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rogram Assessment Section\Administrative\Contracts\16ISD005 Ponds 2016-17\Draft Report\Documents To Review\Final Report Package\Appendix A\"/>
    </mc:Choice>
  </mc:AlternateContent>
  <bookViews>
    <workbookView xWindow="0" yWindow="0" windowWidth="28800" windowHeight="12300"/>
  </bookViews>
  <sheets>
    <sheet name="T1-Complete Data" sheetId="1" r:id="rId1"/>
    <sheet name="T2-Useable Data" sheetId="2" r:id="rId2"/>
    <sheet name="T3-Sorted by Abundance" sheetId="3" r:id="rId3"/>
    <sheet name="T4-Flux" sheetId="4" r:id="rId4"/>
    <sheet name="T5-Complete Data" sheetId="5" r:id="rId5"/>
    <sheet name="T6-Usable Data" sheetId="6" r:id="rId6"/>
    <sheet name="T7-Usable Data Sorted" sheetId="7" r:id="rId7"/>
  </sheets>
  <externalReferences>
    <externalReference r:id="rId8"/>
    <externalReference r:id="rId9"/>
    <externalReference r:id="rId10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S78" i="7" l="1"/>
  <c r="CI78" i="7"/>
  <c r="CG78" i="7"/>
  <c r="BT78" i="7"/>
  <c r="BL78" i="7"/>
  <c r="BD78" i="7"/>
  <c r="AT78" i="7"/>
  <c r="AK78" i="7"/>
  <c r="AF78" i="7"/>
  <c r="Z78" i="7"/>
  <c r="V78" i="7"/>
  <c r="U78" i="7"/>
  <c r="T78" i="7"/>
  <c r="S78" i="7"/>
  <c r="R78" i="7"/>
  <c r="M78" i="7"/>
  <c r="G78" i="7"/>
  <c r="CS77" i="7"/>
  <c r="CI77" i="7"/>
  <c r="CG77" i="7"/>
  <c r="BT77" i="7"/>
  <c r="BL77" i="7"/>
  <c r="BD77" i="7"/>
  <c r="AT77" i="7"/>
  <c r="AK77" i="7"/>
  <c r="AF77" i="7"/>
  <c r="Z77" i="7"/>
  <c r="V77" i="7"/>
  <c r="U77" i="7"/>
  <c r="T77" i="7"/>
  <c r="S77" i="7"/>
  <c r="R77" i="7"/>
  <c r="M77" i="7"/>
  <c r="G77" i="7"/>
  <c r="CS76" i="7"/>
  <c r="CI76" i="7"/>
  <c r="CG76" i="7"/>
  <c r="BT76" i="7"/>
  <c r="BL76" i="7"/>
  <c r="BD76" i="7"/>
  <c r="AT76" i="7"/>
  <c r="AK76" i="7"/>
  <c r="AF76" i="7"/>
  <c r="Z76" i="7"/>
  <c r="V76" i="7"/>
  <c r="U76" i="7"/>
  <c r="T76" i="7"/>
  <c r="S76" i="7"/>
  <c r="R76" i="7"/>
  <c r="M76" i="7"/>
  <c r="G76" i="7"/>
  <c r="CS75" i="7"/>
  <c r="CI75" i="7"/>
  <c r="CG75" i="7"/>
  <c r="BT75" i="7"/>
  <c r="BL75" i="7"/>
  <c r="BD75" i="7"/>
  <c r="AT75" i="7"/>
  <c r="AK75" i="7"/>
  <c r="AF75" i="7"/>
  <c r="Z75" i="7"/>
  <c r="V75" i="7"/>
  <c r="U75" i="7"/>
  <c r="T75" i="7"/>
  <c r="S75" i="7"/>
  <c r="R75" i="7"/>
  <c r="M75" i="7"/>
  <c r="G75" i="7"/>
  <c r="CS74" i="7"/>
  <c r="CI74" i="7"/>
  <c r="CG74" i="7"/>
  <c r="BT74" i="7"/>
  <c r="BL74" i="7"/>
  <c r="BD74" i="7"/>
  <c r="AT74" i="7"/>
  <c r="AK74" i="7"/>
  <c r="AF74" i="7"/>
  <c r="Z74" i="7"/>
  <c r="V74" i="7"/>
  <c r="U74" i="7"/>
  <c r="T74" i="7"/>
  <c r="S74" i="7"/>
  <c r="R74" i="7"/>
  <c r="M74" i="7"/>
  <c r="G74" i="7"/>
  <c r="CS73" i="7"/>
  <c r="CI73" i="7"/>
  <c r="CG73" i="7"/>
  <c r="BT73" i="7"/>
  <c r="BL73" i="7"/>
  <c r="BD73" i="7"/>
  <c r="AT73" i="7"/>
  <c r="AK73" i="7"/>
  <c r="AF73" i="7"/>
  <c r="Z73" i="7"/>
  <c r="V73" i="7"/>
  <c r="U73" i="7"/>
  <c r="T73" i="7"/>
  <c r="S73" i="7"/>
  <c r="R73" i="7"/>
  <c r="M73" i="7"/>
  <c r="G73" i="7"/>
  <c r="CS72" i="7"/>
  <c r="CI72" i="7"/>
  <c r="CG72" i="7"/>
  <c r="BT72" i="7"/>
  <c r="BL72" i="7"/>
  <c r="BD72" i="7"/>
  <c r="AT72" i="7"/>
  <c r="AK72" i="7"/>
  <c r="AF72" i="7"/>
  <c r="Z72" i="7"/>
  <c r="V72" i="7"/>
  <c r="U72" i="7"/>
  <c r="T72" i="7"/>
  <c r="S72" i="7"/>
  <c r="R72" i="7"/>
  <c r="M72" i="7"/>
  <c r="G72" i="7"/>
  <c r="CS71" i="7"/>
  <c r="CI71" i="7"/>
  <c r="CG71" i="7"/>
  <c r="BT71" i="7"/>
  <c r="BL71" i="7"/>
  <c r="BD71" i="7"/>
  <c r="AT71" i="7"/>
  <c r="AK71" i="7"/>
  <c r="AF71" i="7"/>
  <c r="Z71" i="7"/>
  <c r="V71" i="7"/>
  <c r="U71" i="7"/>
  <c r="T71" i="7"/>
  <c r="S71" i="7"/>
  <c r="R71" i="7"/>
  <c r="M71" i="7"/>
  <c r="G71" i="7"/>
  <c r="CS70" i="7"/>
  <c r="CI70" i="7"/>
  <c r="CG70" i="7"/>
  <c r="BT70" i="7"/>
  <c r="BL70" i="7"/>
  <c r="BD70" i="7"/>
  <c r="AT70" i="7"/>
  <c r="AK70" i="7"/>
  <c r="AF70" i="7"/>
  <c r="Z70" i="7"/>
  <c r="V70" i="7"/>
  <c r="U70" i="7"/>
  <c r="T70" i="7"/>
  <c r="S70" i="7"/>
  <c r="R70" i="7"/>
  <c r="M70" i="7"/>
  <c r="G70" i="7"/>
  <c r="CS69" i="7"/>
  <c r="CI69" i="7"/>
  <c r="CG69" i="7"/>
  <c r="BT69" i="7"/>
  <c r="BL69" i="7"/>
  <c r="BD69" i="7"/>
  <c r="AT69" i="7"/>
  <c r="AK69" i="7"/>
  <c r="AF69" i="7"/>
  <c r="Z69" i="7"/>
  <c r="V69" i="7"/>
  <c r="U69" i="7"/>
  <c r="T69" i="7"/>
  <c r="S69" i="7"/>
  <c r="R69" i="7"/>
  <c r="M69" i="7"/>
  <c r="G69" i="7"/>
  <c r="CS68" i="7"/>
  <c r="CI68" i="7"/>
  <c r="CG68" i="7"/>
  <c r="BT68" i="7"/>
  <c r="BL68" i="7"/>
  <c r="BD68" i="7"/>
  <c r="AT68" i="7"/>
  <c r="AK68" i="7"/>
  <c r="AF68" i="7"/>
  <c r="Z68" i="7"/>
  <c r="V68" i="7"/>
  <c r="U68" i="7"/>
  <c r="T68" i="7"/>
  <c r="S68" i="7"/>
  <c r="R68" i="7"/>
  <c r="M68" i="7"/>
  <c r="G68" i="7"/>
  <c r="CS67" i="7"/>
  <c r="CI67" i="7"/>
  <c r="CG67" i="7"/>
  <c r="BT67" i="7"/>
  <c r="BL67" i="7"/>
  <c r="BD67" i="7"/>
  <c r="AT67" i="7"/>
  <c r="AK67" i="7"/>
  <c r="AF67" i="7"/>
  <c r="Z67" i="7"/>
  <c r="V67" i="7"/>
  <c r="U67" i="7"/>
  <c r="T67" i="7"/>
  <c r="S67" i="7"/>
  <c r="R67" i="7"/>
  <c r="M67" i="7"/>
  <c r="G67" i="7"/>
  <c r="CS66" i="7"/>
  <c r="CI66" i="7"/>
  <c r="CG66" i="7"/>
  <c r="BT66" i="7"/>
  <c r="BL66" i="7"/>
  <c r="BD66" i="7"/>
  <c r="AT66" i="7"/>
  <c r="AK66" i="7"/>
  <c r="AF66" i="7"/>
  <c r="Z66" i="7"/>
  <c r="V66" i="7"/>
  <c r="U66" i="7"/>
  <c r="T66" i="7"/>
  <c r="S66" i="7"/>
  <c r="R66" i="7"/>
  <c r="M66" i="7"/>
  <c r="G66" i="7"/>
  <c r="CS65" i="7"/>
  <c r="CI65" i="7"/>
  <c r="CG65" i="7"/>
  <c r="BT65" i="7"/>
  <c r="BL65" i="7"/>
  <c r="BD65" i="7"/>
  <c r="AT65" i="7"/>
  <c r="AK65" i="7"/>
  <c r="AF65" i="7"/>
  <c r="Z65" i="7"/>
  <c r="V65" i="7"/>
  <c r="U65" i="7"/>
  <c r="T65" i="7"/>
  <c r="S65" i="7"/>
  <c r="R65" i="7"/>
  <c r="M65" i="7"/>
  <c r="G65" i="7"/>
  <c r="CS64" i="7"/>
  <c r="CI64" i="7"/>
  <c r="CG64" i="7"/>
  <c r="BT64" i="7"/>
  <c r="BL64" i="7"/>
  <c r="BD64" i="7"/>
  <c r="AT64" i="7"/>
  <c r="AK64" i="7"/>
  <c r="AF64" i="7"/>
  <c r="Z64" i="7"/>
  <c r="V64" i="7"/>
  <c r="U64" i="7"/>
  <c r="T64" i="7"/>
  <c r="S64" i="7"/>
  <c r="R64" i="7"/>
  <c r="M64" i="7"/>
  <c r="G64" i="7"/>
  <c r="CS63" i="7"/>
  <c r="CI63" i="7"/>
  <c r="CG63" i="7"/>
  <c r="BT63" i="7"/>
  <c r="BL63" i="7"/>
  <c r="BD63" i="7"/>
  <c r="AT63" i="7"/>
  <c r="AK63" i="7"/>
  <c r="AF63" i="7"/>
  <c r="Z63" i="7"/>
  <c r="V63" i="7"/>
  <c r="U63" i="7"/>
  <c r="T63" i="7"/>
  <c r="S63" i="7"/>
  <c r="R63" i="7"/>
  <c r="M63" i="7"/>
  <c r="G63" i="7"/>
  <c r="CS62" i="7"/>
  <c r="CI62" i="7"/>
  <c r="CG62" i="7"/>
  <c r="BT62" i="7"/>
  <c r="BL62" i="7"/>
  <c r="BD62" i="7"/>
  <c r="AT62" i="7"/>
  <c r="AK62" i="7"/>
  <c r="AF62" i="7"/>
  <c r="Z62" i="7"/>
  <c r="V62" i="7"/>
  <c r="U62" i="7"/>
  <c r="T62" i="7"/>
  <c r="S62" i="7"/>
  <c r="R62" i="7"/>
  <c r="M62" i="7"/>
  <c r="G62" i="7"/>
  <c r="CS61" i="7"/>
  <c r="CI61" i="7"/>
  <c r="CG61" i="7"/>
  <c r="BT61" i="7"/>
  <c r="BL61" i="7"/>
  <c r="BD61" i="7"/>
  <c r="AT61" i="7"/>
  <c r="AK61" i="7"/>
  <c r="AF61" i="7"/>
  <c r="Z61" i="7"/>
  <c r="V61" i="7"/>
  <c r="U61" i="7"/>
  <c r="T61" i="7"/>
  <c r="S61" i="7"/>
  <c r="R61" i="7"/>
  <c r="M61" i="7"/>
  <c r="G61" i="7"/>
  <c r="CS60" i="7"/>
  <c r="CI60" i="7"/>
  <c r="CG60" i="7"/>
  <c r="BT60" i="7"/>
  <c r="BL60" i="7"/>
  <c r="BD60" i="7"/>
  <c r="AT60" i="7"/>
  <c r="AK60" i="7"/>
  <c r="AF60" i="7"/>
  <c r="Z60" i="7"/>
  <c r="V60" i="7"/>
  <c r="U60" i="7"/>
  <c r="T60" i="7"/>
  <c r="S60" i="7"/>
  <c r="R60" i="7"/>
  <c r="M60" i="7"/>
  <c r="G60" i="7"/>
  <c r="CS59" i="7"/>
  <c r="CI59" i="7"/>
  <c r="CG59" i="7"/>
  <c r="BT59" i="7"/>
  <c r="BL59" i="7"/>
  <c r="BD59" i="7"/>
  <c r="AT59" i="7"/>
  <c r="AK59" i="7"/>
  <c r="AF59" i="7"/>
  <c r="Z59" i="7"/>
  <c r="V59" i="7"/>
  <c r="U59" i="7"/>
  <c r="T59" i="7"/>
  <c r="S59" i="7"/>
  <c r="R59" i="7"/>
  <c r="M59" i="7"/>
  <c r="G59" i="7"/>
  <c r="CS58" i="7"/>
  <c r="CI58" i="7"/>
  <c r="CG58" i="7"/>
  <c r="BT58" i="7"/>
  <c r="BL58" i="7"/>
  <c r="BD58" i="7"/>
  <c r="AT58" i="7"/>
  <c r="AK58" i="7"/>
  <c r="AF58" i="7"/>
  <c r="Z58" i="7"/>
  <c r="V58" i="7"/>
  <c r="U58" i="7"/>
  <c r="T58" i="7"/>
  <c r="S58" i="7"/>
  <c r="R58" i="7"/>
  <c r="M58" i="7"/>
  <c r="G58" i="7"/>
  <c r="CS57" i="7"/>
  <c r="CI57" i="7"/>
  <c r="CG57" i="7"/>
  <c r="BT57" i="7"/>
  <c r="BL57" i="7"/>
  <c r="BD57" i="7"/>
  <c r="AT57" i="7"/>
  <c r="AK57" i="7"/>
  <c r="AF57" i="7"/>
  <c r="Z57" i="7"/>
  <c r="V57" i="7"/>
  <c r="U57" i="7"/>
  <c r="T57" i="7"/>
  <c r="S57" i="7"/>
  <c r="R57" i="7"/>
  <c r="M57" i="7"/>
  <c r="G57" i="7"/>
  <c r="CS56" i="7"/>
  <c r="CI56" i="7"/>
  <c r="CG56" i="7"/>
  <c r="BT56" i="7"/>
  <c r="BL56" i="7"/>
  <c r="BD56" i="7"/>
  <c r="AT56" i="7"/>
  <c r="AK56" i="7"/>
  <c r="AF56" i="7"/>
  <c r="Z56" i="7"/>
  <c r="V56" i="7"/>
  <c r="U56" i="7"/>
  <c r="T56" i="7"/>
  <c r="S56" i="7"/>
  <c r="R56" i="7"/>
  <c r="M56" i="7"/>
  <c r="G56" i="7"/>
  <c r="CS55" i="7"/>
  <c r="CI55" i="7"/>
  <c r="CG55" i="7"/>
  <c r="BT55" i="7"/>
  <c r="BL55" i="7"/>
  <c r="BD55" i="7"/>
  <c r="AT55" i="7"/>
  <c r="AK55" i="7"/>
  <c r="AF55" i="7"/>
  <c r="Z55" i="7"/>
  <c r="V55" i="7"/>
  <c r="U55" i="7"/>
  <c r="T55" i="7"/>
  <c r="S55" i="7"/>
  <c r="R55" i="7"/>
  <c r="M55" i="7"/>
  <c r="G55" i="7"/>
  <c r="CS54" i="7"/>
  <c r="CI54" i="7"/>
  <c r="CG54" i="7"/>
  <c r="BT54" i="7"/>
  <c r="BL54" i="7"/>
  <c r="BD54" i="7"/>
  <c r="AT54" i="7"/>
  <c r="AK54" i="7"/>
  <c r="AF54" i="7"/>
  <c r="Z54" i="7"/>
  <c r="V54" i="7"/>
  <c r="U54" i="7"/>
  <c r="T54" i="7"/>
  <c r="S54" i="7"/>
  <c r="R54" i="7"/>
  <c r="M54" i="7"/>
  <c r="G54" i="7"/>
  <c r="CS53" i="7"/>
  <c r="CI53" i="7"/>
  <c r="CG53" i="7"/>
  <c r="BT53" i="7"/>
  <c r="BL53" i="7"/>
  <c r="BD53" i="7"/>
  <c r="AT53" i="7"/>
  <c r="AK53" i="7"/>
  <c r="AF53" i="7"/>
  <c r="Z53" i="7"/>
  <c r="V53" i="7"/>
  <c r="U53" i="7"/>
  <c r="T53" i="7"/>
  <c r="S53" i="7"/>
  <c r="R53" i="7"/>
  <c r="M53" i="7"/>
  <c r="G53" i="7"/>
  <c r="CS52" i="7"/>
  <c r="CI52" i="7"/>
  <c r="CG52" i="7"/>
  <c r="BT52" i="7"/>
  <c r="BL52" i="7"/>
  <c r="BD52" i="7"/>
  <c r="AT52" i="7"/>
  <c r="AK52" i="7"/>
  <c r="AF52" i="7"/>
  <c r="Z52" i="7"/>
  <c r="V52" i="7"/>
  <c r="U52" i="7"/>
  <c r="T52" i="7"/>
  <c r="S52" i="7"/>
  <c r="R52" i="7"/>
  <c r="M52" i="7"/>
  <c r="G52" i="7"/>
  <c r="CS51" i="7"/>
  <c r="CI51" i="7"/>
  <c r="CG51" i="7"/>
  <c r="BT51" i="7"/>
  <c r="BL51" i="7"/>
  <c r="BD51" i="7"/>
  <c r="AT51" i="7"/>
  <c r="AK51" i="7"/>
  <c r="AF51" i="7"/>
  <c r="Z51" i="7"/>
  <c r="V51" i="7"/>
  <c r="U51" i="7"/>
  <c r="T51" i="7"/>
  <c r="S51" i="7"/>
  <c r="R51" i="7"/>
  <c r="M51" i="7"/>
  <c r="G51" i="7"/>
  <c r="CS50" i="7"/>
  <c r="CI50" i="7"/>
  <c r="CG50" i="7"/>
  <c r="BT50" i="7"/>
  <c r="BL50" i="7"/>
  <c r="BD50" i="7"/>
  <c r="AT50" i="7"/>
  <c r="AK50" i="7"/>
  <c r="AF50" i="7"/>
  <c r="Z50" i="7"/>
  <c r="V50" i="7"/>
  <c r="U50" i="7"/>
  <c r="T50" i="7"/>
  <c r="S50" i="7"/>
  <c r="R50" i="7"/>
  <c r="M50" i="7"/>
  <c r="G50" i="7"/>
  <c r="CS49" i="7"/>
  <c r="CI49" i="7"/>
  <c r="CG49" i="7"/>
  <c r="BT49" i="7"/>
  <c r="BL49" i="7"/>
  <c r="BD49" i="7"/>
  <c r="AT49" i="7"/>
  <c r="AK49" i="7"/>
  <c r="AF49" i="7"/>
  <c r="Z49" i="7"/>
  <c r="V49" i="7"/>
  <c r="U49" i="7"/>
  <c r="T49" i="7"/>
  <c r="S49" i="7"/>
  <c r="R49" i="7"/>
  <c r="M49" i="7"/>
  <c r="G49" i="7"/>
  <c r="CS48" i="7"/>
  <c r="CI48" i="7"/>
  <c r="CG48" i="7"/>
  <c r="BT48" i="7"/>
  <c r="BL48" i="7"/>
  <c r="BD48" i="7"/>
  <c r="AT48" i="7"/>
  <c r="AK48" i="7"/>
  <c r="AF48" i="7"/>
  <c r="Z48" i="7"/>
  <c r="V48" i="7"/>
  <c r="U48" i="7"/>
  <c r="T48" i="7"/>
  <c r="S48" i="7"/>
  <c r="R48" i="7"/>
  <c r="M48" i="7"/>
  <c r="G48" i="7"/>
  <c r="CS47" i="7"/>
  <c r="CI47" i="7"/>
  <c r="CG47" i="7"/>
  <c r="BT47" i="7"/>
  <c r="BL47" i="7"/>
  <c r="BD47" i="7"/>
  <c r="AT47" i="7"/>
  <c r="AK47" i="7"/>
  <c r="AF47" i="7"/>
  <c r="Z47" i="7"/>
  <c r="V47" i="7"/>
  <c r="U47" i="7"/>
  <c r="T47" i="7"/>
  <c r="S47" i="7"/>
  <c r="R47" i="7"/>
  <c r="M47" i="7"/>
  <c r="G47" i="7"/>
  <c r="CS46" i="7"/>
  <c r="CI46" i="7"/>
  <c r="CG46" i="7"/>
  <c r="BT46" i="7"/>
  <c r="BL46" i="7"/>
  <c r="BD46" i="7"/>
  <c r="AT46" i="7"/>
  <c r="AK46" i="7"/>
  <c r="AF46" i="7"/>
  <c r="Z46" i="7"/>
  <c r="V46" i="7"/>
  <c r="U46" i="7"/>
  <c r="T46" i="7"/>
  <c r="S46" i="7"/>
  <c r="R46" i="7"/>
  <c r="M46" i="7"/>
  <c r="G46" i="7"/>
  <c r="CS45" i="7"/>
  <c r="CI45" i="7"/>
  <c r="CG45" i="7"/>
  <c r="BT45" i="7"/>
  <c r="BL45" i="7"/>
  <c r="BD45" i="7"/>
  <c r="AT45" i="7"/>
  <c r="AK45" i="7"/>
  <c r="AF45" i="7"/>
  <c r="Z45" i="7"/>
  <c r="V45" i="7"/>
  <c r="U45" i="7"/>
  <c r="T45" i="7"/>
  <c r="S45" i="7"/>
  <c r="R45" i="7"/>
  <c r="M45" i="7"/>
  <c r="G45" i="7"/>
  <c r="CS44" i="7"/>
  <c r="CI44" i="7"/>
  <c r="CG44" i="7"/>
  <c r="BT44" i="7"/>
  <c r="BL44" i="7"/>
  <c r="BD44" i="7"/>
  <c r="AT44" i="7"/>
  <c r="AK44" i="7"/>
  <c r="AF44" i="7"/>
  <c r="Z44" i="7"/>
  <c r="V44" i="7"/>
  <c r="U44" i="7"/>
  <c r="T44" i="7"/>
  <c r="S44" i="7"/>
  <c r="R44" i="7"/>
  <c r="M44" i="7"/>
  <c r="G44" i="7"/>
  <c r="CS43" i="7"/>
  <c r="CI43" i="7"/>
  <c r="CG43" i="7"/>
  <c r="BT43" i="7"/>
  <c r="BL43" i="7"/>
  <c r="BD43" i="7"/>
  <c r="AT43" i="7"/>
  <c r="AK43" i="7"/>
  <c r="AF43" i="7"/>
  <c r="Z43" i="7"/>
  <c r="V43" i="7"/>
  <c r="U43" i="7"/>
  <c r="T43" i="7"/>
  <c r="S43" i="7"/>
  <c r="R43" i="7"/>
  <c r="M43" i="7"/>
  <c r="G43" i="7"/>
  <c r="CS42" i="7"/>
  <c r="CI42" i="7"/>
  <c r="CG42" i="7"/>
  <c r="BT42" i="7"/>
  <c r="BL42" i="7"/>
  <c r="BD42" i="7"/>
  <c r="AT42" i="7"/>
  <c r="AK42" i="7"/>
  <c r="AF42" i="7"/>
  <c r="Z42" i="7"/>
  <c r="V42" i="7"/>
  <c r="U42" i="7"/>
  <c r="T42" i="7"/>
  <c r="S42" i="7"/>
  <c r="R42" i="7"/>
  <c r="M42" i="7"/>
  <c r="G42" i="7"/>
  <c r="CS41" i="7"/>
  <c r="CI41" i="7"/>
  <c r="CG41" i="7"/>
  <c r="BT41" i="7"/>
  <c r="BL41" i="7"/>
  <c r="BD41" i="7"/>
  <c r="AT41" i="7"/>
  <c r="AK41" i="7"/>
  <c r="AF41" i="7"/>
  <c r="Z41" i="7"/>
  <c r="V41" i="7"/>
  <c r="U41" i="7"/>
  <c r="T41" i="7"/>
  <c r="S41" i="7"/>
  <c r="R41" i="7"/>
  <c r="M41" i="7"/>
  <c r="G41" i="7"/>
  <c r="CS40" i="7"/>
  <c r="CI40" i="7"/>
  <c r="CG40" i="7"/>
  <c r="BT40" i="7"/>
  <c r="BL40" i="7"/>
  <c r="BD40" i="7"/>
  <c r="AT40" i="7"/>
  <c r="AK40" i="7"/>
  <c r="AF40" i="7"/>
  <c r="Z40" i="7"/>
  <c r="V40" i="7"/>
  <c r="U40" i="7"/>
  <c r="T40" i="7"/>
  <c r="S40" i="7"/>
  <c r="R40" i="7"/>
  <c r="M40" i="7"/>
  <c r="G40" i="7"/>
  <c r="CS39" i="7"/>
  <c r="CI39" i="7"/>
  <c r="CG39" i="7"/>
  <c r="BT39" i="7"/>
  <c r="BL39" i="7"/>
  <c r="BD39" i="7"/>
  <c r="AT39" i="7"/>
  <c r="AK39" i="7"/>
  <c r="AF39" i="7"/>
  <c r="Z39" i="7"/>
  <c r="V39" i="7"/>
  <c r="U39" i="7"/>
  <c r="T39" i="7"/>
  <c r="S39" i="7"/>
  <c r="R39" i="7"/>
  <c r="M39" i="7"/>
  <c r="G39" i="7"/>
  <c r="CS38" i="7"/>
  <c r="CI38" i="7"/>
  <c r="CG38" i="7"/>
  <c r="BT38" i="7"/>
  <c r="BL38" i="7"/>
  <c r="BD38" i="7"/>
  <c r="AT38" i="7"/>
  <c r="AK38" i="7"/>
  <c r="AF38" i="7"/>
  <c r="Z38" i="7"/>
  <c r="V38" i="7"/>
  <c r="U38" i="7"/>
  <c r="T38" i="7"/>
  <c r="S38" i="7"/>
  <c r="R38" i="7"/>
  <c r="M38" i="7"/>
  <c r="G38" i="7"/>
  <c r="CS37" i="7"/>
  <c r="CI37" i="7"/>
  <c r="CG37" i="7"/>
  <c r="BT37" i="7"/>
  <c r="BL37" i="7"/>
  <c r="BD37" i="7"/>
  <c r="AT37" i="7"/>
  <c r="AK37" i="7"/>
  <c r="AF37" i="7"/>
  <c r="Z37" i="7"/>
  <c r="V37" i="7"/>
  <c r="U37" i="7"/>
  <c r="T37" i="7"/>
  <c r="S37" i="7"/>
  <c r="R37" i="7"/>
  <c r="M37" i="7"/>
  <c r="G37" i="7"/>
  <c r="CS36" i="7"/>
  <c r="CI36" i="7"/>
  <c r="CG36" i="7"/>
  <c r="BT36" i="7"/>
  <c r="BL36" i="7"/>
  <c r="BD36" i="7"/>
  <c r="AT36" i="7"/>
  <c r="AK36" i="7"/>
  <c r="AF36" i="7"/>
  <c r="Z36" i="7"/>
  <c r="V36" i="7"/>
  <c r="U36" i="7"/>
  <c r="T36" i="7"/>
  <c r="S36" i="7"/>
  <c r="R36" i="7"/>
  <c r="M36" i="7"/>
  <c r="G36" i="7"/>
  <c r="CS35" i="7"/>
  <c r="CI35" i="7"/>
  <c r="CG35" i="7"/>
  <c r="BT35" i="7"/>
  <c r="BL35" i="7"/>
  <c r="BD35" i="7"/>
  <c r="AT35" i="7"/>
  <c r="AK35" i="7"/>
  <c r="AF35" i="7"/>
  <c r="Z35" i="7"/>
  <c r="V35" i="7"/>
  <c r="U35" i="7"/>
  <c r="T35" i="7"/>
  <c r="S35" i="7"/>
  <c r="R35" i="7"/>
  <c r="M35" i="7"/>
  <c r="G35" i="7"/>
  <c r="CS34" i="7"/>
  <c r="CI34" i="7"/>
  <c r="CG34" i="7"/>
  <c r="BT34" i="7"/>
  <c r="BL34" i="7"/>
  <c r="BD34" i="7"/>
  <c r="AT34" i="7"/>
  <c r="AK34" i="7"/>
  <c r="AF34" i="7"/>
  <c r="Z34" i="7"/>
  <c r="V34" i="7"/>
  <c r="U34" i="7"/>
  <c r="T34" i="7"/>
  <c r="S34" i="7"/>
  <c r="R34" i="7"/>
  <c r="M34" i="7"/>
  <c r="G34" i="7"/>
  <c r="CS33" i="7"/>
  <c r="CI33" i="7"/>
  <c r="CG33" i="7"/>
  <c r="BT33" i="7"/>
  <c r="BL33" i="7"/>
  <c r="BD33" i="7"/>
  <c r="AT33" i="7"/>
  <c r="AK33" i="7"/>
  <c r="AF33" i="7"/>
  <c r="Z33" i="7"/>
  <c r="V33" i="7"/>
  <c r="U33" i="7"/>
  <c r="T33" i="7"/>
  <c r="S33" i="7"/>
  <c r="R33" i="7"/>
  <c r="M33" i="7"/>
  <c r="G33" i="7"/>
  <c r="CS32" i="7"/>
  <c r="CI32" i="7"/>
  <c r="CG32" i="7"/>
  <c r="BT32" i="7"/>
  <c r="BL32" i="7"/>
  <c r="BD32" i="7"/>
  <c r="AT32" i="7"/>
  <c r="AK32" i="7"/>
  <c r="AF32" i="7"/>
  <c r="Z32" i="7"/>
  <c r="V32" i="7"/>
  <c r="U32" i="7"/>
  <c r="T32" i="7"/>
  <c r="S32" i="7"/>
  <c r="R32" i="7"/>
  <c r="M32" i="7"/>
  <c r="G32" i="7"/>
  <c r="CS31" i="7"/>
  <c r="CI31" i="7"/>
  <c r="CG31" i="7"/>
  <c r="BT31" i="7"/>
  <c r="BL31" i="7"/>
  <c r="BD31" i="7"/>
  <c r="AT31" i="7"/>
  <c r="AK31" i="7"/>
  <c r="AF31" i="7"/>
  <c r="Z31" i="7"/>
  <c r="V31" i="7"/>
  <c r="U31" i="7"/>
  <c r="T31" i="7"/>
  <c r="S31" i="7"/>
  <c r="R31" i="7"/>
  <c r="M31" i="7"/>
  <c r="G31" i="7"/>
  <c r="CS30" i="7"/>
  <c r="CI30" i="7"/>
  <c r="CG30" i="7"/>
  <c r="BT30" i="7"/>
  <c r="BL30" i="7"/>
  <c r="AT30" i="7"/>
  <c r="AK30" i="7"/>
  <c r="Z30" i="7"/>
  <c r="V30" i="7"/>
  <c r="U30" i="7"/>
  <c r="T30" i="7"/>
  <c r="S30" i="7"/>
  <c r="R30" i="7"/>
  <c r="M30" i="7"/>
  <c r="G30" i="7"/>
  <c r="CI29" i="7"/>
  <c r="CG29" i="7"/>
  <c r="BT29" i="7"/>
  <c r="BD29" i="7"/>
  <c r="AT29" i="7"/>
  <c r="AK29" i="7"/>
  <c r="AF29" i="7"/>
  <c r="Z29" i="7"/>
  <c r="V29" i="7"/>
  <c r="U29" i="7"/>
  <c r="T29" i="7"/>
  <c r="S29" i="7"/>
  <c r="R29" i="7"/>
  <c r="M29" i="7"/>
  <c r="G29" i="7"/>
  <c r="CS28" i="7"/>
  <c r="CI28" i="7"/>
  <c r="CG28" i="7"/>
  <c r="BT28" i="7"/>
  <c r="AK28" i="7"/>
  <c r="AF28" i="7"/>
  <c r="Z28" i="7"/>
  <c r="V28" i="7"/>
  <c r="U28" i="7"/>
  <c r="T28" i="7"/>
  <c r="S28" i="7"/>
  <c r="R28" i="7"/>
  <c r="M28" i="7"/>
  <c r="G28" i="7"/>
  <c r="CS27" i="7"/>
  <c r="CI27" i="7"/>
  <c r="CG27" i="7"/>
  <c r="BT27" i="7"/>
  <c r="BL27" i="7"/>
  <c r="AT27" i="7"/>
  <c r="AK27" i="7"/>
  <c r="AF27" i="7"/>
  <c r="Z27" i="7"/>
  <c r="V27" i="7"/>
  <c r="U27" i="7"/>
  <c r="T27" i="7"/>
  <c r="S27" i="7"/>
  <c r="R27" i="7"/>
  <c r="G27" i="7"/>
  <c r="CS26" i="7"/>
  <c r="CI26" i="7"/>
  <c r="CG26" i="7"/>
  <c r="BL26" i="7"/>
  <c r="AT26" i="7"/>
  <c r="AK26" i="7"/>
  <c r="AF26" i="7"/>
  <c r="Z26" i="7"/>
  <c r="U26" i="7"/>
  <c r="T26" i="7"/>
  <c r="S26" i="7"/>
  <c r="R26" i="7"/>
  <c r="M26" i="7"/>
  <c r="G26" i="7"/>
  <c r="CS25" i="7"/>
  <c r="CI25" i="7"/>
  <c r="CG25" i="7"/>
  <c r="BT25" i="7"/>
  <c r="BL25" i="7"/>
  <c r="BD25" i="7"/>
  <c r="AT25" i="7"/>
  <c r="AK25" i="7"/>
  <c r="AF25" i="7"/>
  <c r="Z25" i="7"/>
  <c r="V25" i="7"/>
  <c r="U25" i="7"/>
  <c r="S25" i="7"/>
  <c r="R25" i="7"/>
  <c r="M25" i="7"/>
  <c r="CS24" i="7"/>
  <c r="CI24" i="7"/>
  <c r="CG24" i="7"/>
  <c r="BL24" i="7"/>
  <c r="BD24" i="7"/>
  <c r="AT24" i="7"/>
  <c r="AK24" i="7"/>
  <c r="AF24" i="7"/>
  <c r="Z24" i="7"/>
  <c r="V24" i="7"/>
  <c r="U24" i="7"/>
  <c r="T24" i="7"/>
  <c r="R24" i="7"/>
  <c r="M24" i="7"/>
  <c r="G24" i="7"/>
  <c r="CS23" i="7"/>
  <c r="CI23" i="7"/>
  <c r="BL23" i="7"/>
  <c r="BD23" i="7"/>
  <c r="AT23" i="7"/>
  <c r="AK23" i="7"/>
  <c r="AF23" i="7"/>
  <c r="Z23" i="7"/>
  <c r="V23" i="7"/>
  <c r="U23" i="7"/>
  <c r="T23" i="7"/>
  <c r="R23" i="7"/>
  <c r="M23" i="7"/>
  <c r="G23" i="7"/>
  <c r="CS20" i="7"/>
  <c r="CI20" i="7"/>
  <c r="BL20" i="7"/>
  <c r="BD20" i="7"/>
  <c r="AT20" i="7"/>
  <c r="AK20" i="7"/>
  <c r="AF20" i="7"/>
  <c r="Z20" i="7"/>
  <c r="V20" i="7"/>
  <c r="U20" i="7"/>
  <c r="T20" i="7"/>
  <c r="S20" i="7"/>
  <c r="R20" i="7"/>
  <c r="M20" i="7"/>
  <c r="G20" i="7"/>
  <c r="CS19" i="7"/>
  <c r="CI19" i="7"/>
  <c r="BL19" i="7"/>
  <c r="BD19" i="7"/>
  <c r="AT19" i="7"/>
  <c r="AK19" i="7"/>
  <c r="AF19" i="7"/>
  <c r="Z19" i="7"/>
  <c r="V19" i="7"/>
  <c r="U19" i="7"/>
  <c r="T19" i="7"/>
  <c r="R19" i="7"/>
  <c r="M19" i="7"/>
  <c r="G19" i="7"/>
  <c r="CS18" i="7"/>
  <c r="CI18" i="7"/>
  <c r="BT18" i="7"/>
  <c r="BL18" i="7"/>
  <c r="BD18" i="7"/>
  <c r="AK18" i="7"/>
  <c r="AF18" i="7"/>
  <c r="Z18" i="7"/>
  <c r="V18" i="7"/>
  <c r="U18" i="7"/>
  <c r="T18" i="7"/>
  <c r="R18" i="7"/>
  <c r="M18" i="7"/>
  <c r="G18" i="7"/>
  <c r="BD17" i="7"/>
  <c r="AK17" i="7"/>
  <c r="AF17" i="7"/>
  <c r="Z17" i="7"/>
  <c r="V17" i="7"/>
  <c r="U17" i="7"/>
  <c r="T17" i="7"/>
  <c r="S17" i="7"/>
  <c r="R17" i="7"/>
  <c r="M17" i="7"/>
  <c r="G17" i="7"/>
  <c r="AT16" i="7"/>
  <c r="AK16" i="7"/>
  <c r="AF16" i="7"/>
  <c r="Z16" i="7"/>
  <c r="V16" i="7"/>
  <c r="U16" i="7"/>
  <c r="T16" i="7"/>
  <c r="S16" i="7"/>
  <c r="R16" i="7"/>
  <c r="M16" i="7"/>
  <c r="G16" i="7"/>
  <c r="CS15" i="7"/>
  <c r="CI15" i="7"/>
  <c r="BT15" i="7"/>
  <c r="BL15" i="7"/>
  <c r="BD15" i="7"/>
  <c r="AK15" i="7"/>
  <c r="AF15" i="7"/>
  <c r="Z15" i="7"/>
  <c r="V15" i="7"/>
  <c r="U15" i="7"/>
  <c r="T15" i="7"/>
  <c r="S15" i="7"/>
  <c r="R15" i="7"/>
  <c r="M15" i="7"/>
  <c r="G15" i="7"/>
  <c r="CS12" i="7"/>
  <c r="CI12" i="7"/>
  <c r="CG12" i="7"/>
  <c r="BT12" i="7"/>
  <c r="BL12" i="7"/>
  <c r="BD12" i="7"/>
  <c r="AK12" i="7"/>
  <c r="AF12" i="7"/>
  <c r="Z12" i="7"/>
  <c r="V12" i="7"/>
  <c r="U12" i="7"/>
  <c r="T12" i="7"/>
  <c r="S12" i="7"/>
  <c r="R12" i="7"/>
  <c r="M12" i="7"/>
  <c r="G12" i="7"/>
  <c r="BX10" i="7"/>
  <c r="BY10" i="7" s="1"/>
  <c r="BZ10" i="7" s="1"/>
  <c r="CA10" i="7" s="1"/>
  <c r="CB10" i="7" s="1"/>
  <c r="CC10" i="7" s="1"/>
  <c r="CD10" i="7" s="1"/>
  <c r="CE10" i="7" s="1"/>
  <c r="CF10" i="7" s="1"/>
  <c r="BV10" i="7"/>
  <c r="BP10" i="7"/>
  <c r="BQ10" i="7" s="1"/>
  <c r="BR10" i="7" s="1"/>
  <c r="BS10" i="7" s="1"/>
  <c r="BN10" i="7"/>
  <c r="BH10" i="7"/>
  <c r="BI10" i="7" s="1"/>
  <c r="BJ10" i="7" s="1"/>
  <c r="BK10" i="7" s="1"/>
  <c r="BF10" i="7"/>
  <c r="AW10" i="7"/>
  <c r="AX10" i="7" s="1"/>
  <c r="AY10" i="7" s="1"/>
  <c r="AZ10" i="7" s="1"/>
  <c r="BA10" i="7" s="1"/>
  <c r="BB10" i="7" s="1"/>
  <c r="BC10" i="7" s="1"/>
  <c r="AV10" i="7"/>
  <c r="AR10" i="7"/>
  <c r="AS10" i="7" s="1"/>
  <c r="AQ10" i="7"/>
  <c r="AN10" i="7"/>
  <c r="AO10" i="7" s="1"/>
  <c r="AM10" i="7"/>
  <c r="AJ10" i="7"/>
  <c r="AI10" i="7"/>
  <c r="AD10" i="7"/>
  <c r="AE10" i="7" s="1"/>
  <c r="AC10" i="7"/>
  <c r="X10" i="7"/>
  <c r="Y10" i="7" s="1"/>
  <c r="P10" i="7"/>
  <c r="Q10" i="7" s="1"/>
  <c r="O10" i="7"/>
  <c r="K10" i="7"/>
  <c r="L10" i="7" s="1"/>
  <c r="J10" i="7"/>
  <c r="I10" i="7"/>
  <c r="F10" i="7"/>
  <c r="E10" i="7"/>
  <c r="CS78" i="6"/>
  <c r="CI78" i="6"/>
  <c r="CG78" i="6"/>
  <c r="BT78" i="6"/>
  <c r="BL78" i="6"/>
  <c r="BD78" i="6"/>
  <c r="AT78" i="6"/>
  <c r="AK78" i="6"/>
  <c r="AF78" i="6"/>
  <c r="Z78" i="6"/>
  <c r="V78" i="6"/>
  <c r="U78" i="6"/>
  <c r="T78" i="6"/>
  <c r="S78" i="6"/>
  <c r="R78" i="6"/>
  <c r="M78" i="6"/>
  <c r="G78" i="6"/>
  <c r="CS77" i="6"/>
  <c r="CI77" i="6"/>
  <c r="CG77" i="6"/>
  <c r="BT77" i="6"/>
  <c r="BL77" i="6"/>
  <c r="BD77" i="6"/>
  <c r="AT77" i="6"/>
  <c r="AK77" i="6"/>
  <c r="AF77" i="6"/>
  <c r="Z77" i="6"/>
  <c r="V77" i="6"/>
  <c r="U77" i="6"/>
  <c r="T77" i="6"/>
  <c r="S77" i="6"/>
  <c r="R77" i="6"/>
  <c r="M77" i="6"/>
  <c r="G77" i="6"/>
  <c r="CS76" i="6"/>
  <c r="CI76" i="6"/>
  <c r="CG76" i="6"/>
  <c r="BT76" i="6"/>
  <c r="BL76" i="6"/>
  <c r="BD76" i="6"/>
  <c r="AT76" i="6"/>
  <c r="AK76" i="6"/>
  <c r="AF76" i="6"/>
  <c r="Z76" i="6"/>
  <c r="V76" i="6"/>
  <c r="U76" i="6"/>
  <c r="T76" i="6"/>
  <c r="S76" i="6"/>
  <c r="R76" i="6"/>
  <c r="M76" i="6"/>
  <c r="G76" i="6"/>
  <c r="CS75" i="6"/>
  <c r="CI75" i="6"/>
  <c r="CG75" i="6"/>
  <c r="BT75" i="6"/>
  <c r="BL75" i="6"/>
  <c r="BD75" i="6"/>
  <c r="AT75" i="6"/>
  <c r="AK75" i="6"/>
  <c r="AF75" i="6"/>
  <c r="Z75" i="6"/>
  <c r="V75" i="6"/>
  <c r="U75" i="6"/>
  <c r="T75" i="6"/>
  <c r="S75" i="6"/>
  <c r="R75" i="6"/>
  <c r="M75" i="6"/>
  <c r="G75" i="6"/>
  <c r="CS74" i="6"/>
  <c r="CI74" i="6"/>
  <c r="CG74" i="6"/>
  <c r="BT74" i="6"/>
  <c r="BL74" i="6"/>
  <c r="BD74" i="6"/>
  <c r="AT74" i="6"/>
  <c r="AK74" i="6"/>
  <c r="AF74" i="6"/>
  <c r="Z74" i="6"/>
  <c r="V74" i="6"/>
  <c r="U74" i="6"/>
  <c r="T74" i="6"/>
  <c r="S74" i="6"/>
  <c r="R74" i="6"/>
  <c r="M74" i="6"/>
  <c r="G74" i="6"/>
  <c r="CS73" i="6"/>
  <c r="CI73" i="6"/>
  <c r="CG73" i="6"/>
  <c r="BT73" i="6"/>
  <c r="BL73" i="6"/>
  <c r="BD73" i="6"/>
  <c r="AT73" i="6"/>
  <c r="AK73" i="6"/>
  <c r="AF73" i="6"/>
  <c r="Z73" i="6"/>
  <c r="V73" i="6"/>
  <c r="U73" i="6"/>
  <c r="T73" i="6"/>
  <c r="S73" i="6"/>
  <c r="R73" i="6"/>
  <c r="M73" i="6"/>
  <c r="G73" i="6"/>
  <c r="CS72" i="6"/>
  <c r="CI72" i="6"/>
  <c r="CG72" i="6"/>
  <c r="BT72" i="6"/>
  <c r="BL72" i="6"/>
  <c r="BD72" i="6"/>
  <c r="AT72" i="6"/>
  <c r="AK72" i="6"/>
  <c r="AF72" i="6"/>
  <c r="Z72" i="6"/>
  <c r="V72" i="6"/>
  <c r="U72" i="6"/>
  <c r="T72" i="6"/>
  <c r="S72" i="6"/>
  <c r="R72" i="6"/>
  <c r="M72" i="6"/>
  <c r="G72" i="6"/>
  <c r="CS71" i="6"/>
  <c r="CI71" i="6"/>
  <c r="CG71" i="6"/>
  <c r="BT71" i="6"/>
  <c r="BL71" i="6"/>
  <c r="BD71" i="6"/>
  <c r="AT71" i="6"/>
  <c r="AK71" i="6"/>
  <c r="AF71" i="6"/>
  <c r="Z71" i="6"/>
  <c r="V71" i="6"/>
  <c r="U71" i="6"/>
  <c r="T71" i="6"/>
  <c r="S71" i="6"/>
  <c r="R71" i="6"/>
  <c r="M71" i="6"/>
  <c r="G71" i="6"/>
  <c r="CS70" i="6"/>
  <c r="CI70" i="6"/>
  <c r="CG70" i="6"/>
  <c r="BT70" i="6"/>
  <c r="BL70" i="6"/>
  <c r="BD70" i="6"/>
  <c r="AT70" i="6"/>
  <c r="AK70" i="6"/>
  <c r="AF70" i="6"/>
  <c r="Z70" i="6"/>
  <c r="V70" i="6"/>
  <c r="U70" i="6"/>
  <c r="T70" i="6"/>
  <c r="S70" i="6"/>
  <c r="R70" i="6"/>
  <c r="M70" i="6"/>
  <c r="G70" i="6"/>
  <c r="CS69" i="6"/>
  <c r="CI69" i="6"/>
  <c r="CG69" i="6"/>
  <c r="BT69" i="6"/>
  <c r="BL69" i="6"/>
  <c r="BD69" i="6"/>
  <c r="AT69" i="6"/>
  <c r="AK69" i="6"/>
  <c r="AF69" i="6"/>
  <c r="Z69" i="6"/>
  <c r="V69" i="6"/>
  <c r="U69" i="6"/>
  <c r="T69" i="6"/>
  <c r="S69" i="6"/>
  <c r="R69" i="6"/>
  <c r="M69" i="6"/>
  <c r="G69" i="6"/>
  <c r="CS68" i="6"/>
  <c r="CI68" i="6"/>
  <c r="CG68" i="6"/>
  <c r="BT68" i="6"/>
  <c r="BL68" i="6"/>
  <c r="BD68" i="6"/>
  <c r="AT68" i="6"/>
  <c r="AK68" i="6"/>
  <c r="AF68" i="6"/>
  <c r="Z68" i="6"/>
  <c r="V68" i="6"/>
  <c r="U68" i="6"/>
  <c r="T68" i="6"/>
  <c r="S68" i="6"/>
  <c r="R68" i="6"/>
  <c r="M68" i="6"/>
  <c r="G68" i="6"/>
  <c r="CS67" i="6"/>
  <c r="CI67" i="6"/>
  <c r="CG67" i="6"/>
  <c r="BT67" i="6"/>
  <c r="BL67" i="6"/>
  <c r="BD67" i="6"/>
  <c r="AT67" i="6"/>
  <c r="AK67" i="6"/>
  <c r="AF67" i="6"/>
  <c r="Z67" i="6"/>
  <c r="V67" i="6"/>
  <c r="U67" i="6"/>
  <c r="T67" i="6"/>
  <c r="S67" i="6"/>
  <c r="R67" i="6"/>
  <c r="M67" i="6"/>
  <c r="G67" i="6"/>
  <c r="CS66" i="6"/>
  <c r="CI66" i="6"/>
  <c r="CG66" i="6"/>
  <c r="BT66" i="6"/>
  <c r="BL66" i="6"/>
  <c r="BD66" i="6"/>
  <c r="AT66" i="6"/>
  <c r="AK66" i="6"/>
  <c r="AF66" i="6"/>
  <c r="Z66" i="6"/>
  <c r="V66" i="6"/>
  <c r="U66" i="6"/>
  <c r="T66" i="6"/>
  <c r="S66" i="6"/>
  <c r="R66" i="6"/>
  <c r="M66" i="6"/>
  <c r="G66" i="6"/>
  <c r="CS65" i="6"/>
  <c r="CI65" i="6"/>
  <c r="CG65" i="6"/>
  <c r="BT65" i="6"/>
  <c r="BL65" i="6"/>
  <c r="BD65" i="6"/>
  <c r="AT65" i="6"/>
  <c r="AK65" i="6"/>
  <c r="AF65" i="6"/>
  <c r="Z65" i="6"/>
  <c r="V65" i="6"/>
  <c r="U65" i="6"/>
  <c r="T65" i="6"/>
  <c r="S65" i="6"/>
  <c r="R65" i="6"/>
  <c r="M65" i="6"/>
  <c r="G65" i="6"/>
  <c r="CS64" i="6"/>
  <c r="CI64" i="6"/>
  <c r="CG64" i="6"/>
  <c r="BT64" i="6"/>
  <c r="BL64" i="6"/>
  <c r="BD64" i="6"/>
  <c r="AT64" i="6"/>
  <c r="AK64" i="6"/>
  <c r="AF64" i="6"/>
  <c r="Z64" i="6"/>
  <c r="V64" i="6"/>
  <c r="U64" i="6"/>
  <c r="T64" i="6"/>
  <c r="S64" i="6"/>
  <c r="R64" i="6"/>
  <c r="M64" i="6"/>
  <c r="G64" i="6"/>
  <c r="CS63" i="6"/>
  <c r="CI63" i="6"/>
  <c r="CG63" i="6"/>
  <c r="BT63" i="6"/>
  <c r="BL63" i="6"/>
  <c r="BD63" i="6"/>
  <c r="AT63" i="6"/>
  <c r="AK63" i="6"/>
  <c r="AF63" i="6"/>
  <c r="Z63" i="6"/>
  <c r="V63" i="6"/>
  <c r="U63" i="6"/>
  <c r="T63" i="6"/>
  <c r="S63" i="6"/>
  <c r="R63" i="6"/>
  <c r="M63" i="6"/>
  <c r="G63" i="6"/>
  <c r="CS62" i="6"/>
  <c r="CI62" i="6"/>
  <c r="CG62" i="6"/>
  <c r="BT62" i="6"/>
  <c r="BL62" i="6"/>
  <c r="BD62" i="6"/>
  <c r="AT62" i="6"/>
  <c r="AK62" i="6"/>
  <c r="AF62" i="6"/>
  <c r="Z62" i="6"/>
  <c r="V62" i="6"/>
  <c r="U62" i="6"/>
  <c r="T62" i="6"/>
  <c r="S62" i="6"/>
  <c r="R62" i="6"/>
  <c r="M62" i="6"/>
  <c r="G62" i="6"/>
  <c r="CS61" i="6"/>
  <c r="CI61" i="6"/>
  <c r="CG61" i="6"/>
  <c r="BT61" i="6"/>
  <c r="BL61" i="6"/>
  <c r="BD61" i="6"/>
  <c r="AT61" i="6"/>
  <c r="AK61" i="6"/>
  <c r="AF61" i="6"/>
  <c r="Z61" i="6"/>
  <c r="V61" i="6"/>
  <c r="U61" i="6"/>
  <c r="T61" i="6"/>
  <c r="S61" i="6"/>
  <c r="R61" i="6"/>
  <c r="M61" i="6"/>
  <c r="G61" i="6"/>
  <c r="CS60" i="6"/>
  <c r="CI60" i="6"/>
  <c r="CG60" i="6"/>
  <c r="BT60" i="6"/>
  <c r="BL60" i="6"/>
  <c r="BD60" i="6"/>
  <c r="AT60" i="6"/>
  <c r="AK60" i="6"/>
  <c r="AF60" i="6"/>
  <c r="Z60" i="6"/>
  <c r="V60" i="6"/>
  <c r="U60" i="6"/>
  <c r="T60" i="6"/>
  <c r="S60" i="6"/>
  <c r="R60" i="6"/>
  <c r="M60" i="6"/>
  <c r="G60" i="6"/>
  <c r="CS59" i="6"/>
  <c r="CI59" i="6"/>
  <c r="CG59" i="6"/>
  <c r="BT59" i="6"/>
  <c r="BL59" i="6"/>
  <c r="BD59" i="6"/>
  <c r="AT59" i="6"/>
  <c r="AK59" i="6"/>
  <c r="AF59" i="6"/>
  <c r="Z59" i="6"/>
  <c r="V59" i="6"/>
  <c r="U59" i="6"/>
  <c r="T59" i="6"/>
  <c r="S59" i="6"/>
  <c r="R59" i="6"/>
  <c r="M59" i="6"/>
  <c r="G59" i="6"/>
  <c r="CS58" i="6"/>
  <c r="CI58" i="6"/>
  <c r="CG58" i="6"/>
  <c r="BT58" i="6"/>
  <c r="BL58" i="6"/>
  <c r="BD58" i="6"/>
  <c r="AT58" i="6"/>
  <c r="AK58" i="6"/>
  <c r="AF58" i="6"/>
  <c r="Z58" i="6"/>
  <c r="V58" i="6"/>
  <c r="U58" i="6"/>
  <c r="T58" i="6"/>
  <c r="S58" i="6"/>
  <c r="R58" i="6"/>
  <c r="M58" i="6"/>
  <c r="G58" i="6"/>
  <c r="CS57" i="6"/>
  <c r="CI57" i="6"/>
  <c r="CG57" i="6"/>
  <c r="BT57" i="6"/>
  <c r="BL57" i="6"/>
  <c r="BD57" i="6"/>
  <c r="AT57" i="6"/>
  <c r="AK57" i="6"/>
  <c r="AF57" i="6"/>
  <c r="Z57" i="6"/>
  <c r="V57" i="6"/>
  <c r="U57" i="6"/>
  <c r="T57" i="6"/>
  <c r="S57" i="6"/>
  <c r="R57" i="6"/>
  <c r="M57" i="6"/>
  <c r="G57" i="6"/>
  <c r="CS56" i="6"/>
  <c r="CI56" i="6"/>
  <c r="CG56" i="6"/>
  <c r="BT56" i="6"/>
  <c r="BL56" i="6"/>
  <c r="BD56" i="6"/>
  <c r="AT56" i="6"/>
  <c r="AK56" i="6"/>
  <c r="AF56" i="6"/>
  <c r="Z56" i="6"/>
  <c r="V56" i="6"/>
  <c r="U56" i="6"/>
  <c r="T56" i="6"/>
  <c r="S56" i="6"/>
  <c r="R56" i="6"/>
  <c r="M56" i="6"/>
  <c r="G56" i="6"/>
  <c r="CS55" i="6"/>
  <c r="CI55" i="6"/>
  <c r="CG55" i="6"/>
  <c r="BT55" i="6"/>
  <c r="BL55" i="6"/>
  <c r="BD55" i="6"/>
  <c r="AT55" i="6"/>
  <c r="AK55" i="6"/>
  <c r="AF55" i="6"/>
  <c r="Z55" i="6"/>
  <c r="V55" i="6"/>
  <c r="U55" i="6"/>
  <c r="T55" i="6"/>
  <c r="S55" i="6"/>
  <c r="R55" i="6"/>
  <c r="M55" i="6"/>
  <c r="G55" i="6"/>
  <c r="CS54" i="6"/>
  <c r="CI54" i="6"/>
  <c r="CG54" i="6"/>
  <c r="BT54" i="6"/>
  <c r="BL54" i="6"/>
  <c r="BD54" i="6"/>
  <c r="AT54" i="6"/>
  <c r="AK54" i="6"/>
  <c r="AF54" i="6"/>
  <c r="Z54" i="6"/>
  <c r="V54" i="6"/>
  <c r="U54" i="6"/>
  <c r="T54" i="6"/>
  <c r="S54" i="6"/>
  <c r="R54" i="6"/>
  <c r="M54" i="6"/>
  <c r="G54" i="6"/>
  <c r="CS53" i="6"/>
  <c r="CI53" i="6"/>
  <c r="CG53" i="6"/>
  <c r="BT53" i="6"/>
  <c r="BL53" i="6"/>
  <c r="BD53" i="6"/>
  <c r="AT53" i="6"/>
  <c r="AK53" i="6"/>
  <c r="AF53" i="6"/>
  <c r="Z53" i="6"/>
  <c r="V53" i="6"/>
  <c r="U53" i="6"/>
  <c r="T53" i="6"/>
  <c r="S53" i="6"/>
  <c r="R53" i="6"/>
  <c r="M53" i="6"/>
  <c r="G53" i="6"/>
  <c r="CS52" i="6"/>
  <c r="CI52" i="6"/>
  <c r="CG52" i="6"/>
  <c r="BT52" i="6"/>
  <c r="BL52" i="6"/>
  <c r="BD52" i="6"/>
  <c r="AT52" i="6"/>
  <c r="AK52" i="6"/>
  <c r="AF52" i="6"/>
  <c r="Z52" i="6"/>
  <c r="V52" i="6"/>
  <c r="U52" i="6"/>
  <c r="T52" i="6"/>
  <c r="S52" i="6"/>
  <c r="R52" i="6"/>
  <c r="M52" i="6"/>
  <c r="G52" i="6"/>
  <c r="CS51" i="6"/>
  <c r="CI51" i="6"/>
  <c r="CG51" i="6"/>
  <c r="BT51" i="6"/>
  <c r="BL51" i="6"/>
  <c r="BD51" i="6"/>
  <c r="AT51" i="6"/>
  <c r="AK51" i="6"/>
  <c r="AF51" i="6"/>
  <c r="Z51" i="6"/>
  <c r="V51" i="6"/>
  <c r="U51" i="6"/>
  <c r="T51" i="6"/>
  <c r="S51" i="6"/>
  <c r="R51" i="6"/>
  <c r="M51" i="6"/>
  <c r="G51" i="6"/>
  <c r="CS50" i="6"/>
  <c r="CI50" i="6"/>
  <c r="CG50" i="6"/>
  <c r="BT50" i="6"/>
  <c r="BL50" i="6"/>
  <c r="BD50" i="6"/>
  <c r="AT50" i="6"/>
  <c r="AK50" i="6"/>
  <c r="AF50" i="6"/>
  <c r="Z50" i="6"/>
  <c r="V50" i="6"/>
  <c r="U50" i="6"/>
  <c r="T50" i="6"/>
  <c r="S50" i="6"/>
  <c r="R50" i="6"/>
  <c r="M50" i="6"/>
  <c r="G50" i="6"/>
  <c r="CS49" i="6"/>
  <c r="CI49" i="6"/>
  <c r="CG49" i="6"/>
  <c r="BT49" i="6"/>
  <c r="BL49" i="6"/>
  <c r="BD49" i="6"/>
  <c r="AT49" i="6"/>
  <c r="AK49" i="6"/>
  <c r="AF49" i="6"/>
  <c r="Z49" i="6"/>
  <c r="V49" i="6"/>
  <c r="U49" i="6"/>
  <c r="T49" i="6"/>
  <c r="S49" i="6"/>
  <c r="R49" i="6"/>
  <c r="M49" i="6"/>
  <c r="G49" i="6"/>
  <c r="CS48" i="6"/>
  <c r="CI48" i="6"/>
  <c r="CG48" i="6"/>
  <c r="BT48" i="6"/>
  <c r="BL48" i="6"/>
  <c r="BD48" i="6"/>
  <c r="AT48" i="6"/>
  <c r="AK48" i="6"/>
  <c r="AF48" i="6"/>
  <c r="Z48" i="6"/>
  <c r="V48" i="6"/>
  <c r="U48" i="6"/>
  <c r="T48" i="6"/>
  <c r="S48" i="6"/>
  <c r="R48" i="6"/>
  <c r="M48" i="6"/>
  <c r="G48" i="6"/>
  <c r="CS47" i="6"/>
  <c r="CI47" i="6"/>
  <c r="CG47" i="6"/>
  <c r="BT47" i="6"/>
  <c r="BL47" i="6"/>
  <c r="BD47" i="6"/>
  <c r="AT47" i="6"/>
  <c r="AK47" i="6"/>
  <c r="AF47" i="6"/>
  <c r="Z47" i="6"/>
  <c r="V47" i="6"/>
  <c r="U47" i="6"/>
  <c r="T47" i="6"/>
  <c r="S47" i="6"/>
  <c r="R47" i="6"/>
  <c r="M47" i="6"/>
  <c r="G47" i="6"/>
  <c r="CS46" i="6"/>
  <c r="CI46" i="6"/>
  <c r="CG46" i="6"/>
  <c r="BT46" i="6"/>
  <c r="BL46" i="6"/>
  <c r="BD46" i="6"/>
  <c r="AT46" i="6"/>
  <c r="AK46" i="6"/>
  <c r="AF46" i="6"/>
  <c r="Z46" i="6"/>
  <c r="V46" i="6"/>
  <c r="U46" i="6"/>
  <c r="T46" i="6"/>
  <c r="S46" i="6"/>
  <c r="R46" i="6"/>
  <c r="M46" i="6"/>
  <c r="G46" i="6"/>
  <c r="CS45" i="6"/>
  <c r="CI45" i="6"/>
  <c r="CG45" i="6"/>
  <c r="BT45" i="6"/>
  <c r="BL45" i="6"/>
  <c r="BD45" i="6"/>
  <c r="AT45" i="6"/>
  <c r="AK45" i="6"/>
  <c r="AF45" i="6"/>
  <c r="Z45" i="6"/>
  <c r="V45" i="6"/>
  <c r="U45" i="6"/>
  <c r="T45" i="6"/>
  <c r="S45" i="6"/>
  <c r="R45" i="6"/>
  <c r="M45" i="6"/>
  <c r="G45" i="6"/>
  <c r="CS44" i="6"/>
  <c r="CI44" i="6"/>
  <c r="CG44" i="6"/>
  <c r="BT44" i="6"/>
  <c r="BL44" i="6"/>
  <c r="BD44" i="6"/>
  <c r="AT44" i="6"/>
  <c r="AK44" i="6"/>
  <c r="AF44" i="6"/>
  <c r="Z44" i="6"/>
  <c r="V44" i="6"/>
  <c r="U44" i="6"/>
  <c r="T44" i="6"/>
  <c r="S44" i="6"/>
  <c r="R44" i="6"/>
  <c r="M44" i="6"/>
  <c r="G44" i="6"/>
  <c r="CS43" i="6"/>
  <c r="CI43" i="6"/>
  <c r="CG43" i="6"/>
  <c r="BT43" i="6"/>
  <c r="BL43" i="6"/>
  <c r="BD43" i="6"/>
  <c r="AT43" i="6"/>
  <c r="AK43" i="6"/>
  <c r="AF43" i="6"/>
  <c r="Z43" i="6"/>
  <c r="V43" i="6"/>
  <c r="U43" i="6"/>
  <c r="T43" i="6"/>
  <c r="S43" i="6"/>
  <c r="R43" i="6"/>
  <c r="M43" i="6"/>
  <c r="G43" i="6"/>
  <c r="CS42" i="6"/>
  <c r="CI42" i="6"/>
  <c r="CG42" i="6"/>
  <c r="BT42" i="6"/>
  <c r="BL42" i="6"/>
  <c r="BD42" i="6"/>
  <c r="AT42" i="6"/>
  <c r="AK42" i="6"/>
  <c r="AF42" i="6"/>
  <c r="Z42" i="6"/>
  <c r="V42" i="6"/>
  <c r="U42" i="6"/>
  <c r="T42" i="6"/>
  <c r="S42" i="6"/>
  <c r="R42" i="6"/>
  <c r="M42" i="6"/>
  <c r="G42" i="6"/>
  <c r="CS41" i="6"/>
  <c r="CI41" i="6"/>
  <c r="CG41" i="6"/>
  <c r="BT41" i="6"/>
  <c r="BL41" i="6"/>
  <c r="BD41" i="6"/>
  <c r="AT41" i="6"/>
  <c r="AK41" i="6"/>
  <c r="AF41" i="6"/>
  <c r="Z41" i="6"/>
  <c r="V41" i="6"/>
  <c r="U41" i="6"/>
  <c r="T41" i="6"/>
  <c r="S41" i="6"/>
  <c r="R41" i="6"/>
  <c r="M41" i="6"/>
  <c r="G41" i="6"/>
  <c r="CS40" i="6"/>
  <c r="CI40" i="6"/>
  <c r="CG40" i="6"/>
  <c r="BT40" i="6"/>
  <c r="BL40" i="6"/>
  <c r="BD40" i="6"/>
  <c r="AT40" i="6"/>
  <c r="AK40" i="6"/>
  <c r="AF40" i="6"/>
  <c r="Z40" i="6"/>
  <c r="V40" i="6"/>
  <c r="U40" i="6"/>
  <c r="T40" i="6"/>
  <c r="S40" i="6"/>
  <c r="R40" i="6"/>
  <c r="M40" i="6"/>
  <c r="G40" i="6"/>
  <c r="CS39" i="6"/>
  <c r="CI39" i="6"/>
  <c r="CG39" i="6"/>
  <c r="BT39" i="6"/>
  <c r="BL39" i="6"/>
  <c r="BD39" i="6"/>
  <c r="AT39" i="6"/>
  <c r="AK39" i="6"/>
  <c r="AF39" i="6"/>
  <c r="Z39" i="6"/>
  <c r="V39" i="6"/>
  <c r="U39" i="6"/>
  <c r="T39" i="6"/>
  <c r="S39" i="6"/>
  <c r="R39" i="6"/>
  <c r="M39" i="6"/>
  <c r="G39" i="6"/>
  <c r="CS38" i="6"/>
  <c r="CI38" i="6"/>
  <c r="CG38" i="6"/>
  <c r="BT38" i="6"/>
  <c r="BL38" i="6"/>
  <c r="BD38" i="6"/>
  <c r="AT38" i="6"/>
  <c r="AK38" i="6"/>
  <c r="AF38" i="6"/>
  <c r="Z38" i="6"/>
  <c r="V38" i="6"/>
  <c r="U38" i="6"/>
  <c r="T38" i="6"/>
  <c r="S38" i="6"/>
  <c r="R38" i="6"/>
  <c r="M38" i="6"/>
  <c r="G38" i="6"/>
  <c r="CS37" i="6"/>
  <c r="CI37" i="6"/>
  <c r="CG37" i="6"/>
  <c r="BT37" i="6"/>
  <c r="BL37" i="6"/>
  <c r="BD37" i="6"/>
  <c r="AT37" i="6"/>
  <c r="AK37" i="6"/>
  <c r="AF37" i="6"/>
  <c r="Z37" i="6"/>
  <c r="V37" i="6"/>
  <c r="U37" i="6"/>
  <c r="T37" i="6"/>
  <c r="S37" i="6"/>
  <c r="R37" i="6"/>
  <c r="M37" i="6"/>
  <c r="G37" i="6"/>
  <c r="CS36" i="6"/>
  <c r="CI36" i="6"/>
  <c r="CG36" i="6"/>
  <c r="BT36" i="6"/>
  <c r="BL36" i="6"/>
  <c r="BD36" i="6"/>
  <c r="AT36" i="6"/>
  <c r="AK36" i="6"/>
  <c r="AF36" i="6"/>
  <c r="Z36" i="6"/>
  <c r="V36" i="6"/>
  <c r="U36" i="6"/>
  <c r="T36" i="6"/>
  <c r="S36" i="6"/>
  <c r="R36" i="6"/>
  <c r="M36" i="6"/>
  <c r="G36" i="6"/>
  <c r="CS35" i="6"/>
  <c r="CI35" i="6"/>
  <c r="CG35" i="6"/>
  <c r="BT35" i="6"/>
  <c r="BL35" i="6"/>
  <c r="BD35" i="6"/>
  <c r="AT35" i="6"/>
  <c r="AK35" i="6"/>
  <c r="AF35" i="6"/>
  <c r="Z35" i="6"/>
  <c r="V35" i="6"/>
  <c r="U35" i="6"/>
  <c r="T35" i="6"/>
  <c r="S35" i="6"/>
  <c r="R35" i="6"/>
  <c r="M35" i="6"/>
  <c r="G35" i="6"/>
  <c r="CS34" i="6"/>
  <c r="CI34" i="6"/>
  <c r="CG34" i="6"/>
  <c r="BT34" i="6"/>
  <c r="BL34" i="6"/>
  <c r="BD34" i="6"/>
  <c r="AT34" i="6"/>
  <c r="AK34" i="6"/>
  <c r="AF34" i="6"/>
  <c r="Z34" i="6"/>
  <c r="V34" i="6"/>
  <c r="U34" i="6"/>
  <c r="T34" i="6"/>
  <c r="S34" i="6"/>
  <c r="R34" i="6"/>
  <c r="M34" i="6"/>
  <c r="G34" i="6"/>
  <c r="CS33" i="6"/>
  <c r="CI33" i="6"/>
  <c r="CG33" i="6"/>
  <c r="BT33" i="6"/>
  <c r="BL33" i="6"/>
  <c r="BD33" i="6"/>
  <c r="AT33" i="6"/>
  <c r="AK33" i="6"/>
  <c r="AF33" i="6"/>
  <c r="Z33" i="6"/>
  <c r="V33" i="6"/>
  <c r="U33" i="6"/>
  <c r="T33" i="6"/>
  <c r="S33" i="6"/>
  <c r="R33" i="6"/>
  <c r="M33" i="6"/>
  <c r="G33" i="6"/>
  <c r="CS32" i="6"/>
  <c r="CI32" i="6"/>
  <c r="CG32" i="6"/>
  <c r="BT32" i="6"/>
  <c r="BL32" i="6"/>
  <c r="BD32" i="6"/>
  <c r="AT32" i="6"/>
  <c r="AK32" i="6"/>
  <c r="AF32" i="6"/>
  <c r="Z32" i="6"/>
  <c r="V32" i="6"/>
  <c r="U32" i="6"/>
  <c r="T32" i="6"/>
  <c r="S32" i="6"/>
  <c r="R32" i="6"/>
  <c r="M32" i="6"/>
  <c r="G32" i="6"/>
  <c r="CS31" i="6"/>
  <c r="CI31" i="6"/>
  <c r="CG31" i="6"/>
  <c r="BT31" i="6"/>
  <c r="BL31" i="6"/>
  <c r="BD31" i="6"/>
  <c r="AT31" i="6"/>
  <c r="AK31" i="6"/>
  <c r="AF31" i="6"/>
  <c r="Z31" i="6"/>
  <c r="V31" i="6"/>
  <c r="U31" i="6"/>
  <c r="T31" i="6"/>
  <c r="S31" i="6"/>
  <c r="R31" i="6"/>
  <c r="M31" i="6"/>
  <c r="G31" i="6"/>
  <c r="CS30" i="6"/>
  <c r="CI30" i="6"/>
  <c r="CG30" i="6"/>
  <c r="BT30" i="6"/>
  <c r="BL30" i="6"/>
  <c r="BD30" i="6"/>
  <c r="AT30" i="6"/>
  <c r="AK30" i="6"/>
  <c r="AF30" i="6"/>
  <c r="Z30" i="6"/>
  <c r="V30" i="6"/>
  <c r="U30" i="6"/>
  <c r="T30" i="6"/>
  <c r="S30" i="6"/>
  <c r="R30" i="6"/>
  <c r="M30" i="6"/>
  <c r="G30" i="6"/>
  <c r="CS29" i="6"/>
  <c r="CI29" i="6"/>
  <c r="CG29" i="6"/>
  <c r="BT29" i="6"/>
  <c r="BL29" i="6"/>
  <c r="BD29" i="6"/>
  <c r="AT29" i="6"/>
  <c r="AK29" i="6"/>
  <c r="AF29" i="6"/>
  <c r="Z29" i="6"/>
  <c r="V29" i="6"/>
  <c r="U29" i="6"/>
  <c r="T29" i="6"/>
  <c r="S29" i="6"/>
  <c r="R29" i="6"/>
  <c r="M29" i="6"/>
  <c r="G29" i="6"/>
  <c r="CS28" i="6"/>
  <c r="CI28" i="6"/>
  <c r="CG28" i="6"/>
  <c r="BT28" i="6"/>
  <c r="BL28" i="6"/>
  <c r="BD28" i="6"/>
  <c r="AT28" i="6"/>
  <c r="AK28" i="6"/>
  <c r="AF28" i="6"/>
  <c r="Z28" i="6"/>
  <c r="V28" i="6"/>
  <c r="U28" i="6"/>
  <c r="T28" i="6"/>
  <c r="S28" i="6"/>
  <c r="R28" i="6"/>
  <c r="M28" i="6"/>
  <c r="G28" i="6"/>
  <c r="CS27" i="6"/>
  <c r="CI27" i="6"/>
  <c r="CG27" i="6"/>
  <c r="BT27" i="6"/>
  <c r="BL27" i="6"/>
  <c r="BD27" i="6"/>
  <c r="AT27" i="6"/>
  <c r="AK27" i="6"/>
  <c r="AF27" i="6"/>
  <c r="Z27" i="6"/>
  <c r="V27" i="6"/>
  <c r="U27" i="6"/>
  <c r="T27" i="6"/>
  <c r="S27" i="6"/>
  <c r="R27" i="6"/>
  <c r="M27" i="6"/>
  <c r="G27" i="6"/>
  <c r="CS26" i="6"/>
  <c r="CI26" i="6"/>
  <c r="CG26" i="6"/>
  <c r="BT26" i="6"/>
  <c r="BL26" i="6"/>
  <c r="BD26" i="6"/>
  <c r="AT26" i="6"/>
  <c r="AK26" i="6"/>
  <c r="AF26" i="6"/>
  <c r="Z26" i="6"/>
  <c r="V26" i="6"/>
  <c r="U26" i="6"/>
  <c r="T26" i="6"/>
  <c r="S26" i="6"/>
  <c r="R26" i="6"/>
  <c r="M26" i="6"/>
  <c r="G26" i="6"/>
  <c r="CS25" i="6"/>
  <c r="CI25" i="6"/>
  <c r="CG25" i="6"/>
  <c r="BT25" i="6"/>
  <c r="BL25" i="6"/>
  <c r="BD25" i="6"/>
  <c r="AT25" i="6"/>
  <c r="AK25" i="6"/>
  <c r="AF25" i="6"/>
  <c r="Z25" i="6"/>
  <c r="V25" i="6"/>
  <c r="U25" i="6"/>
  <c r="T25" i="6"/>
  <c r="S25" i="6"/>
  <c r="R25" i="6"/>
  <c r="M25" i="6"/>
  <c r="G25" i="6"/>
  <c r="CS24" i="6"/>
  <c r="CI24" i="6"/>
  <c r="CG24" i="6"/>
  <c r="BT24" i="6"/>
  <c r="BL24" i="6"/>
  <c r="BD24" i="6"/>
  <c r="AT24" i="6"/>
  <c r="AK24" i="6"/>
  <c r="AF24" i="6"/>
  <c r="Z24" i="6"/>
  <c r="V24" i="6"/>
  <c r="U24" i="6"/>
  <c r="T24" i="6"/>
  <c r="S24" i="6"/>
  <c r="R24" i="6"/>
  <c r="M24" i="6"/>
  <c r="G24" i="6"/>
  <c r="CS23" i="6"/>
  <c r="CI23" i="6"/>
  <c r="CG23" i="6"/>
  <c r="BT23" i="6"/>
  <c r="BL23" i="6"/>
  <c r="BD23" i="6"/>
  <c r="AT23" i="6"/>
  <c r="AK23" i="6"/>
  <c r="AF23" i="6"/>
  <c r="Z23" i="6"/>
  <c r="V23" i="6"/>
  <c r="U23" i="6"/>
  <c r="T23" i="6"/>
  <c r="S23" i="6"/>
  <c r="R23" i="6"/>
  <c r="M23" i="6"/>
  <c r="G23" i="6"/>
  <c r="CS20" i="6"/>
  <c r="CI20" i="6"/>
  <c r="CG20" i="6"/>
  <c r="BT20" i="6"/>
  <c r="BL20" i="6"/>
  <c r="BD20" i="6"/>
  <c r="AT20" i="6"/>
  <c r="AK20" i="6"/>
  <c r="AF20" i="6"/>
  <c r="Z20" i="6"/>
  <c r="V20" i="6"/>
  <c r="U20" i="6"/>
  <c r="T20" i="6"/>
  <c r="S20" i="6"/>
  <c r="R20" i="6"/>
  <c r="M20" i="6"/>
  <c r="G20" i="6"/>
  <c r="CS19" i="6"/>
  <c r="CI19" i="6"/>
  <c r="CG19" i="6"/>
  <c r="BT19" i="6"/>
  <c r="BL19" i="6"/>
  <c r="BD19" i="6"/>
  <c r="AT19" i="6"/>
  <c r="AK19" i="6"/>
  <c r="AF19" i="6"/>
  <c r="Z19" i="6"/>
  <c r="V19" i="6"/>
  <c r="U19" i="6"/>
  <c r="T19" i="6"/>
  <c r="S19" i="6"/>
  <c r="R19" i="6"/>
  <c r="M19" i="6"/>
  <c r="G19" i="6"/>
  <c r="CS18" i="6"/>
  <c r="CI18" i="6"/>
  <c r="CG18" i="6"/>
  <c r="BT18" i="6"/>
  <c r="BL18" i="6"/>
  <c r="BD18" i="6"/>
  <c r="AT18" i="6"/>
  <c r="AK18" i="6"/>
  <c r="AF18" i="6"/>
  <c r="Z18" i="6"/>
  <c r="V18" i="6"/>
  <c r="U18" i="6"/>
  <c r="T18" i="6"/>
  <c r="S18" i="6"/>
  <c r="R18" i="6"/>
  <c r="M18" i="6"/>
  <c r="G18" i="6"/>
  <c r="CS17" i="6"/>
  <c r="CI17" i="6"/>
  <c r="CG17" i="6"/>
  <c r="BT17" i="6"/>
  <c r="BL17" i="6"/>
  <c r="BD17" i="6"/>
  <c r="AT17" i="6"/>
  <c r="AK17" i="6"/>
  <c r="AF17" i="6"/>
  <c r="Z17" i="6"/>
  <c r="V17" i="6"/>
  <c r="U17" i="6"/>
  <c r="T17" i="6"/>
  <c r="S17" i="6"/>
  <c r="R17" i="6"/>
  <c r="M17" i="6"/>
  <c r="G17" i="6"/>
  <c r="CS16" i="6"/>
  <c r="CI16" i="6"/>
  <c r="CG16" i="6"/>
  <c r="BT16" i="6"/>
  <c r="BL16" i="6"/>
  <c r="BD16" i="6"/>
  <c r="AT16" i="6"/>
  <c r="AK16" i="6"/>
  <c r="AF16" i="6"/>
  <c r="Z16" i="6"/>
  <c r="V16" i="6"/>
  <c r="U16" i="6"/>
  <c r="T16" i="6"/>
  <c r="S16" i="6"/>
  <c r="R16" i="6"/>
  <c r="M16" i="6"/>
  <c r="G16" i="6"/>
  <c r="CS15" i="6"/>
  <c r="CI15" i="6"/>
  <c r="CG15" i="6"/>
  <c r="BT15" i="6"/>
  <c r="BL15" i="6"/>
  <c r="BD15" i="6"/>
  <c r="AT15" i="6"/>
  <c r="AK15" i="6"/>
  <c r="AF15" i="6"/>
  <c r="Z15" i="6"/>
  <c r="V15" i="6"/>
  <c r="U15" i="6"/>
  <c r="T15" i="6"/>
  <c r="S15" i="6"/>
  <c r="R15" i="6"/>
  <c r="M15" i="6"/>
  <c r="G15" i="6"/>
  <c r="CS12" i="6"/>
  <c r="CI12" i="6"/>
  <c r="CG12" i="6"/>
  <c r="BT12" i="6"/>
  <c r="BL12" i="6"/>
  <c r="BD12" i="6"/>
  <c r="AT12" i="6"/>
  <c r="AK12" i="6"/>
  <c r="AF12" i="6"/>
  <c r="Z12" i="6"/>
  <c r="V12" i="6"/>
  <c r="U12" i="6"/>
  <c r="T12" i="6"/>
  <c r="S12" i="6"/>
  <c r="R12" i="6"/>
  <c r="M12" i="6"/>
  <c r="G12" i="6"/>
  <c r="BX10" i="6"/>
  <c r="BY10" i="6" s="1"/>
  <c r="BZ10" i="6" s="1"/>
  <c r="CA10" i="6" s="1"/>
  <c r="CB10" i="6" s="1"/>
  <c r="CC10" i="6" s="1"/>
  <c r="CD10" i="6" s="1"/>
  <c r="CE10" i="6" s="1"/>
  <c r="CF10" i="6" s="1"/>
  <c r="BV10" i="6"/>
  <c r="BP10" i="6"/>
  <c r="BQ10" i="6" s="1"/>
  <c r="BR10" i="6" s="1"/>
  <c r="BS10" i="6" s="1"/>
  <c r="BN10" i="6"/>
  <c r="BH10" i="6"/>
  <c r="BI10" i="6" s="1"/>
  <c r="BJ10" i="6" s="1"/>
  <c r="BK10" i="6" s="1"/>
  <c r="BF10" i="6"/>
  <c r="AV10" i="6"/>
  <c r="AW10" i="6" s="1"/>
  <c r="AX10" i="6" s="1"/>
  <c r="AY10" i="6" s="1"/>
  <c r="AZ10" i="6" s="1"/>
  <c r="BA10" i="6" s="1"/>
  <c r="BB10" i="6" s="1"/>
  <c r="BC10" i="6" s="1"/>
  <c r="AQ10" i="6"/>
  <c r="AR10" i="6" s="1"/>
  <c r="AS10" i="6" s="1"/>
  <c r="AN10" i="6"/>
  <c r="AO10" i="6" s="1"/>
  <c r="AM10" i="6"/>
  <c r="AI10" i="6"/>
  <c r="AJ10" i="6" s="1"/>
  <c r="AC10" i="6"/>
  <c r="AD10" i="6" s="1"/>
  <c r="AE10" i="6" s="1"/>
  <c r="X10" i="6"/>
  <c r="Y10" i="6" s="1"/>
  <c r="O10" i="6"/>
  <c r="P10" i="6" s="1"/>
  <c r="Q10" i="6" s="1"/>
  <c r="I10" i="6"/>
  <c r="J10" i="6" s="1"/>
  <c r="K10" i="6" s="1"/>
  <c r="L10" i="6" s="1"/>
  <c r="F10" i="6"/>
  <c r="E10" i="6"/>
  <c r="CU10" i="5"/>
  <c r="CV10" i="5" s="1"/>
  <c r="CW10" i="5" s="1"/>
  <c r="CX10" i="5" s="1"/>
  <c r="CY10" i="5" s="1"/>
  <c r="CZ10" i="5" s="1"/>
  <c r="DA10" i="5" s="1"/>
  <c r="DB10" i="5" s="1"/>
  <c r="DC10" i="5" s="1"/>
  <c r="DD10" i="5" s="1"/>
  <c r="DE10" i="5" s="1"/>
  <c r="DF10" i="5" s="1"/>
  <c r="DG10" i="5" s="1"/>
  <c r="CK10" i="5"/>
  <c r="CL10" i="5" s="1"/>
  <c r="CM10" i="5" s="1"/>
  <c r="CN10" i="5" s="1"/>
  <c r="CO10" i="5" s="1"/>
  <c r="CP10" i="5" s="1"/>
  <c r="CQ10" i="5" s="1"/>
  <c r="CR10" i="5" s="1"/>
  <c r="CS10" i="5" s="1"/>
  <c r="CB10" i="5"/>
  <c r="CC10" i="5" s="1"/>
  <c r="CD10" i="5" s="1"/>
  <c r="CE10" i="5" s="1"/>
  <c r="CF10" i="5" s="1"/>
  <c r="CG10" i="5" s="1"/>
  <c r="CH10" i="5" s="1"/>
  <c r="CI10" i="5" s="1"/>
  <c r="CA10" i="5"/>
  <c r="BM10" i="5"/>
  <c r="BN10" i="5" s="1"/>
  <c r="BO10" i="5" s="1"/>
  <c r="BP10" i="5" s="1"/>
  <c r="BQ10" i="5" s="1"/>
  <c r="BR10" i="5" s="1"/>
  <c r="BS10" i="5" s="1"/>
  <c r="BT10" i="5" s="1"/>
  <c r="BU10" i="5" s="1"/>
  <c r="BV10" i="5" s="1"/>
  <c r="BW10" i="5" s="1"/>
  <c r="BX10" i="5" s="1"/>
  <c r="BY10" i="5" s="1"/>
  <c r="BF10" i="5"/>
  <c r="BG10" i="5" s="1"/>
  <c r="BH10" i="5" s="1"/>
  <c r="BI10" i="5" s="1"/>
  <c r="BJ10" i="5" s="1"/>
  <c r="BK10" i="5" s="1"/>
  <c r="AV10" i="5"/>
  <c r="AW10" i="5" s="1"/>
  <c r="AX10" i="5" s="1"/>
  <c r="AY10" i="5" s="1"/>
  <c r="AZ10" i="5" s="1"/>
  <c r="BA10" i="5" s="1"/>
  <c r="BB10" i="5" s="1"/>
  <c r="BC10" i="5" s="1"/>
  <c r="BD10" i="5" s="1"/>
  <c r="AN10" i="5"/>
  <c r="AO10" i="5" s="1"/>
  <c r="AP10" i="5" s="1"/>
  <c r="AQ10" i="5" s="1"/>
  <c r="AR10" i="5" s="1"/>
  <c r="AS10" i="5" s="1"/>
  <c r="AT10" i="5" s="1"/>
  <c r="AG10" i="5"/>
  <c r="AH10" i="5" s="1"/>
  <c r="AI10" i="5" s="1"/>
  <c r="AJ10" i="5" s="1"/>
  <c r="AK10" i="5" s="1"/>
  <c r="AL10" i="5" s="1"/>
  <c r="Z10" i="5"/>
  <c r="AA10" i="5" s="1"/>
  <c r="AB10" i="5" s="1"/>
  <c r="AC10" i="5" s="1"/>
  <c r="AD10" i="5" s="1"/>
  <c r="AE10" i="5" s="1"/>
  <c r="Y10" i="5"/>
  <c r="R10" i="5"/>
  <c r="S10" i="5" s="1"/>
  <c r="T10" i="5" s="1"/>
  <c r="U10" i="5" s="1"/>
  <c r="V10" i="5" s="1"/>
  <c r="W10" i="5" s="1"/>
  <c r="J10" i="5"/>
  <c r="K10" i="5" s="1"/>
  <c r="L10" i="5" s="1"/>
  <c r="M10" i="5" s="1"/>
  <c r="N10" i="5" s="1"/>
  <c r="O10" i="5" s="1"/>
  <c r="P10" i="5" s="1"/>
  <c r="E10" i="5"/>
  <c r="F10" i="5" s="1"/>
  <c r="G10" i="5" s="1"/>
  <c r="H10" i="5" s="1"/>
  <c r="CU78" i="7" l="1"/>
  <c r="CU25" i="7"/>
  <c r="CU31" i="7"/>
  <c r="CU38" i="7"/>
  <c r="CU39" i="7"/>
  <c r="CU46" i="7"/>
  <c r="CU47" i="7"/>
  <c r="CU54" i="7"/>
  <c r="CU55" i="7"/>
  <c r="CU62" i="7"/>
  <c r="CU63" i="7"/>
  <c r="CU70" i="7"/>
  <c r="CU71" i="7"/>
  <c r="CU24" i="7"/>
  <c r="CU30" i="7"/>
  <c r="CU32" i="7"/>
  <c r="CU40" i="7"/>
  <c r="CU48" i="7"/>
  <c r="CU56" i="7"/>
  <c r="CU64" i="7"/>
  <c r="CU72" i="7"/>
  <c r="CU29" i="7"/>
  <c r="CU41" i="7"/>
  <c r="CU49" i="7"/>
  <c r="CU57" i="7"/>
  <c r="CU65" i="7"/>
  <c r="CU73" i="7"/>
  <c r="CU23" i="7"/>
  <c r="CU33" i="7"/>
  <c r="CU27" i="7"/>
  <c r="CU34" i="7"/>
  <c r="CU35" i="7"/>
  <c r="CU42" i="7"/>
  <c r="CU43" i="7"/>
  <c r="CU50" i="7"/>
  <c r="CU51" i="7"/>
  <c r="CU58" i="7"/>
  <c r="CU59" i="7"/>
  <c r="CU66" i="7"/>
  <c r="CU67" i="7"/>
  <c r="CU74" i="7"/>
  <c r="CU75" i="7"/>
  <c r="CU26" i="7"/>
  <c r="CU28" i="7"/>
  <c r="CU36" i="7"/>
  <c r="CU44" i="7"/>
  <c r="CU52" i="7"/>
  <c r="CU60" i="7"/>
  <c r="CU68" i="7"/>
  <c r="CU76" i="7"/>
  <c r="CU37" i="7"/>
  <c r="CU45" i="7"/>
  <c r="CU53" i="7"/>
  <c r="CU61" i="7"/>
  <c r="CU69" i="7"/>
  <c r="CU77" i="7"/>
  <c r="CT149" i="4"/>
  <c r="CS149" i="4"/>
  <c r="CR149" i="4"/>
  <c r="CQ149" i="4"/>
  <c r="CP149" i="4"/>
  <c r="CO149" i="4"/>
  <c r="CN149" i="4"/>
  <c r="CM149" i="4"/>
  <c r="CL149" i="4"/>
  <c r="CK149" i="4"/>
  <c r="CJ149" i="4"/>
  <c r="CI149" i="4"/>
  <c r="CH149" i="4"/>
  <c r="CG149" i="4"/>
  <c r="CF149" i="4"/>
  <c r="CE149" i="4"/>
  <c r="CD149" i="4"/>
  <c r="CC149" i="4"/>
  <c r="CB149" i="4"/>
  <c r="CA149" i="4"/>
  <c r="BZ149" i="4"/>
  <c r="BY149" i="4"/>
  <c r="BX149" i="4"/>
  <c r="BW149" i="4"/>
  <c r="BV149" i="4"/>
  <c r="BU149" i="4"/>
  <c r="BT149" i="4"/>
  <c r="BS149" i="4"/>
  <c r="BR149" i="4"/>
  <c r="BQ149" i="4"/>
  <c r="BP149" i="4"/>
  <c r="BO149" i="4"/>
  <c r="BN149" i="4"/>
  <c r="BM149" i="4"/>
  <c r="BL149" i="4"/>
  <c r="BK149" i="4"/>
  <c r="BJ149" i="4"/>
  <c r="BI149" i="4"/>
  <c r="BH149" i="4"/>
  <c r="BG149" i="4"/>
  <c r="BF149" i="4"/>
  <c r="BE149" i="4"/>
  <c r="BD149" i="4"/>
  <c r="BC149" i="4"/>
  <c r="BB149" i="4"/>
  <c r="BA149" i="4"/>
  <c r="AZ149" i="4"/>
  <c r="AY149" i="4"/>
  <c r="AX149" i="4"/>
  <c r="AW149" i="4"/>
  <c r="AV149" i="4"/>
  <c r="AU149" i="4"/>
  <c r="AT149" i="4"/>
  <c r="AS149" i="4"/>
  <c r="AR149" i="4"/>
  <c r="AQ149" i="4"/>
  <c r="AP149" i="4"/>
  <c r="AO149" i="4"/>
  <c r="AN149" i="4"/>
  <c r="AM149" i="4"/>
  <c r="AL149" i="4"/>
  <c r="AK149" i="4"/>
  <c r="AJ149" i="4"/>
  <c r="AI149" i="4"/>
  <c r="AH149" i="4"/>
  <c r="AG149" i="4"/>
  <c r="AF149" i="4"/>
  <c r="AE149" i="4"/>
  <c r="AD149" i="4"/>
  <c r="AC149" i="4"/>
  <c r="AB149" i="4"/>
  <c r="AA149" i="4"/>
  <c r="Z149" i="4"/>
  <c r="Y149" i="4"/>
  <c r="X149" i="4"/>
  <c r="W149" i="4"/>
  <c r="V149" i="4"/>
  <c r="U149" i="4"/>
  <c r="T149" i="4"/>
  <c r="S149" i="4"/>
  <c r="R149" i="4"/>
  <c r="Q149" i="4"/>
  <c r="P149" i="4"/>
  <c r="O149" i="4"/>
  <c r="N149" i="4"/>
  <c r="M149" i="4"/>
  <c r="L149" i="4"/>
  <c r="K149" i="4"/>
  <c r="J149" i="4"/>
  <c r="I149" i="4"/>
  <c r="H149" i="4"/>
  <c r="G149" i="4"/>
  <c r="F149" i="4"/>
  <c r="E149" i="4"/>
  <c r="D149" i="4"/>
  <c r="CT148" i="4"/>
  <c r="CS148" i="4"/>
  <c r="CR148" i="4"/>
  <c r="CQ148" i="4"/>
  <c r="CP148" i="4"/>
  <c r="CO148" i="4"/>
  <c r="CN148" i="4"/>
  <c r="CM148" i="4"/>
  <c r="CL148" i="4"/>
  <c r="CK148" i="4"/>
  <c r="CJ148" i="4"/>
  <c r="CI148" i="4"/>
  <c r="CH148" i="4"/>
  <c r="CG148" i="4"/>
  <c r="CF148" i="4"/>
  <c r="CE148" i="4"/>
  <c r="CD148" i="4"/>
  <c r="CC148" i="4"/>
  <c r="CB148" i="4"/>
  <c r="CA148" i="4"/>
  <c r="BZ148" i="4"/>
  <c r="BY148" i="4"/>
  <c r="BX148" i="4"/>
  <c r="BW148" i="4"/>
  <c r="BV148" i="4"/>
  <c r="BU148" i="4"/>
  <c r="BT148" i="4"/>
  <c r="BS148" i="4"/>
  <c r="BR148" i="4"/>
  <c r="BQ148" i="4"/>
  <c r="BP148" i="4"/>
  <c r="BO148" i="4"/>
  <c r="BN148" i="4"/>
  <c r="BM148" i="4"/>
  <c r="BL148" i="4"/>
  <c r="BK148" i="4"/>
  <c r="BJ148" i="4"/>
  <c r="BI148" i="4"/>
  <c r="BH148" i="4"/>
  <c r="BG148" i="4"/>
  <c r="BF148" i="4"/>
  <c r="BE148" i="4"/>
  <c r="BD148" i="4"/>
  <c r="BC148" i="4"/>
  <c r="BB148" i="4"/>
  <c r="BA148" i="4"/>
  <c r="AZ148" i="4"/>
  <c r="AY148" i="4"/>
  <c r="AX148" i="4"/>
  <c r="AW148" i="4"/>
  <c r="AV148" i="4"/>
  <c r="AU148" i="4"/>
  <c r="AT148" i="4"/>
  <c r="AS148" i="4"/>
  <c r="AR148" i="4"/>
  <c r="AQ148" i="4"/>
  <c r="AP148" i="4"/>
  <c r="AO148" i="4"/>
  <c r="AN148" i="4"/>
  <c r="AM148" i="4"/>
  <c r="AL148" i="4"/>
  <c r="AK148" i="4"/>
  <c r="AJ148" i="4"/>
  <c r="AI148" i="4"/>
  <c r="AH148" i="4"/>
  <c r="AG148" i="4"/>
  <c r="AF148" i="4"/>
  <c r="AE148" i="4"/>
  <c r="AD148" i="4"/>
  <c r="AC148" i="4"/>
  <c r="AB148" i="4"/>
  <c r="AA148" i="4"/>
  <c r="Z148" i="4"/>
  <c r="Y148" i="4"/>
  <c r="X148" i="4"/>
  <c r="W148" i="4"/>
  <c r="V148" i="4"/>
  <c r="U148" i="4"/>
  <c r="T148" i="4"/>
  <c r="S148" i="4"/>
  <c r="R148" i="4"/>
  <c r="Q148" i="4"/>
  <c r="P148" i="4"/>
  <c r="O148" i="4"/>
  <c r="N148" i="4"/>
  <c r="M148" i="4"/>
  <c r="L148" i="4"/>
  <c r="K148" i="4"/>
  <c r="J148" i="4"/>
  <c r="I148" i="4"/>
  <c r="H148" i="4"/>
  <c r="G148" i="4"/>
  <c r="F148" i="4"/>
  <c r="E148" i="4"/>
  <c r="D148" i="4"/>
  <c r="CT147" i="4"/>
  <c r="CS147" i="4"/>
  <c r="CR147" i="4"/>
  <c r="CQ147" i="4"/>
  <c r="CP147" i="4"/>
  <c r="CO147" i="4"/>
  <c r="CN147" i="4"/>
  <c r="CM147" i="4"/>
  <c r="CL147" i="4"/>
  <c r="CK147" i="4"/>
  <c r="CJ147" i="4"/>
  <c r="CI147" i="4"/>
  <c r="CH147" i="4"/>
  <c r="CG147" i="4"/>
  <c r="CF147" i="4"/>
  <c r="CE147" i="4"/>
  <c r="CD147" i="4"/>
  <c r="CC147" i="4"/>
  <c r="CB147" i="4"/>
  <c r="CA147" i="4"/>
  <c r="BZ147" i="4"/>
  <c r="BY147" i="4"/>
  <c r="BX147" i="4"/>
  <c r="BW147" i="4"/>
  <c r="BV147" i="4"/>
  <c r="BU147" i="4"/>
  <c r="BT147" i="4"/>
  <c r="BS147" i="4"/>
  <c r="BR147" i="4"/>
  <c r="BQ147" i="4"/>
  <c r="BP147" i="4"/>
  <c r="BO147" i="4"/>
  <c r="BN147" i="4"/>
  <c r="BM147" i="4"/>
  <c r="BL147" i="4"/>
  <c r="BK147" i="4"/>
  <c r="BJ147" i="4"/>
  <c r="BI147" i="4"/>
  <c r="BH147" i="4"/>
  <c r="BG147" i="4"/>
  <c r="BF147" i="4"/>
  <c r="BE147" i="4"/>
  <c r="BD147" i="4"/>
  <c r="BC147" i="4"/>
  <c r="BB147" i="4"/>
  <c r="BA147" i="4"/>
  <c r="AZ147" i="4"/>
  <c r="AY147" i="4"/>
  <c r="AX147" i="4"/>
  <c r="AW147" i="4"/>
  <c r="AV147" i="4"/>
  <c r="AU147" i="4"/>
  <c r="AT147" i="4"/>
  <c r="AS147" i="4"/>
  <c r="AR147" i="4"/>
  <c r="AQ147" i="4"/>
  <c r="AP147" i="4"/>
  <c r="AO147" i="4"/>
  <c r="AN147" i="4"/>
  <c r="AM147" i="4"/>
  <c r="AL147" i="4"/>
  <c r="AK147" i="4"/>
  <c r="AJ147" i="4"/>
  <c r="AI147" i="4"/>
  <c r="AH147" i="4"/>
  <c r="AG147" i="4"/>
  <c r="AF147" i="4"/>
  <c r="AE147" i="4"/>
  <c r="AD147" i="4"/>
  <c r="AC147" i="4"/>
  <c r="AB147" i="4"/>
  <c r="AA147" i="4"/>
  <c r="Z147" i="4"/>
  <c r="Y147" i="4"/>
  <c r="X147" i="4"/>
  <c r="W147" i="4"/>
  <c r="V147" i="4"/>
  <c r="U147" i="4"/>
  <c r="T147" i="4"/>
  <c r="S147" i="4"/>
  <c r="R147" i="4"/>
  <c r="Q147" i="4"/>
  <c r="P147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T146" i="4"/>
  <c r="CS146" i="4"/>
  <c r="CR146" i="4"/>
  <c r="CQ146" i="4"/>
  <c r="CP146" i="4"/>
  <c r="CO146" i="4"/>
  <c r="CN146" i="4"/>
  <c r="CM146" i="4"/>
  <c r="CL146" i="4"/>
  <c r="CK146" i="4"/>
  <c r="CJ146" i="4"/>
  <c r="CI146" i="4"/>
  <c r="CH146" i="4"/>
  <c r="CG146" i="4"/>
  <c r="CF146" i="4"/>
  <c r="CE146" i="4"/>
  <c r="CD146" i="4"/>
  <c r="CC146" i="4"/>
  <c r="CB146" i="4"/>
  <c r="CA146" i="4"/>
  <c r="BZ146" i="4"/>
  <c r="BY146" i="4"/>
  <c r="BX146" i="4"/>
  <c r="BW146" i="4"/>
  <c r="BV146" i="4"/>
  <c r="BU146" i="4"/>
  <c r="BT146" i="4"/>
  <c r="BS146" i="4"/>
  <c r="BR146" i="4"/>
  <c r="BQ146" i="4"/>
  <c r="BP146" i="4"/>
  <c r="BO146" i="4"/>
  <c r="BN146" i="4"/>
  <c r="BM146" i="4"/>
  <c r="BL146" i="4"/>
  <c r="BK146" i="4"/>
  <c r="BJ146" i="4"/>
  <c r="BI146" i="4"/>
  <c r="BH146" i="4"/>
  <c r="BG146" i="4"/>
  <c r="BF146" i="4"/>
  <c r="BE146" i="4"/>
  <c r="BD146" i="4"/>
  <c r="BC146" i="4"/>
  <c r="BB146" i="4"/>
  <c r="BA146" i="4"/>
  <c r="AZ146" i="4"/>
  <c r="AY146" i="4"/>
  <c r="AX146" i="4"/>
  <c r="AW146" i="4"/>
  <c r="AV146" i="4"/>
  <c r="AU146" i="4"/>
  <c r="AT146" i="4"/>
  <c r="AS146" i="4"/>
  <c r="AR146" i="4"/>
  <c r="AQ146" i="4"/>
  <c r="AP146" i="4"/>
  <c r="AO146" i="4"/>
  <c r="AN146" i="4"/>
  <c r="AM146" i="4"/>
  <c r="AL146" i="4"/>
  <c r="AK146" i="4"/>
  <c r="AJ146" i="4"/>
  <c r="AI146" i="4"/>
  <c r="AH146" i="4"/>
  <c r="AG146" i="4"/>
  <c r="AF146" i="4"/>
  <c r="AE146" i="4"/>
  <c r="AD146" i="4"/>
  <c r="AC146" i="4"/>
  <c r="AB146" i="4"/>
  <c r="AA146" i="4"/>
  <c r="Z146" i="4"/>
  <c r="Y146" i="4"/>
  <c r="X146" i="4"/>
  <c r="W146" i="4"/>
  <c r="V146" i="4"/>
  <c r="U146" i="4"/>
  <c r="T146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T145" i="4"/>
  <c r="CS145" i="4"/>
  <c r="CR145" i="4"/>
  <c r="CQ145" i="4"/>
  <c r="CP145" i="4"/>
  <c r="CO145" i="4"/>
  <c r="CN145" i="4"/>
  <c r="CM145" i="4"/>
  <c r="CL145" i="4"/>
  <c r="CK145" i="4"/>
  <c r="CJ145" i="4"/>
  <c r="CI145" i="4"/>
  <c r="CH145" i="4"/>
  <c r="CG145" i="4"/>
  <c r="CF145" i="4"/>
  <c r="CE145" i="4"/>
  <c r="CD145" i="4"/>
  <c r="CC145" i="4"/>
  <c r="CB145" i="4"/>
  <c r="CA145" i="4"/>
  <c r="BZ145" i="4"/>
  <c r="BY145" i="4"/>
  <c r="BX145" i="4"/>
  <c r="BW145" i="4"/>
  <c r="BV145" i="4"/>
  <c r="BU145" i="4"/>
  <c r="BT145" i="4"/>
  <c r="BS145" i="4"/>
  <c r="BR145" i="4"/>
  <c r="BQ145" i="4"/>
  <c r="BP145" i="4"/>
  <c r="BO145" i="4"/>
  <c r="BN145" i="4"/>
  <c r="BM145" i="4"/>
  <c r="BL145" i="4"/>
  <c r="BK145" i="4"/>
  <c r="BJ145" i="4"/>
  <c r="BI145" i="4"/>
  <c r="BH145" i="4"/>
  <c r="BG145" i="4"/>
  <c r="BF145" i="4"/>
  <c r="BE145" i="4"/>
  <c r="BD145" i="4"/>
  <c r="BC145" i="4"/>
  <c r="BB145" i="4"/>
  <c r="BA145" i="4"/>
  <c r="AZ145" i="4"/>
  <c r="AY145" i="4"/>
  <c r="AX145" i="4"/>
  <c r="AW145" i="4"/>
  <c r="AV145" i="4"/>
  <c r="AU145" i="4"/>
  <c r="AT145" i="4"/>
  <c r="AS145" i="4"/>
  <c r="AR145" i="4"/>
  <c r="AQ145" i="4"/>
  <c r="AP145" i="4"/>
  <c r="AO145" i="4"/>
  <c r="AN145" i="4"/>
  <c r="AM145" i="4"/>
  <c r="AL145" i="4"/>
  <c r="AK145" i="4"/>
  <c r="AJ145" i="4"/>
  <c r="AI145" i="4"/>
  <c r="AH145" i="4"/>
  <c r="AG145" i="4"/>
  <c r="AF145" i="4"/>
  <c r="AE145" i="4"/>
  <c r="AD145" i="4"/>
  <c r="AC145" i="4"/>
  <c r="AB145" i="4"/>
  <c r="AA145" i="4"/>
  <c r="Z145" i="4"/>
  <c r="Y145" i="4"/>
  <c r="X145" i="4"/>
  <c r="W145" i="4"/>
  <c r="V145" i="4"/>
  <c r="U145" i="4"/>
  <c r="T145" i="4"/>
  <c r="S145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CT144" i="4"/>
  <c r="CS144" i="4"/>
  <c r="CR144" i="4"/>
  <c r="CQ144" i="4"/>
  <c r="CP144" i="4"/>
  <c r="CO144" i="4"/>
  <c r="CN144" i="4"/>
  <c r="CM144" i="4"/>
  <c r="CL144" i="4"/>
  <c r="CK144" i="4"/>
  <c r="CJ144" i="4"/>
  <c r="CI144" i="4"/>
  <c r="CH144" i="4"/>
  <c r="CG144" i="4"/>
  <c r="CF144" i="4"/>
  <c r="CE144" i="4"/>
  <c r="CD144" i="4"/>
  <c r="CC144" i="4"/>
  <c r="CB144" i="4"/>
  <c r="CA144" i="4"/>
  <c r="BZ144" i="4"/>
  <c r="BY144" i="4"/>
  <c r="BX144" i="4"/>
  <c r="BW144" i="4"/>
  <c r="BV144" i="4"/>
  <c r="BU144" i="4"/>
  <c r="BT144" i="4"/>
  <c r="BS144" i="4"/>
  <c r="BR144" i="4"/>
  <c r="BQ144" i="4"/>
  <c r="BP144" i="4"/>
  <c r="BO144" i="4"/>
  <c r="BN144" i="4"/>
  <c r="BM144" i="4"/>
  <c r="BL144" i="4"/>
  <c r="BK144" i="4"/>
  <c r="BJ144" i="4"/>
  <c r="BI144" i="4"/>
  <c r="BH144" i="4"/>
  <c r="BG144" i="4"/>
  <c r="BF144" i="4"/>
  <c r="BE144" i="4"/>
  <c r="BD144" i="4"/>
  <c r="BC144" i="4"/>
  <c r="BB144" i="4"/>
  <c r="BA144" i="4"/>
  <c r="AZ144" i="4"/>
  <c r="AY144" i="4"/>
  <c r="AX144" i="4"/>
  <c r="AW144" i="4"/>
  <c r="AV144" i="4"/>
  <c r="AU144" i="4"/>
  <c r="AT144" i="4"/>
  <c r="AS144" i="4"/>
  <c r="AR144" i="4"/>
  <c r="AQ144" i="4"/>
  <c r="AP144" i="4"/>
  <c r="AO144" i="4"/>
  <c r="AN144" i="4"/>
  <c r="AM144" i="4"/>
  <c r="AL144" i="4"/>
  <c r="AK144" i="4"/>
  <c r="AJ144" i="4"/>
  <c r="AI144" i="4"/>
  <c r="AH144" i="4"/>
  <c r="AG144" i="4"/>
  <c r="AF144" i="4"/>
  <c r="AE144" i="4"/>
  <c r="AD144" i="4"/>
  <c r="AC144" i="4"/>
  <c r="AB144" i="4"/>
  <c r="AA144" i="4"/>
  <c r="Z144" i="4"/>
  <c r="Y144" i="4"/>
  <c r="X144" i="4"/>
  <c r="W144" i="4"/>
  <c r="V144" i="4"/>
  <c r="U144" i="4"/>
  <c r="T144" i="4"/>
  <c r="S144" i="4"/>
  <c r="R144" i="4"/>
  <c r="Q144" i="4"/>
  <c r="P144" i="4"/>
  <c r="O144" i="4"/>
  <c r="N144" i="4"/>
  <c r="M144" i="4"/>
  <c r="L144" i="4"/>
  <c r="K144" i="4"/>
  <c r="J144" i="4"/>
  <c r="I144" i="4"/>
  <c r="H144" i="4"/>
  <c r="G144" i="4"/>
  <c r="F144" i="4"/>
  <c r="E144" i="4"/>
  <c r="D144" i="4"/>
  <c r="CT143" i="4"/>
  <c r="CS143" i="4"/>
  <c r="CR143" i="4"/>
  <c r="CQ143" i="4"/>
  <c r="CP143" i="4"/>
  <c r="CO143" i="4"/>
  <c r="CN143" i="4"/>
  <c r="CM143" i="4"/>
  <c r="CL143" i="4"/>
  <c r="CK143" i="4"/>
  <c r="CJ143" i="4"/>
  <c r="CI143" i="4"/>
  <c r="CH143" i="4"/>
  <c r="CG143" i="4"/>
  <c r="CF143" i="4"/>
  <c r="CE143" i="4"/>
  <c r="CD143" i="4"/>
  <c r="CC143" i="4"/>
  <c r="CB143" i="4"/>
  <c r="CA143" i="4"/>
  <c r="BZ143" i="4"/>
  <c r="BY143" i="4"/>
  <c r="BX143" i="4"/>
  <c r="BW143" i="4"/>
  <c r="BV143" i="4"/>
  <c r="BU143" i="4"/>
  <c r="BT143" i="4"/>
  <c r="BS143" i="4"/>
  <c r="BR143" i="4"/>
  <c r="BQ143" i="4"/>
  <c r="BP143" i="4"/>
  <c r="BO143" i="4"/>
  <c r="BN143" i="4"/>
  <c r="BM143" i="4"/>
  <c r="BL143" i="4"/>
  <c r="BK143" i="4"/>
  <c r="BJ143" i="4"/>
  <c r="BI143" i="4"/>
  <c r="BH143" i="4"/>
  <c r="BG143" i="4"/>
  <c r="BF143" i="4"/>
  <c r="BE143" i="4"/>
  <c r="BD143" i="4"/>
  <c r="BC143" i="4"/>
  <c r="BB143" i="4"/>
  <c r="BA143" i="4"/>
  <c r="AZ143" i="4"/>
  <c r="AY143" i="4"/>
  <c r="AX143" i="4"/>
  <c r="AW143" i="4"/>
  <c r="AV143" i="4"/>
  <c r="AU143" i="4"/>
  <c r="AT143" i="4"/>
  <c r="AS143" i="4"/>
  <c r="AR143" i="4"/>
  <c r="AQ143" i="4"/>
  <c r="AP143" i="4"/>
  <c r="AO143" i="4"/>
  <c r="AN143" i="4"/>
  <c r="AM143" i="4"/>
  <c r="AL143" i="4"/>
  <c r="AK143" i="4"/>
  <c r="AJ143" i="4"/>
  <c r="AI143" i="4"/>
  <c r="AH143" i="4"/>
  <c r="AG143" i="4"/>
  <c r="AF143" i="4"/>
  <c r="AE143" i="4"/>
  <c r="AD143" i="4"/>
  <c r="AC143" i="4"/>
  <c r="AB143" i="4"/>
  <c r="AA143" i="4"/>
  <c r="Z143" i="4"/>
  <c r="Y143" i="4"/>
  <c r="X143" i="4"/>
  <c r="W143" i="4"/>
  <c r="V143" i="4"/>
  <c r="U143" i="4"/>
  <c r="T143" i="4"/>
  <c r="S143" i="4"/>
  <c r="R143" i="4"/>
  <c r="Q143" i="4"/>
  <c r="P143" i="4"/>
  <c r="O143" i="4"/>
  <c r="N143" i="4"/>
  <c r="M143" i="4"/>
  <c r="L143" i="4"/>
  <c r="K143" i="4"/>
  <c r="J143" i="4"/>
  <c r="I143" i="4"/>
  <c r="H143" i="4"/>
  <c r="G143" i="4"/>
  <c r="F143" i="4"/>
  <c r="E143" i="4"/>
  <c r="D143" i="4"/>
  <c r="CT142" i="4"/>
  <c r="CS142" i="4"/>
  <c r="CR142" i="4"/>
  <c r="CQ142" i="4"/>
  <c r="CP142" i="4"/>
  <c r="CO142" i="4"/>
  <c r="CN142" i="4"/>
  <c r="CM142" i="4"/>
  <c r="CL142" i="4"/>
  <c r="CK142" i="4"/>
  <c r="CJ142" i="4"/>
  <c r="CI142" i="4"/>
  <c r="CH142" i="4"/>
  <c r="CG142" i="4"/>
  <c r="CF142" i="4"/>
  <c r="CE142" i="4"/>
  <c r="CD142" i="4"/>
  <c r="CC142" i="4"/>
  <c r="CB142" i="4"/>
  <c r="CA142" i="4"/>
  <c r="BZ142" i="4"/>
  <c r="BY142" i="4"/>
  <c r="BX142" i="4"/>
  <c r="BW142" i="4"/>
  <c r="BV142" i="4"/>
  <c r="BU142" i="4"/>
  <c r="BT142" i="4"/>
  <c r="BS142" i="4"/>
  <c r="BR142" i="4"/>
  <c r="BQ142" i="4"/>
  <c r="BP142" i="4"/>
  <c r="BO142" i="4"/>
  <c r="BN142" i="4"/>
  <c r="BM142" i="4"/>
  <c r="BL142" i="4"/>
  <c r="BK142" i="4"/>
  <c r="BJ142" i="4"/>
  <c r="BI142" i="4"/>
  <c r="BH142" i="4"/>
  <c r="BG142" i="4"/>
  <c r="BF142" i="4"/>
  <c r="BE142" i="4"/>
  <c r="BD142" i="4"/>
  <c r="BC142" i="4"/>
  <c r="BB142" i="4"/>
  <c r="BA142" i="4"/>
  <c r="AZ142" i="4"/>
  <c r="AY142" i="4"/>
  <c r="AX142" i="4"/>
  <c r="AW142" i="4"/>
  <c r="AV142" i="4"/>
  <c r="AU142" i="4"/>
  <c r="AT142" i="4"/>
  <c r="AS142" i="4"/>
  <c r="AR142" i="4"/>
  <c r="AQ142" i="4"/>
  <c r="AP142" i="4"/>
  <c r="AO142" i="4"/>
  <c r="AN142" i="4"/>
  <c r="AM142" i="4"/>
  <c r="AL142" i="4"/>
  <c r="AK142" i="4"/>
  <c r="AJ142" i="4"/>
  <c r="AI142" i="4"/>
  <c r="AH142" i="4"/>
  <c r="AG142" i="4"/>
  <c r="AF142" i="4"/>
  <c r="AE142" i="4"/>
  <c r="AD142" i="4"/>
  <c r="AC142" i="4"/>
  <c r="AB142" i="4"/>
  <c r="AA142" i="4"/>
  <c r="Z142" i="4"/>
  <c r="Y142" i="4"/>
  <c r="X142" i="4"/>
  <c r="W142" i="4"/>
  <c r="V142" i="4"/>
  <c r="U142" i="4"/>
  <c r="T142" i="4"/>
  <c r="S142" i="4"/>
  <c r="R142" i="4"/>
  <c r="Q142" i="4"/>
  <c r="P142" i="4"/>
  <c r="O142" i="4"/>
  <c r="N142" i="4"/>
  <c r="M142" i="4"/>
  <c r="L142" i="4"/>
  <c r="K142" i="4"/>
  <c r="J142" i="4"/>
  <c r="I142" i="4"/>
  <c r="H142" i="4"/>
  <c r="G142" i="4"/>
  <c r="F142" i="4"/>
  <c r="E142" i="4"/>
  <c r="D142" i="4"/>
  <c r="CT141" i="4"/>
  <c r="CS141" i="4"/>
  <c r="CR141" i="4"/>
  <c r="CQ141" i="4"/>
  <c r="CP141" i="4"/>
  <c r="CO141" i="4"/>
  <c r="CN141" i="4"/>
  <c r="CM141" i="4"/>
  <c r="CL141" i="4"/>
  <c r="CK141" i="4"/>
  <c r="CJ141" i="4"/>
  <c r="CI141" i="4"/>
  <c r="CH141" i="4"/>
  <c r="CG141" i="4"/>
  <c r="CF141" i="4"/>
  <c r="CE141" i="4"/>
  <c r="CD141" i="4"/>
  <c r="CC141" i="4"/>
  <c r="CB141" i="4"/>
  <c r="CA141" i="4"/>
  <c r="BZ141" i="4"/>
  <c r="BY141" i="4"/>
  <c r="BX141" i="4"/>
  <c r="BW141" i="4"/>
  <c r="BV141" i="4"/>
  <c r="BU141" i="4"/>
  <c r="BT141" i="4"/>
  <c r="BS141" i="4"/>
  <c r="BR141" i="4"/>
  <c r="BQ141" i="4"/>
  <c r="BP141" i="4"/>
  <c r="BO141" i="4"/>
  <c r="BN141" i="4"/>
  <c r="BM141" i="4"/>
  <c r="BL141" i="4"/>
  <c r="BK141" i="4"/>
  <c r="BJ141" i="4"/>
  <c r="BI141" i="4"/>
  <c r="BH141" i="4"/>
  <c r="BG141" i="4"/>
  <c r="BF141" i="4"/>
  <c r="BE141" i="4"/>
  <c r="BD141" i="4"/>
  <c r="BC141" i="4"/>
  <c r="BB141" i="4"/>
  <c r="BA141" i="4"/>
  <c r="AZ141" i="4"/>
  <c r="AY141" i="4"/>
  <c r="AX141" i="4"/>
  <c r="AW141" i="4"/>
  <c r="AV141" i="4"/>
  <c r="AU141" i="4"/>
  <c r="AT141" i="4"/>
  <c r="AS141" i="4"/>
  <c r="AR141" i="4"/>
  <c r="AQ141" i="4"/>
  <c r="AP141" i="4"/>
  <c r="AO141" i="4"/>
  <c r="AN141" i="4"/>
  <c r="AM141" i="4"/>
  <c r="AL141" i="4"/>
  <c r="AK141" i="4"/>
  <c r="AJ141" i="4"/>
  <c r="AI141" i="4"/>
  <c r="AH141" i="4"/>
  <c r="AG141" i="4"/>
  <c r="AF141" i="4"/>
  <c r="AE141" i="4"/>
  <c r="AD141" i="4"/>
  <c r="AC141" i="4"/>
  <c r="AB141" i="4"/>
  <c r="AA141" i="4"/>
  <c r="Z141" i="4"/>
  <c r="Y141" i="4"/>
  <c r="X141" i="4"/>
  <c r="W141" i="4"/>
  <c r="V141" i="4"/>
  <c r="U141" i="4"/>
  <c r="T141" i="4"/>
  <c r="S141" i="4"/>
  <c r="R141" i="4"/>
  <c r="Q141" i="4"/>
  <c r="P141" i="4"/>
  <c r="O141" i="4"/>
  <c r="N141" i="4"/>
  <c r="M141" i="4"/>
  <c r="L141" i="4"/>
  <c r="K141" i="4"/>
  <c r="J141" i="4"/>
  <c r="I141" i="4"/>
  <c r="H141" i="4"/>
  <c r="G141" i="4"/>
  <c r="F141" i="4"/>
  <c r="E141" i="4"/>
  <c r="D141" i="4"/>
  <c r="CT140" i="4"/>
  <c r="CS140" i="4"/>
  <c r="CR140" i="4"/>
  <c r="CQ140" i="4"/>
  <c r="CP140" i="4"/>
  <c r="CO140" i="4"/>
  <c r="CN140" i="4"/>
  <c r="CM140" i="4"/>
  <c r="CL140" i="4"/>
  <c r="CK140" i="4"/>
  <c r="CJ140" i="4"/>
  <c r="CI140" i="4"/>
  <c r="CH140" i="4"/>
  <c r="CG140" i="4"/>
  <c r="CF140" i="4"/>
  <c r="CE140" i="4"/>
  <c r="CD140" i="4"/>
  <c r="CC140" i="4"/>
  <c r="CB140" i="4"/>
  <c r="CA140" i="4"/>
  <c r="BZ140" i="4"/>
  <c r="BY140" i="4"/>
  <c r="BX140" i="4"/>
  <c r="BW140" i="4"/>
  <c r="BV140" i="4"/>
  <c r="BU140" i="4"/>
  <c r="BT140" i="4"/>
  <c r="BS140" i="4"/>
  <c r="BR140" i="4"/>
  <c r="BQ140" i="4"/>
  <c r="BP140" i="4"/>
  <c r="BO140" i="4"/>
  <c r="BN140" i="4"/>
  <c r="BM140" i="4"/>
  <c r="BL140" i="4"/>
  <c r="BK140" i="4"/>
  <c r="BJ140" i="4"/>
  <c r="BI140" i="4"/>
  <c r="BH140" i="4"/>
  <c r="BG140" i="4"/>
  <c r="BF140" i="4"/>
  <c r="BE140" i="4"/>
  <c r="BD140" i="4"/>
  <c r="BC140" i="4"/>
  <c r="BB140" i="4"/>
  <c r="BA140" i="4"/>
  <c r="AZ140" i="4"/>
  <c r="AY140" i="4"/>
  <c r="AX140" i="4"/>
  <c r="AW140" i="4"/>
  <c r="AV140" i="4"/>
  <c r="AU140" i="4"/>
  <c r="AT140" i="4"/>
  <c r="AS140" i="4"/>
  <c r="AR140" i="4"/>
  <c r="AQ140" i="4"/>
  <c r="AP140" i="4"/>
  <c r="AO140" i="4"/>
  <c r="AN140" i="4"/>
  <c r="AM140" i="4"/>
  <c r="AL140" i="4"/>
  <c r="AK140" i="4"/>
  <c r="AJ140" i="4"/>
  <c r="AI140" i="4"/>
  <c r="AH140" i="4"/>
  <c r="AG140" i="4"/>
  <c r="AF140" i="4"/>
  <c r="AE140" i="4"/>
  <c r="AD140" i="4"/>
  <c r="AC140" i="4"/>
  <c r="AB140" i="4"/>
  <c r="AA140" i="4"/>
  <c r="Z140" i="4"/>
  <c r="Y140" i="4"/>
  <c r="X140" i="4"/>
  <c r="W140" i="4"/>
  <c r="V140" i="4"/>
  <c r="U140" i="4"/>
  <c r="T140" i="4"/>
  <c r="S140" i="4"/>
  <c r="R140" i="4"/>
  <c r="Q140" i="4"/>
  <c r="P140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T139" i="4"/>
  <c r="CS139" i="4"/>
  <c r="CR139" i="4"/>
  <c r="CQ139" i="4"/>
  <c r="CP139" i="4"/>
  <c r="CO139" i="4"/>
  <c r="CN139" i="4"/>
  <c r="CM139" i="4"/>
  <c r="CL139" i="4"/>
  <c r="CK139" i="4"/>
  <c r="CJ139" i="4"/>
  <c r="CI139" i="4"/>
  <c r="CH139" i="4"/>
  <c r="CG139" i="4"/>
  <c r="CF139" i="4"/>
  <c r="CE139" i="4"/>
  <c r="CD139" i="4"/>
  <c r="CC139" i="4"/>
  <c r="CB139" i="4"/>
  <c r="CA139" i="4"/>
  <c r="BZ139" i="4"/>
  <c r="BY139" i="4"/>
  <c r="BX139" i="4"/>
  <c r="BW139" i="4"/>
  <c r="BV139" i="4"/>
  <c r="BU139" i="4"/>
  <c r="BT139" i="4"/>
  <c r="BS139" i="4"/>
  <c r="BR139" i="4"/>
  <c r="BQ139" i="4"/>
  <c r="BP139" i="4"/>
  <c r="BO139" i="4"/>
  <c r="BN139" i="4"/>
  <c r="BM139" i="4"/>
  <c r="BL139" i="4"/>
  <c r="BK139" i="4"/>
  <c r="BJ139" i="4"/>
  <c r="BI139" i="4"/>
  <c r="BH139" i="4"/>
  <c r="BG139" i="4"/>
  <c r="BF139" i="4"/>
  <c r="BE139" i="4"/>
  <c r="BD139" i="4"/>
  <c r="BC139" i="4"/>
  <c r="BB139" i="4"/>
  <c r="BA139" i="4"/>
  <c r="AZ139" i="4"/>
  <c r="AY139" i="4"/>
  <c r="AX139" i="4"/>
  <c r="AW139" i="4"/>
  <c r="AV139" i="4"/>
  <c r="AU139" i="4"/>
  <c r="AT139" i="4"/>
  <c r="AS139" i="4"/>
  <c r="AR139" i="4"/>
  <c r="AQ139" i="4"/>
  <c r="AP139" i="4"/>
  <c r="AO139" i="4"/>
  <c r="AN139" i="4"/>
  <c r="AM139" i="4"/>
  <c r="AL139" i="4"/>
  <c r="AK139" i="4"/>
  <c r="AJ139" i="4"/>
  <c r="AI139" i="4"/>
  <c r="AH139" i="4"/>
  <c r="AG139" i="4"/>
  <c r="AF139" i="4"/>
  <c r="AE139" i="4"/>
  <c r="AD139" i="4"/>
  <c r="AC139" i="4"/>
  <c r="AB139" i="4"/>
  <c r="AA139" i="4"/>
  <c r="Z139" i="4"/>
  <c r="Y139" i="4"/>
  <c r="X139" i="4"/>
  <c r="W139" i="4"/>
  <c r="V139" i="4"/>
  <c r="U139" i="4"/>
  <c r="T139" i="4"/>
  <c r="S139" i="4"/>
  <c r="R139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CT138" i="4"/>
  <c r="CS138" i="4"/>
  <c r="CR138" i="4"/>
  <c r="CQ138" i="4"/>
  <c r="CP138" i="4"/>
  <c r="CO138" i="4"/>
  <c r="CN138" i="4"/>
  <c r="CM138" i="4"/>
  <c r="CL138" i="4"/>
  <c r="CK138" i="4"/>
  <c r="CJ138" i="4"/>
  <c r="CI138" i="4"/>
  <c r="CH138" i="4"/>
  <c r="CG138" i="4"/>
  <c r="CF138" i="4"/>
  <c r="CE138" i="4"/>
  <c r="CD138" i="4"/>
  <c r="CC138" i="4"/>
  <c r="CB138" i="4"/>
  <c r="CA138" i="4"/>
  <c r="BZ138" i="4"/>
  <c r="BY138" i="4"/>
  <c r="BX138" i="4"/>
  <c r="BW138" i="4"/>
  <c r="BV138" i="4"/>
  <c r="BU138" i="4"/>
  <c r="BT138" i="4"/>
  <c r="BS138" i="4"/>
  <c r="BR138" i="4"/>
  <c r="BQ138" i="4"/>
  <c r="BP138" i="4"/>
  <c r="BO138" i="4"/>
  <c r="BN138" i="4"/>
  <c r="BM138" i="4"/>
  <c r="BL138" i="4"/>
  <c r="BK138" i="4"/>
  <c r="BJ138" i="4"/>
  <c r="BI138" i="4"/>
  <c r="BH138" i="4"/>
  <c r="BG138" i="4"/>
  <c r="BF138" i="4"/>
  <c r="BE138" i="4"/>
  <c r="BD138" i="4"/>
  <c r="BC138" i="4"/>
  <c r="BB138" i="4"/>
  <c r="BA138" i="4"/>
  <c r="AZ138" i="4"/>
  <c r="AY138" i="4"/>
  <c r="AX138" i="4"/>
  <c r="AW138" i="4"/>
  <c r="AV138" i="4"/>
  <c r="AU138" i="4"/>
  <c r="AT138" i="4"/>
  <c r="AS138" i="4"/>
  <c r="AR138" i="4"/>
  <c r="AQ138" i="4"/>
  <c r="AP138" i="4"/>
  <c r="AO138" i="4"/>
  <c r="AN138" i="4"/>
  <c r="AM138" i="4"/>
  <c r="AL138" i="4"/>
  <c r="AK138" i="4"/>
  <c r="AJ138" i="4"/>
  <c r="AI138" i="4"/>
  <c r="AH138" i="4"/>
  <c r="AG138" i="4"/>
  <c r="AF138" i="4"/>
  <c r="AE138" i="4"/>
  <c r="AD138" i="4"/>
  <c r="AC138" i="4"/>
  <c r="AB138" i="4"/>
  <c r="AA138" i="4"/>
  <c r="Z138" i="4"/>
  <c r="Y138" i="4"/>
  <c r="X138" i="4"/>
  <c r="W138" i="4"/>
  <c r="V138" i="4"/>
  <c r="U138" i="4"/>
  <c r="T138" i="4"/>
  <c r="S138" i="4"/>
  <c r="R138" i="4"/>
  <c r="Q138" i="4"/>
  <c r="P138" i="4"/>
  <c r="O138" i="4"/>
  <c r="N138" i="4"/>
  <c r="M138" i="4"/>
  <c r="L138" i="4"/>
  <c r="K138" i="4"/>
  <c r="J138" i="4"/>
  <c r="I138" i="4"/>
  <c r="H138" i="4"/>
  <c r="G138" i="4"/>
  <c r="F138" i="4"/>
  <c r="E138" i="4"/>
  <c r="D138" i="4"/>
  <c r="CT137" i="4"/>
  <c r="CS137" i="4"/>
  <c r="CR137" i="4"/>
  <c r="CQ137" i="4"/>
  <c r="CP137" i="4"/>
  <c r="CO137" i="4"/>
  <c r="CN137" i="4"/>
  <c r="CM137" i="4"/>
  <c r="CL137" i="4"/>
  <c r="CK137" i="4"/>
  <c r="CJ137" i="4"/>
  <c r="CI137" i="4"/>
  <c r="CH137" i="4"/>
  <c r="CG137" i="4"/>
  <c r="CF137" i="4"/>
  <c r="CE137" i="4"/>
  <c r="CD137" i="4"/>
  <c r="CC137" i="4"/>
  <c r="CB137" i="4"/>
  <c r="CA137" i="4"/>
  <c r="BZ137" i="4"/>
  <c r="BY137" i="4"/>
  <c r="BX137" i="4"/>
  <c r="BW137" i="4"/>
  <c r="BV137" i="4"/>
  <c r="BU137" i="4"/>
  <c r="BT137" i="4"/>
  <c r="BS137" i="4"/>
  <c r="BR137" i="4"/>
  <c r="BQ137" i="4"/>
  <c r="BP137" i="4"/>
  <c r="BO137" i="4"/>
  <c r="BN137" i="4"/>
  <c r="BM137" i="4"/>
  <c r="BL137" i="4"/>
  <c r="BK137" i="4"/>
  <c r="BJ137" i="4"/>
  <c r="BI137" i="4"/>
  <c r="BH137" i="4"/>
  <c r="BG137" i="4"/>
  <c r="BF137" i="4"/>
  <c r="BE137" i="4"/>
  <c r="BD137" i="4"/>
  <c r="BC137" i="4"/>
  <c r="BB137" i="4"/>
  <c r="BA137" i="4"/>
  <c r="AZ137" i="4"/>
  <c r="AY137" i="4"/>
  <c r="AX137" i="4"/>
  <c r="AW137" i="4"/>
  <c r="AV137" i="4"/>
  <c r="AU137" i="4"/>
  <c r="AT137" i="4"/>
  <c r="AS137" i="4"/>
  <c r="AR137" i="4"/>
  <c r="AQ137" i="4"/>
  <c r="AP137" i="4"/>
  <c r="AO137" i="4"/>
  <c r="AN137" i="4"/>
  <c r="AM137" i="4"/>
  <c r="AL137" i="4"/>
  <c r="AK137" i="4"/>
  <c r="AJ137" i="4"/>
  <c r="AI137" i="4"/>
  <c r="AH137" i="4"/>
  <c r="AG137" i="4"/>
  <c r="AF137" i="4"/>
  <c r="AE137" i="4"/>
  <c r="AD137" i="4"/>
  <c r="AC137" i="4"/>
  <c r="AB137" i="4"/>
  <c r="AA137" i="4"/>
  <c r="Z137" i="4"/>
  <c r="Y137" i="4"/>
  <c r="X137" i="4"/>
  <c r="W137" i="4"/>
  <c r="V137" i="4"/>
  <c r="U137" i="4"/>
  <c r="T137" i="4"/>
  <c r="S137" i="4"/>
  <c r="R137" i="4"/>
  <c r="Q137" i="4"/>
  <c r="P137" i="4"/>
  <c r="O137" i="4"/>
  <c r="N137" i="4"/>
  <c r="M137" i="4"/>
  <c r="L137" i="4"/>
  <c r="K137" i="4"/>
  <c r="J137" i="4"/>
  <c r="I137" i="4"/>
  <c r="H137" i="4"/>
  <c r="G137" i="4"/>
  <c r="F137" i="4"/>
  <c r="E137" i="4"/>
  <c r="D137" i="4"/>
  <c r="CT136" i="4"/>
  <c r="CS136" i="4"/>
  <c r="CR136" i="4"/>
  <c r="CQ136" i="4"/>
  <c r="CP136" i="4"/>
  <c r="CO136" i="4"/>
  <c r="CN136" i="4"/>
  <c r="CM136" i="4"/>
  <c r="CL136" i="4"/>
  <c r="CK136" i="4"/>
  <c r="CJ136" i="4"/>
  <c r="CI136" i="4"/>
  <c r="CH136" i="4"/>
  <c r="CG136" i="4"/>
  <c r="CF136" i="4"/>
  <c r="CE136" i="4"/>
  <c r="CD136" i="4"/>
  <c r="CC136" i="4"/>
  <c r="CB136" i="4"/>
  <c r="CA136" i="4"/>
  <c r="BZ136" i="4"/>
  <c r="BY136" i="4"/>
  <c r="BX136" i="4"/>
  <c r="BW136" i="4"/>
  <c r="BV136" i="4"/>
  <c r="BU136" i="4"/>
  <c r="BT136" i="4"/>
  <c r="BS136" i="4"/>
  <c r="BR136" i="4"/>
  <c r="BQ136" i="4"/>
  <c r="BP136" i="4"/>
  <c r="BO136" i="4"/>
  <c r="BN136" i="4"/>
  <c r="BM136" i="4"/>
  <c r="BL136" i="4"/>
  <c r="BK136" i="4"/>
  <c r="BJ136" i="4"/>
  <c r="BI136" i="4"/>
  <c r="BH136" i="4"/>
  <c r="BG136" i="4"/>
  <c r="BF136" i="4"/>
  <c r="BE136" i="4"/>
  <c r="BD136" i="4"/>
  <c r="BC136" i="4"/>
  <c r="BB136" i="4"/>
  <c r="BA136" i="4"/>
  <c r="AZ136" i="4"/>
  <c r="AY136" i="4"/>
  <c r="AX136" i="4"/>
  <c r="AW136" i="4"/>
  <c r="AV136" i="4"/>
  <c r="AU136" i="4"/>
  <c r="AT136" i="4"/>
  <c r="AS136" i="4"/>
  <c r="AR136" i="4"/>
  <c r="AQ136" i="4"/>
  <c r="AP136" i="4"/>
  <c r="AO136" i="4"/>
  <c r="AN136" i="4"/>
  <c r="AM136" i="4"/>
  <c r="AL136" i="4"/>
  <c r="AK136" i="4"/>
  <c r="AJ136" i="4"/>
  <c r="AI136" i="4"/>
  <c r="AH136" i="4"/>
  <c r="AG136" i="4"/>
  <c r="AF136" i="4"/>
  <c r="AE136" i="4"/>
  <c r="AD136" i="4"/>
  <c r="AC136" i="4"/>
  <c r="AB136" i="4"/>
  <c r="AA136" i="4"/>
  <c r="Z136" i="4"/>
  <c r="Y136" i="4"/>
  <c r="X136" i="4"/>
  <c r="W136" i="4"/>
  <c r="V136" i="4"/>
  <c r="U136" i="4"/>
  <c r="T136" i="4"/>
  <c r="S136" i="4"/>
  <c r="R136" i="4"/>
  <c r="Q136" i="4"/>
  <c r="P136" i="4"/>
  <c r="O136" i="4"/>
  <c r="N136" i="4"/>
  <c r="M136" i="4"/>
  <c r="L136" i="4"/>
  <c r="K136" i="4"/>
  <c r="J136" i="4"/>
  <c r="I136" i="4"/>
  <c r="H136" i="4"/>
  <c r="G136" i="4"/>
  <c r="F136" i="4"/>
  <c r="E136" i="4"/>
  <c r="D136" i="4"/>
  <c r="CT135" i="4"/>
  <c r="CS135" i="4"/>
  <c r="CR135" i="4"/>
  <c r="CQ135" i="4"/>
  <c r="CP135" i="4"/>
  <c r="CO135" i="4"/>
  <c r="CN135" i="4"/>
  <c r="CM135" i="4"/>
  <c r="CL135" i="4"/>
  <c r="CK135" i="4"/>
  <c r="CJ135" i="4"/>
  <c r="CI135" i="4"/>
  <c r="CH135" i="4"/>
  <c r="CG135" i="4"/>
  <c r="CF135" i="4"/>
  <c r="CE135" i="4"/>
  <c r="CD135" i="4"/>
  <c r="CC135" i="4"/>
  <c r="CB135" i="4"/>
  <c r="CA135" i="4"/>
  <c r="BZ135" i="4"/>
  <c r="BY135" i="4"/>
  <c r="BX135" i="4"/>
  <c r="BW135" i="4"/>
  <c r="BV135" i="4"/>
  <c r="BU135" i="4"/>
  <c r="BT135" i="4"/>
  <c r="BS135" i="4"/>
  <c r="BR135" i="4"/>
  <c r="BQ135" i="4"/>
  <c r="BP135" i="4"/>
  <c r="BO135" i="4"/>
  <c r="BN135" i="4"/>
  <c r="BM135" i="4"/>
  <c r="BL135" i="4"/>
  <c r="BK135" i="4"/>
  <c r="BJ135" i="4"/>
  <c r="BI135" i="4"/>
  <c r="BH135" i="4"/>
  <c r="BG135" i="4"/>
  <c r="BF135" i="4"/>
  <c r="BE135" i="4"/>
  <c r="BD135" i="4"/>
  <c r="BC135" i="4"/>
  <c r="BB135" i="4"/>
  <c r="BA135" i="4"/>
  <c r="AZ135" i="4"/>
  <c r="AY135" i="4"/>
  <c r="AX135" i="4"/>
  <c r="AW135" i="4"/>
  <c r="AV135" i="4"/>
  <c r="AU135" i="4"/>
  <c r="AT135" i="4"/>
  <c r="AS135" i="4"/>
  <c r="AR135" i="4"/>
  <c r="AQ135" i="4"/>
  <c r="AP135" i="4"/>
  <c r="AO135" i="4"/>
  <c r="AN135" i="4"/>
  <c r="AM135" i="4"/>
  <c r="AL135" i="4"/>
  <c r="AK135" i="4"/>
  <c r="AJ135" i="4"/>
  <c r="AI135" i="4"/>
  <c r="AH135" i="4"/>
  <c r="AG135" i="4"/>
  <c r="AF135" i="4"/>
  <c r="AE135" i="4"/>
  <c r="AD135" i="4"/>
  <c r="AC135" i="4"/>
  <c r="AB135" i="4"/>
  <c r="AA135" i="4"/>
  <c r="Z135" i="4"/>
  <c r="Y135" i="4"/>
  <c r="X135" i="4"/>
  <c r="W135" i="4"/>
  <c r="V135" i="4"/>
  <c r="U135" i="4"/>
  <c r="T135" i="4"/>
  <c r="S135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F135" i="4"/>
  <c r="E135" i="4"/>
  <c r="D135" i="4"/>
  <c r="CT134" i="4"/>
  <c r="CS134" i="4"/>
  <c r="CR134" i="4"/>
  <c r="CQ134" i="4"/>
  <c r="CP134" i="4"/>
  <c r="CO134" i="4"/>
  <c r="CN134" i="4"/>
  <c r="CM134" i="4"/>
  <c r="CL134" i="4"/>
  <c r="CK134" i="4"/>
  <c r="CJ134" i="4"/>
  <c r="CI134" i="4"/>
  <c r="CH134" i="4"/>
  <c r="CG134" i="4"/>
  <c r="CF134" i="4"/>
  <c r="CE134" i="4"/>
  <c r="CD134" i="4"/>
  <c r="CC134" i="4"/>
  <c r="CB134" i="4"/>
  <c r="CA134" i="4"/>
  <c r="BZ134" i="4"/>
  <c r="BY134" i="4"/>
  <c r="BX134" i="4"/>
  <c r="BW134" i="4"/>
  <c r="BV134" i="4"/>
  <c r="BU134" i="4"/>
  <c r="BT134" i="4"/>
  <c r="BS134" i="4"/>
  <c r="BR134" i="4"/>
  <c r="BQ134" i="4"/>
  <c r="BP134" i="4"/>
  <c r="BO134" i="4"/>
  <c r="BN134" i="4"/>
  <c r="BM134" i="4"/>
  <c r="BL134" i="4"/>
  <c r="BK134" i="4"/>
  <c r="BJ134" i="4"/>
  <c r="BI134" i="4"/>
  <c r="BH134" i="4"/>
  <c r="BG134" i="4"/>
  <c r="BF134" i="4"/>
  <c r="BE134" i="4"/>
  <c r="BD134" i="4"/>
  <c r="BC134" i="4"/>
  <c r="BB134" i="4"/>
  <c r="BA134" i="4"/>
  <c r="AZ134" i="4"/>
  <c r="AY134" i="4"/>
  <c r="AX134" i="4"/>
  <c r="AW134" i="4"/>
  <c r="AV134" i="4"/>
  <c r="AU134" i="4"/>
  <c r="AT134" i="4"/>
  <c r="AS134" i="4"/>
  <c r="AR134" i="4"/>
  <c r="AQ134" i="4"/>
  <c r="AP134" i="4"/>
  <c r="AO134" i="4"/>
  <c r="AN134" i="4"/>
  <c r="AM134" i="4"/>
  <c r="AL134" i="4"/>
  <c r="AK134" i="4"/>
  <c r="AJ134" i="4"/>
  <c r="AI134" i="4"/>
  <c r="AH134" i="4"/>
  <c r="AG134" i="4"/>
  <c r="AF134" i="4"/>
  <c r="AE134" i="4"/>
  <c r="AD134" i="4"/>
  <c r="AC134" i="4"/>
  <c r="AB134" i="4"/>
  <c r="AA134" i="4"/>
  <c r="Z134" i="4"/>
  <c r="Y134" i="4"/>
  <c r="X134" i="4"/>
  <c r="W134" i="4"/>
  <c r="V134" i="4"/>
  <c r="U134" i="4"/>
  <c r="T134" i="4"/>
  <c r="S134" i="4"/>
  <c r="R134" i="4"/>
  <c r="Q134" i="4"/>
  <c r="P134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T133" i="4"/>
  <c r="CS133" i="4"/>
  <c r="CR133" i="4"/>
  <c r="CQ133" i="4"/>
  <c r="CP133" i="4"/>
  <c r="CO133" i="4"/>
  <c r="CN133" i="4"/>
  <c r="CM133" i="4"/>
  <c r="CL133" i="4"/>
  <c r="CK133" i="4"/>
  <c r="CJ133" i="4"/>
  <c r="CI133" i="4"/>
  <c r="CH133" i="4"/>
  <c r="CG133" i="4"/>
  <c r="CF133" i="4"/>
  <c r="CE133" i="4"/>
  <c r="CD133" i="4"/>
  <c r="CC133" i="4"/>
  <c r="CB133" i="4"/>
  <c r="CA133" i="4"/>
  <c r="BZ133" i="4"/>
  <c r="BY133" i="4"/>
  <c r="BX133" i="4"/>
  <c r="BW133" i="4"/>
  <c r="BV133" i="4"/>
  <c r="BU133" i="4"/>
  <c r="BT133" i="4"/>
  <c r="BS133" i="4"/>
  <c r="BR133" i="4"/>
  <c r="BQ133" i="4"/>
  <c r="BP133" i="4"/>
  <c r="BO133" i="4"/>
  <c r="BN133" i="4"/>
  <c r="BM133" i="4"/>
  <c r="BL133" i="4"/>
  <c r="BK133" i="4"/>
  <c r="BJ133" i="4"/>
  <c r="BI133" i="4"/>
  <c r="BH133" i="4"/>
  <c r="BG133" i="4"/>
  <c r="BF133" i="4"/>
  <c r="BE133" i="4"/>
  <c r="BD133" i="4"/>
  <c r="BC133" i="4"/>
  <c r="BB133" i="4"/>
  <c r="BA133" i="4"/>
  <c r="AZ133" i="4"/>
  <c r="AY133" i="4"/>
  <c r="AX133" i="4"/>
  <c r="AW133" i="4"/>
  <c r="AV133" i="4"/>
  <c r="AU133" i="4"/>
  <c r="AT133" i="4"/>
  <c r="AS133" i="4"/>
  <c r="AR133" i="4"/>
  <c r="AQ133" i="4"/>
  <c r="AP133" i="4"/>
  <c r="AO133" i="4"/>
  <c r="AN133" i="4"/>
  <c r="AM133" i="4"/>
  <c r="AL133" i="4"/>
  <c r="AK133" i="4"/>
  <c r="AJ133" i="4"/>
  <c r="AI133" i="4"/>
  <c r="AH133" i="4"/>
  <c r="AG133" i="4"/>
  <c r="AF133" i="4"/>
  <c r="AE133" i="4"/>
  <c r="AD133" i="4"/>
  <c r="AC133" i="4"/>
  <c r="AB133" i="4"/>
  <c r="AA133" i="4"/>
  <c r="Z133" i="4"/>
  <c r="Y133" i="4"/>
  <c r="X133" i="4"/>
  <c r="W133" i="4"/>
  <c r="V133" i="4"/>
  <c r="U133" i="4"/>
  <c r="T133" i="4"/>
  <c r="S133" i="4"/>
  <c r="R133" i="4"/>
  <c r="Q133" i="4"/>
  <c r="P133" i="4"/>
  <c r="O133" i="4"/>
  <c r="N133" i="4"/>
  <c r="M133" i="4"/>
  <c r="L133" i="4"/>
  <c r="K133" i="4"/>
  <c r="J133" i="4"/>
  <c r="I133" i="4"/>
  <c r="H133" i="4"/>
  <c r="G133" i="4"/>
  <c r="F133" i="4"/>
  <c r="E133" i="4"/>
  <c r="D133" i="4"/>
  <c r="CT132" i="4"/>
  <c r="CS132" i="4"/>
  <c r="CR132" i="4"/>
  <c r="CQ132" i="4"/>
  <c r="CP132" i="4"/>
  <c r="CO132" i="4"/>
  <c r="CN132" i="4"/>
  <c r="CM132" i="4"/>
  <c r="CL132" i="4"/>
  <c r="CK132" i="4"/>
  <c r="CJ132" i="4"/>
  <c r="CI132" i="4"/>
  <c r="CH132" i="4"/>
  <c r="CG132" i="4"/>
  <c r="CF132" i="4"/>
  <c r="CE132" i="4"/>
  <c r="CD132" i="4"/>
  <c r="CC132" i="4"/>
  <c r="CB132" i="4"/>
  <c r="CA132" i="4"/>
  <c r="BZ132" i="4"/>
  <c r="BY132" i="4"/>
  <c r="BX132" i="4"/>
  <c r="BW132" i="4"/>
  <c r="BV132" i="4"/>
  <c r="BU132" i="4"/>
  <c r="BT132" i="4"/>
  <c r="BS132" i="4"/>
  <c r="BR132" i="4"/>
  <c r="BQ132" i="4"/>
  <c r="BP132" i="4"/>
  <c r="BO132" i="4"/>
  <c r="BN132" i="4"/>
  <c r="BM132" i="4"/>
  <c r="BL132" i="4"/>
  <c r="BK132" i="4"/>
  <c r="BJ132" i="4"/>
  <c r="BI132" i="4"/>
  <c r="BH132" i="4"/>
  <c r="BG132" i="4"/>
  <c r="BF132" i="4"/>
  <c r="BE132" i="4"/>
  <c r="BD132" i="4"/>
  <c r="BC132" i="4"/>
  <c r="BB132" i="4"/>
  <c r="BA132" i="4"/>
  <c r="AZ132" i="4"/>
  <c r="AY132" i="4"/>
  <c r="AX132" i="4"/>
  <c r="AW132" i="4"/>
  <c r="AV132" i="4"/>
  <c r="AU132" i="4"/>
  <c r="AT132" i="4"/>
  <c r="AS132" i="4"/>
  <c r="AR132" i="4"/>
  <c r="AQ132" i="4"/>
  <c r="AP132" i="4"/>
  <c r="AO132" i="4"/>
  <c r="AN132" i="4"/>
  <c r="AM132" i="4"/>
  <c r="AL132" i="4"/>
  <c r="AK132" i="4"/>
  <c r="AJ132" i="4"/>
  <c r="AI132" i="4"/>
  <c r="AH132" i="4"/>
  <c r="AG132" i="4"/>
  <c r="AF132" i="4"/>
  <c r="AE132" i="4"/>
  <c r="AD132" i="4"/>
  <c r="AC132" i="4"/>
  <c r="AB132" i="4"/>
  <c r="AA132" i="4"/>
  <c r="Z132" i="4"/>
  <c r="Y132" i="4"/>
  <c r="X132" i="4"/>
  <c r="W132" i="4"/>
  <c r="V132" i="4"/>
  <c r="U132" i="4"/>
  <c r="T132" i="4"/>
  <c r="S132" i="4"/>
  <c r="R132" i="4"/>
  <c r="Q132" i="4"/>
  <c r="P132" i="4"/>
  <c r="O132" i="4"/>
  <c r="N132" i="4"/>
  <c r="M132" i="4"/>
  <c r="L132" i="4"/>
  <c r="K132" i="4"/>
  <c r="J132" i="4"/>
  <c r="I132" i="4"/>
  <c r="H132" i="4"/>
  <c r="G132" i="4"/>
  <c r="F132" i="4"/>
  <c r="E132" i="4"/>
  <c r="D132" i="4"/>
  <c r="CT131" i="4"/>
  <c r="CS131" i="4"/>
  <c r="CR131" i="4"/>
  <c r="CQ131" i="4"/>
  <c r="CP131" i="4"/>
  <c r="CO131" i="4"/>
  <c r="CN131" i="4"/>
  <c r="CM131" i="4"/>
  <c r="CL131" i="4"/>
  <c r="CK131" i="4"/>
  <c r="CJ131" i="4"/>
  <c r="CI131" i="4"/>
  <c r="CH131" i="4"/>
  <c r="CG131" i="4"/>
  <c r="CF131" i="4"/>
  <c r="CE131" i="4"/>
  <c r="CD131" i="4"/>
  <c r="CC131" i="4"/>
  <c r="CB131" i="4"/>
  <c r="CA131" i="4"/>
  <c r="BZ131" i="4"/>
  <c r="BY131" i="4"/>
  <c r="BX131" i="4"/>
  <c r="BW131" i="4"/>
  <c r="BV131" i="4"/>
  <c r="BU131" i="4"/>
  <c r="BT131" i="4"/>
  <c r="BS131" i="4"/>
  <c r="BR131" i="4"/>
  <c r="BQ131" i="4"/>
  <c r="BP131" i="4"/>
  <c r="BO131" i="4"/>
  <c r="BN131" i="4"/>
  <c r="BM131" i="4"/>
  <c r="BL131" i="4"/>
  <c r="BK131" i="4"/>
  <c r="BJ131" i="4"/>
  <c r="BI131" i="4"/>
  <c r="BH131" i="4"/>
  <c r="BG131" i="4"/>
  <c r="BF131" i="4"/>
  <c r="BE131" i="4"/>
  <c r="BD131" i="4"/>
  <c r="BC131" i="4"/>
  <c r="BB131" i="4"/>
  <c r="BA131" i="4"/>
  <c r="AZ131" i="4"/>
  <c r="AY131" i="4"/>
  <c r="AX131" i="4"/>
  <c r="AW131" i="4"/>
  <c r="AV131" i="4"/>
  <c r="AU131" i="4"/>
  <c r="AT131" i="4"/>
  <c r="AS131" i="4"/>
  <c r="AR131" i="4"/>
  <c r="AQ131" i="4"/>
  <c r="AP131" i="4"/>
  <c r="AO131" i="4"/>
  <c r="AN131" i="4"/>
  <c r="AM131" i="4"/>
  <c r="AL131" i="4"/>
  <c r="AK131" i="4"/>
  <c r="AJ131" i="4"/>
  <c r="AI131" i="4"/>
  <c r="AH131" i="4"/>
  <c r="AG131" i="4"/>
  <c r="AF131" i="4"/>
  <c r="AE131" i="4"/>
  <c r="AD131" i="4"/>
  <c r="AC131" i="4"/>
  <c r="AB131" i="4"/>
  <c r="AA131" i="4"/>
  <c r="Z131" i="4"/>
  <c r="Y131" i="4"/>
  <c r="X131" i="4"/>
  <c r="W131" i="4"/>
  <c r="V131" i="4"/>
  <c r="U131" i="4"/>
  <c r="T131" i="4"/>
  <c r="S131" i="4"/>
  <c r="R131" i="4"/>
  <c r="Q131" i="4"/>
  <c r="P131" i="4"/>
  <c r="O131" i="4"/>
  <c r="N131" i="4"/>
  <c r="M131" i="4"/>
  <c r="L131" i="4"/>
  <c r="K131" i="4"/>
  <c r="J131" i="4"/>
  <c r="I131" i="4"/>
  <c r="H131" i="4"/>
  <c r="G131" i="4"/>
  <c r="F131" i="4"/>
  <c r="E131" i="4"/>
  <c r="D131" i="4"/>
  <c r="CT130" i="4"/>
  <c r="CS130" i="4"/>
  <c r="CR130" i="4"/>
  <c r="CQ130" i="4"/>
  <c r="CP130" i="4"/>
  <c r="CO130" i="4"/>
  <c r="CN130" i="4"/>
  <c r="CM130" i="4"/>
  <c r="CL130" i="4"/>
  <c r="CK130" i="4"/>
  <c r="CJ130" i="4"/>
  <c r="CI130" i="4"/>
  <c r="CH130" i="4"/>
  <c r="CG130" i="4"/>
  <c r="CF130" i="4"/>
  <c r="CE130" i="4"/>
  <c r="CD130" i="4"/>
  <c r="CC130" i="4"/>
  <c r="CB130" i="4"/>
  <c r="CA130" i="4"/>
  <c r="BZ130" i="4"/>
  <c r="BY130" i="4"/>
  <c r="BX130" i="4"/>
  <c r="BW130" i="4"/>
  <c r="BV130" i="4"/>
  <c r="BU130" i="4"/>
  <c r="BT130" i="4"/>
  <c r="BS130" i="4"/>
  <c r="BR130" i="4"/>
  <c r="BQ130" i="4"/>
  <c r="BP130" i="4"/>
  <c r="BO130" i="4"/>
  <c r="BN130" i="4"/>
  <c r="BM130" i="4"/>
  <c r="BL130" i="4"/>
  <c r="BK130" i="4"/>
  <c r="BJ130" i="4"/>
  <c r="BI130" i="4"/>
  <c r="BH130" i="4"/>
  <c r="BG130" i="4"/>
  <c r="BF130" i="4"/>
  <c r="BE130" i="4"/>
  <c r="BD130" i="4"/>
  <c r="BC130" i="4"/>
  <c r="BB130" i="4"/>
  <c r="BA130" i="4"/>
  <c r="AZ130" i="4"/>
  <c r="AY130" i="4"/>
  <c r="AX130" i="4"/>
  <c r="AW130" i="4"/>
  <c r="AV130" i="4"/>
  <c r="AU130" i="4"/>
  <c r="AT130" i="4"/>
  <c r="AS130" i="4"/>
  <c r="AR130" i="4"/>
  <c r="AQ130" i="4"/>
  <c r="AP130" i="4"/>
  <c r="AO130" i="4"/>
  <c r="AN130" i="4"/>
  <c r="AM130" i="4"/>
  <c r="AL130" i="4"/>
  <c r="AK130" i="4"/>
  <c r="AJ130" i="4"/>
  <c r="AI130" i="4"/>
  <c r="AH130" i="4"/>
  <c r="AG130" i="4"/>
  <c r="AF130" i="4"/>
  <c r="AE130" i="4"/>
  <c r="AD130" i="4"/>
  <c r="AC130" i="4"/>
  <c r="AB130" i="4"/>
  <c r="AA130" i="4"/>
  <c r="Z130" i="4"/>
  <c r="Y130" i="4"/>
  <c r="X130" i="4"/>
  <c r="W130" i="4"/>
  <c r="V130" i="4"/>
  <c r="U130" i="4"/>
  <c r="T130" i="4"/>
  <c r="S130" i="4"/>
  <c r="R130" i="4"/>
  <c r="Q130" i="4"/>
  <c r="P130" i="4"/>
  <c r="O130" i="4"/>
  <c r="N130" i="4"/>
  <c r="M130" i="4"/>
  <c r="L130" i="4"/>
  <c r="K130" i="4"/>
  <c r="J130" i="4"/>
  <c r="I130" i="4"/>
  <c r="H130" i="4"/>
  <c r="G130" i="4"/>
  <c r="F130" i="4"/>
  <c r="E130" i="4"/>
  <c r="D130" i="4"/>
  <c r="CT129" i="4"/>
  <c r="CS129" i="4"/>
  <c r="CR129" i="4"/>
  <c r="CQ129" i="4"/>
  <c r="CP129" i="4"/>
  <c r="CO129" i="4"/>
  <c r="CN129" i="4"/>
  <c r="CM129" i="4"/>
  <c r="CL129" i="4"/>
  <c r="CK129" i="4"/>
  <c r="CJ129" i="4"/>
  <c r="CI129" i="4"/>
  <c r="CH129" i="4"/>
  <c r="CG129" i="4"/>
  <c r="CF129" i="4"/>
  <c r="CE129" i="4"/>
  <c r="CD129" i="4"/>
  <c r="CC129" i="4"/>
  <c r="CB129" i="4"/>
  <c r="CA129" i="4"/>
  <c r="BZ129" i="4"/>
  <c r="BY129" i="4"/>
  <c r="BX129" i="4"/>
  <c r="BW129" i="4"/>
  <c r="BV129" i="4"/>
  <c r="BU129" i="4"/>
  <c r="BT129" i="4"/>
  <c r="BS129" i="4"/>
  <c r="BR129" i="4"/>
  <c r="BQ129" i="4"/>
  <c r="BP129" i="4"/>
  <c r="BO129" i="4"/>
  <c r="BN129" i="4"/>
  <c r="BM129" i="4"/>
  <c r="BL129" i="4"/>
  <c r="BK129" i="4"/>
  <c r="BJ129" i="4"/>
  <c r="BI129" i="4"/>
  <c r="BH129" i="4"/>
  <c r="BG129" i="4"/>
  <c r="BF129" i="4"/>
  <c r="BE129" i="4"/>
  <c r="BD129" i="4"/>
  <c r="BC129" i="4"/>
  <c r="BB129" i="4"/>
  <c r="BA129" i="4"/>
  <c r="AZ129" i="4"/>
  <c r="AY129" i="4"/>
  <c r="AX129" i="4"/>
  <c r="AW129" i="4"/>
  <c r="AV129" i="4"/>
  <c r="AU129" i="4"/>
  <c r="AT129" i="4"/>
  <c r="AS129" i="4"/>
  <c r="AR129" i="4"/>
  <c r="AQ129" i="4"/>
  <c r="AP129" i="4"/>
  <c r="AO129" i="4"/>
  <c r="AN129" i="4"/>
  <c r="AM129" i="4"/>
  <c r="AL129" i="4"/>
  <c r="AK129" i="4"/>
  <c r="AJ129" i="4"/>
  <c r="AI129" i="4"/>
  <c r="AH129" i="4"/>
  <c r="AG129" i="4"/>
  <c r="AF129" i="4"/>
  <c r="AE129" i="4"/>
  <c r="AD129" i="4"/>
  <c r="AC129" i="4"/>
  <c r="AB129" i="4"/>
  <c r="AA129" i="4"/>
  <c r="Z129" i="4"/>
  <c r="Y129" i="4"/>
  <c r="X129" i="4"/>
  <c r="W129" i="4"/>
  <c r="V129" i="4"/>
  <c r="U129" i="4"/>
  <c r="T129" i="4"/>
  <c r="S129" i="4"/>
  <c r="R129" i="4"/>
  <c r="Q129" i="4"/>
  <c r="P129" i="4"/>
  <c r="O129" i="4"/>
  <c r="N129" i="4"/>
  <c r="M129" i="4"/>
  <c r="L129" i="4"/>
  <c r="K129" i="4"/>
  <c r="J129" i="4"/>
  <c r="I129" i="4"/>
  <c r="H129" i="4"/>
  <c r="G129" i="4"/>
  <c r="F129" i="4"/>
  <c r="E129" i="4"/>
  <c r="D129" i="4"/>
  <c r="CT128" i="4"/>
  <c r="CS128" i="4"/>
  <c r="CR128" i="4"/>
  <c r="CQ128" i="4"/>
  <c r="CP128" i="4"/>
  <c r="CO128" i="4"/>
  <c r="CN128" i="4"/>
  <c r="CM128" i="4"/>
  <c r="CL128" i="4"/>
  <c r="CK128" i="4"/>
  <c r="CJ128" i="4"/>
  <c r="CI128" i="4"/>
  <c r="CH128" i="4"/>
  <c r="CG128" i="4"/>
  <c r="CF128" i="4"/>
  <c r="CE128" i="4"/>
  <c r="CD128" i="4"/>
  <c r="CC128" i="4"/>
  <c r="CB128" i="4"/>
  <c r="CA128" i="4"/>
  <c r="BZ128" i="4"/>
  <c r="BY128" i="4"/>
  <c r="BX128" i="4"/>
  <c r="BW128" i="4"/>
  <c r="BV128" i="4"/>
  <c r="BU128" i="4"/>
  <c r="BT128" i="4"/>
  <c r="BS128" i="4"/>
  <c r="BR128" i="4"/>
  <c r="BQ128" i="4"/>
  <c r="BP128" i="4"/>
  <c r="BO128" i="4"/>
  <c r="BN128" i="4"/>
  <c r="BM128" i="4"/>
  <c r="BL128" i="4"/>
  <c r="BK128" i="4"/>
  <c r="BJ128" i="4"/>
  <c r="BI128" i="4"/>
  <c r="BH128" i="4"/>
  <c r="BG128" i="4"/>
  <c r="BF128" i="4"/>
  <c r="BE128" i="4"/>
  <c r="BD128" i="4"/>
  <c r="BC128" i="4"/>
  <c r="BB128" i="4"/>
  <c r="BA128" i="4"/>
  <c r="AZ128" i="4"/>
  <c r="AY128" i="4"/>
  <c r="AX128" i="4"/>
  <c r="AW128" i="4"/>
  <c r="AV128" i="4"/>
  <c r="AU128" i="4"/>
  <c r="AT128" i="4"/>
  <c r="AS128" i="4"/>
  <c r="AR128" i="4"/>
  <c r="AQ128" i="4"/>
  <c r="AP128" i="4"/>
  <c r="AO128" i="4"/>
  <c r="AN128" i="4"/>
  <c r="AM128" i="4"/>
  <c r="AL128" i="4"/>
  <c r="AK128" i="4"/>
  <c r="AJ128" i="4"/>
  <c r="AI128" i="4"/>
  <c r="AH128" i="4"/>
  <c r="AG128" i="4"/>
  <c r="AF128" i="4"/>
  <c r="AE128" i="4"/>
  <c r="AD128" i="4"/>
  <c r="AC128" i="4"/>
  <c r="AB128" i="4"/>
  <c r="AA128" i="4"/>
  <c r="Z128" i="4"/>
  <c r="Y128" i="4"/>
  <c r="X128" i="4"/>
  <c r="W128" i="4"/>
  <c r="V128" i="4"/>
  <c r="U128" i="4"/>
  <c r="T128" i="4"/>
  <c r="S128" i="4"/>
  <c r="R128" i="4"/>
  <c r="Q128" i="4"/>
  <c r="P128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T127" i="4"/>
  <c r="CS127" i="4"/>
  <c r="CR127" i="4"/>
  <c r="CQ127" i="4"/>
  <c r="CP127" i="4"/>
  <c r="CO127" i="4"/>
  <c r="CN127" i="4"/>
  <c r="CM127" i="4"/>
  <c r="CL127" i="4"/>
  <c r="CK127" i="4"/>
  <c r="CJ127" i="4"/>
  <c r="CI127" i="4"/>
  <c r="CH127" i="4"/>
  <c r="CG127" i="4"/>
  <c r="CF127" i="4"/>
  <c r="CE127" i="4"/>
  <c r="CD127" i="4"/>
  <c r="CC127" i="4"/>
  <c r="CB127" i="4"/>
  <c r="CA127" i="4"/>
  <c r="BZ127" i="4"/>
  <c r="BY127" i="4"/>
  <c r="BX127" i="4"/>
  <c r="BW127" i="4"/>
  <c r="BV127" i="4"/>
  <c r="BU127" i="4"/>
  <c r="BT127" i="4"/>
  <c r="BS127" i="4"/>
  <c r="BR127" i="4"/>
  <c r="BQ127" i="4"/>
  <c r="BP127" i="4"/>
  <c r="BO127" i="4"/>
  <c r="BN127" i="4"/>
  <c r="BM127" i="4"/>
  <c r="BL127" i="4"/>
  <c r="BK127" i="4"/>
  <c r="BJ127" i="4"/>
  <c r="BI127" i="4"/>
  <c r="BH127" i="4"/>
  <c r="BG127" i="4"/>
  <c r="BF127" i="4"/>
  <c r="BE127" i="4"/>
  <c r="BD127" i="4"/>
  <c r="BC127" i="4"/>
  <c r="BB127" i="4"/>
  <c r="BA127" i="4"/>
  <c r="AZ127" i="4"/>
  <c r="AY127" i="4"/>
  <c r="AX127" i="4"/>
  <c r="AW127" i="4"/>
  <c r="AV127" i="4"/>
  <c r="AU127" i="4"/>
  <c r="AT127" i="4"/>
  <c r="AS127" i="4"/>
  <c r="AR127" i="4"/>
  <c r="AQ127" i="4"/>
  <c r="AP127" i="4"/>
  <c r="AO127" i="4"/>
  <c r="AN127" i="4"/>
  <c r="AM127" i="4"/>
  <c r="AL127" i="4"/>
  <c r="AK127" i="4"/>
  <c r="AJ127" i="4"/>
  <c r="AI127" i="4"/>
  <c r="AH127" i="4"/>
  <c r="AG127" i="4"/>
  <c r="AF127" i="4"/>
  <c r="AE127" i="4"/>
  <c r="AD127" i="4"/>
  <c r="AC127" i="4"/>
  <c r="AB127" i="4"/>
  <c r="AA127" i="4"/>
  <c r="Z127" i="4"/>
  <c r="Y127" i="4"/>
  <c r="X127" i="4"/>
  <c r="W127" i="4"/>
  <c r="V127" i="4"/>
  <c r="U127" i="4"/>
  <c r="T127" i="4"/>
  <c r="S127" i="4"/>
  <c r="R127" i="4"/>
  <c r="Q127" i="4"/>
  <c r="P127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CT126" i="4"/>
  <c r="CS126" i="4"/>
  <c r="CR126" i="4"/>
  <c r="CQ126" i="4"/>
  <c r="CP126" i="4"/>
  <c r="CO126" i="4"/>
  <c r="CN126" i="4"/>
  <c r="CM126" i="4"/>
  <c r="CL126" i="4"/>
  <c r="CK126" i="4"/>
  <c r="CJ126" i="4"/>
  <c r="CI126" i="4"/>
  <c r="CH126" i="4"/>
  <c r="CG126" i="4"/>
  <c r="CF126" i="4"/>
  <c r="CE126" i="4"/>
  <c r="CD126" i="4"/>
  <c r="CC126" i="4"/>
  <c r="CB126" i="4"/>
  <c r="CA126" i="4"/>
  <c r="BZ126" i="4"/>
  <c r="BY126" i="4"/>
  <c r="BX126" i="4"/>
  <c r="BW126" i="4"/>
  <c r="BV126" i="4"/>
  <c r="BU126" i="4"/>
  <c r="BT126" i="4"/>
  <c r="BS126" i="4"/>
  <c r="BR126" i="4"/>
  <c r="BQ126" i="4"/>
  <c r="BP126" i="4"/>
  <c r="BO126" i="4"/>
  <c r="BN126" i="4"/>
  <c r="BM126" i="4"/>
  <c r="BL126" i="4"/>
  <c r="BK126" i="4"/>
  <c r="BJ126" i="4"/>
  <c r="BI126" i="4"/>
  <c r="BH126" i="4"/>
  <c r="BG126" i="4"/>
  <c r="BF126" i="4"/>
  <c r="BE126" i="4"/>
  <c r="BD126" i="4"/>
  <c r="BC126" i="4"/>
  <c r="BB126" i="4"/>
  <c r="BA126" i="4"/>
  <c r="AZ126" i="4"/>
  <c r="AY126" i="4"/>
  <c r="AX126" i="4"/>
  <c r="AW126" i="4"/>
  <c r="AV126" i="4"/>
  <c r="AU126" i="4"/>
  <c r="AT126" i="4"/>
  <c r="AS126" i="4"/>
  <c r="AR126" i="4"/>
  <c r="AQ126" i="4"/>
  <c r="AP126" i="4"/>
  <c r="AO126" i="4"/>
  <c r="AN126" i="4"/>
  <c r="AM126" i="4"/>
  <c r="AL126" i="4"/>
  <c r="AK126" i="4"/>
  <c r="AJ126" i="4"/>
  <c r="AI126" i="4"/>
  <c r="AH126" i="4"/>
  <c r="AG126" i="4"/>
  <c r="AF126" i="4"/>
  <c r="AE126" i="4"/>
  <c r="AD126" i="4"/>
  <c r="AC126" i="4"/>
  <c r="AB126" i="4"/>
  <c r="AA126" i="4"/>
  <c r="Z126" i="4"/>
  <c r="Y126" i="4"/>
  <c r="X126" i="4"/>
  <c r="W126" i="4"/>
  <c r="V126" i="4"/>
  <c r="U126" i="4"/>
  <c r="T126" i="4"/>
  <c r="S126" i="4"/>
  <c r="R126" i="4"/>
  <c r="Q126" i="4"/>
  <c r="P126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T125" i="4"/>
  <c r="CS125" i="4"/>
  <c r="CR125" i="4"/>
  <c r="CQ125" i="4"/>
  <c r="CP125" i="4"/>
  <c r="CO125" i="4"/>
  <c r="CN125" i="4"/>
  <c r="CM125" i="4"/>
  <c r="CL125" i="4"/>
  <c r="CK125" i="4"/>
  <c r="CJ125" i="4"/>
  <c r="CI125" i="4"/>
  <c r="CH125" i="4"/>
  <c r="CG125" i="4"/>
  <c r="CF125" i="4"/>
  <c r="CE125" i="4"/>
  <c r="CD125" i="4"/>
  <c r="CC125" i="4"/>
  <c r="CB125" i="4"/>
  <c r="CA125" i="4"/>
  <c r="BZ125" i="4"/>
  <c r="BY125" i="4"/>
  <c r="BX125" i="4"/>
  <c r="BW125" i="4"/>
  <c r="BV125" i="4"/>
  <c r="BU125" i="4"/>
  <c r="BT125" i="4"/>
  <c r="BS125" i="4"/>
  <c r="BR125" i="4"/>
  <c r="BQ125" i="4"/>
  <c r="BP125" i="4"/>
  <c r="BO125" i="4"/>
  <c r="BN125" i="4"/>
  <c r="BM125" i="4"/>
  <c r="BL125" i="4"/>
  <c r="BK125" i="4"/>
  <c r="BJ125" i="4"/>
  <c r="BI125" i="4"/>
  <c r="BH125" i="4"/>
  <c r="BG125" i="4"/>
  <c r="BF125" i="4"/>
  <c r="BE125" i="4"/>
  <c r="BD125" i="4"/>
  <c r="BC125" i="4"/>
  <c r="BB125" i="4"/>
  <c r="BA125" i="4"/>
  <c r="AZ125" i="4"/>
  <c r="AY125" i="4"/>
  <c r="AX125" i="4"/>
  <c r="AW125" i="4"/>
  <c r="AV125" i="4"/>
  <c r="AU125" i="4"/>
  <c r="AT125" i="4"/>
  <c r="AS125" i="4"/>
  <c r="AR125" i="4"/>
  <c r="AQ125" i="4"/>
  <c r="AP125" i="4"/>
  <c r="AO125" i="4"/>
  <c r="AN125" i="4"/>
  <c r="AM125" i="4"/>
  <c r="AL125" i="4"/>
  <c r="AK125" i="4"/>
  <c r="AJ125" i="4"/>
  <c r="AI125" i="4"/>
  <c r="AH125" i="4"/>
  <c r="AG125" i="4"/>
  <c r="AF125" i="4"/>
  <c r="AE125" i="4"/>
  <c r="AD125" i="4"/>
  <c r="AC125" i="4"/>
  <c r="AB125" i="4"/>
  <c r="AA125" i="4"/>
  <c r="Z125" i="4"/>
  <c r="Y125" i="4"/>
  <c r="X125" i="4"/>
  <c r="W125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T124" i="4"/>
  <c r="CS124" i="4"/>
  <c r="CR124" i="4"/>
  <c r="CQ124" i="4"/>
  <c r="CP124" i="4"/>
  <c r="CO124" i="4"/>
  <c r="CN124" i="4"/>
  <c r="CM124" i="4"/>
  <c r="CL124" i="4"/>
  <c r="CK124" i="4"/>
  <c r="CJ124" i="4"/>
  <c r="CI124" i="4"/>
  <c r="CH124" i="4"/>
  <c r="CG124" i="4"/>
  <c r="CF124" i="4"/>
  <c r="CE124" i="4"/>
  <c r="CD124" i="4"/>
  <c r="CC124" i="4"/>
  <c r="CB124" i="4"/>
  <c r="CA124" i="4"/>
  <c r="BZ124" i="4"/>
  <c r="BY124" i="4"/>
  <c r="BX124" i="4"/>
  <c r="BW124" i="4"/>
  <c r="BV124" i="4"/>
  <c r="BU124" i="4"/>
  <c r="BT124" i="4"/>
  <c r="BS124" i="4"/>
  <c r="BR124" i="4"/>
  <c r="BQ124" i="4"/>
  <c r="BP124" i="4"/>
  <c r="BO124" i="4"/>
  <c r="BN124" i="4"/>
  <c r="BM124" i="4"/>
  <c r="BL124" i="4"/>
  <c r="BK124" i="4"/>
  <c r="BJ124" i="4"/>
  <c r="BI124" i="4"/>
  <c r="BH124" i="4"/>
  <c r="BG124" i="4"/>
  <c r="BF124" i="4"/>
  <c r="BE124" i="4"/>
  <c r="BD124" i="4"/>
  <c r="BC124" i="4"/>
  <c r="BB124" i="4"/>
  <c r="BA124" i="4"/>
  <c r="AZ124" i="4"/>
  <c r="AY124" i="4"/>
  <c r="AX124" i="4"/>
  <c r="AW124" i="4"/>
  <c r="AV124" i="4"/>
  <c r="AU124" i="4"/>
  <c r="AT124" i="4"/>
  <c r="AS124" i="4"/>
  <c r="AR124" i="4"/>
  <c r="AQ124" i="4"/>
  <c r="AP124" i="4"/>
  <c r="AO124" i="4"/>
  <c r="AN124" i="4"/>
  <c r="AM124" i="4"/>
  <c r="AL124" i="4"/>
  <c r="AK124" i="4"/>
  <c r="AJ124" i="4"/>
  <c r="AI124" i="4"/>
  <c r="AH124" i="4"/>
  <c r="AG124" i="4"/>
  <c r="AF124" i="4"/>
  <c r="AE124" i="4"/>
  <c r="AD124" i="4"/>
  <c r="AC124" i="4"/>
  <c r="AB124" i="4"/>
  <c r="AA124" i="4"/>
  <c r="Z124" i="4"/>
  <c r="Y124" i="4"/>
  <c r="X124" i="4"/>
  <c r="W124" i="4"/>
  <c r="V124" i="4"/>
  <c r="U124" i="4"/>
  <c r="T124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T123" i="4"/>
  <c r="CS123" i="4"/>
  <c r="CR123" i="4"/>
  <c r="CQ123" i="4"/>
  <c r="CP123" i="4"/>
  <c r="CO123" i="4"/>
  <c r="CN123" i="4"/>
  <c r="CM123" i="4"/>
  <c r="CL123" i="4"/>
  <c r="CK123" i="4"/>
  <c r="CJ123" i="4"/>
  <c r="CI123" i="4"/>
  <c r="CH123" i="4"/>
  <c r="CG123" i="4"/>
  <c r="CF123" i="4"/>
  <c r="CE123" i="4"/>
  <c r="CD123" i="4"/>
  <c r="CC123" i="4"/>
  <c r="CB123" i="4"/>
  <c r="CA123" i="4"/>
  <c r="BZ123" i="4"/>
  <c r="BY123" i="4"/>
  <c r="BX123" i="4"/>
  <c r="BW123" i="4"/>
  <c r="BV123" i="4"/>
  <c r="BU123" i="4"/>
  <c r="BT123" i="4"/>
  <c r="BS123" i="4"/>
  <c r="BR123" i="4"/>
  <c r="BQ123" i="4"/>
  <c r="BP123" i="4"/>
  <c r="BO123" i="4"/>
  <c r="BN123" i="4"/>
  <c r="BM123" i="4"/>
  <c r="BL123" i="4"/>
  <c r="BK123" i="4"/>
  <c r="BJ123" i="4"/>
  <c r="BI123" i="4"/>
  <c r="BH123" i="4"/>
  <c r="BG123" i="4"/>
  <c r="BF123" i="4"/>
  <c r="BE123" i="4"/>
  <c r="BD123" i="4"/>
  <c r="BC123" i="4"/>
  <c r="BB123" i="4"/>
  <c r="BA123" i="4"/>
  <c r="AZ123" i="4"/>
  <c r="AY123" i="4"/>
  <c r="AX123" i="4"/>
  <c r="AW123" i="4"/>
  <c r="AV123" i="4"/>
  <c r="AU123" i="4"/>
  <c r="AT123" i="4"/>
  <c r="AS123" i="4"/>
  <c r="AR123" i="4"/>
  <c r="AQ123" i="4"/>
  <c r="AP123" i="4"/>
  <c r="AO123" i="4"/>
  <c r="AN123" i="4"/>
  <c r="AM123" i="4"/>
  <c r="AL123" i="4"/>
  <c r="AK123" i="4"/>
  <c r="AJ123" i="4"/>
  <c r="AI123" i="4"/>
  <c r="AH123" i="4"/>
  <c r="AG123" i="4"/>
  <c r="AF123" i="4"/>
  <c r="AE123" i="4"/>
  <c r="AD123" i="4"/>
  <c r="AC123" i="4"/>
  <c r="AB123" i="4"/>
  <c r="AA123" i="4"/>
  <c r="Z123" i="4"/>
  <c r="Y123" i="4"/>
  <c r="X123" i="4"/>
  <c r="W123" i="4"/>
  <c r="V123" i="4"/>
  <c r="U123" i="4"/>
  <c r="T123" i="4"/>
  <c r="S123" i="4"/>
  <c r="R123" i="4"/>
  <c r="Q123" i="4"/>
  <c r="P123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T122" i="4"/>
  <c r="CS122" i="4"/>
  <c r="CR122" i="4"/>
  <c r="CQ122" i="4"/>
  <c r="CP122" i="4"/>
  <c r="CO122" i="4"/>
  <c r="CN122" i="4"/>
  <c r="CM122" i="4"/>
  <c r="CL122" i="4"/>
  <c r="CK122" i="4"/>
  <c r="CJ122" i="4"/>
  <c r="CI122" i="4"/>
  <c r="CH122" i="4"/>
  <c r="CG122" i="4"/>
  <c r="CF122" i="4"/>
  <c r="CE122" i="4"/>
  <c r="CD122" i="4"/>
  <c r="CC122" i="4"/>
  <c r="CB122" i="4"/>
  <c r="CA122" i="4"/>
  <c r="BZ122" i="4"/>
  <c r="BY122" i="4"/>
  <c r="BX122" i="4"/>
  <c r="BW122" i="4"/>
  <c r="BV122" i="4"/>
  <c r="BU122" i="4"/>
  <c r="BT122" i="4"/>
  <c r="BS122" i="4"/>
  <c r="BR122" i="4"/>
  <c r="BQ122" i="4"/>
  <c r="BP122" i="4"/>
  <c r="BO122" i="4"/>
  <c r="BN122" i="4"/>
  <c r="BM122" i="4"/>
  <c r="BL122" i="4"/>
  <c r="BK122" i="4"/>
  <c r="BJ122" i="4"/>
  <c r="BI122" i="4"/>
  <c r="BH122" i="4"/>
  <c r="BG122" i="4"/>
  <c r="BF122" i="4"/>
  <c r="BE122" i="4"/>
  <c r="BD122" i="4"/>
  <c r="BC122" i="4"/>
  <c r="BB122" i="4"/>
  <c r="BA122" i="4"/>
  <c r="AZ122" i="4"/>
  <c r="AY122" i="4"/>
  <c r="AX122" i="4"/>
  <c r="AW122" i="4"/>
  <c r="AV122" i="4"/>
  <c r="AU122" i="4"/>
  <c r="AT122" i="4"/>
  <c r="AS122" i="4"/>
  <c r="AR122" i="4"/>
  <c r="AQ122" i="4"/>
  <c r="AP122" i="4"/>
  <c r="AO122" i="4"/>
  <c r="AN122" i="4"/>
  <c r="AM122" i="4"/>
  <c r="AL122" i="4"/>
  <c r="AK122" i="4"/>
  <c r="AJ122" i="4"/>
  <c r="AI122" i="4"/>
  <c r="AH122" i="4"/>
  <c r="AG122" i="4"/>
  <c r="AF122" i="4"/>
  <c r="AE122" i="4"/>
  <c r="AD122" i="4"/>
  <c r="AC122" i="4"/>
  <c r="AB122" i="4"/>
  <c r="AA122" i="4"/>
  <c r="Z122" i="4"/>
  <c r="Y122" i="4"/>
  <c r="X122" i="4"/>
  <c r="W122" i="4"/>
  <c r="V122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T121" i="4"/>
  <c r="CS121" i="4"/>
  <c r="CR121" i="4"/>
  <c r="CQ121" i="4"/>
  <c r="CP121" i="4"/>
  <c r="CO121" i="4"/>
  <c r="CN121" i="4"/>
  <c r="CM121" i="4"/>
  <c r="CL121" i="4"/>
  <c r="CK121" i="4"/>
  <c r="CJ121" i="4"/>
  <c r="CI121" i="4"/>
  <c r="CH121" i="4"/>
  <c r="CG121" i="4"/>
  <c r="CF121" i="4"/>
  <c r="CE121" i="4"/>
  <c r="CD121" i="4"/>
  <c r="CC121" i="4"/>
  <c r="CB121" i="4"/>
  <c r="CA121" i="4"/>
  <c r="BZ121" i="4"/>
  <c r="BY121" i="4"/>
  <c r="BX121" i="4"/>
  <c r="BW121" i="4"/>
  <c r="BV121" i="4"/>
  <c r="BU121" i="4"/>
  <c r="BT121" i="4"/>
  <c r="BS121" i="4"/>
  <c r="BR121" i="4"/>
  <c r="BQ121" i="4"/>
  <c r="BP121" i="4"/>
  <c r="BO121" i="4"/>
  <c r="BN121" i="4"/>
  <c r="BM121" i="4"/>
  <c r="BL121" i="4"/>
  <c r="BK121" i="4"/>
  <c r="BJ121" i="4"/>
  <c r="BI121" i="4"/>
  <c r="BH121" i="4"/>
  <c r="BG121" i="4"/>
  <c r="BF121" i="4"/>
  <c r="BE121" i="4"/>
  <c r="BD121" i="4"/>
  <c r="BC121" i="4"/>
  <c r="BB121" i="4"/>
  <c r="BA121" i="4"/>
  <c r="AZ121" i="4"/>
  <c r="AY121" i="4"/>
  <c r="AX121" i="4"/>
  <c r="AW121" i="4"/>
  <c r="AV121" i="4"/>
  <c r="AU121" i="4"/>
  <c r="AT121" i="4"/>
  <c r="AS121" i="4"/>
  <c r="AR121" i="4"/>
  <c r="AQ121" i="4"/>
  <c r="AP121" i="4"/>
  <c r="AO121" i="4"/>
  <c r="AN121" i="4"/>
  <c r="AM121" i="4"/>
  <c r="AL121" i="4"/>
  <c r="AK121" i="4"/>
  <c r="AJ121" i="4"/>
  <c r="AI121" i="4"/>
  <c r="AH121" i="4"/>
  <c r="AG121" i="4"/>
  <c r="AF121" i="4"/>
  <c r="AE121" i="4"/>
  <c r="AD121" i="4"/>
  <c r="AC121" i="4"/>
  <c r="AB121" i="4"/>
  <c r="AA121" i="4"/>
  <c r="Z121" i="4"/>
  <c r="Y121" i="4"/>
  <c r="X121" i="4"/>
  <c r="W121" i="4"/>
  <c r="V121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H121" i="4"/>
  <c r="G121" i="4"/>
  <c r="F121" i="4"/>
  <c r="E121" i="4"/>
  <c r="D121" i="4"/>
  <c r="CT120" i="4"/>
  <c r="CS120" i="4"/>
  <c r="CR120" i="4"/>
  <c r="CQ120" i="4"/>
  <c r="CP120" i="4"/>
  <c r="CO120" i="4"/>
  <c r="CN120" i="4"/>
  <c r="CM120" i="4"/>
  <c r="CL120" i="4"/>
  <c r="CK120" i="4"/>
  <c r="CJ120" i="4"/>
  <c r="CI120" i="4"/>
  <c r="CH120" i="4"/>
  <c r="CG120" i="4"/>
  <c r="CF120" i="4"/>
  <c r="CE120" i="4"/>
  <c r="CD120" i="4"/>
  <c r="CC120" i="4"/>
  <c r="CB120" i="4"/>
  <c r="CA120" i="4"/>
  <c r="BZ120" i="4"/>
  <c r="BY120" i="4"/>
  <c r="BX120" i="4"/>
  <c r="BW120" i="4"/>
  <c r="BV120" i="4"/>
  <c r="BU120" i="4"/>
  <c r="BT120" i="4"/>
  <c r="BS120" i="4"/>
  <c r="BR120" i="4"/>
  <c r="BQ120" i="4"/>
  <c r="BP120" i="4"/>
  <c r="BO120" i="4"/>
  <c r="BN120" i="4"/>
  <c r="BM120" i="4"/>
  <c r="BL120" i="4"/>
  <c r="BK120" i="4"/>
  <c r="BJ120" i="4"/>
  <c r="BI120" i="4"/>
  <c r="BH120" i="4"/>
  <c r="BG120" i="4"/>
  <c r="BF120" i="4"/>
  <c r="BE120" i="4"/>
  <c r="BD120" i="4"/>
  <c r="BC120" i="4"/>
  <c r="BB120" i="4"/>
  <c r="BA120" i="4"/>
  <c r="AZ120" i="4"/>
  <c r="AY120" i="4"/>
  <c r="AX120" i="4"/>
  <c r="AW120" i="4"/>
  <c r="AV120" i="4"/>
  <c r="AU120" i="4"/>
  <c r="AT120" i="4"/>
  <c r="AS120" i="4"/>
  <c r="AR120" i="4"/>
  <c r="AQ120" i="4"/>
  <c r="AP120" i="4"/>
  <c r="AO120" i="4"/>
  <c r="AN120" i="4"/>
  <c r="AM120" i="4"/>
  <c r="AL120" i="4"/>
  <c r="AK120" i="4"/>
  <c r="AJ120" i="4"/>
  <c r="AI120" i="4"/>
  <c r="AH120" i="4"/>
  <c r="AG120" i="4"/>
  <c r="AF120" i="4"/>
  <c r="AE120" i="4"/>
  <c r="AD120" i="4"/>
  <c r="AC120" i="4"/>
  <c r="AB120" i="4"/>
  <c r="AA120" i="4"/>
  <c r="Z120" i="4"/>
  <c r="Y120" i="4"/>
  <c r="X120" i="4"/>
  <c r="W120" i="4"/>
  <c r="V120" i="4"/>
  <c r="U120" i="4"/>
  <c r="T120" i="4"/>
  <c r="S120" i="4"/>
  <c r="R120" i="4"/>
  <c r="Q120" i="4"/>
  <c r="P120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T119" i="4"/>
  <c r="CS119" i="4"/>
  <c r="CR119" i="4"/>
  <c r="CQ119" i="4"/>
  <c r="CP119" i="4"/>
  <c r="CO119" i="4"/>
  <c r="CN119" i="4"/>
  <c r="CM119" i="4"/>
  <c r="CL119" i="4"/>
  <c r="CK119" i="4"/>
  <c r="CJ119" i="4"/>
  <c r="CI119" i="4"/>
  <c r="CH119" i="4"/>
  <c r="CG119" i="4"/>
  <c r="CF119" i="4"/>
  <c r="CE119" i="4"/>
  <c r="CD119" i="4"/>
  <c r="CC119" i="4"/>
  <c r="CB119" i="4"/>
  <c r="CA119" i="4"/>
  <c r="BZ119" i="4"/>
  <c r="BY119" i="4"/>
  <c r="BX119" i="4"/>
  <c r="BW119" i="4"/>
  <c r="BV119" i="4"/>
  <c r="BU119" i="4"/>
  <c r="BT119" i="4"/>
  <c r="BS119" i="4"/>
  <c r="BR119" i="4"/>
  <c r="BQ119" i="4"/>
  <c r="BP119" i="4"/>
  <c r="BO119" i="4"/>
  <c r="BN119" i="4"/>
  <c r="BM119" i="4"/>
  <c r="BL119" i="4"/>
  <c r="BK119" i="4"/>
  <c r="BJ119" i="4"/>
  <c r="BI119" i="4"/>
  <c r="BH119" i="4"/>
  <c r="BG119" i="4"/>
  <c r="BF119" i="4"/>
  <c r="BE119" i="4"/>
  <c r="BD119" i="4"/>
  <c r="BC119" i="4"/>
  <c r="BB119" i="4"/>
  <c r="BA119" i="4"/>
  <c r="AZ119" i="4"/>
  <c r="AY119" i="4"/>
  <c r="AX119" i="4"/>
  <c r="AW119" i="4"/>
  <c r="AV119" i="4"/>
  <c r="AU119" i="4"/>
  <c r="AT119" i="4"/>
  <c r="AS119" i="4"/>
  <c r="AR119" i="4"/>
  <c r="AQ119" i="4"/>
  <c r="AP119" i="4"/>
  <c r="AO119" i="4"/>
  <c r="AN119" i="4"/>
  <c r="AM119" i="4"/>
  <c r="AL119" i="4"/>
  <c r="AK119" i="4"/>
  <c r="AJ119" i="4"/>
  <c r="AI119" i="4"/>
  <c r="AH119" i="4"/>
  <c r="AG119" i="4"/>
  <c r="AF119" i="4"/>
  <c r="AE119" i="4"/>
  <c r="AD119" i="4"/>
  <c r="AC119" i="4"/>
  <c r="AB119" i="4"/>
  <c r="AA119" i="4"/>
  <c r="Z119" i="4"/>
  <c r="Y119" i="4"/>
  <c r="X119" i="4"/>
  <c r="W119" i="4"/>
  <c r="V119" i="4"/>
  <c r="U119" i="4"/>
  <c r="T119" i="4"/>
  <c r="S119" i="4"/>
  <c r="R119" i="4"/>
  <c r="Q119" i="4"/>
  <c r="P119" i="4"/>
  <c r="O119" i="4"/>
  <c r="N119" i="4"/>
  <c r="M119" i="4"/>
  <c r="L119" i="4"/>
  <c r="K119" i="4"/>
  <c r="J119" i="4"/>
  <c r="I119" i="4"/>
  <c r="H119" i="4"/>
  <c r="G119" i="4"/>
  <c r="F119" i="4"/>
  <c r="E119" i="4"/>
  <c r="D119" i="4"/>
  <c r="CT118" i="4"/>
  <c r="CS118" i="4"/>
  <c r="CR118" i="4"/>
  <c r="CQ118" i="4"/>
  <c r="CP118" i="4"/>
  <c r="CO118" i="4"/>
  <c r="CN118" i="4"/>
  <c r="CM118" i="4"/>
  <c r="CL118" i="4"/>
  <c r="CK118" i="4"/>
  <c r="CJ118" i="4"/>
  <c r="CI118" i="4"/>
  <c r="CH118" i="4"/>
  <c r="CG118" i="4"/>
  <c r="CF118" i="4"/>
  <c r="CE118" i="4"/>
  <c r="CD118" i="4"/>
  <c r="CC118" i="4"/>
  <c r="CB118" i="4"/>
  <c r="CA118" i="4"/>
  <c r="BZ118" i="4"/>
  <c r="BY118" i="4"/>
  <c r="BX118" i="4"/>
  <c r="BW118" i="4"/>
  <c r="BV118" i="4"/>
  <c r="BU118" i="4"/>
  <c r="BT118" i="4"/>
  <c r="BS118" i="4"/>
  <c r="BR118" i="4"/>
  <c r="BQ118" i="4"/>
  <c r="BP118" i="4"/>
  <c r="BO118" i="4"/>
  <c r="BN118" i="4"/>
  <c r="BM118" i="4"/>
  <c r="BL118" i="4"/>
  <c r="BK118" i="4"/>
  <c r="BJ118" i="4"/>
  <c r="BI118" i="4"/>
  <c r="BH118" i="4"/>
  <c r="BG118" i="4"/>
  <c r="BF118" i="4"/>
  <c r="BE118" i="4"/>
  <c r="BD118" i="4"/>
  <c r="BC118" i="4"/>
  <c r="BB118" i="4"/>
  <c r="BA118" i="4"/>
  <c r="AZ118" i="4"/>
  <c r="AY118" i="4"/>
  <c r="AX118" i="4"/>
  <c r="AW118" i="4"/>
  <c r="AV118" i="4"/>
  <c r="AU118" i="4"/>
  <c r="AT118" i="4"/>
  <c r="AS118" i="4"/>
  <c r="AR118" i="4"/>
  <c r="AQ118" i="4"/>
  <c r="AP118" i="4"/>
  <c r="AO118" i="4"/>
  <c r="AN118" i="4"/>
  <c r="AM118" i="4"/>
  <c r="AL118" i="4"/>
  <c r="AK118" i="4"/>
  <c r="AJ118" i="4"/>
  <c r="AI118" i="4"/>
  <c r="AH118" i="4"/>
  <c r="AG118" i="4"/>
  <c r="AF118" i="4"/>
  <c r="AE118" i="4"/>
  <c r="AD118" i="4"/>
  <c r="AC118" i="4"/>
  <c r="AB118" i="4"/>
  <c r="AA118" i="4"/>
  <c r="Z118" i="4"/>
  <c r="Y118" i="4"/>
  <c r="X118" i="4"/>
  <c r="W118" i="4"/>
  <c r="V118" i="4"/>
  <c r="U118" i="4"/>
  <c r="T118" i="4"/>
  <c r="S118" i="4"/>
  <c r="R118" i="4"/>
  <c r="Q118" i="4"/>
  <c r="P118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T117" i="4"/>
  <c r="CS117" i="4"/>
  <c r="CR117" i="4"/>
  <c r="CQ117" i="4"/>
  <c r="CP117" i="4"/>
  <c r="CO117" i="4"/>
  <c r="CN117" i="4"/>
  <c r="CM117" i="4"/>
  <c r="CL117" i="4"/>
  <c r="CK117" i="4"/>
  <c r="CJ117" i="4"/>
  <c r="CI117" i="4"/>
  <c r="CH117" i="4"/>
  <c r="CG117" i="4"/>
  <c r="CF117" i="4"/>
  <c r="CE117" i="4"/>
  <c r="CD117" i="4"/>
  <c r="CC117" i="4"/>
  <c r="CB117" i="4"/>
  <c r="CA117" i="4"/>
  <c r="BZ117" i="4"/>
  <c r="BY117" i="4"/>
  <c r="BX117" i="4"/>
  <c r="BW117" i="4"/>
  <c r="BV117" i="4"/>
  <c r="BU117" i="4"/>
  <c r="BT117" i="4"/>
  <c r="BS117" i="4"/>
  <c r="BR117" i="4"/>
  <c r="BQ117" i="4"/>
  <c r="BP117" i="4"/>
  <c r="BO117" i="4"/>
  <c r="BN117" i="4"/>
  <c r="BM117" i="4"/>
  <c r="BL117" i="4"/>
  <c r="BK117" i="4"/>
  <c r="BJ117" i="4"/>
  <c r="BI117" i="4"/>
  <c r="BH117" i="4"/>
  <c r="BG117" i="4"/>
  <c r="BF117" i="4"/>
  <c r="BE117" i="4"/>
  <c r="BD117" i="4"/>
  <c r="BC117" i="4"/>
  <c r="BB117" i="4"/>
  <c r="BA117" i="4"/>
  <c r="AZ117" i="4"/>
  <c r="AY117" i="4"/>
  <c r="AX117" i="4"/>
  <c r="AW117" i="4"/>
  <c r="AV117" i="4"/>
  <c r="AU117" i="4"/>
  <c r="AT117" i="4"/>
  <c r="AS117" i="4"/>
  <c r="AR117" i="4"/>
  <c r="AQ117" i="4"/>
  <c r="AP117" i="4"/>
  <c r="AO117" i="4"/>
  <c r="AN117" i="4"/>
  <c r="AM117" i="4"/>
  <c r="AL117" i="4"/>
  <c r="AK117" i="4"/>
  <c r="AJ117" i="4"/>
  <c r="AI117" i="4"/>
  <c r="AH117" i="4"/>
  <c r="AG117" i="4"/>
  <c r="AF117" i="4"/>
  <c r="AE117" i="4"/>
  <c r="AD117" i="4"/>
  <c r="AC117" i="4"/>
  <c r="AB117" i="4"/>
  <c r="AA117" i="4"/>
  <c r="Z117" i="4"/>
  <c r="Y117" i="4"/>
  <c r="X117" i="4"/>
  <c r="W117" i="4"/>
  <c r="V117" i="4"/>
  <c r="U117" i="4"/>
  <c r="T117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CT116" i="4"/>
  <c r="CS116" i="4"/>
  <c r="CR116" i="4"/>
  <c r="CQ116" i="4"/>
  <c r="CP116" i="4"/>
  <c r="CO116" i="4"/>
  <c r="CN116" i="4"/>
  <c r="CM116" i="4"/>
  <c r="CL116" i="4"/>
  <c r="CK116" i="4"/>
  <c r="CJ116" i="4"/>
  <c r="CI116" i="4"/>
  <c r="CH116" i="4"/>
  <c r="CG116" i="4"/>
  <c r="CF116" i="4"/>
  <c r="CE116" i="4"/>
  <c r="CD116" i="4"/>
  <c r="CC116" i="4"/>
  <c r="CB116" i="4"/>
  <c r="CA116" i="4"/>
  <c r="BZ116" i="4"/>
  <c r="BY116" i="4"/>
  <c r="BX116" i="4"/>
  <c r="BW116" i="4"/>
  <c r="BV116" i="4"/>
  <c r="BU116" i="4"/>
  <c r="BT116" i="4"/>
  <c r="BS116" i="4"/>
  <c r="BR116" i="4"/>
  <c r="BQ116" i="4"/>
  <c r="BP116" i="4"/>
  <c r="BO116" i="4"/>
  <c r="BN116" i="4"/>
  <c r="BM116" i="4"/>
  <c r="BL116" i="4"/>
  <c r="BK116" i="4"/>
  <c r="BJ116" i="4"/>
  <c r="BI116" i="4"/>
  <c r="BH116" i="4"/>
  <c r="BG116" i="4"/>
  <c r="BF116" i="4"/>
  <c r="BE116" i="4"/>
  <c r="BD116" i="4"/>
  <c r="BC116" i="4"/>
  <c r="BB116" i="4"/>
  <c r="BA116" i="4"/>
  <c r="AZ116" i="4"/>
  <c r="AY116" i="4"/>
  <c r="AX116" i="4"/>
  <c r="AW116" i="4"/>
  <c r="AV116" i="4"/>
  <c r="AU116" i="4"/>
  <c r="AT116" i="4"/>
  <c r="AS116" i="4"/>
  <c r="AR116" i="4"/>
  <c r="AQ116" i="4"/>
  <c r="AP116" i="4"/>
  <c r="AO116" i="4"/>
  <c r="AN116" i="4"/>
  <c r="AM116" i="4"/>
  <c r="AL116" i="4"/>
  <c r="AK116" i="4"/>
  <c r="AJ116" i="4"/>
  <c r="AI116" i="4"/>
  <c r="AH116" i="4"/>
  <c r="AG116" i="4"/>
  <c r="AF116" i="4"/>
  <c r="AE116" i="4"/>
  <c r="AD116" i="4"/>
  <c r="AC116" i="4"/>
  <c r="AB116" i="4"/>
  <c r="AA116" i="4"/>
  <c r="Z116" i="4"/>
  <c r="Y116" i="4"/>
  <c r="X116" i="4"/>
  <c r="W116" i="4"/>
  <c r="V116" i="4"/>
  <c r="U116" i="4"/>
  <c r="T116" i="4"/>
  <c r="S116" i="4"/>
  <c r="R116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CT115" i="4"/>
  <c r="CS115" i="4"/>
  <c r="CR115" i="4"/>
  <c r="CQ115" i="4"/>
  <c r="CP115" i="4"/>
  <c r="CO115" i="4"/>
  <c r="CN115" i="4"/>
  <c r="CM115" i="4"/>
  <c r="CL115" i="4"/>
  <c r="CK115" i="4"/>
  <c r="CJ115" i="4"/>
  <c r="CI115" i="4"/>
  <c r="CH115" i="4"/>
  <c r="CG115" i="4"/>
  <c r="CF115" i="4"/>
  <c r="CE115" i="4"/>
  <c r="CD115" i="4"/>
  <c r="CC115" i="4"/>
  <c r="CB115" i="4"/>
  <c r="CA115" i="4"/>
  <c r="BZ115" i="4"/>
  <c r="BY115" i="4"/>
  <c r="BX115" i="4"/>
  <c r="BW115" i="4"/>
  <c r="BV115" i="4"/>
  <c r="BU115" i="4"/>
  <c r="BT115" i="4"/>
  <c r="BS115" i="4"/>
  <c r="BR115" i="4"/>
  <c r="BQ115" i="4"/>
  <c r="BP115" i="4"/>
  <c r="BO115" i="4"/>
  <c r="BN115" i="4"/>
  <c r="BM115" i="4"/>
  <c r="BL115" i="4"/>
  <c r="BK115" i="4"/>
  <c r="BJ115" i="4"/>
  <c r="BI115" i="4"/>
  <c r="BH115" i="4"/>
  <c r="BG115" i="4"/>
  <c r="BF115" i="4"/>
  <c r="BE115" i="4"/>
  <c r="BD115" i="4"/>
  <c r="BC115" i="4"/>
  <c r="BB115" i="4"/>
  <c r="BA115" i="4"/>
  <c r="AZ115" i="4"/>
  <c r="AY115" i="4"/>
  <c r="AX115" i="4"/>
  <c r="AW115" i="4"/>
  <c r="AV115" i="4"/>
  <c r="AU115" i="4"/>
  <c r="AT115" i="4"/>
  <c r="AS115" i="4"/>
  <c r="AR115" i="4"/>
  <c r="AQ115" i="4"/>
  <c r="AP115" i="4"/>
  <c r="AO115" i="4"/>
  <c r="AN115" i="4"/>
  <c r="AM115" i="4"/>
  <c r="AL115" i="4"/>
  <c r="AK115" i="4"/>
  <c r="AJ115" i="4"/>
  <c r="AI115" i="4"/>
  <c r="AH115" i="4"/>
  <c r="AG115" i="4"/>
  <c r="AF115" i="4"/>
  <c r="AE115" i="4"/>
  <c r="AD115" i="4"/>
  <c r="AC115" i="4"/>
  <c r="AB115" i="4"/>
  <c r="AA115" i="4"/>
  <c r="Z115" i="4"/>
  <c r="Y115" i="4"/>
  <c r="X115" i="4"/>
  <c r="W115" i="4"/>
  <c r="V115" i="4"/>
  <c r="U115" i="4"/>
  <c r="T115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T114" i="4"/>
  <c r="CS114" i="4"/>
  <c r="CR114" i="4"/>
  <c r="CQ114" i="4"/>
  <c r="CP114" i="4"/>
  <c r="CO114" i="4"/>
  <c r="CN114" i="4"/>
  <c r="CM114" i="4"/>
  <c r="CL114" i="4"/>
  <c r="CK114" i="4"/>
  <c r="CJ114" i="4"/>
  <c r="CI114" i="4"/>
  <c r="CH114" i="4"/>
  <c r="CG114" i="4"/>
  <c r="CF114" i="4"/>
  <c r="CE114" i="4"/>
  <c r="CD114" i="4"/>
  <c r="CC114" i="4"/>
  <c r="CB114" i="4"/>
  <c r="CA114" i="4"/>
  <c r="BZ114" i="4"/>
  <c r="BY114" i="4"/>
  <c r="BX114" i="4"/>
  <c r="BW114" i="4"/>
  <c r="BV114" i="4"/>
  <c r="BU114" i="4"/>
  <c r="BT114" i="4"/>
  <c r="BS114" i="4"/>
  <c r="BR114" i="4"/>
  <c r="BQ114" i="4"/>
  <c r="BP114" i="4"/>
  <c r="BO114" i="4"/>
  <c r="BN114" i="4"/>
  <c r="BM114" i="4"/>
  <c r="BL114" i="4"/>
  <c r="BK114" i="4"/>
  <c r="BJ114" i="4"/>
  <c r="BI114" i="4"/>
  <c r="BH114" i="4"/>
  <c r="BG114" i="4"/>
  <c r="BF114" i="4"/>
  <c r="BE114" i="4"/>
  <c r="BD114" i="4"/>
  <c r="BC114" i="4"/>
  <c r="BB114" i="4"/>
  <c r="BA114" i="4"/>
  <c r="AZ114" i="4"/>
  <c r="AY114" i="4"/>
  <c r="AX114" i="4"/>
  <c r="AW114" i="4"/>
  <c r="AV114" i="4"/>
  <c r="AU114" i="4"/>
  <c r="AT114" i="4"/>
  <c r="AS114" i="4"/>
  <c r="AR114" i="4"/>
  <c r="AQ114" i="4"/>
  <c r="AP114" i="4"/>
  <c r="AO114" i="4"/>
  <c r="AN114" i="4"/>
  <c r="AM114" i="4"/>
  <c r="AL114" i="4"/>
  <c r="AK114" i="4"/>
  <c r="AJ114" i="4"/>
  <c r="AI114" i="4"/>
  <c r="AH114" i="4"/>
  <c r="AG114" i="4"/>
  <c r="AF114" i="4"/>
  <c r="AE114" i="4"/>
  <c r="AD114" i="4"/>
  <c r="AC114" i="4"/>
  <c r="AB114" i="4"/>
  <c r="AA114" i="4"/>
  <c r="Z114" i="4"/>
  <c r="Y114" i="4"/>
  <c r="X114" i="4"/>
  <c r="W114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T113" i="4"/>
  <c r="CS113" i="4"/>
  <c r="CR113" i="4"/>
  <c r="CQ113" i="4"/>
  <c r="CP113" i="4"/>
  <c r="CO113" i="4"/>
  <c r="CN113" i="4"/>
  <c r="CM113" i="4"/>
  <c r="CL113" i="4"/>
  <c r="CK113" i="4"/>
  <c r="CJ113" i="4"/>
  <c r="CI113" i="4"/>
  <c r="CH113" i="4"/>
  <c r="CG113" i="4"/>
  <c r="CF113" i="4"/>
  <c r="CE113" i="4"/>
  <c r="CD113" i="4"/>
  <c r="CC113" i="4"/>
  <c r="CB113" i="4"/>
  <c r="CA113" i="4"/>
  <c r="BZ113" i="4"/>
  <c r="BY113" i="4"/>
  <c r="BX113" i="4"/>
  <c r="BW113" i="4"/>
  <c r="BV113" i="4"/>
  <c r="BU113" i="4"/>
  <c r="BT113" i="4"/>
  <c r="BS113" i="4"/>
  <c r="BR113" i="4"/>
  <c r="BQ113" i="4"/>
  <c r="BP113" i="4"/>
  <c r="BO113" i="4"/>
  <c r="BN113" i="4"/>
  <c r="BM113" i="4"/>
  <c r="BL113" i="4"/>
  <c r="BK113" i="4"/>
  <c r="BJ113" i="4"/>
  <c r="BI113" i="4"/>
  <c r="BH113" i="4"/>
  <c r="BG113" i="4"/>
  <c r="BF113" i="4"/>
  <c r="BE113" i="4"/>
  <c r="BD113" i="4"/>
  <c r="BC113" i="4"/>
  <c r="BB113" i="4"/>
  <c r="BA113" i="4"/>
  <c r="AZ113" i="4"/>
  <c r="AY113" i="4"/>
  <c r="AX113" i="4"/>
  <c r="AW113" i="4"/>
  <c r="AV113" i="4"/>
  <c r="AU113" i="4"/>
  <c r="AT113" i="4"/>
  <c r="AS113" i="4"/>
  <c r="AR113" i="4"/>
  <c r="AQ113" i="4"/>
  <c r="AP113" i="4"/>
  <c r="AO113" i="4"/>
  <c r="AN113" i="4"/>
  <c r="AM113" i="4"/>
  <c r="AL113" i="4"/>
  <c r="AK113" i="4"/>
  <c r="AJ113" i="4"/>
  <c r="AI113" i="4"/>
  <c r="AH113" i="4"/>
  <c r="AG113" i="4"/>
  <c r="AF113" i="4"/>
  <c r="AE113" i="4"/>
  <c r="AD113" i="4"/>
  <c r="AC113" i="4"/>
  <c r="AB113" i="4"/>
  <c r="AA113" i="4"/>
  <c r="Z113" i="4"/>
  <c r="Y113" i="4"/>
  <c r="X113" i="4"/>
  <c r="W113" i="4"/>
  <c r="V113" i="4"/>
  <c r="U113" i="4"/>
  <c r="T113" i="4"/>
  <c r="S113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T112" i="4"/>
  <c r="CS112" i="4"/>
  <c r="CR112" i="4"/>
  <c r="CQ112" i="4"/>
  <c r="CP112" i="4"/>
  <c r="CO112" i="4"/>
  <c r="CN112" i="4"/>
  <c r="CM112" i="4"/>
  <c r="CL112" i="4"/>
  <c r="CK112" i="4"/>
  <c r="CJ112" i="4"/>
  <c r="CI112" i="4"/>
  <c r="CH112" i="4"/>
  <c r="CG112" i="4"/>
  <c r="CF112" i="4"/>
  <c r="CE112" i="4"/>
  <c r="CD112" i="4"/>
  <c r="CC112" i="4"/>
  <c r="CB112" i="4"/>
  <c r="CA112" i="4"/>
  <c r="BZ112" i="4"/>
  <c r="BY112" i="4"/>
  <c r="BX112" i="4"/>
  <c r="BW112" i="4"/>
  <c r="BV112" i="4"/>
  <c r="BU112" i="4"/>
  <c r="BT112" i="4"/>
  <c r="BS112" i="4"/>
  <c r="BR112" i="4"/>
  <c r="BQ112" i="4"/>
  <c r="BP112" i="4"/>
  <c r="BO112" i="4"/>
  <c r="BN112" i="4"/>
  <c r="BM112" i="4"/>
  <c r="BL112" i="4"/>
  <c r="BK112" i="4"/>
  <c r="BJ112" i="4"/>
  <c r="BI112" i="4"/>
  <c r="BH112" i="4"/>
  <c r="BG112" i="4"/>
  <c r="BF112" i="4"/>
  <c r="BE112" i="4"/>
  <c r="BD112" i="4"/>
  <c r="BC112" i="4"/>
  <c r="BB112" i="4"/>
  <c r="BA112" i="4"/>
  <c r="AZ112" i="4"/>
  <c r="AY112" i="4"/>
  <c r="AX112" i="4"/>
  <c r="AW112" i="4"/>
  <c r="AV112" i="4"/>
  <c r="AU112" i="4"/>
  <c r="AT112" i="4"/>
  <c r="AS112" i="4"/>
  <c r="AR112" i="4"/>
  <c r="AQ112" i="4"/>
  <c r="AP112" i="4"/>
  <c r="AO112" i="4"/>
  <c r="AN112" i="4"/>
  <c r="AM112" i="4"/>
  <c r="AL112" i="4"/>
  <c r="AK112" i="4"/>
  <c r="AJ112" i="4"/>
  <c r="AI112" i="4"/>
  <c r="AH112" i="4"/>
  <c r="AG112" i="4"/>
  <c r="AF112" i="4"/>
  <c r="AE112" i="4"/>
  <c r="AD112" i="4"/>
  <c r="AC112" i="4"/>
  <c r="AB112" i="4"/>
  <c r="AA112" i="4"/>
  <c r="Z112" i="4"/>
  <c r="Y112" i="4"/>
  <c r="X112" i="4"/>
  <c r="W112" i="4"/>
  <c r="V112" i="4"/>
  <c r="U112" i="4"/>
  <c r="T112" i="4"/>
  <c r="S112" i="4"/>
  <c r="R112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T111" i="4"/>
  <c r="CS111" i="4"/>
  <c r="CR111" i="4"/>
  <c r="CQ111" i="4"/>
  <c r="CP111" i="4"/>
  <c r="CO111" i="4"/>
  <c r="CN111" i="4"/>
  <c r="CM111" i="4"/>
  <c r="CL111" i="4"/>
  <c r="CK111" i="4"/>
  <c r="CJ111" i="4"/>
  <c r="CI111" i="4"/>
  <c r="CH111" i="4"/>
  <c r="CG111" i="4"/>
  <c r="CF111" i="4"/>
  <c r="CE111" i="4"/>
  <c r="CD111" i="4"/>
  <c r="CC111" i="4"/>
  <c r="CB111" i="4"/>
  <c r="CA111" i="4"/>
  <c r="BZ111" i="4"/>
  <c r="BY111" i="4"/>
  <c r="BX111" i="4"/>
  <c r="BW111" i="4"/>
  <c r="BV111" i="4"/>
  <c r="BU111" i="4"/>
  <c r="BT111" i="4"/>
  <c r="BS111" i="4"/>
  <c r="BR111" i="4"/>
  <c r="BQ111" i="4"/>
  <c r="BP111" i="4"/>
  <c r="BO111" i="4"/>
  <c r="BN111" i="4"/>
  <c r="BM111" i="4"/>
  <c r="BL111" i="4"/>
  <c r="BK111" i="4"/>
  <c r="BJ111" i="4"/>
  <c r="BI111" i="4"/>
  <c r="BH111" i="4"/>
  <c r="BG111" i="4"/>
  <c r="BF111" i="4"/>
  <c r="BE111" i="4"/>
  <c r="BD111" i="4"/>
  <c r="BC111" i="4"/>
  <c r="BB111" i="4"/>
  <c r="BA111" i="4"/>
  <c r="AZ111" i="4"/>
  <c r="AY111" i="4"/>
  <c r="AX111" i="4"/>
  <c r="AW111" i="4"/>
  <c r="AV111" i="4"/>
  <c r="AU111" i="4"/>
  <c r="AT111" i="4"/>
  <c r="AS111" i="4"/>
  <c r="AR111" i="4"/>
  <c r="AQ111" i="4"/>
  <c r="AP111" i="4"/>
  <c r="AO111" i="4"/>
  <c r="AN111" i="4"/>
  <c r="AM111" i="4"/>
  <c r="AL111" i="4"/>
  <c r="AK111" i="4"/>
  <c r="AJ111" i="4"/>
  <c r="AI111" i="4"/>
  <c r="AH111" i="4"/>
  <c r="AG111" i="4"/>
  <c r="AF111" i="4"/>
  <c r="AE111" i="4"/>
  <c r="AD111" i="4"/>
  <c r="AC111" i="4"/>
  <c r="AB111" i="4"/>
  <c r="AA111" i="4"/>
  <c r="Z111" i="4"/>
  <c r="Y111" i="4"/>
  <c r="X111" i="4"/>
  <c r="W111" i="4"/>
  <c r="V111" i="4"/>
  <c r="U111" i="4"/>
  <c r="T111" i="4"/>
  <c r="S111" i="4"/>
  <c r="R111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CT110" i="4"/>
  <c r="CS110" i="4"/>
  <c r="CR110" i="4"/>
  <c r="CQ110" i="4"/>
  <c r="CP110" i="4"/>
  <c r="CO110" i="4"/>
  <c r="CN110" i="4"/>
  <c r="CM110" i="4"/>
  <c r="CL110" i="4"/>
  <c r="CK110" i="4"/>
  <c r="CJ110" i="4"/>
  <c r="CI110" i="4"/>
  <c r="CH110" i="4"/>
  <c r="CG110" i="4"/>
  <c r="CF110" i="4"/>
  <c r="CE110" i="4"/>
  <c r="CD110" i="4"/>
  <c r="CC110" i="4"/>
  <c r="CB110" i="4"/>
  <c r="CA110" i="4"/>
  <c r="BZ110" i="4"/>
  <c r="BY110" i="4"/>
  <c r="BX110" i="4"/>
  <c r="BW110" i="4"/>
  <c r="BV110" i="4"/>
  <c r="BU110" i="4"/>
  <c r="BT110" i="4"/>
  <c r="BS110" i="4"/>
  <c r="BR110" i="4"/>
  <c r="BQ110" i="4"/>
  <c r="BP110" i="4"/>
  <c r="BO110" i="4"/>
  <c r="BN110" i="4"/>
  <c r="BM110" i="4"/>
  <c r="BL110" i="4"/>
  <c r="BK110" i="4"/>
  <c r="BJ110" i="4"/>
  <c r="BI110" i="4"/>
  <c r="BH110" i="4"/>
  <c r="BG110" i="4"/>
  <c r="BF110" i="4"/>
  <c r="BE110" i="4"/>
  <c r="BD110" i="4"/>
  <c r="BC110" i="4"/>
  <c r="BB110" i="4"/>
  <c r="BA110" i="4"/>
  <c r="AZ110" i="4"/>
  <c r="AY110" i="4"/>
  <c r="AX110" i="4"/>
  <c r="AW110" i="4"/>
  <c r="AV110" i="4"/>
  <c r="AU110" i="4"/>
  <c r="AT110" i="4"/>
  <c r="AS110" i="4"/>
  <c r="AR110" i="4"/>
  <c r="AQ110" i="4"/>
  <c r="AP110" i="4"/>
  <c r="AO110" i="4"/>
  <c r="AN110" i="4"/>
  <c r="AM110" i="4"/>
  <c r="AL110" i="4"/>
  <c r="AK110" i="4"/>
  <c r="AJ110" i="4"/>
  <c r="AI110" i="4"/>
  <c r="AH110" i="4"/>
  <c r="AG110" i="4"/>
  <c r="AF110" i="4"/>
  <c r="AE110" i="4"/>
  <c r="AD110" i="4"/>
  <c r="AC110" i="4"/>
  <c r="AB110" i="4"/>
  <c r="AA110" i="4"/>
  <c r="Z110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T109" i="4"/>
  <c r="CS109" i="4"/>
  <c r="CR109" i="4"/>
  <c r="CQ109" i="4"/>
  <c r="CP109" i="4"/>
  <c r="CO109" i="4"/>
  <c r="CN109" i="4"/>
  <c r="CM109" i="4"/>
  <c r="CL109" i="4"/>
  <c r="CK109" i="4"/>
  <c r="CJ109" i="4"/>
  <c r="CI109" i="4"/>
  <c r="CH109" i="4"/>
  <c r="CG109" i="4"/>
  <c r="CF109" i="4"/>
  <c r="CE109" i="4"/>
  <c r="CD109" i="4"/>
  <c r="CC109" i="4"/>
  <c r="CB109" i="4"/>
  <c r="CA109" i="4"/>
  <c r="BZ109" i="4"/>
  <c r="BY109" i="4"/>
  <c r="BX109" i="4"/>
  <c r="BW109" i="4"/>
  <c r="BV109" i="4"/>
  <c r="BU109" i="4"/>
  <c r="BT109" i="4"/>
  <c r="BS109" i="4"/>
  <c r="BR109" i="4"/>
  <c r="BQ109" i="4"/>
  <c r="BP109" i="4"/>
  <c r="BO109" i="4"/>
  <c r="BN109" i="4"/>
  <c r="BM109" i="4"/>
  <c r="BL109" i="4"/>
  <c r="BK109" i="4"/>
  <c r="BJ109" i="4"/>
  <c r="BI109" i="4"/>
  <c r="BH109" i="4"/>
  <c r="BG109" i="4"/>
  <c r="BF109" i="4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I109" i="4"/>
  <c r="AH109" i="4"/>
  <c r="AG109" i="4"/>
  <c r="AF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CT108" i="4"/>
  <c r="CS108" i="4"/>
  <c r="CR108" i="4"/>
  <c r="CQ108" i="4"/>
  <c r="CP108" i="4"/>
  <c r="CO108" i="4"/>
  <c r="CN108" i="4"/>
  <c r="CM108" i="4"/>
  <c r="CL108" i="4"/>
  <c r="CK108" i="4"/>
  <c r="CJ108" i="4"/>
  <c r="CI108" i="4"/>
  <c r="CH108" i="4"/>
  <c r="CG108" i="4"/>
  <c r="CF108" i="4"/>
  <c r="CE108" i="4"/>
  <c r="CD108" i="4"/>
  <c r="CC108" i="4"/>
  <c r="CB108" i="4"/>
  <c r="CA108" i="4"/>
  <c r="BZ108" i="4"/>
  <c r="BY108" i="4"/>
  <c r="BX108" i="4"/>
  <c r="BW108" i="4"/>
  <c r="BV108" i="4"/>
  <c r="BU108" i="4"/>
  <c r="BT108" i="4"/>
  <c r="BS108" i="4"/>
  <c r="BR108" i="4"/>
  <c r="BQ108" i="4"/>
  <c r="BP108" i="4"/>
  <c r="BO108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I108" i="4"/>
  <c r="AH108" i="4"/>
  <c r="AG108" i="4"/>
  <c r="AF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T107" i="4"/>
  <c r="CS107" i="4"/>
  <c r="CR107" i="4"/>
  <c r="CQ107" i="4"/>
  <c r="CP107" i="4"/>
  <c r="CO107" i="4"/>
  <c r="CN107" i="4"/>
  <c r="CM107" i="4"/>
  <c r="CL107" i="4"/>
  <c r="CK107" i="4"/>
  <c r="CJ107" i="4"/>
  <c r="CI107" i="4"/>
  <c r="CH107" i="4"/>
  <c r="CG107" i="4"/>
  <c r="CF107" i="4"/>
  <c r="CE107" i="4"/>
  <c r="CD107" i="4"/>
  <c r="CC107" i="4"/>
  <c r="CB107" i="4"/>
  <c r="CA107" i="4"/>
  <c r="BZ107" i="4"/>
  <c r="BY107" i="4"/>
  <c r="BX107" i="4"/>
  <c r="BW107" i="4"/>
  <c r="BV107" i="4"/>
  <c r="BU107" i="4"/>
  <c r="BT107" i="4"/>
  <c r="BS107" i="4"/>
  <c r="BR107" i="4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I107" i="4"/>
  <c r="AH107" i="4"/>
  <c r="AG107" i="4"/>
  <c r="AF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T106" i="4"/>
  <c r="CS106" i="4"/>
  <c r="CR106" i="4"/>
  <c r="CQ106" i="4"/>
  <c r="CP106" i="4"/>
  <c r="CO106" i="4"/>
  <c r="CN106" i="4"/>
  <c r="CM106" i="4"/>
  <c r="CL106" i="4"/>
  <c r="CK106" i="4"/>
  <c r="CJ106" i="4"/>
  <c r="CI106" i="4"/>
  <c r="CH106" i="4"/>
  <c r="CG106" i="4"/>
  <c r="CF106" i="4"/>
  <c r="CE106" i="4"/>
  <c r="CD106" i="4"/>
  <c r="CC106" i="4"/>
  <c r="CB106" i="4"/>
  <c r="CA106" i="4"/>
  <c r="BZ106" i="4"/>
  <c r="BY106" i="4"/>
  <c r="BX106" i="4"/>
  <c r="BW106" i="4"/>
  <c r="BV106" i="4"/>
  <c r="BU106" i="4"/>
  <c r="BT106" i="4"/>
  <c r="BS106" i="4"/>
  <c r="BR106" i="4"/>
  <c r="BQ106" i="4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I106" i="4"/>
  <c r="AH106" i="4"/>
  <c r="AG106" i="4"/>
  <c r="AF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T105" i="4"/>
  <c r="CS105" i="4"/>
  <c r="CR105" i="4"/>
  <c r="CQ105" i="4"/>
  <c r="CP105" i="4"/>
  <c r="CO105" i="4"/>
  <c r="CN105" i="4"/>
  <c r="CM105" i="4"/>
  <c r="CL105" i="4"/>
  <c r="CK105" i="4"/>
  <c r="CJ105" i="4"/>
  <c r="CI105" i="4"/>
  <c r="CH105" i="4"/>
  <c r="CG105" i="4"/>
  <c r="CF105" i="4"/>
  <c r="CE105" i="4"/>
  <c r="CD105" i="4"/>
  <c r="CC105" i="4"/>
  <c r="CB105" i="4"/>
  <c r="CA105" i="4"/>
  <c r="BZ105" i="4"/>
  <c r="BY105" i="4"/>
  <c r="BX105" i="4"/>
  <c r="BW105" i="4"/>
  <c r="BV105" i="4"/>
  <c r="BU105" i="4"/>
  <c r="BT105" i="4"/>
  <c r="BS105" i="4"/>
  <c r="BR105" i="4"/>
  <c r="BQ105" i="4"/>
  <c r="BP105" i="4"/>
  <c r="BO105" i="4"/>
  <c r="BN105" i="4"/>
  <c r="BM105" i="4"/>
  <c r="BL105" i="4"/>
  <c r="BK105" i="4"/>
  <c r="BJ105" i="4"/>
  <c r="BI105" i="4"/>
  <c r="BH105" i="4"/>
  <c r="BG105" i="4"/>
  <c r="BF105" i="4"/>
  <c r="BE105" i="4"/>
  <c r="BD105" i="4"/>
  <c r="BC105" i="4"/>
  <c r="BB105" i="4"/>
  <c r="BA105" i="4"/>
  <c r="AZ105" i="4"/>
  <c r="AY105" i="4"/>
  <c r="AX105" i="4"/>
  <c r="AW105" i="4"/>
  <c r="AV105" i="4"/>
  <c r="AU105" i="4"/>
  <c r="AT105" i="4"/>
  <c r="AS105" i="4"/>
  <c r="AR105" i="4"/>
  <c r="AQ105" i="4"/>
  <c r="AP105" i="4"/>
  <c r="AO105" i="4"/>
  <c r="AN105" i="4"/>
  <c r="AM105" i="4"/>
  <c r="AL105" i="4"/>
  <c r="AK105" i="4"/>
  <c r="AJ105" i="4"/>
  <c r="AI105" i="4"/>
  <c r="AH105" i="4"/>
  <c r="AG105" i="4"/>
  <c r="AF105" i="4"/>
  <c r="AE105" i="4"/>
  <c r="AD105" i="4"/>
  <c r="AC105" i="4"/>
  <c r="AB105" i="4"/>
  <c r="AA105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T104" i="4"/>
  <c r="CS104" i="4"/>
  <c r="CR104" i="4"/>
  <c r="CQ104" i="4"/>
  <c r="CP104" i="4"/>
  <c r="CO104" i="4"/>
  <c r="CN104" i="4"/>
  <c r="CM104" i="4"/>
  <c r="CL104" i="4"/>
  <c r="CK104" i="4"/>
  <c r="CJ104" i="4"/>
  <c r="CI104" i="4"/>
  <c r="CH104" i="4"/>
  <c r="CG104" i="4"/>
  <c r="CF104" i="4"/>
  <c r="CE104" i="4"/>
  <c r="CD104" i="4"/>
  <c r="CC104" i="4"/>
  <c r="CB104" i="4"/>
  <c r="CA104" i="4"/>
  <c r="BZ104" i="4"/>
  <c r="BY104" i="4"/>
  <c r="BX104" i="4"/>
  <c r="BW104" i="4"/>
  <c r="BV104" i="4"/>
  <c r="BU104" i="4"/>
  <c r="BT104" i="4"/>
  <c r="BS104" i="4"/>
  <c r="BR104" i="4"/>
  <c r="BQ104" i="4"/>
  <c r="BP104" i="4"/>
  <c r="BO104" i="4"/>
  <c r="BN104" i="4"/>
  <c r="BM104" i="4"/>
  <c r="BL104" i="4"/>
  <c r="BK104" i="4"/>
  <c r="BJ104" i="4"/>
  <c r="BI104" i="4"/>
  <c r="BH104" i="4"/>
  <c r="BG104" i="4"/>
  <c r="BF104" i="4"/>
  <c r="BE104" i="4"/>
  <c r="BD104" i="4"/>
  <c r="BC104" i="4"/>
  <c r="BB104" i="4"/>
  <c r="BA104" i="4"/>
  <c r="AZ104" i="4"/>
  <c r="AY104" i="4"/>
  <c r="AX104" i="4"/>
  <c r="AW104" i="4"/>
  <c r="AV104" i="4"/>
  <c r="AU104" i="4"/>
  <c r="AT104" i="4"/>
  <c r="AS104" i="4"/>
  <c r="AR104" i="4"/>
  <c r="AQ104" i="4"/>
  <c r="AP104" i="4"/>
  <c r="AO104" i="4"/>
  <c r="AN104" i="4"/>
  <c r="AM104" i="4"/>
  <c r="AL104" i="4"/>
  <c r="AK104" i="4"/>
  <c r="AJ104" i="4"/>
  <c r="AI104" i="4"/>
  <c r="AH104" i="4"/>
  <c r="AG104" i="4"/>
  <c r="AF104" i="4"/>
  <c r="AE104" i="4"/>
  <c r="AD104" i="4"/>
  <c r="AC104" i="4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T103" i="4"/>
  <c r="CS103" i="4"/>
  <c r="CR103" i="4"/>
  <c r="CQ103" i="4"/>
  <c r="CP103" i="4"/>
  <c r="CO103" i="4"/>
  <c r="CN103" i="4"/>
  <c r="CM103" i="4"/>
  <c r="CL103" i="4"/>
  <c r="CK103" i="4"/>
  <c r="CJ103" i="4"/>
  <c r="CI103" i="4"/>
  <c r="CH103" i="4"/>
  <c r="CG103" i="4"/>
  <c r="CF103" i="4"/>
  <c r="CE103" i="4"/>
  <c r="CD103" i="4"/>
  <c r="CC103" i="4"/>
  <c r="CB103" i="4"/>
  <c r="CA103" i="4"/>
  <c r="BZ103" i="4"/>
  <c r="BY103" i="4"/>
  <c r="BX103" i="4"/>
  <c r="BW103" i="4"/>
  <c r="BV103" i="4"/>
  <c r="BU103" i="4"/>
  <c r="BT103" i="4"/>
  <c r="BS103" i="4"/>
  <c r="BR103" i="4"/>
  <c r="BQ103" i="4"/>
  <c r="BP103" i="4"/>
  <c r="BO103" i="4"/>
  <c r="BN103" i="4"/>
  <c r="BM103" i="4"/>
  <c r="BL103" i="4"/>
  <c r="BK103" i="4"/>
  <c r="BJ103" i="4"/>
  <c r="BI103" i="4"/>
  <c r="BH103" i="4"/>
  <c r="BG103" i="4"/>
  <c r="BF103" i="4"/>
  <c r="BE103" i="4"/>
  <c r="BD103" i="4"/>
  <c r="BC103" i="4"/>
  <c r="BB103" i="4"/>
  <c r="BA103" i="4"/>
  <c r="AZ103" i="4"/>
  <c r="AY103" i="4"/>
  <c r="AX103" i="4"/>
  <c r="AW103" i="4"/>
  <c r="AV103" i="4"/>
  <c r="AU103" i="4"/>
  <c r="AT103" i="4"/>
  <c r="AS103" i="4"/>
  <c r="AR103" i="4"/>
  <c r="AQ103" i="4"/>
  <c r="AP103" i="4"/>
  <c r="AO103" i="4"/>
  <c r="AN103" i="4"/>
  <c r="AM103" i="4"/>
  <c r="AL103" i="4"/>
  <c r="AK103" i="4"/>
  <c r="AJ103" i="4"/>
  <c r="AI103" i="4"/>
  <c r="AH103" i="4"/>
  <c r="AG103" i="4"/>
  <c r="AF103" i="4"/>
  <c r="AE103" i="4"/>
  <c r="AD103" i="4"/>
  <c r="AC103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CT102" i="4"/>
  <c r="CS102" i="4"/>
  <c r="CR102" i="4"/>
  <c r="CQ102" i="4"/>
  <c r="CP102" i="4"/>
  <c r="CO102" i="4"/>
  <c r="CN102" i="4"/>
  <c r="CM102" i="4"/>
  <c r="CL102" i="4"/>
  <c r="CK102" i="4"/>
  <c r="CJ102" i="4"/>
  <c r="CI102" i="4"/>
  <c r="CH102" i="4"/>
  <c r="CG102" i="4"/>
  <c r="CF102" i="4"/>
  <c r="CE102" i="4"/>
  <c r="CD102" i="4"/>
  <c r="CC102" i="4"/>
  <c r="CB102" i="4"/>
  <c r="CA102" i="4"/>
  <c r="BZ102" i="4"/>
  <c r="BY102" i="4"/>
  <c r="BX102" i="4"/>
  <c r="BW102" i="4"/>
  <c r="BV102" i="4"/>
  <c r="BU102" i="4"/>
  <c r="BT102" i="4"/>
  <c r="BS102" i="4"/>
  <c r="BR102" i="4"/>
  <c r="BQ102" i="4"/>
  <c r="BP102" i="4"/>
  <c r="BO102" i="4"/>
  <c r="BN102" i="4"/>
  <c r="BM102" i="4"/>
  <c r="BL102" i="4"/>
  <c r="BK102" i="4"/>
  <c r="BJ102" i="4"/>
  <c r="BI102" i="4"/>
  <c r="BH102" i="4"/>
  <c r="BG102" i="4"/>
  <c r="BF102" i="4"/>
  <c r="BE102" i="4"/>
  <c r="BD102" i="4"/>
  <c r="BC102" i="4"/>
  <c r="BB102" i="4"/>
  <c r="BA102" i="4"/>
  <c r="AZ102" i="4"/>
  <c r="AY102" i="4"/>
  <c r="AX102" i="4"/>
  <c r="AW102" i="4"/>
  <c r="AV102" i="4"/>
  <c r="AU102" i="4"/>
  <c r="AT102" i="4"/>
  <c r="AS102" i="4"/>
  <c r="AR102" i="4"/>
  <c r="AQ102" i="4"/>
  <c r="AP102" i="4"/>
  <c r="AO102" i="4"/>
  <c r="AN102" i="4"/>
  <c r="AM102" i="4"/>
  <c r="AL102" i="4"/>
  <c r="AK102" i="4"/>
  <c r="AJ102" i="4"/>
  <c r="AI102" i="4"/>
  <c r="AH102" i="4"/>
  <c r="AG102" i="4"/>
  <c r="AF102" i="4"/>
  <c r="AE102" i="4"/>
  <c r="AD102" i="4"/>
  <c r="AC102" i="4"/>
  <c r="AB102" i="4"/>
  <c r="AA102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T101" i="4"/>
  <c r="CS101" i="4"/>
  <c r="CR101" i="4"/>
  <c r="CQ101" i="4"/>
  <c r="CP101" i="4"/>
  <c r="CO101" i="4"/>
  <c r="CN101" i="4"/>
  <c r="CM101" i="4"/>
  <c r="CL101" i="4"/>
  <c r="CK101" i="4"/>
  <c r="CJ101" i="4"/>
  <c r="CI101" i="4"/>
  <c r="CH101" i="4"/>
  <c r="CG101" i="4"/>
  <c r="CF101" i="4"/>
  <c r="CE101" i="4"/>
  <c r="CD101" i="4"/>
  <c r="CC101" i="4"/>
  <c r="CB101" i="4"/>
  <c r="CA101" i="4"/>
  <c r="BZ101" i="4"/>
  <c r="BY101" i="4"/>
  <c r="BX101" i="4"/>
  <c r="BW101" i="4"/>
  <c r="BV101" i="4"/>
  <c r="BU101" i="4"/>
  <c r="BT101" i="4"/>
  <c r="BS101" i="4"/>
  <c r="BR101" i="4"/>
  <c r="BQ101" i="4"/>
  <c r="BP101" i="4"/>
  <c r="BO101" i="4"/>
  <c r="BN101" i="4"/>
  <c r="BM101" i="4"/>
  <c r="BL101" i="4"/>
  <c r="BK101" i="4"/>
  <c r="BJ101" i="4"/>
  <c r="BI101" i="4"/>
  <c r="BH101" i="4"/>
  <c r="BG101" i="4"/>
  <c r="BF101" i="4"/>
  <c r="BE101" i="4"/>
  <c r="BD101" i="4"/>
  <c r="BC101" i="4"/>
  <c r="BB101" i="4"/>
  <c r="BA101" i="4"/>
  <c r="AZ101" i="4"/>
  <c r="AY101" i="4"/>
  <c r="AX101" i="4"/>
  <c r="AW101" i="4"/>
  <c r="AV101" i="4"/>
  <c r="AU101" i="4"/>
  <c r="AT101" i="4"/>
  <c r="AS101" i="4"/>
  <c r="AR101" i="4"/>
  <c r="AQ101" i="4"/>
  <c r="AP101" i="4"/>
  <c r="AO101" i="4"/>
  <c r="AN101" i="4"/>
  <c r="AM101" i="4"/>
  <c r="AL101" i="4"/>
  <c r="AK101" i="4"/>
  <c r="AJ101" i="4"/>
  <c r="AI101" i="4"/>
  <c r="AH101" i="4"/>
  <c r="AG101" i="4"/>
  <c r="AF101" i="4"/>
  <c r="AE101" i="4"/>
  <c r="AD101" i="4"/>
  <c r="AC101" i="4"/>
  <c r="AB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T100" i="4"/>
  <c r="CS100" i="4"/>
  <c r="CR100" i="4"/>
  <c r="CQ100" i="4"/>
  <c r="CP100" i="4"/>
  <c r="CO100" i="4"/>
  <c r="CN100" i="4"/>
  <c r="CM100" i="4"/>
  <c r="CL100" i="4"/>
  <c r="CK100" i="4"/>
  <c r="CJ100" i="4"/>
  <c r="CI100" i="4"/>
  <c r="CH100" i="4"/>
  <c r="CG100" i="4"/>
  <c r="CF100" i="4"/>
  <c r="CE100" i="4"/>
  <c r="CD100" i="4"/>
  <c r="CC100" i="4"/>
  <c r="CB100" i="4"/>
  <c r="CA100" i="4"/>
  <c r="BZ100" i="4"/>
  <c r="BY100" i="4"/>
  <c r="BX100" i="4"/>
  <c r="BW100" i="4"/>
  <c r="BV100" i="4"/>
  <c r="BU100" i="4"/>
  <c r="BT100" i="4"/>
  <c r="BS100" i="4"/>
  <c r="BR100" i="4"/>
  <c r="BQ100" i="4"/>
  <c r="BP100" i="4"/>
  <c r="BO100" i="4"/>
  <c r="BN100" i="4"/>
  <c r="BM100" i="4"/>
  <c r="BL100" i="4"/>
  <c r="BK100" i="4"/>
  <c r="BJ100" i="4"/>
  <c r="BI100" i="4"/>
  <c r="BH100" i="4"/>
  <c r="BG100" i="4"/>
  <c r="BF100" i="4"/>
  <c r="BE100" i="4"/>
  <c r="BD100" i="4"/>
  <c r="BC100" i="4"/>
  <c r="BB100" i="4"/>
  <c r="BA100" i="4"/>
  <c r="AZ100" i="4"/>
  <c r="AY100" i="4"/>
  <c r="AX100" i="4"/>
  <c r="AW100" i="4"/>
  <c r="AV100" i="4"/>
  <c r="AU100" i="4"/>
  <c r="AT100" i="4"/>
  <c r="AS100" i="4"/>
  <c r="AR100" i="4"/>
  <c r="AQ100" i="4"/>
  <c r="AP100" i="4"/>
  <c r="AO100" i="4"/>
  <c r="AN100" i="4"/>
  <c r="AM100" i="4"/>
  <c r="AL100" i="4"/>
  <c r="AK100" i="4"/>
  <c r="AJ100" i="4"/>
  <c r="AI100" i="4"/>
  <c r="AH100" i="4"/>
  <c r="AG100" i="4"/>
  <c r="AF100" i="4"/>
  <c r="AE100" i="4"/>
  <c r="AD100" i="4"/>
  <c r="AC100" i="4"/>
  <c r="AB100" i="4"/>
  <c r="AA100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T99" i="4"/>
  <c r="CS99" i="4"/>
  <c r="CR99" i="4"/>
  <c r="CQ99" i="4"/>
  <c r="CP99" i="4"/>
  <c r="CO99" i="4"/>
  <c r="CN99" i="4"/>
  <c r="CM99" i="4"/>
  <c r="CL99" i="4"/>
  <c r="CK99" i="4"/>
  <c r="CJ99" i="4"/>
  <c r="CI99" i="4"/>
  <c r="CH99" i="4"/>
  <c r="CG99" i="4"/>
  <c r="CF99" i="4"/>
  <c r="CE99" i="4"/>
  <c r="CD99" i="4"/>
  <c r="CC99" i="4"/>
  <c r="CB99" i="4"/>
  <c r="CA99" i="4"/>
  <c r="BZ99" i="4"/>
  <c r="BY99" i="4"/>
  <c r="BX99" i="4"/>
  <c r="BW99" i="4"/>
  <c r="BV99" i="4"/>
  <c r="BU99" i="4"/>
  <c r="BT99" i="4"/>
  <c r="BS99" i="4"/>
  <c r="BR99" i="4"/>
  <c r="BQ99" i="4"/>
  <c r="BP99" i="4"/>
  <c r="BO99" i="4"/>
  <c r="BN99" i="4"/>
  <c r="BM99" i="4"/>
  <c r="BL99" i="4"/>
  <c r="BK99" i="4"/>
  <c r="BJ99" i="4"/>
  <c r="BI99" i="4"/>
  <c r="BH99" i="4"/>
  <c r="BG99" i="4"/>
  <c r="BF99" i="4"/>
  <c r="BE99" i="4"/>
  <c r="BD99" i="4"/>
  <c r="BC99" i="4"/>
  <c r="BB99" i="4"/>
  <c r="BA99" i="4"/>
  <c r="AZ99" i="4"/>
  <c r="AY99" i="4"/>
  <c r="AX99" i="4"/>
  <c r="AW99" i="4"/>
  <c r="AV99" i="4"/>
  <c r="AU99" i="4"/>
  <c r="AT99" i="4"/>
  <c r="AS99" i="4"/>
  <c r="AR99" i="4"/>
  <c r="AQ99" i="4"/>
  <c r="AP99" i="4"/>
  <c r="AO99" i="4"/>
  <c r="AN99" i="4"/>
  <c r="AM99" i="4"/>
  <c r="AL99" i="4"/>
  <c r="AK99" i="4"/>
  <c r="AJ99" i="4"/>
  <c r="AI99" i="4"/>
  <c r="AH99" i="4"/>
  <c r="AG99" i="4"/>
  <c r="AF99" i="4"/>
  <c r="AE99" i="4"/>
  <c r="AD99" i="4"/>
  <c r="AC99" i="4"/>
  <c r="AB99" i="4"/>
  <c r="AA99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CT98" i="4"/>
  <c r="CS98" i="4"/>
  <c r="CR98" i="4"/>
  <c r="CQ98" i="4"/>
  <c r="CP98" i="4"/>
  <c r="CO98" i="4"/>
  <c r="CN98" i="4"/>
  <c r="CM98" i="4"/>
  <c r="CL98" i="4"/>
  <c r="CK98" i="4"/>
  <c r="CJ98" i="4"/>
  <c r="CI98" i="4"/>
  <c r="CH98" i="4"/>
  <c r="CG98" i="4"/>
  <c r="CF98" i="4"/>
  <c r="CE98" i="4"/>
  <c r="CD98" i="4"/>
  <c r="CC98" i="4"/>
  <c r="CB98" i="4"/>
  <c r="CA98" i="4"/>
  <c r="BZ98" i="4"/>
  <c r="BY98" i="4"/>
  <c r="BX98" i="4"/>
  <c r="BW98" i="4"/>
  <c r="BV98" i="4"/>
  <c r="BU98" i="4"/>
  <c r="BT98" i="4"/>
  <c r="BS98" i="4"/>
  <c r="BR98" i="4"/>
  <c r="BQ98" i="4"/>
  <c r="BP98" i="4"/>
  <c r="BO98" i="4"/>
  <c r="BN98" i="4"/>
  <c r="BM98" i="4"/>
  <c r="BL98" i="4"/>
  <c r="BK98" i="4"/>
  <c r="BJ98" i="4"/>
  <c r="BI98" i="4"/>
  <c r="BH98" i="4"/>
  <c r="BG98" i="4"/>
  <c r="BF98" i="4"/>
  <c r="BE98" i="4"/>
  <c r="BD98" i="4"/>
  <c r="BC98" i="4"/>
  <c r="BB98" i="4"/>
  <c r="BA98" i="4"/>
  <c r="AZ98" i="4"/>
  <c r="AY98" i="4"/>
  <c r="AX98" i="4"/>
  <c r="AW98" i="4"/>
  <c r="AV98" i="4"/>
  <c r="AU98" i="4"/>
  <c r="AT98" i="4"/>
  <c r="AS98" i="4"/>
  <c r="AR98" i="4"/>
  <c r="AQ98" i="4"/>
  <c r="AP98" i="4"/>
  <c r="AO98" i="4"/>
  <c r="AN98" i="4"/>
  <c r="AM98" i="4"/>
  <c r="AL98" i="4"/>
  <c r="AK98" i="4"/>
  <c r="AJ98" i="4"/>
  <c r="AI98" i="4"/>
  <c r="AH98" i="4"/>
  <c r="AG98" i="4"/>
  <c r="AF98" i="4"/>
  <c r="AE98" i="4"/>
  <c r="AD98" i="4"/>
  <c r="AC98" i="4"/>
  <c r="AB98" i="4"/>
  <c r="AA98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CT97" i="4"/>
  <c r="CS97" i="4"/>
  <c r="CR97" i="4"/>
  <c r="CQ97" i="4"/>
  <c r="CP97" i="4"/>
  <c r="CO97" i="4"/>
  <c r="CN97" i="4"/>
  <c r="CM97" i="4"/>
  <c r="CL97" i="4"/>
  <c r="CK97" i="4"/>
  <c r="CJ97" i="4"/>
  <c r="CI97" i="4"/>
  <c r="CH97" i="4"/>
  <c r="CG97" i="4"/>
  <c r="CF97" i="4"/>
  <c r="CE97" i="4"/>
  <c r="CD97" i="4"/>
  <c r="CC97" i="4"/>
  <c r="CB97" i="4"/>
  <c r="CA97" i="4"/>
  <c r="BZ97" i="4"/>
  <c r="BY97" i="4"/>
  <c r="BX97" i="4"/>
  <c r="BW97" i="4"/>
  <c r="BV97" i="4"/>
  <c r="BU97" i="4"/>
  <c r="BT97" i="4"/>
  <c r="BS97" i="4"/>
  <c r="BR97" i="4"/>
  <c r="BQ97" i="4"/>
  <c r="BP97" i="4"/>
  <c r="BO97" i="4"/>
  <c r="BN97" i="4"/>
  <c r="BM97" i="4"/>
  <c r="BL97" i="4"/>
  <c r="BK97" i="4"/>
  <c r="BJ97" i="4"/>
  <c r="BI97" i="4"/>
  <c r="BH97" i="4"/>
  <c r="BG97" i="4"/>
  <c r="BF97" i="4"/>
  <c r="BE97" i="4"/>
  <c r="BD97" i="4"/>
  <c r="BC97" i="4"/>
  <c r="BB97" i="4"/>
  <c r="BA97" i="4"/>
  <c r="AZ97" i="4"/>
  <c r="AY97" i="4"/>
  <c r="AX97" i="4"/>
  <c r="AW97" i="4"/>
  <c r="AV97" i="4"/>
  <c r="AU97" i="4"/>
  <c r="AT97" i="4"/>
  <c r="AS97" i="4"/>
  <c r="AR97" i="4"/>
  <c r="AQ97" i="4"/>
  <c r="AP97" i="4"/>
  <c r="AO97" i="4"/>
  <c r="AN97" i="4"/>
  <c r="AM97" i="4"/>
  <c r="AL97" i="4"/>
  <c r="AK97" i="4"/>
  <c r="AJ97" i="4"/>
  <c r="AI97" i="4"/>
  <c r="AH97" i="4"/>
  <c r="AG97" i="4"/>
  <c r="AF97" i="4"/>
  <c r="AE97" i="4"/>
  <c r="AD97" i="4"/>
  <c r="AC97" i="4"/>
  <c r="AB97" i="4"/>
  <c r="AA97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CT96" i="4"/>
  <c r="CS96" i="4"/>
  <c r="CR96" i="4"/>
  <c r="CQ96" i="4"/>
  <c r="CP96" i="4"/>
  <c r="CO96" i="4"/>
  <c r="CN96" i="4"/>
  <c r="CM96" i="4"/>
  <c r="CL96" i="4"/>
  <c r="CK96" i="4"/>
  <c r="CJ96" i="4"/>
  <c r="CI96" i="4"/>
  <c r="CH96" i="4"/>
  <c r="CG96" i="4"/>
  <c r="CF96" i="4"/>
  <c r="CE96" i="4"/>
  <c r="CD96" i="4"/>
  <c r="CC96" i="4"/>
  <c r="CB96" i="4"/>
  <c r="CA96" i="4"/>
  <c r="BZ96" i="4"/>
  <c r="BY96" i="4"/>
  <c r="BX96" i="4"/>
  <c r="BW96" i="4"/>
  <c r="BV96" i="4"/>
  <c r="BU96" i="4"/>
  <c r="BT96" i="4"/>
  <c r="BS96" i="4"/>
  <c r="BR96" i="4"/>
  <c r="BQ96" i="4"/>
  <c r="BP96" i="4"/>
  <c r="BO96" i="4"/>
  <c r="BN96" i="4"/>
  <c r="BM96" i="4"/>
  <c r="BL96" i="4"/>
  <c r="BK96" i="4"/>
  <c r="BJ96" i="4"/>
  <c r="BI96" i="4"/>
  <c r="BH96" i="4"/>
  <c r="BG96" i="4"/>
  <c r="BF96" i="4"/>
  <c r="BE96" i="4"/>
  <c r="BD96" i="4"/>
  <c r="BC96" i="4"/>
  <c r="BB96" i="4"/>
  <c r="BA96" i="4"/>
  <c r="AZ96" i="4"/>
  <c r="AY96" i="4"/>
  <c r="AX96" i="4"/>
  <c r="AW96" i="4"/>
  <c r="AV96" i="4"/>
  <c r="AU96" i="4"/>
  <c r="AT96" i="4"/>
  <c r="AS96" i="4"/>
  <c r="AR96" i="4"/>
  <c r="AQ96" i="4"/>
  <c r="AP96" i="4"/>
  <c r="AO96" i="4"/>
  <c r="AN96" i="4"/>
  <c r="AM96" i="4"/>
  <c r="AL96" i="4"/>
  <c r="AK96" i="4"/>
  <c r="AJ96" i="4"/>
  <c r="AI96" i="4"/>
  <c r="AH96" i="4"/>
  <c r="AG96" i="4"/>
  <c r="AF96" i="4"/>
  <c r="AE96" i="4"/>
  <c r="AD96" i="4"/>
  <c r="AC96" i="4"/>
  <c r="AB96" i="4"/>
  <c r="AA96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T95" i="4"/>
  <c r="CS95" i="4"/>
  <c r="CR95" i="4"/>
  <c r="CQ95" i="4"/>
  <c r="CP95" i="4"/>
  <c r="CO95" i="4"/>
  <c r="CN95" i="4"/>
  <c r="CM95" i="4"/>
  <c r="CL95" i="4"/>
  <c r="CK95" i="4"/>
  <c r="CJ95" i="4"/>
  <c r="CI95" i="4"/>
  <c r="CH95" i="4"/>
  <c r="CG95" i="4"/>
  <c r="CF95" i="4"/>
  <c r="CE95" i="4"/>
  <c r="CD95" i="4"/>
  <c r="CC95" i="4"/>
  <c r="CB95" i="4"/>
  <c r="CA95" i="4"/>
  <c r="BZ95" i="4"/>
  <c r="BY95" i="4"/>
  <c r="BX95" i="4"/>
  <c r="BW95" i="4"/>
  <c r="BV95" i="4"/>
  <c r="BU95" i="4"/>
  <c r="BT95" i="4"/>
  <c r="BS95" i="4"/>
  <c r="BR95" i="4"/>
  <c r="BQ95" i="4"/>
  <c r="BP95" i="4"/>
  <c r="BO95" i="4"/>
  <c r="BN95" i="4"/>
  <c r="BM95" i="4"/>
  <c r="BL95" i="4"/>
  <c r="BK95" i="4"/>
  <c r="BJ95" i="4"/>
  <c r="BI95" i="4"/>
  <c r="BH95" i="4"/>
  <c r="BG95" i="4"/>
  <c r="BF95" i="4"/>
  <c r="BE95" i="4"/>
  <c r="BD95" i="4"/>
  <c r="BC95" i="4"/>
  <c r="BB95" i="4"/>
  <c r="BA95" i="4"/>
  <c r="AZ95" i="4"/>
  <c r="AY95" i="4"/>
  <c r="AX95" i="4"/>
  <c r="AW95" i="4"/>
  <c r="AV95" i="4"/>
  <c r="AU95" i="4"/>
  <c r="AT95" i="4"/>
  <c r="AS95" i="4"/>
  <c r="AR95" i="4"/>
  <c r="AQ95" i="4"/>
  <c r="AP95" i="4"/>
  <c r="AO95" i="4"/>
  <c r="AN95" i="4"/>
  <c r="AM95" i="4"/>
  <c r="AL95" i="4"/>
  <c r="AK95" i="4"/>
  <c r="AJ95" i="4"/>
  <c r="AI95" i="4"/>
  <c r="AH95" i="4"/>
  <c r="AG95" i="4"/>
  <c r="AF95" i="4"/>
  <c r="AE95" i="4"/>
  <c r="AD95" i="4"/>
  <c r="AC95" i="4"/>
  <c r="AB95" i="4"/>
  <c r="AA95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CT94" i="4"/>
  <c r="CS94" i="4"/>
  <c r="CR94" i="4"/>
  <c r="CQ94" i="4"/>
  <c r="CP94" i="4"/>
  <c r="CO94" i="4"/>
  <c r="CN94" i="4"/>
  <c r="CM94" i="4"/>
  <c r="CL94" i="4"/>
  <c r="CK94" i="4"/>
  <c r="CJ94" i="4"/>
  <c r="CI94" i="4"/>
  <c r="CH94" i="4"/>
  <c r="CG94" i="4"/>
  <c r="CF94" i="4"/>
  <c r="CE94" i="4"/>
  <c r="CD94" i="4"/>
  <c r="CC94" i="4"/>
  <c r="CB94" i="4"/>
  <c r="CA94" i="4"/>
  <c r="BZ94" i="4"/>
  <c r="BY94" i="4"/>
  <c r="BX94" i="4"/>
  <c r="BW94" i="4"/>
  <c r="BV94" i="4"/>
  <c r="BU94" i="4"/>
  <c r="BT94" i="4"/>
  <c r="BS94" i="4"/>
  <c r="BR94" i="4"/>
  <c r="BQ94" i="4"/>
  <c r="BP94" i="4"/>
  <c r="BO94" i="4"/>
  <c r="BN94" i="4"/>
  <c r="BM94" i="4"/>
  <c r="BL94" i="4"/>
  <c r="BK94" i="4"/>
  <c r="BJ94" i="4"/>
  <c r="BI94" i="4"/>
  <c r="BH94" i="4"/>
  <c r="BG94" i="4"/>
  <c r="BF94" i="4"/>
  <c r="BE94" i="4"/>
  <c r="BD94" i="4"/>
  <c r="BC94" i="4"/>
  <c r="BB94" i="4"/>
  <c r="BA94" i="4"/>
  <c r="AZ94" i="4"/>
  <c r="AY94" i="4"/>
  <c r="AX94" i="4"/>
  <c r="AW94" i="4"/>
  <c r="AV94" i="4"/>
  <c r="AU94" i="4"/>
  <c r="AT94" i="4"/>
  <c r="AS94" i="4"/>
  <c r="AR94" i="4"/>
  <c r="AQ94" i="4"/>
  <c r="AP94" i="4"/>
  <c r="AO94" i="4"/>
  <c r="AN94" i="4"/>
  <c r="AM94" i="4"/>
  <c r="AL94" i="4"/>
  <c r="AK94" i="4"/>
  <c r="AJ94" i="4"/>
  <c r="AI94" i="4"/>
  <c r="AH94" i="4"/>
  <c r="AG94" i="4"/>
  <c r="AF94" i="4"/>
  <c r="AE94" i="4"/>
  <c r="AD94" i="4"/>
  <c r="AC94" i="4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CT93" i="4"/>
  <c r="CS93" i="4"/>
  <c r="CR93" i="4"/>
  <c r="CQ93" i="4"/>
  <c r="CP93" i="4"/>
  <c r="CO93" i="4"/>
  <c r="CN93" i="4"/>
  <c r="CM93" i="4"/>
  <c r="CL93" i="4"/>
  <c r="CK93" i="4"/>
  <c r="CJ93" i="4"/>
  <c r="CI93" i="4"/>
  <c r="CH93" i="4"/>
  <c r="CG93" i="4"/>
  <c r="CF93" i="4"/>
  <c r="CE93" i="4"/>
  <c r="CD93" i="4"/>
  <c r="CC93" i="4"/>
  <c r="CB93" i="4"/>
  <c r="CA93" i="4"/>
  <c r="BZ93" i="4"/>
  <c r="BY93" i="4"/>
  <c r="BX93" i="4"/>
  <c r="BW93" i="4"/>
  <c r="BV93" i="4"/>
  <c r="BU93" i="4"/>
  <c r="BT93" i="4"/>
  <c r="BS93" i="4"/>
  <c r="BR93" i="4"/>
  <c r="BQ93" i="4"/>
  <c r="BP93" i="4"/>
  <c r="BO93" i="4"/>
  <c r="BN93" i="4"/>
  <c r="BM93" i="4"/>
  <c r="BL93" i="4"/>
  <c r="BK93" i="4"/>
  <c r="BJ93" i="4"/>
  <c r="BI93" i="4"/>
  <c r="BH93" i="4"/>
  <c r="BG93" i="4"/>
  <c r="BF93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I93" i="4"/>
  <c r="AH93" i="4"/>
  <c r="AG93" i="4"/>
  <c r="AF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T90" i="4"/>
  <c r="CS90" i="4"/>
  <c r="CR90" i="4"/>
  <c r="CQ90" i="4"/>
  <c r="CP90" i="4"/>
  <c r="CO90" i="4"/>
  <c r="CN90" i="4"/>
  <c r="CM90" i="4"/>
  <c r="CL90" i="4"/>
  <c r="CK90" i="4"/>
  <c r="CJ90" i="4"/>
  <c r="CI90" i="4"/>
  <c r="CH90" i="4"/>
  <c r="CG90" i="4"/>
  <c r="CF90" i="4"/>
  <c r="CE90" i="4"/>
  <c r="CD90" i="4"/>
  <c r="CC90" i="4"/>
  <c r="CB90" i="4"/>
  <c r="CA90" i="4"/>
  <c r="BZ90" i="4"/>
  <c r="BY90" i="4"/>
  <c r="BX90" i="4"/>
  <c r="BW90" i="4"/>
  <c r="BV90" i="4"/>
  <c r="BU90" i="4"/>
  <c r="BT90" i="4"/>
  <c r="BS90" i="4"/>
  <c r="BR90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I90" i="4"/>
  <c r="AH90" i="4"/>
  <c r="AG90" i="4"/>
  <c r="AF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T89" i="4"/>
  <c r="CS89" i="4"/>
  <c r="CR89" i="4"/>
  <c r="CQ89" i="4"/>
  <c r="CP89" i="4"/>
  <c r="CO89" i="4"/>
  <c r="CN89" i="4"/>
  <c r="CM89" i="4"/>
  <c r="CL89" i="4"/>
  <c r="CK89" i="4"/>
  <c r="CJ89" i="4"/>
  <c r="CI89" i="4"/>
  <c r="CH89" i="4"/>
  <c r="CG89" i="4"/>
  <c r="CF89" i="4"/>
  <c r="CE89" i="4"/>
  <c r="CD89" i="4"/>
  <c r="CC89" i="4"/>
  <c r="CB89" i="4"/>
  <c r="CA89" i="4"/>
  <c r="BZ89" i="4"/>
  <c r="BY89" i="4"/>
  <c r="BX89" i="4"/>
  <c r="BW89" i="4"/>
  <c r="BV89" i="4"/>
  <c r="BU89" i="4"/>
  <c r="BT89" i="4"/>
  <c r="BS89" i="4"/>
  <c r="BR89" i="4"/>
  <c r="BQ89" i="4"/>
  <c r="BP89" i="4"/>
  <c r="BO89" i="4"/>
  <c r="BN89" i="4"/>
  <c r="BM89" i="4"/>
  <c r="BL89" i="4"/>
  <c r="BK89" i="4"/>
  <c r="BJ89" i="4"/>
  <c r="BI89" i="4"/>
  <c r="BH89" i="4"/>
  <c r="BG89" i="4"/>
  <c r="BF89" i="4"/>
  <c r="BE89" i="4"/>
  <c r="BD89" i="4"/>
  <c r="BC89" i="4"/>
  <c r="BB89" i="4"/>
  <c r="BA89" i="4"/>
  <c r="AZ89" i="4"/>
  <c r="AY89" i="4"/>
  <c r="AX89" i="4"/>
  <c r="AW89" i="4"/>
  <c r="AV89" i="4"/>
  <c r="AU89" i="4"/>
  <c r="AT89" i="4"/>
  <c r="AS89" i="4"/>
  <c r="AR89" i="4"/>
  <c r="AQ89" i="4"/>
  <c r="AP89" i="4"/>
  <c r="AO89" i="4"/>
  <c r="AN89" i="4"/>
  <c r="AM89" i="4"/>
  <c r="AL89" i="4"/>
  <c r="AK89" i="4"/>
  <c r="AJ89" i="4"/>
  <c r="AI89" i="4"/>
  <c r="AH89" i="4"/>
  <c r="AG89" i="4"/>
  <c r="AF89" i="4"/>
  <c r="AE89" i="4"/>
  <c r="AD89" i="4"/>
  <c r="AC89" i="4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CT88" i="4"/>
  <c r="CS88" i="4"/>
  <c r="CR88" i="4"/>
  <c r="CQ88" i="4"/>
  <c r="CP88" i="4"/>
  <c r="CO88" i="4"/>
  <c r="CN88" i="4"/>
  <c r="CM88" i="4"/>
  <c r="CL88" i="4"/>
  <c r="CK88" i="4"/>
  <c r="CJ88" i="4"/>
  <c r="CI88" i="4"/>
  <c r="CH88" i="4"/>
  <c r="CG88" i="4"/>
  <c r="CF88" i="4"/>
  <c r="CE88" i="4"/>
  <c r="CD88" i="4"/>
  <c r="CC88" i="4"/>
  <c r="CB88" i="4"/>
  <c r="CA88" i="4"/>
  <c r="BZ88" i="4"/>
  <c r="BY88" i="4"/>
  <c r="BX88" i="4"/>
  <c r="BW88" i="4"/>
  <c r="BV88" i="4"/>
  <c r="BU88" i="4"/>
  <c r="BT88" i="4"/>
  <c r="BS88" i="4"/>
  <c r="BR88" i="4"/>
  <c r="BQ88" i="4"/>
  <c r="BP88" i="4"/>
  <c r="BO88" i="4"/>
  <c r="BN88" i="4"/>
  <c r="BM88" i="4"/>
  <c r="BL88" i="4"/>
  <c r="BK88" i="4"/>
  <c r="BJ88" i="4"/>
  <c r="BI88" i="4"/>
  <c r="BH88" i="4"/>
  <c r="BG88" i="4"/>
  <c r="BF88" i="4"/>
  <c r="BE88" i="4"/>
  <c r="BD88" i="4"/>
  <c r="BC88" i="4"/>
  <c r="BB88" i="4"/>
  <c r="BA88" i="4"/>
  <c r="AZ88" i="4"/>
  <c r="AY88" i="4"/>
  <c r="AX88" i="4"/>
  <c r="AW88" i="4"/>
  <c r="AV88" i="4"/>
  <c r="AU88" i="4"/>
  <c r="AT88" i="4"/>
  <c r="AS88" i="4"/>
  <c r="AR88" i="4"/>
  <c r="AQ88" i="4"/>
  <c r="AP88" i="4"/>
  <c r="AO88" i="4"/>
  <c r="AN88" i="4"/>
  <c r="AM88" i="4"/>
  <c r="AL88" i="4"/>
  <c r="AK88" i="4"/>
  <c r="AJ88" i="4"/>
  <c r="AI88" i="4"/>
  <c r="AH88" i="4"/>
  <c r="AG88" i="4"/>
  <c r="AF88" i="4"/>
  <c r="AE88" i="4"/>
  <c r="AD88" i="4"/>
  <c r="AC88" i="4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T87" i="4"/>
  <c r="CS87" i="4"/>
  <c r="CR87" i="4"/>
  <c r="CQ87" i="4"/>
  <c r="CP87" i="4"/>
  <c r="CO87" i="4"/>
  <c r="CN87" i="4"/>
  <c r="CM87" i="4"/>
  <c r="CL87" i="4"/>
  <c r="CK87" i="4"/>
  <c r="CJ87" i="4"/>
  <c r="CI87" i="4"/>
  <c r="CH87" i="4"/>
  <c r="CG87" i="4"/>
  <c r="CF87" i="4"/>
  <c r="CE87" i="4"/>
  <c r="CD87" i="4"/>
  <c r="CC87" i="4"/>
  <c r="CB87" i="4"/>
  <c r="CA87" i="4"/>
  <c r="BZ87" i="4"/>
  <c r="BY87" i="4"/>
  <c r="BX87" i="4"/>
  <c r="BW87" i="4"/>
  <c r="BV87" i="4"/>
  <c r="BU87" i="4"/>
  <c r="BT87" i="4"/>
  <c r="BS87" i="4"/>
  <c r="BR87" i="4"/>
  <c r="BQ87" i="4"/>
  <c r="BP87" i="4"/>
  <c r="BO87" i="4"/>
  <c r="BN87" i="4"/>
  <c r="BM87" i="4"/>
  <c r="BL87" i="4"/>
  <c r="BK87" i="4"/>
  <c r="BJ87" i="4"/>
  <c r="BI87" i="4"/>
  <c r="BH87" i="4"/>
  <c r="BG87" i="4"/>
  <c r="BF87" i="4"/>
  <c r="BE87" i="4"/>
  <c r="BD87" i="4"/>
  <c r="BC87" i="4"/>
  <c r="BB87" i="4"/>
  <c r="BA87" i="4"/>
  <c r="AZ87" i="4"/>
  <c r="AY87" i="4"/>
  <c r="AX87" i="4"/>
  <c r="AW87" i="4"/>
  <c r="AV87" i="4"/>
  <c r="AU87" i="4"/>
  <c r="AT87" i="4"/>
  <c r="AS87" i="4"/>
  <c r="AR87" i="4"/>
  <c r="AQ87" i="4"/>
  <c r="AP87" i="4"/>
  <c r="AO87" i="4"/>
  <c r="AN87" i="4"/>
  <c r="AM87" i="4"/>
  <c r="AL87" i="4"/>
  <c r="AK87" i="4"/>
  <c r="AJ87" i="4"/>
  <c r="AI87" i="4"/>
  <c r="AH87" i="4"/>
  <c r="AG87" i="4"/>
  <c r="AF87" i="4"/>
  <c r="AE87" i="4"/>
  <c r="AD87" i="4"/>
  <c r="AC87" i="4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T86" i="4"/>
  <c r="CS86" i="4"/>
  <c r="CR86" i="4"/>
  <c r="CQ86" i="4"/>
  <c r="CP86" i="4"/>
  <c r="CO86" i="4"/>
  <c r="CN86" i="4"/>
  <c r="CM86" i="4"/>
  <c r="CL86" i="4"/>
  <c r="CK86" i="4"/>
  <c r="CJ86" i="4"/>
  <c r="CI86" i="4"/>
  <c r="CH86" i="4"/>
  <c r="CG86" i="4"/>
  <c r="CF86" i="4"/>
  <c r="CE86" i="4"/>
  <c r="CD86" i="4"/>
  <c r="CC86" i="4"/>
  <c r="CB86" i="4"/>
  <c r="CA86" i="4"/>
  <c r="BZ86" i="4"/>
  <c r="BY86" i="4"/>
  <c r="BX86" i="4"/>
  <c r="BW86" i="4"/>
  <c r="BV86" i="4"/>
  <c r="BU86" i="4"/>
  <c r="BT86" i="4"/>
  <c r="BS86" i="4"/>
  <c r="BR86" i="4"/>
  <c r="BQ86" i="4"/>
  <c r="BP86" i="4"/>
  <c r="BO86" i="4"/>
  <c r="BN86" i="4"/>
  <c r="BM86" i="4"/>
  <c r="BL86" i="4"/>
  <c r="BK86" i="4"/>
  <c r="BJ86" i="4"/>
  <c r="BI86" i="4"/>
  <c r="BH86" i="4"/>
  <c r="BG86" i="4"/>
  <c r="BF86" i="4"/>
  <c r="BE86" i="4"/>
  <c r="BD86" i="4"/>
  <c r="BC86" i="4"/>
  <c r="BB86" i="4"/>
  <c r="BA86" i="4"/>
  <c r="AZ86" i="4"/>
  <c r="AY86" i="4"/>
  <c r="AX86" i="4"/>
  <c r="AW86" i="4"/>
  <c r="AV86" i="4"/>
  <c r="AU86" i="4"/>
  <c r="AT86" i="4"/>
  <c r="AS86" i="4"/>
  <c r="AR86" i="4"/>
  <c r="AQ86" i="4"/>
  <c r="AP86" i="4"/>
  <c r="AO86" i="4"/>
  <c r="AN86" i="4"/>
  <c r="AM86" i="4"/>
  <c r="AL86" i="4"/>
  <c r="AK86" i="4"/>
  <c r="AJ86" i="4"/>
  <c r="AI86" i="4"/>
  <c r="AH86" i="4"/>
  <c r="AG86" i="4"/>
  <c r="AF86" i="4"/>
  <c r="AE86" i="4"/>
  <c r="AD86" i="4"/>
  <c r="AC86" i="4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T85" i="4"/>
  <c r="CS85" i="4"/>
  <c r="CR85" i="4"/>
  <c r="CQ85" i="4"/>
  <c r="CP85" i="4"/>
  <c r="CO85" i="4"/>
  <c r="CN85" i="4"/>
  <c r="CM85" i="4"/>
  <c r="CL85" i="4"/>
  <c r="CK85" i="4"/>
  <c r="CJ85" i="4"/>
  <c r="CI85" i="4"/>
  <c r="CH85" i="4"/>
  <c r="CG85" i="4"/>
  <c r="CF85" i="4"/>
  <c r="CE85" i="4"/>
  <c r="CD85" i="4"/>
  <c r="CC85" i="4"/>
  <c r="CB85" i="4"/>
  <c r="CA85" i="4"/>
  <c r="BZ85" i="4"/>
  <c r="BY85" i="4"/>
  <c r="BX85" i="4"/>
  <c r="BW85" i="4"/>
  <c r="BV85" i="4"/>
  <c r="BU85" i="4"/>
  <c r="BT85" i="4"/>
  <c r="BS85" i="4"/>
  <c r="BR85" i="4"/>
  <c r="BQ85" i="4"/>
  <c r="BP85" i="4"/>
  <c r="BO85" i="4"/>
  <c r="BN85" i="4"/>
  <c r="BM85" i="4"/>
  <c r="BL85" i="4"/>
  <c r="BK85" i="4"/>
  <c r="BJ85" i="4"/>
  <c r="BI85" i="4"/>
  <c r="BH85" i="4"/>
  <c r="BG85" i="4"/>
  <c r="BF85" i="4"/>
  <c r="BE85" i="4"/>
  <c r="BD85" i="4"/>
  <c r="BC85" i="4"/>
  <c r="BB85" i="4"/>
  <c r="BA85" i="4"/>
  <c r="AZ85" i="4"/>
  <c r="AY85" i="4"/>
  <c r="AX85" i="4"/>
  <c r="AW85" i="4"/>
  <c r="AV85" i="4"/>
  <c r="AU85" i="4"/>
  <c r="AT85" i="4"/>
  <c r="AS85" i="4"/>
  <c r="AR85" i="4"/>
  <c r="AQ85" i="4"/>
  <c r="AP85" i="4"/>
  <c r="AO85" i="4"/>
  <c r="AN85" i="4"/>
  <c r="AM85" i="4"/>
  <c r="AL85" i="4"/>
  <c r="AK85" i="4"/>
  <c r="AJ85" i="4"/>
  <c r="AI85" i="4"/>
  <c r="AH85" i="4"/>
  <c r="AG85" i="4"/>
  <c r="AF85" i="4"/>
  <c r="AE85" i="4"/>
  <c r="AD85" i="4"/>
  <c r="AC85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T84" i="4"/>
  <c r="CS84" i="4"/>
  <c r="CR84" i="4"/>
  <c r="CQ84" i="4"/>
  <c r="CP84" i="4"/>
  <c r="CO84" i="4"/>
  <c r="CN84" i="4"/>
  <c r="CM84" i="4"/>
  <c r="CL84" i="4"/>
  <c r="CK84" i="4"/>
  <c r="CJ84" i="4"/>
  <c r="CI84" i="4"/>
  <c r="CH84" i="4"/>
  <c r="CG84" i="4"/>
  <c r="CF84" i="4"/>
  <c r="CE84" i="4"/>
  <c r="CD84" i="4"/>
  <c r="CC84" i="4"/>
  <c r="CB84" i="4"/>
  <c r="CA84" i="4"/>
  <c r="BZ84" i="4"/>
  <c r="BY84" i="4"/>
  <c r="BX84" i="4"/>
  <c r="BW84" i="4"/>
  <c r="BV84" i="4"/>
  <c r="BU84" i="4"/>
  <c r="BT84" i="4"/>
  <c r="BS84" i="4"/>
  <c r="BR84" i="4"/>
  <c r="BQ84" i="4"/>
  <c r="BP84" i="4"/>
  <c r="BO84" i="4"/>
  <c r="BN84" i="4"/>
  <c r="BM84" i="4"/>
  <c r="BL84" i="4"/>
  <c r="BK84" i="4"/>
  <c r="BJ84" i="4"/>
  <c r="BI84" i="4"/>
  <c r="BH84" i="4"/>
  <c r="BG84" i="4"/>
  <c r="BF84" i="4"/>
  <c r="BE84" i="4"/>
  <c r="BD84" i="4"/>
  <c r="BC84" i="4"/>
  <c r="BB84" i="4"/>
  <c r="BA84" i="4"/>
  <c r="AZ84" i="4"/>
  <c r="AY84" i="4"/>
  <c r="AX84" i="4"/>
  <c r="AW84" i="4"/>
  <c r="AV84" i="4"/>
  <c r="AU84" i="4"/>
  <c r="AT84" i="4"/>
  <c r="AS84" i="4"/>
  <c r="AR84" i="4"/>
  <c r="AQ84" i="4"/>
  <c r="AP84" i="4"/>
  <c r="AO84" i="4"/>
  <c r="AN84" i="4"/>
  <c r="AM84" i="4"/>
  <c r="AL84" i="4"/>
  <c r="AK84" i="4"/>
  <c r="AJ84" i="4"/>
  <c r="AI84" i="4"/>
  <c r="AH84" i="4"/>
  <c r="AG84" i="4"/>
  <c r="AF84" i="4"/>
  <c r="AE84" i="4"/>
  <c r="AD84" i="4"/>
  <c r="AC84" i="4"/>
  <c r="AB84" i="4"/>
  <c r="AA84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T83" i="4"/>
  <c r="CS83" i="4"/>
  <c r="CR83" i="4"/>
  <c r="CQ83" i="4"/>
  <c r="CP83" i="4"/>
  <c r="CO83" i="4"/>
  <c r="CN83" i="4"/>
  <c r="CM83" i="4"/>
  <c r="CL83" i="4"/>
  <c r="CK83" i="4"/>
  <c r="CJ83" i="4"/>
  <c r="CI83" i="4"/>
  <c r="CH83" i="4"/>
  <c r="CG83" i="4"/>
  <c r="CF83" i="4"/>
  <c r="CE83" i="4"/>
  <c r="CD83" i="4"/>
  <c r="CC83" i="4"/>
  <c r="CB83" i="4"/>
  <c r="CA83" i="4"/>
  <c r="BZ83" i="4"/>
  <c r="BY83" i="4"/>
  <c r="BX83" i="4"/>
  <c r="BW83" i="4"/>
  <c r="BV83" i="4"/>
  <c r="BU83" i="4"/>
  <c r="BT83" i="4"/>
  <c r="BS83" i="4"/>
  <c r="BR83" i="4"/>
  <c r="BQ83" i="4"/>
  <c r="BP83" i="4"/>
  <c r="BO83" i="4"/>
  <c r="BN83" i="4"/>
  <c r="BM83" i="4"/>
  <c r="BL83" i="4"/>
  <c r="BK83" i="4"/>
  <c r="BJ83" i="4"/>
  <c r="BI83" i="4"/>
  <c r="BH83" i="4"/>
  <c r="BG83" i="4"/>
  <c r="BF83" i="4"/>
  <c r="BE83" i="4"/>
  <c r="BD83" i="4"/>
  <c r="BC83" i="4"/>
  <c r="BB83" i="4"/>
  <c r="BA83" i="4"/>
  <c r="AZ83" i="4"/>
  <c r="AY83" i="4"/>
  <c r="AX83" i="4"/>
  <c r="AW83" i="4"/>
  <c r="AV83" i="4"/>
  <c r="AU83" i="4"/>
  <c r="AT83" i="4"/>
  <c r="AS83" i="4"/>
  <c r="AR83" i="4"/>
  <c r="AQ83" i="4"/>
  <c r="AP83" i="4"/>
  <c r="AO83" i="4"/>
  <c r="AN83" i="4"/>
  <c r="AM83" i="4"/>
  <c r="AL83" i="4"/>
  <c r="AK83" i="4"/>
  <c r="AJ83" i="4"/>
  <c r="AI83" i="4"/>
  <c r="AH83" i="4"/>
  <c r="AG83" i="4"/>
  <c r="AF83" i="4"/>
  <c r="AE83" i="4"/>
  <c r="AD83" i="4"/>
  <c r="AC83" i="4"/>
  <c r="AB83" i="4"/>
  <c r="AA83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T82" i="4"/>
  <c r="CS82" i="4"/>
  <c r="CR82" i="4"/>
  <c r="CQ82" i="4"/>
  <c r="CP82" i="4"/>
  <c r="CO82" i="4"/>
  <c r="CN82" i="4"/>
  <c r="CM82" i="4"/>
  <c r="CL82" i="4"/>
  <c r="CK82" i="4"/>
  <c r="CJ82" i="4"/>
  <c r="CI82" i="4"/>
  <c r="CH82" i="4"/>
  <c r="CG82" i="4"/>
  <c r="CF82" i="4"/>
  <c r="CE82" i="4"/>
  <c r="CD82" i="4"/>
  <c r="CC82" i="4"/>
  <c r="CB82" i="4"/>
  <c r="CA82" i="4"/>
  <c r="BZ82" i="4"/>
  <c r="BY82" i="4"/>
  <c r="BX82" i="4"/>
  <c r="BW82" i="4"/>
  <c r="BV82" i="4"/>
  <c r="BU82" i="4"/>
  <c r="BT82" i="4"/>
  <c r="BS82" i="4"/>
  <c r="BR82" i="4"/>
  <c r="BQ82" i="4"/>
  <c r="BP82" i="4"/>
  <c r="BO82" i="4"/>
  <c r="BN82" i="4"/>
  <c r="BM82" i="4"/>
  <c r="BL82" i="4"/>
  <c r="BK82" i="4"/>
  <c r="BJ82" i="4"/>
  <c r="BI82" i="4"/>
  <c r="BH82" i="4"/>
  <c r="BG82" i="4"/>
  <c r="BF82" i="4"/>
  <c r="BE82" i="4"/>
  <c r="BD82" i="4"/>
  <c r="BC82" i="4"/>
  <c r="BB82" i="4"/>
  <c r="BA82" i="4"/>
  <c r="AZ82" i="4"/>
  <c r="AY82" i="4"/>
  <c r="AX82" i="4"/>
  <c r="AW82" i="4"/>
  <c r="AV82" i="4"/>
  <c r="AU82" i="4"/>
  <c r="AT82" i="4"/>
  <c r="AS82" i="4"/>
  <c r="AR82" i="4"/>
  <c r="AQ82" i="4"/>
  <c r="AP82" i="4"/>
  <c r="AO82" i="4"/>
  <c r="AN82" i="4"/>
  <c r="AM82" i="4"/>
  <c r="AL82" i="4"/>
  <c r="AK82" i="4"/>
  <c r="AJ82" i="4"/>
  <c r="AI82" i="4"/>
  <c r="AH82" i="4"/>
  <c r="AG82" i="4"/>
  <c r="AF82" i="4"/>
  <c r="AE82" i="4"/>
  <c r="AD82" i="4"/>
  <c r="AC82" i="4"/>
  <c r="AB82" i="4"/>
  <c r="AA82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T81" i="4"/>
  <c r="CS81" i="4"/>
  <c r="CR81" i="4"/>
  <c r="CQ81" i="4"/>
  <c r="CP81" i="4"/>
  <c r="CO81" i="4"/>
  <c r="CN81" i="4"/>
  <c r="CM81" i="4"/>
  <c r="CL81" i="4"/>
  <c r="CK81" i="4"/>
  <c r="CJ81" i="4"/>
  <c r="CI81" i="4"/>
  <c r="CH81" i="4"/>
  <c r="CG81" i="4"/>
  <c r="CF81" i="4"/>
  <c r="CE81" i="4"/>
  <c r="CD81" i="4"/>
  <c r="CC81" i="4"/>
  <c r="CB81" i="4"/>
  <c r="CA81" i="4"/>
  <c r="BZ81" i="4"/>
  <c r="BY81" i="4"/>
  <c r="BX81" i="4"/>
  <c r="BW81" i="4"/>
  <c r="BV81" i="4"/>
  <c r="BU81" i="4"/>
  <c r="BT81" i="4"/>
  <c r="BS81" i="4"/>
  <c r="BR81" i="4"/>
  <c r="BQ81" i="4"/>
  <c r="BP81" i="4"/>
  <c r="BO81" i="4"/>
  <c r="BN81" i="4"/>
  <c r="BM81" i="4"/>
  <c r="BL81" i="4"/>
  <c r="BK81" i="4"/>
  <c r="BJ81" i="4"/>
  <c r="BI81" i="4"/>
  <c r="BH81" i="4"/>
  <c r="BG81" i="4"/>
  <c r="BF81" i="4"/>
  <c r="BE81" i="4"/>
  <c r="BD81" i="4"/>
  <c r="BC81" i="4"/>
  <c r="BB81" i="4"/>
  <c r="BA81" i="4"/>
  <c r="AZ81" i="4"/>
  <c r="AY81" i="4"/>
  <c r="AX81" i="4"/>
  <c r="AW81" i="4"/>
  <c r="AV81" i="4"/>
  <c r="AU81" i="4"/>
  <c r="AT81" i="4"/>
  <c r="AS81" i="4"/>
  <c r="AR81" i="4"/>
  <c r="AQ81" i="4"/>
  <c r="AP81" i="4"/>
  <c r="AO81" i="4"/>
  <c r="AN81" i="4"/>
  <c r="AM81" i="4"/>
  <c r="AL81" i="4"/>
  <c r="AK81" i="4"/>
  <c r="AJ81" i="4"/>
  <c r="AI81" i="4"/>
  <c r="AH81" i="4"/>
  <c r="AG81" i="4"/>
  <c r="AF81" i="4"/>
  <c r="AE81" i="4"/>
  <c r="AD81" i="4"/>
  <c r="AC81" i="4"/>
  <c r="AB81" i="4"/>
  <c r="AA81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T80" i="4"/>
  <c r="CS80" i="4"/>
  <c r="CR80" i="4"/>
  <c r="CQ80" i="4"/>
  <c r="CP80" i="4"/>
  <c r="CO80" i="4"/>
  <c r="CN80" i="4"/>
  <c r="CM80" i="4"/>
  <c r="CL80" i="4"/>
  <c r="CK80" i="4"/>
  <c r="CJ80" i="4"/>
  <c r="CI80" i="4"/>
  <c r="CH80" i="4"/>
  <c r="CG80" i="4"/>
  <c r="CF80" i="4"/>
  <c r="CE80" i="4"/>
  <c r="CD80" i="4"/>
  <c r="CC80" i="4"/>
  <c r="CB80" i="4"/>
  <c r="CA80" i="4"/>
  <c r="BZ80" i="4"/>
  <c r="BY80" i="4"/>
  <c r="BX80" i="4"/>
  <c r="BW80" i="4"/>
  <c r="BV80" i="4"/>
  <c r="BU80" i="4"/>
  <c r="BT80" i="4"/>
  <c r="BS80" i="4"/>
  <c r="BR80" i="4"/>
  <c r="BQ80" i="4"/>
  <c r="BP80" i="4"/>
  <c r="BO80" i="4"/>
  <c r="BN80" i="4"/>
  <c r="BM80" i="4"/>
  <c r="BL80" i="4"/>
  <c r="BK80" i="4"/>
  <c r="BJ80" i="4"/>
  <c r="BI80" i="4"/>
  <c r="BH80" i="4"/>
  <c r="BG80" i="4"/>
  <c r="BF80" i="4"/>
  <c r="BE80" i="4"/>
  <c r="BD80" i="4"/>
  <c r="BC80" i="4"/>
  <c r="BB80" i="4"/>
  <c r="BA80" i="4"/>
  <c r="AZ80" i="4"/>
  <c r="AY80" i="4"/>
  <c r="AX80" i="4"/>
  <c r="AW80" i="4"/>
  <c r="AV80" i="4"/>
  <c r="AU80" i="4"/>
  <c r="AT80" i="4"/>
  <c r="AS80" i="4"/>
  <c r="AR80" i="4"/>
  <c r="AQ80" i="4"/>
  <c r="AP80" i="4"/>
  <c r="AO80" i="4"/>
  <c r="AN80" i="4"/>
  <c r="AM80" i="4"/>
  <c r="AL80" i="4"/>
  <c r="AK80" i="4"/>
  <c r="AJ80" i="4"/>
  <c r="AI80" i="4"/>
  <c r="AH80" i="4"/>
  <c r="AG80" i="4"/>
  <c r="AF80" i="4"/>
  <c r="AE80" i="4"/>
  <c r="AD80" i="4"/>
  <c r="AC80" i="4"/>
  <c r="AB80" i="4"/>
  <c r="AA80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T79" i="4"/>
  <c r="CS79" i="4"/>
  <c r="CR79" i="4"/>
  <c r="CQ79" i="4"/>
  <c r="CP79" i="4"/>
  <c r="CO79" i="4"/>
  <c r="CN79" i="4"/>
  <c r="CM79" i="4"/>
  <c r="CL79" i="4"/>
  <c r="CK79" i="4"/>
  <c r="CJ79" i="4"/>
  <c r="CI79" i="4"/>
  <c r="CH79" i="4"/>
  <c r="CG79" i="4"/>
  <c r="CF79" i="4"/>
  <c r="CE79" i="4"/>
  <c r="CD79" i="4"/>
  <c r="CC79" i="4"/>
  <c r="CB79" i="4"/>
  <c r="CA79" i="4"/>
  <c r="BZ79" i="4"/>
  <c r="BY79" i="4"/>
  <c r="BX79" i="4"/>
  <c r="BW79" i="4"/>
  <c r="BV79" i="4"/>
  <c r="BU79" i="4"/>
  <c r="BT79" i="4"/>
  <c r="BS79" i="4"/>
  <c r="BR79" i="4"/>
  <c r="BQ79" i="4"/>
  <c r="BP79" i="4"/>
  <c r="BO79" i="4"/>
  <c r="BN79" i="4"/>
  <c r="BM79" i="4"/>
  <c r="BL79" i="4"/>
  <c r="BK79" i="4"/>
  <c r="BJ79" i="4"/>
  <c r="BI79" i="4"/>
  <c r="BH79" i="4"/>
  <c r="BG79" i="4"/>
  <c r="BF79" i="4"/>
  <c r="BE79" i="4"/>
  <c r="BD79" i="4"/>
  <c r="BC79" i="4"/>
  <c r="BB79" i="4"/>
  <c r="BA79" i="4"/>
  <c r="AZ79" i="4"/>
  <c r="AY79" i="4"/>
  <c r="AX79" i="4"/>
  <c r="AW79" i="4"/>
  <c r="AV79" i="4"/>
  <c r="AU79" i="4"/>
  <c r="AT79" i="4"/>
  <c r="AS79" i="4"/>
  <c r="AR79" i="4"/>
  <c r="AQ79" i="4"/>
  <c r="AP79" i="4"/>
  <c r="AO79" i="4"/>
  <c r="AN79" i="4"/>
  <c r="AM79" i="4"/>
  <c r="AL79" i="4"/>
  <c r="AK79" i="4"/>
  <c r="AJ79" i="4"/>
  <c r="AI79" i="4"/>
  <c r="AH79" i="4"/>
  <c r="AG79" i="4"/>
  <c r="AF79" i="4"/>
  <c r="AE79" i="4"/>
  <c r="AD79" i="4"/>
  <c r="AC79" i="4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T78" i="4"/>
  <c r="CS78" i="4"/>
  <c r="CR78" i="4"/>
  <c r="CQ78" i="4"/>
  <c r="CP78" i="4"/>
  <c r="CO78" i="4"/>
  <c r="CN78" i="4"/>
  <c r="CM78" i="4"/>
  <c r="CL78" i="4"/>
  <c r="CK78" i="4"/>
  <c r="CJ78" i="4"/>
  <c r="CI78" i="4"/>
  <c r="CH78" i="4"/>
  <c r="CG78" i="4"/>
  <c r="CF78" i="4"/>
  <c r="CE78" i="4"/>
  <c r="CD78" i="4"/>
  <c r="CC78" i="4"/>
  <c r="CB78" i="4"/>
  <c r="CA78" i="4"/>
  <c r="BZ78" i="4"/>
  <c r="BY78" i="4"/>
  <c r="BX78" i="4"/>
  <c r="BW78" i="4"/>
  <c r="BV78" i="4"/>
  <c r="BU78" i="4"/>
  <c r="BT78" i="4"/>
  <c r="BS78" i="4"/>
  <c r="BR78" i="4"/>
  <c r="BQ78" i="4"/>
  <c r="BP78" i="4"/>
  <c r="BO78" i="4"/>
  <c r="BN78" i="4"/>
  <c r="BM78" i="4"/>
  <c r="BL78" i="4"/>
  <c r="BK78" i="4"/>
  <c r="BJ78" i="4"/>
  <c r="BI78" i="4"/>
  <c r="BH78" i="4"/>
  <c r="BG78" i="4"/>
  <c r="BF78" i="4"/>
  <c r="BE78" i="4"/>
  <c r="BD78" i="4"/>
  <c r="BC78" i="4"/>
  <c r="BB78" i="4"/>
  <c r="BA78" i="4"/>
  <c r="AZ78" i="4"/>
  <c r="AY78" i="4"/>
  <c r="AX78" i="4"/>
  <c r="AW78" i="4"/>
  <c r="AV78" i="4"/>
  <c r="AU78" i="4"/>
  <c r="AT78" i="4"/>
  <c r="AS78" i="4"/>
  <c r="AR78" i="4"/>
  <c r="AQ78" i="4"/>
  <c r="AP78" i="4"/>
  <c r="AO78" i="4"/>
  <c r="AN78" i="4"/>
  <c r="AM78" i="4"/>
  <c r="AL78" i="4"/>
  <c r="AK78" i="4"/>
  <c r="AJ78" i="4"/>
  <c r="AI78" i="4"/>
  <c r="AH78" i="4"/>
  <c r="AG78" i="4"/>
  <c r="AF78" i="4"/>
  <c r="AE78" i="4"/>
  <c r="AD78" i="4"/>
  <c r="AC78" i="4"/>
  <c r="AB78" i="4"/>
  <c r="AA78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T77" i="4"/>
  <c r="CS77" i="4"/>
  <c r="CR77" i="4"/>
  <c r="CQ77" i="4"/>
  <c r="CP77" i="4"/>
  <c r="CO77" i="4"/>
  <c r="CN77" i="4"/>
  <c r="CM77" i="4"/>
  <c r="CL77" i="4"/>
  <c r="CK77" i="4"/>
  <c r="CJ77" i="4"/>
  <c r="CI77" i="4"/>
  <c r="CH77" i="4"/>
  <c r="CG77" i="4"/>
  <c r="CF77" i="4"/>
  <c r="CE77" i="4"/>
  <c r="CD77" i="4"/>
  <c r="CC77" i="4"/>
  <c r="CB77" i="4"/>
  <c r="CA77" i="4"/>
  <c r="BZ77" i="4"/>
  <c r="BY77" i="4"/>
  <c r="BX77" i="4"/>
  <c r="BW77" i="4"/>
  <c r="BV77" i="4"/>
  <c r="BU77" i="4"/>
  <c r="BT77" i="4"/>
  <c r="BS77" i="4"/>
  <c r="BR77" i="4"/>
  <c r="BQ77" i="4"/>
  <c r="BP77" i="4"/>
  <c r="BO77" i="4"/>
  <c r="BN77" i="4"/>
  <c r="BM77" i="4"/>
  <c r="BL77" i="4"/>
  <c r="BK77" i="4"/>
  <c r="BJ77" i="4"/>
  <c r="BI77" i="4"/>
  <c r="BH77" i="4"/>
  <c r="BG77" i="4"/>
  <c r="BF77" i="4"/>
  <c r="BE77" i="4"/>
  <c r="BD77" i="4"/>
  <c r="BC77" i="4"/>
  <c r="BB77" i="4"/>
  <c r="BA77" i="4"/>
  <c r="AZ77" i="4"/>
  <c r="AY77" i="4"/>
  <c r="AX77" i="4"/>
  <c r="AW77" i="4"/>
  <c r="AV77" i="4"/>
  <c r="AU77" i="4"/>
  <c r="AT77" i="4"/>
  <c r="AS77" i="4"/>
  <c r="AR77" i="4"/>
  <c r="AQ77" i="4"/>
  <c r="AP77" i="4"/>
  <c r="AO77" i="4"/>
  <c r="AN77" i="4"/>
  <c r="AM77" i="4"/>
  <c r="AL77" i="4"/>
  <c r="AK77" i="4"/>
  <c r="AJ77" i="4"/>
  <c r="AI77" i="4"/>
  <c r="AH77" i="4"/>
  <c r="AG77" i="4"/>
  <c r="AF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T76" i="4"/>
  <c r="CS76" i="4"/>
  <c r="CR76" i="4"/>
  <c r="CQ76" i="4"/>
  <c r="CP76" i="4"/>
  <c r="CO76" i="4"/>
  <c r="CN76" i="4"/>
  <c r="CM76" i="4"/>
  <c r="CL76" i="4"/>
  <c r="CK76" i="4"/>
  <c r="CJ76" i="4"/>
  <c r="CI76" i="4"/>
  <c r="CH76" i="4"/>
  <c r="CG76" i="4"/>
  <c r="CF76" i="4"/>
  <c r="CE76" i="4"/>
  <c r="CD76" i="4"/>
  <c r="CC76" i="4"/>
  <c r="CB76" i="4"/>
  <c r="CA76" i="4"/>
  <c r="BZ76" i="4"/>
  <c r="BY76" i="4"/>
  <c r="BX76" i="4"/>
  <c r="BW76" i="4"/>
  <c r="BV76" i="4"/>
  <c r="BU76" i="4"/>
  <c r="BT76" i="4"/>
  <c r="BS76" i="4"/>
  <c r="BR76" i="4"/>
  <c r="BQ76" i="4"/>
  <c r="BP76" i="4"/>
  <c r="BO76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I76" i="4"/>
  <c r="AH76" i="4"/>
  <c r="AG76" i="4"/>
  <c r="AF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T75" i="4"/>
  <c r="CS75" i="4"/>
  <c r="CR75" i="4"/>
  <c r="CQ75" i="4"/>
  <c r="CP75" i="4"/>
  <c r="CO75" i="4"/>
  <c r="CN75" i="4"/>
  <c r="CM75" i="4"/>
  <c r="CL75" i="4"/>
  <c r="CK75" i="4"/>
  <c r="CJ75" i="4"/>
  <c r="CI75" i="4"/>
  <c r="CH75" i="4"/>
  <c r="CG75" i="4"/>
  <c r="CF75" i="4"/>
  <c r="CE75" i="4"/>
  <c r="CD75" i="4"/>
  <c r="CC75" i="4"/>
  <c r="CB75" i="4"/>
  <c r="CA75" i="4"/>
  <c r="BZ75" i="4"/>
  <c r="BY75" i="4"/>
  <c r="BX75" i="4"/>
  <c r="BW75" i="4"/>
  <c r="BV75" i="4"/>
  <c r="BU75" i="4"/>
  <c r="BT75" i="4"/>
  <c r="BS75" i="4"/>
  <c r="BR75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I75" i="4"/>
  <c r="AH75" i="4"/>
  <c r="AG75" i="4"/>
  <c r="AF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T74" i="4"/>
  <c r="CS74" i="4"/>
  <c r="CR74" i="4"/>
  <c r="CQ74" i="4"/>
  <c r="CP74" i="4"/>
  <c r="CO74" i="4"/>
  <c r="CN74" i="4"/>
  <c r="CM74" i="4"/>
  <c r="CL74" i="4"/>
  <c r="CK74" i="4"/>
  <c r="CJ74" i="4"/>
  <c r="CI74" i="4"/>
  <c r="CH74" i="4"/>
  <c r="CG74" i="4"/>
  <c r="CF74" i="4"/>
  <c r="CE74" i="4"/>
  <c r="CD74" i="4"/>
  <c r="CC74" i="4"/>
  <c r="CB74" i="4"/>
  <c r="CA74" i="4"/>
  <c r="BZ74" i="4"/>
  <c r="BY74" i="4"/>
  <c r="BX74" i="4"/>
  <c r="BW74" i="4"/>
  <c r="BV74" i="4"/>
  <c r="BU74" i="4"/>
  <c r="BT74" i="4"/>
  <c r="BS74" i="4"/>
  <c r="BR74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I74" i="4"/>
  <c r="AH74" i="4"/>
  <c r="AG74" i="4"/>
  <c r="AF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T73" i="4"/>
  <c r="CS73" i="4"/>
  <c r="CR73" i="4"/>
  <c r="CQ73" i="4"/>
  <c r="CP73" i="4"/>
  <c r="CO73" i="4"/>
  <c r="CN73" i="4"/>
  <c r="CM73" i="4"/>
  <c r="CL73" i="4"/>
  <c r="CK73" i="4"/>
  <c r="CJ73" i="4"/>
  <c r="CI73" i="4"/>
  <c r="CH73" i="4"/>
  <c r="CG73" i="4"/>
  <c r="CF73" i="4"/>
  <c r="CE73" i="4"/>
  <c r="CD73" i="4"/>
  <c r="CC73" i="4"/>
  <c r="CB73" i="4"/>
  <c r="CA73" i="4"/>
  <c r="BZ73" i="4"/>
  <c r="BY73" i="4"/>
  <c r="BX73" i="4"/>
  <c r="BW73" i="4"/>
  <c r="BV73" i="4"/>
  <c r="BU73" i="4"/>
  <c r="BT73" i="4"/>
  <c r="BS73" i="4"/>
  <c r="BR73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I73" i="4"/>
  <c r="AH73" i="4"/>
  <c r="AG73" i="4"/>
  <c r="AF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T72" i="4"/>
  <c r="CS72" i="4"/>
  <c r="CR72" i="4"/>
  <c r="CQ72" i="4"/>
  <c r="CP72" i="4"/>
  <c r="CO72" i="4"/>
  <c r="CN72" i="4"/>
  <c r="CM72" i="4"/>
  <c r="CL72" i="4"/>
  <c r="CK72" i="4"/>
  <c r="CJ72" i="4"/>
  <c r="CI72" i="4"/>
  <c r="CH72" i="4"/>
  <c r="CG72" i="4"/>
  <c r="CF72" i="4"/>
  <c r="CE72" i="4"/>
  <c r="CD72" i="4"/>
  <c r="CC72" i="4"/>
  <c r="CB72" i="4"/>
  <c r="CA72" i="4"/>
  <c r="BZ72" i="4"/>
  <c r="BY72" i="4"/>
  <c r="BX72" i="4"/>
  <c r="BW72" i="4"/>
  <c r="BV72" i="4"/>
  <c r="BU72" i="4"/>
  <c r="BT72" i="4"/>
  <c r="BS72" i="4"/>
  <c r="BR72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I72" i="4"/>
  <c r="AH72" i="4"/>
  <c r="AG72" i="4"/>
  <c r="AF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T71" i="4"/>
  <c r="CS71" i="4"/>
  <c r="CR71" i="4"/>
  <c r="CQ71" i="4"/>
  <c r="CP71" i="4"/>
  <c r="CO71" i="4"/>
  <c r="CN71" i="4"/>
  <c r="CM71" i="4"/>
  <c r="CL71" i="4"/>
  <c r="CK71" i="4"/>
  <c r="CJ71" i="4"/>
  <c r="CI71" i="4"/>
  <c r="CH71" i="4"/>
  <c r="CG71" i="4"/>
  <c r="CF71" i="4"/>
  <c r="CE71" i="4"/>
  <c r="CD71" i="4"/>
  <c r="CC71" i="4"/>
  <c r="CB71" i="4"/>
  <c r="CA71" i="4"/>
  <c r="BZ71" i="4"/>
  <c r="BY71" i="4"/>
  <c r="BX71" i="4"/>
  <c r="BW71" i="4"/>
  <c r="BV71" i="4"/>
  <c r="BU71" i="4"/>
  <c r="BT71" i="4"/>
  <c r="BS71" i="4"/>
  <c r="BR71" i="4"/>
  <c r="BQ71" i="4"/>
  <c r="BP71" i="4"/>
  <c r="BO71" i="4"/>
  <c r="BN71" i="4"/>
  <c r="BM71" i="4"/>
  <c r="BL71" i="4"/>
  <c r="BK71" i="4"/>
  <c r="BJ71" i="4"/>
  <c r="BI71" i="4"/>
  <c r="BH71" i="4"/>
  <c r="BG71" i="4"/>
  <c r="BF71" i="4"/>
  <c r="BE71" i="4"/>
  <c r="BD71" i="4"/>
  <c r="BC71" i="4"/>
  <c r="BB71" i="4"/>
  <c r="BA71" i="4"/>
  <c r="AZ71" i="4"/>
  <c r="AY71" i="4"/>
  <c r="AX71" i="4"/>
  <c r="AW71" i="4"/>
  <c r="AV71" i="4"/>
  <c r="AU71" i="4"/>
  <c r="AT71" i="4"/>
  <c r="AS71" i="4"/>
  <c r="AR71" i="4"/>
  <c r="AQ71" i="4"/>
  <c r="AP71" i="4"/>
  <c r="AO71" i="4"/>
  <c r="AN71" i="4"/>
  <c r="AM71" i="4"/>
  <c r="AL71" i="4"/>
  <c r="AK71" i="4"/>
  <c r="AJ71" i="4"/>
  <c r="AI71" i="4"/>
  <c r="AH71" i="4"/>
  <c r="AG71" i="4"/>
  <c r="AF71" i="4"/>
  <c r="AE71" i="4"/>
  <c r="AD71" i="4"/>
  <c r="AC71" i="4"/>
  <c r="AB71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CT70" i="4"/>
  <c r="CS70" i="4"/>
  <c r="CR70" i="4"/>
  <c r="CQ70" i="4"/>
  <c r="CP70" i="4"/>
  <c r="CO70" i="4"/>
  <c r="CN70" i="4"/>
  <c r="CM70" i="4"/>
  <c r="CL70" i="4"/>
  <c r="CK70" i="4"/>
  <c r="CJ70" i="4"/>
  <c r="CI70" i="4"/>
  <c r="CH70" i="4"/>
  <c r="CG70" i="4"/>
  <c r="CF70" i="4"/>
  <c r="CE70" i="4"/>
  <c r="CD70" i="4"/>
  <c r="CC70" i="4"/>
  <c r="CB70" i="4"/>
  <c r="CA70" i="4"/>
  <c r="BZ70" i="4"/>
  <c r="BY70" i="4"/>
  <c r="BX70" i="4"/>
  <c r="BW70" i="4"/>
  <c r="BV70" i="4"/>
  <c r="BU70" i="4"/>
  <c r="BT70" i="4"/>
  <c r="BS70" i="4"/>
  <c r="BR70" i="4"/>
  <c r="BQ70" i="4"/>
  <c r="BP70" i="4"/>
  <c r="BO70" i="4"/>
  <c r="BN70" i="4"/>
  <c r="BM70" i="4"/>
  <c r="BL70" i="4"/>
  <c r="BK70" i="4"/>
  <c r="BJ70" i="4"/>
  <c r="BI70" i="4"/>
  <c r="BH70" i="4"/>
  <c r="BG70" i="4"/>
  <c r="BF70" i="4"/>
  <c r="BE70" i="4"/>
  <c r="BD70" i="4"/>
  <c r="BC70" i="4"/>
  <c r="BB70" i="4"/>
  <c r="BA70" i="4"/>
  <c r="AZ70" i="4"/>
  <c r="AY70" i="4"/>
  <c r="AX70" i="4"/>
  <c r="AW70" i="4"/>
  <c r="AV70" i="4"/>
  <c r="AU70" i="4"/>
  <c r="AT70" i="4"/>
  <c r="AS70" i="4"/>
  <c r="AR70" i="4"/>
  <c r="AQ70" i="4"/>
  <c r="AP70" i="4"/>
  <c r="AO70" i="4"/>
  <c r="AN70" i="4"/>
  <c r="AM70" i="4"/>
  <c r="AL70" i="4"/>
  <c r="AK70" i="4"/>
  <c r="AJ70" i="4"/>
  <c r="AI70" i="4"/>
  <c r="AH70" i="4"/>
  <c r="AG70" i="4"/>
  <c r="AF70" i="4"/>
  <c r="AE70" i="4"/>
  <c r="AD70" i="4"/>
  <c r="AC70" i="4"/>
  <c r="AB70" i="4"/>
  <c r="AA70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CT69" i="4"/>
  <c r="CS69" i="4"/>
  <c r="CR69" i="4"/>
  <c r="CQ69" i="4"/>
  <c r="CP69" i="4"/>
  <c r="CO69" i="4"/>
  <c r="CN69" i="4"/>
  <c r="CM69" i="4"/>
  <c r="CL69" i="4"/>
  <c r="CK69" i="4"/>
  <c r="CJ69" i="4"/>
  <c r="CI69" i="4"/>
  <c r="CH69" i="4"/>
  <c r="CG69" i="4"/>
  <c r="CF69" i="4"/>
  <c r="CE69" i="4"/>
  <c r="CD69" i="4"/>
  <c r="CC69" i="4"/>
  <c r="CB69" i="4"/>
  <c r="CA69" i="4"/>
  <c r="BZ69" i="4"/>
  <c r="BY69" i="4"/>
  <c r="BX69" i="4"/>
  <c r="BW69" i="4"/>
  <c r="BV69" i="4"/>
  <c r="BU69" i="4"/>
  <c r="BT69" i="4"/>
  <c r="BS69" i="4"/>
  <c r="BR69" i="4"/>
  <c r="BQ69" i="4"/>
  <c r="BP69" i="4"/>
  <c r="BO69" i="4"/>
  <c r="BN69" i="4"/>
  <c r="BM69" i="4"/>
  <c r="BL69" i="4"/>
  <c r="BK69" i="4"/>
  <c r="BJ69" i="4"/>
  <c r="BI69" i="4"/>
  <c r="BH69" i="4"/>
  <c r="BG69" i="4"/>
  <c r="BF69" i="4"/>
  <c r="BE69" i="4"/>
  <c r="BD69" i="4"/>
  <c r="BC69" i="4"/>
  <c r="BB69" i="4"/>
  <c r="BA69" i="4"/>
  <c r="AZ69" i="4"/>
  <c r="AY69" i="4"/>
  <c r="AX69" i="4"/>
  <c r="AW69" i="4"/>
  <c r="AV69" i="4"/>
  <c r="AU69" i="4"/>
  <c r="AT69" i="4"/>
  <c r="AS69" i="4"/>
  <c r="AR69" i="4"/>
  <c r="AQ69" i="4"/>
  <c r="AP69" i="4"/>
  <c r="AO69" i="4"/>
  <c r="AN69" i="4"/>
  <c r="AM69" i="4"/>
  <c r="AL69" i="4"/>
  <c r="AK69" i="4"/>
  <c r="AJ69" i="4"/>
  <c r="AI69" i="4"/>
  <c r="AH69" i="4"/>
  <c r="AG69" i="4"/>
  <c r="AF69" i="4"/>
  <c r="AE69" i="4"/>
  <c r="AD69" i="4"/>
  <c r="AC69" i="4"/>
  <c r="AB69" i="4"/>
  <c r="AA69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T68" i="4"/>
  <c r="CS68" i="4"/>
  <c r="CR68" i="4"/>
  <c r="CQ68" i="4"/>
  <c r="CP68" i="4"/>
  <c r="CO68" i="4"/>
  <c r="CN68" i="4"/>
  <c r="CM68" i="4"/>
  <c r="CL68" i="4"/>
  <c r="CK68" i="4"/>
  <c r="CJ68" i="4"/>
  <c r="CI68" i="4"/>
  <c r="CH68" i="4"/>
  <c r="CG68" i="4"/>
  <c r="CF68" i="4"/>
  <c r="CE68" i="4"/>
  <c r="CD68" i="4"/>
  <c r="CC68" i="4"/>
  <c r="CB68" i="4"/>
  <c r="CA68" i="4"/>
  <c r="BZ68" i="4"/>
  <c r="BY68" i="4"/>
  <c r="BX68" i="4"/>
  <c r="BW68" i="4"/>
  <c r="BV68" i="4"/>
  <c r="BU68" i="4"/>
  <c r="BT68" i="4"/>
  <c r="BS68" i="4"/>
  <c r="BR68" i="4"/>
  <c r="BQ68" i="4"/>
  <c r="BP68" i="4"/>
  <c r="BO68" i="4"/>
  <c r="BN68" i="4"/>
  <c r="BM68" i="4"/>
  <c r="BL68" i="4"/>
  <c r="BK68" i="4"/>
  <c r="BJ68" i="4"/>
  <c r="BI68" i="4"/>
  <c r="BH68" i="4"/>
  <c r="BG68" i="4"/>
  <c r="BF68" i="4"/>
  <c r="BE68" i="4"/>
  <c r="BD68" i="4"/>
  <c r="BC68" i="4"/>
  <c r="BB68" i="4"/>
  <c r="BA68" i="4"/>
  <c r="AZ68" i="4"/>
  <c r="AY68" i="4"/>
  <c r="AX68" i="4"/>
  <c r="AW68" i="4"/>
  <c r="AV68" i="4"/>
  <c r="AU68" i="4"/>
  <c r="AT68" i="4"/>
  <c r="AS68" i="4"/>
  <c r="AR68" i="4"/>
  <c r="AQ68" i="4"/>
  <c r="AP68" i="4"/>
  <c r="AO68" i="4"/>
  <c r="AN68" i="4"/>
  <c r="AM68" i="4"/>
  <c r="AL68" i="4"/>
  <c r="AK68" i="4"/>
  <c r="AJ68" i="4"/>
  <c r="AI68" i="4"/>
  <c r="AH68" i="4"/>
  <c r="AG68" i="4"/>
  <c r="AF68" i="4"/>
  <c r="AE68" i="4"/>
  <c r="AD68" i="4"/>
  <c r="AC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T67" i="4"/>
  <c r="CS67" i="4"/>
  <c r="CR67" i="4"/>
  <c r="CQ67" i="4"/>
  <c r="CP67" i="4"/>
  <c r="CO67" i="4"/>
  <c r="CN67" i="4"/>
  <c r="CM67" i="4"/>
  <c r="CL67" i="4"/>
  <c r="CK67" i="4"/>
  <c r="CJ67" i="4"/>
  <c r="CI67" i="4"/>
  <c r="CH67" i="4"/>
  <c r="CG67" i="4"/>
  <c r="CF67" i="4"/>
  <c r="CE67" i="4"/>
  <c r="CD67" i="4"/>
  <c r="CC67" i="4"/>
  <c r="CB67" i="4"/>
  <c r="CA67" i="4"/>
  <c r="BZ67" i="4"/>
  <c r="BY67" i="4"/>
  <c r="BX67" i="4"/>
  <c r="BW67" i="4"/>
  <c r="BV67" i="4"/>
  <c r="BU67" i="4"/>
  <c r="BT67" i="4"/>
  <c r="BS67" i="4"/>
  <c r="BR67" i="4"/>
  <c r="BQ67" i="4"/>
  <c r="BP67" i="4"/>
  <c r="BO67" i="4"/>
  <c r="BN67" i="4"/>
  <c r="BM67" i="4"/>
  <c r="BL67" i="4"/>
  <c r="BK67" i="4"/>
  <c r="BJ67" i="4"/>
  <c r="BI67" i="4"/>
  <c r="BH67" i="4"/>
  <c r="BG67" i="4"/>
  <c r="BF67" i="4"/>
  <c r="BE67" i="4"/>
  <c r="BD67" i="4"/>
  <c r="BC67" i="4"/>
  <c r="BB67" i="4"/>
  <c r="BA67" i="4"/>
  <c r="AZ67" i="4"/>
  <c r="AY67" i="4"/>
  <c r="AX67" i="4"/>
  <c r="AW67" i="4"/>
  <c r="AV67" i="4"/>
  <c r="AU67" i="4"/>
  <c r="AT67" i="4"/>
  <c r="AS67" i="4"/>
  <c r="AR67" i="4"/>
  <c r="AQ67" i="4"/>
  <c r="AP67" i="4"/>
  <c r="AO67" i="4"/>
  <c r="AN67" i="4"/>
  <c r="AM67" i="4"/>
  <c r="AL67" i="4"/>
  <c r="AK67" i="4"/>
  <c r="AJ67" i="4"/>
  <c r="AI67" i="4"/>
  <c r="AH67" i="4"/>
  <c r="AG67" i="4"/>
  <c r="AF67" i="4"/>
  <c r="AE67" i="4"/>
  <c r="AD67" i="4"/>
  <c r="AC67" i="4"/>
  <c r="AB67" i="4"/>
  <c r="AA67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T66" i="4"/>
  <c r="CS66" i="4"/>
  <c r="CR66" i="4"/>
  <c r="CQ66" i="4"/>
  <c r="CP66" i="4"/>
  <c r="CO66" i="4"/>
  <c r="CN66" i="4"/>
  <c r="CM66" i="4"/>
  <c r="CL66" i="4"/>
  <c r="CK66" i="4"/>
  <c r="CJ66" i="4"/>
  <c r="CI66" i="4"/>
  <c r="CH66" i="4"/>
  <c r="CG66" i="4"/>
  <c r="CF66" i="4"/>
  <c r="CE66" i="4"/>
  <c r="CD66" i="4"/>
  <c r="CC66" i="4"/>
  <c r="CB66" i="4"/>
  <c r="CA66" i="4"/>
  <c r="BZ66" i="4"/>
  <c r="BY66" i="4"/>
  <c r="BX66" i="4"/>
  <c r="BW66" i="4"/>
  <c r="BV66" i="4"/>
  <c r="BU66" i="4"/>
  <c r="BT66" i="4"/>
  <c r="BS66" i="4"/>
  <c r="BR66" i="4"/>
  <c r="BQ66" i="4"/>
  <c r="BP66" i="4"/>
  <c r="BO66" i="4"/>
  <c r="BN66" i="4"/>
  <c r="BM66" i="4"/>
  <c r="BL66" i="4"/>
  <c r="BK66" i="4"/>
  <c r="BJ66" i="4"/>
  <c r="BI66" i="4"/>
  <c r="BH66" i="4"/>
  <c r="BG66" i="4"/>
  <c r="BF66" i="4"/>
  <c r="BE66" i="4"/>
  <c r="BD66" i="4"/>
  <c r="BC66" i="4"/>
  <c r="BB66" i="4"/>
  <c r="BA66" i="4"/>
  <c r="AZ66" i="4"/>
  <c r="AY66" i="4"/>
  <c r="AX66" i="4"/>
  <c r="AW66" i="4"/>
  <c r="AV66" i="4"/>
  <c r="AU66" i="4"/>
  <c r="AT66" i="4"/>
  <c r="AS66" i="4"/>
  <c r="AR66" i="4"/>
  <c r="AQ66" i="4"/>
  <c r="AP66" i="4"/>
  <c r="AO66" i="4"/>
  <c r="AN66" i="4"/>
  <c r="AM66" i="4"/>
  <c r="AL66" i="4"/>
  <c r="AK66" i="4"/>
  <c r="AJ66" i="4"/>
  <c r="AI66" i="4"/>
  <c r="AH66" i="4"/>
  <c r="AG66" i="4"/>
  <c r="AF66" i="4"/>
  <c r="AE66" i="4"/>
  <c r="AD66" i="4"/>
  <c r="AC66" i="4"/>
  <c r="AB66" i="4"/>
  <c r="AA66" i="4"/>
  <c r="Z66" i="4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T65" i="4"/>
  <c r="CS65" i="4"/>
  <c r="CR65" i="4"/>
  <c r="CQ65" i="4"/>
  <c r="CP65" i="4"/>
  <c r="CO65" i="4"/>
  <c r="CN65" i="4"/>
  <c r="CM65" i="4"/>
  <c r="CL65" i="4"/>
  <c r="CK65" i="4"/>
  <c r="CJ65" i="4"/>
  <c r="CI65" i="4"/>
  <c r="CH65" i="4"/>
  <c r="CG65" i="4"/>
  <c r="CF65" i="4"/>
  <c r="CE65" i="4"/>
  <c r="CD65" i="4"/>
  <c r="CC65" i="4"/>
  <c r="CB65" i="4"/>
  <c r="CA65" i="4"/>
  <c r="BZ65" i="4"/>
  <c r="BY65" i="4"/>
  <c r="BX65" i="4"/>
  <c r="BW65" i="4"/>
  <c r="BV65" i="4"/>
  <c r="BU65" i="4"/>
  <c r="BT65" i="4"/>
  <c r="BS65" i="4"/>
  <c r="BR65" i="4"/>
  <c r="BQ65" i="4"/>
  <c r="BP65" i="4"/>
  <c r="BO65" i="4"/>
  <c r="BN65" i="4"/>
  <c r="BM65" i="4"/>
  <c r="BL65" i="4"/>
  <c r="BK65" i="4"/>
  <c r="BJ65" i="4"/>
  <c r="BI65" i="4"/>
  <c r="BH65" i="4"/>
  <c r="BG65" i="4"/>
  <c r="BF65" i="4"/>
  <c r="BE65" i="4"/>
  <c r="BD65" i="4"/>
  <c r="BC65" i="4"/>
  <c r="BB65" i="4"/>
  <c r="BA65" i="4"/>
  <c r="AZ65" i="4"/>
  <c r="AY65" i="4"/>
  <c r="AX65" i="4"/>
  <c r="AW65" i="4"/>
  <c r="AV65" i="4"/>
  <c r="AU65" i="4"/>
  <c r="AT65" i="4"/>
  <c r="AS65" i="4"/>
  <c r="AR65" i="4"/>
  <c r="AQ65" i="4"/>
  <c r="AP65" i="4"/>
  <c r="AO65" i="4"/>
  <c r="AN65" i="4"/>
  <c r="AM65" i="4"/>
  <c r="AL65" i="4"/>
  <c r="AK65" i="4"/>
  <c r="AJ65" i="4"/>
  <c r="AI65" i="4"/>
  <c r="AH65" i="4"/>
  <c r="AG65" i="4"/>
  <c r="AF65" i="4"/>
  <c r="AE65" i="4"/>
  <c r="AD65" i="4"/>
  <c r="AC65" i="4"/>
  <c r="AB65" i="4"/>
  <c r="AA65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T64" i="4"/>
  <c r="CS64" i="4"/>
  <c r="CR64" i="4"/>
  <c r="CQ64" i="4"/>
  <c r="CP64" i="4"/>
  <c r="CO64" i="4"/>
  <c r="CN64" i="4"/>
  <c r="CM64" i="4"/>
  <c r="CL64" i="4"/>
  <c r="CK64" i="4"/>
  <c r="CJ64" i="4"/>
  <c r="CI64" i="4"/>
  <c r="CH64" i="4"/>
  <c r="CG64" i="4"/>
  <c r="CF64" i="4"/>
  <c r="CE64" i="4"/>
  <c r="CD64" i="4"/>
  <c r="CC64" i="4"/>
  <c r="CB64" i="4"/>
  <c r="CA64" i="4"/>
  <c r="BZ64" i="4"/>
  <c r="BY64" i="4"/>
  <c r="BX64" i="4"/>
  <c r="BW64" i="4"/>
  <c r="BV64" i="4"/>
  <c r="BU64" i="4"/>
  <c r="BT64" i="4"/>
  <c r="BS64" i="4"/>
  <c r="BR64" i="4"/>
  <c r="BQ64" i="4"/>
  <c r="BP64" i="4"/>
  <c r="BO64" i="4"/>
  <c r="BN64" i="4"/>
  <c r="BM64" i="4"/>
  <c r="BL64" i="4"/>
  <c r="BK64" i="4"/>
  <c r="BJ64" i="4"/>
  <c r="BI64" i="4"/>
  <c r="BH64" i="4"/>
  <c r="BG64" i="4"/>
  <c r="BF64" i="4"/>
  <c r="BE64" i="4"/>
  <c r="BD64" i="4"/>
  <c r="BC64" i="4"/>
  <c r="BB64" i="4"/>
  <c r="BA64" i="4"/>
  <c r="AZ64" i="4"/>
  <c r="AY64" i="4"/>
  <c r="AX64" i="4"/>
  <c r="AW64" i="4"/>
  <c r="AV64" i="4"/>
  <c r="AU64" i="4"/>
  <c r="AT64" i="4"/>
  <c r="AS64" i="4"/>
  <c r="AR64" i="4"/>
  <c r="AQ64" i="4"/>
  <c r="AP64" i="4"/>
  <c r="AO64" i="4"/>
  <c r="AN64" i="4"/>
  <c r="AM64" i="4"/>
  <c r="AL64" i="4"/>
  <c r="AK64" i="4"/>
  <c r="AJ64" i="4"/>
  <c r="AI64" i="4"/>
  <c r="AH64" i="4"/>
  <c r="AG64" i="4"/>
  <c r="AF64" i="4"/>
  <c r="AE64" i="4"/>
  <c r="AD64" i="4"/>
  <c r="AC64" i="4"/>
  <c r="AB64" i="4"/>
  <c r="AA64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T63" i="4"/>
  <c r="CS63" i="4"/>
  <c r="CR63" i="4"/>
  <c r="CQ63" i="4"/>
  <c r="CP63" i="4"/>
  <c r="CO63" i="4"/>
  <c r="CN63" i="4"/>
  <c r="CM63" i="4"/>
  <c r="CL63" i="4"/>
  <c r="CK63" i="4"/>
  <c r="CJ63" i="4"/>
  <c r="CI63" i="4"/>
  <c r="CH63" i="4"/>
  <c r="CG63" i="4"/>
  <c r="CF63" i="4"/>
  <c r="CE63" i="4"/>
  <c r="CD63" i="4"/>
  <c r="CC63" i="4"/>
  <c r="CB63" i="4"/>
  <c r="CA63" i="4"/>
  <c r="BZ63" i="4"/>
  <c r="BY63" i="4"/>
  <c r="BX63" i="4"/>
  <c r="BW63" i="4"/>
  <c r="BV63" i="4"/>
  <c r="BU63" i="4"/>
  <c r="BT63" i="4"/>
  <c r="BS63" i="4"/>
  <c r="BR63" i="4"/>
  <c r="BQ63" i="4"/>
  <c r="BP63" i="4"/>
  <c r="BO63" i="4"/>
  <c r="BN63" i="4"/>
  <c r="BM63" i="4"/>
  <c r="BL63" i="4"/>
  <c r="BK63" i="4"/>
  <c r="BJ63" i="4"/>
  <c r="BI63" i="4"/>
  <c r="BH63" i="4"/>
  <c r="BG63" i="4"/>
  <c r="BF63" i="4"/>
  <c r="BE63" i="4"/>
  <c r="BD63" i="4"/>
  <c r="BC63" i="4"/>
  <c r="BB63" i="4"/>
  <c r="BA63" i="4"/>
  <c r="AZ63" i="4"/>
  <c r="AY63" i="4"/>
  <c r="AX63" i="4"/>
  <c r="AW63" i="4"/>
  <c r="AV63" i="4"/>
  <c r="AU63" i="4"/>
  <c r="AT63" i="4"/>
  <c r="AS63" i="4"/>
  <c r="AR63" i="4"/>
  <c r="AQ63" i="4"/>
  <c r="AP63" i="4"/>
  <c r="AO63" i="4"/>
  <c r="AN63" i="4"/>
  <c r="AM63" i="4"/>
  <c r="AL63" i="4"/>
  <c r="AK63" i="4"/>
  <c r="AJ63" i="4"/>
  <c r="AI63" i="4"/>
  <c r="AH63" i="4"/>
  <c r="AG63" i="4"/>
  <c r="AF63" i="4"/>
  <c r="AE63" i="4"/>
  <c r="AD63" i="4"/>
  <c r="AC63" i="4"/>
  <c r="AB63" i="4"/>
  <c r="AA63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T62" i="4"/>
  <c r="CS62" i="4"/>
  <c r="CR62" i="4"/>
  <c r="CQ62" i="4"/>
  <c r="CP62" i="4"/>
  <c r="CO62" i="4"/>
  <c r="CN62" i="4"/>
  <c r="CM62" i="4"/>
  <c r="CL62" i="4"/>
  <c r="CK62" i="4"/>
  <c r="CJ62" i="4"/>
  <c r="CI62" i="4"/>
  <c r="CH62" i="4"/>
  <c r="CG62" i="4"/>
  <c r="CF62" i="4"/>
  <c r="CE62" i="4"/>
  <c r="CD62" i="4"/>
  <c r="CC62" i="4"/>
  <c r="CB62" i="4"/>
  <c r="CA62" i="4"/>
  <c r="BZ62" i="4"/>
  <c r="BY62" i="4"/>
  <c r="BX62" i="4"/>
  <c r="BW62" i="4"/>
  <c r="BV62" i="4"/>
  <c r="BU62" i="4"/>
  <c r="BT62" i="4"/>
  <c r="BS62" i="4"/>
  <c r="BR62" i="4"/>
  <c r="BQ62" i="4"/>
  <c r="BP62" i="4"/>
  <c r="BO62" i="4"/>
  <c r="BN62" i="4"/>
  <c r="BM62" i="4"/>
  <c r="BL62" i="4"/>
  <c r="BK62" i="4"/>
  <c r="BJ62" i="4"/>
  <c r="BI62" i="4"/>
  <c r="BH62" i="4"/>
  <c r="BG62" i="4"/>
  <c r="BF62" i="4"/>
  <c r="BE62" i="4"/>
  <c r="BD62" i="4"/>
  <c r="BC62" i="4"/>
  <c r="BB62" i="4"/>
  <c r="BA62" i="4"/>
  <c r="AZ62" i="4"/>
  <c r="AY62" i="4"/>
  <c r="AX62" i="4"/>
  <c r="AW62" i="4"/>
  <c r="AV62" i="4"/>
  <c r="AU62" i="4"/>
  <c r="AT62" i="4"/>
  <c r="AS62" i="4"/>
  <c r="AR62" i="4"/>
  <c r="AQ62" i="4"/>
  <c r="AP62" i="4"/>
  <c r="AO62" i="4"/>
  <c r="AN62" i="4"/>
  <c r="AM62" i="4"/>
  <c r="AL62" i="4"/>
  <c r="AK62" i="4"/>
  <c r="AJ62" i="4"/>
  <c r="AI62" i="4"/>
  <c r="AH62" i="4"/>
  <c r="AG62" i="4"/>
  <c r="AF62" i="4"/>
  <c r="AE62" i="4"/>
  <c r="AD62" i="4"/>
  <c r="AC62" i="4"/>
  <c r="AB62" i="4"/>
  <c r="AA62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T61" i="4"/>
  <c r="CS61" i="4"/>
  <c r="CR61" i="4"/>
  <c r="CQ61" i="4"/>
  <c r="CP61" i="4"/>
  <c r="CO61" i="4"/>
  <c r="CN61" i="4"/>
  <c r="CM61" i="4"/>
  <c r="CL61" i="4"/>
  <c r="CK61" i="4"/>
  <c r="CJ61" i="4"/>
  <c r="CI61" i="4"/>
  <c r="CH61" i="4"/>
  <c r="CG61" i="4"/>
  <c r="CF61" i="4"/>
  <c r="CE61" i="4"/>
  <c r="CD61" i="4"/>
  <c r="CC61" i="4"/>
  <c r="CB61" i="4"/>
  <c r="CA61" i="4"/>
  <c r="BZ61" i="4"/>
  <c r="BY61" i="4"/>
  <c r="BX61" i="4"/>
  <c r="BW61" i="4"/>
  <c r="BV61" i="4"/>
  <c r="BU61" i="4"/>
  <c r="BT61" i="4"/>
  <c r="BS61" i="4"/>
  <c r="BR61" i="4"/>
  <c r="BQ61" i="4"/>
  <c r="BP61" i="4"/>
  <c r="BO61" i="4"/>
  <c r="BN61" i="4"/>
  <c r="BM61" i="4"/>
  <c r="BL61" i="4"/>
  <c r="BK61" i="4"/>
  <c r="BJ61" i="4"/>
  <c r="BI61" i="4"/>
  <c r="BH61" i="4"/>
  <c r="BG61" i="4"/>
  <c r="BF61" i="4"/>
  <c r="BE61" i="4"/>
  <c r="BD61" i="4"/>
  <c r="BC61" i="4"/>
  <c r="BB61" i="4"/>
  <c r="BA61" i="4"/>
  <c r="AZ61" i="4"/>
  <c r="AY61" i="4"/>
  <c r="AX61" i="4"/>
  <c r="AW61" i="4"/>
  <c r="AV61" i="4"/>
  <c r="AU61" i="4"/>
  <c r="AT61" i="4"/>
  <c r="AS61" i="4"/>
  <c r="AR61" i="4"/>
  <c r="AQ61" i="4"/>
  <c r="AP61" i="4"/>
  <c r="AO61" i="4"/>
  <c r="AN61" i="4"/>
  <c r="AM61" i="4"/>
  <c r="AL61" i="4"/>
  <c r="AK61" i="4"/>
  <c r="AJ61" i="4"/>
  <c r="AI61" i="4"/>
  <c r="AH61" i="4"/>
  <c r="AG61" i="4"/>
  <c r="AF61" i="4"/>
  <c r="AE61" i="4"/>
  <c r="AD61" i="4"/>
  <c r="AC61" i="4"/>
  <c r="AB61" i="4"/>
  <c r="AA61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T60" i="4"/>
  <c r="CS60" i="4"/>
  <c r="CR60" i="4"/>
  <c r="CQ60" i="4"/>
  <c r="CP60" i="4"/>
  <c r="CO60" i="4"/>
  <c r="CN60" i="4"/>
  <c r="CM60" i="4"/>
  <c r="CL60" i="4"/>
  <c r="CK60" i="4"/>
  <c r="CJ60" i="4"/>
  <c r="CI60" i="4"/>
  <c r="CH60" i="4"/>
  <c r="CG60" i="4"/>
  <c r="CF60" i="4"/>
  <c r="CE60" i="4"/>
  <c r="CD60" i="4"/>
  <c r="CC60" i="4"/>
  <c r="CB60" i="4"/>
  <c r="CA60" i="4"/>
  <c r="BZ60" i="4"/>
  <c r="BY60" i="4"/>
  <c r="BX60" i="4"/>
  <c r="BW60" i="4"/>
  <c r="BV60" i="4"/>
  <c r="BU60" i="4"/>
  <c r="BT60" i="4"/>
  <c r="BS60" i="4"/>
  <c r="BR60" i="4"/>
  <c r="BQ60" i="4"/>
  <c r="BP60" i="4"/>
  <c r="BO60" i="4"/>
  <c r="BN60" i="4"/>
  <c r="BM60" i="4"/>
  <c r="BL60" i="4"/>
  <c r="BK60" i="4"/>
  <c r="BJ60" i="4"/>
  <c r="BI60" i="4"/>
  <c r="BH60" i="4"/>
  <c r="BG60" i="4"/>
  <c r="BF60" i="4"/>
  <c r="BE60" i="4"/>
  <c r="BD60" i="4"/>
  <c r="BC60" i="4"/>
  <c r="BB60" i="4"/>
  <c r="BA60" i="4"/>
  <c r="AZ60" i="4"/>
  <c r="AY60" i="4"/>
  <c r="AX60" i="4"/>
  <c r="AW60" i="4"/>
  <c r="AV60" i="4"/>
  <c r="AU60" i="4"/>
  <c r="AT60" i="4"/>
  <c r="AS60" i="4"/>
  <c r="AR60" i="4"/>
  <c r="AQ60" i="4"/>
  <c r="AP60" i="4"/>
  <c r="AO60" i="4"/>
  <c r="AN60" i="4"/>
  <c r="AM60" i="4"/>
  <c r="AL60" i="4"/>
  <c r="AK60" i="4"/>
  <c r="AJ60" i="4"/>
  <c r="AI60" i="4"/>
  <c r="AH60" i="4"/>
  <c r="AG60" i="4"/>
  <c r="AF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T59" i="4"/>
  <c r="CS59" i="4"/>
  <c r="CR59" i="4"/>
  <c r="CQ59" i="4"/>
  <c r="CP59" i="4"/>
  <c r="CO59" i="4"/>
  <c r="CN59" i="4"/>
  <c r="CM59" i="4"/>
  <c r="CL59" i="4"/>
  <c r="CK59" i="4"/>
  <c r="CJ59" i="4"/>
  <c r="CI59" i="4"/>
  <c r="CH59" i="4"/>
  <c r="CG59" i="4"/>
  <c r="CF59" i="4"/>
  <c r="CE59" i="4"/>
  <c r="CD59" i="4"/>
  <c r="CC59" i="4"/>
  <c r="CB59" i="4"/>
  <c r="CA59" i="4"/>
  <c r="BZ59" i="4"/>
  <c r="BY59" i="4"/>
  <c r="BX59" i="4"/>
  <c r="BW59" i="4"/>
  <c r="BV59" i="4"/>
  <c r="BU59" i="4"/>
  <c r="BT59" i="4"/>
  <c r="BS59" i="4"/>
  <c r="BR59" i="4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I59" i="4"/>
  <c r="AH59" i="4"/>
  <c r="AG59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T58" i="4"/>
  <c r="CS58" i="4"/>
  <c r="CR58" i="4"/>
  <c r="CQ58" i="4"/>
  <c r="CP58" i="4"/>
  <c r="CO58" i="4"/>
  <c r="CN58" i="4"/>
  <c r="CM58" i="4"/>
  <c r="CL58" i="4"/>
  <c r="CK58" i="4"/>
  <c r="CJ58" i="4"/>
  <c r="CI58" i="4"/>
  <c r="CH58" i="4"/>
  <c r="CG58" i="4"/>
  <c r="CF58" i="4"/>
  <c r="CE58" i="4"/>
  <c r="CD58" i="4"/>
  <c r="CC58" i="4"/>
  <c r="CB58" i="4"/>
  <c r="CA58" i="4"/>
  <c r="BZ58" i="4"/>
  <c r="BY58" i="4"/>
  <c r="BX58" i="4"/>
  <c r="BW58" i="4"/>
  <c r="BV58" i="4"/>
  <c r="BU58" i="4"/>
  <c r="BT58" i="4"/>
  <c r="BS58" i="4"/>
  <c r="BR58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I58" i="4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T57" i="4"/>
  <c r="CS57" i="4"/>
  <c r="CR57" i="4"/>
  <c r="CQ57" i="4"/>
  <c r="CP57" i="4"/>
  <c r="CO57" i="4"/>
  <c r="CN57" i="4"/>
  <c r="CM57" i="4"/>
  <c r="CL57" i="4"/>
  <c r="CK57" i="4"/>
  <c r="CJ57" i="4"/>
  <c r="CI57" i="4"/>
  <c r="CH57" i="4"/>
  <c r="CG57" i="4"/>
  <c r="CF57" i="4"/>
  <c r="CE57" i="4"/>
  <c r="CD57" i="4"/>
  <c r="CC57" i="4"/>
  <c r="CB57" i="4"/>
  <c r="CA57" i="4"/>
  <c r="BZ57" i="4"/>
  <c r="BY57" i="4"/>
  <c r="BX57" i="4"/>
  <c r="BW57" i="4"/>
  <c r="BV57" i="4"/>
  <c r="BU57" i="4"/>
  <c r="BT57" i="4"/>
  <c r="BS57" i="4"/>
  <c r="BR57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I57" i="4"/>
  <c r="AH57" i="4"/>
  <c r="AG57" i="4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T56" i="4"/>
  <c r="CS56" i="4"/>
  <c r="CR56" i="4"/>
  <c r="CQ56" i="4"/>
  <c r="CP56" i="4"/>
  <c r="CO56" i="4"/>
  <c r="CN56" i="4"/>
  <c r="CM56" i="4"/>
  <c r="CL56" i="4"/>
  <c r="CK56" i="4"/>
  <c r="CJ56" i="4"/>
  <c r="CI56" i="4"/>
  <c r="CH56" i="4"/>
  <c r="CG56" i="4"/>
  <c r="CF56" i="4"/>
  <c r="CE56" i="4"/>
  <c r="CD56" i="4"/>
  <c r="CC56" i="4"/>
  <c r="CB56" i="4"/>
  <c r="CA56" i="4"/>
  <c r="BZ56" i="4"/>
  <c r="BY56" i="4"/>
  <c r="BX56" i="4"/>
  <c r="BW56" i="4"/>
  <c r="BV56" i="4"/>
  <c r="BU56" i="4"/>
  <c r="BT56" i="4"/>
  <c r="BS56" i="4"/>
  <c r="BR56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I56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T55" i="4"/>
  <c r="CS55" i="4"/>
  <c r="CR55" i="4"/>
  <c r="CQ55" i="4"/>
  <c r="CP55" i="4"/>
  <c r="CO55" i="4"/>
  <c r="CN55" i="4"/>
  <c r="CM55" i="4"/>
  <c r="CL55" i="4"/>
  <c r="CK55" i="4"/>
  <c r="CJ55" i="4"/>
  <c r="CI55" i="4"/>
  <c r="CH55" i="4"/>
  <c r="CG55" i="4"/>
  <c r="CF55" i="4"/>
  <c r="CE55" i="4"/>
  <c r="CD55" i="4"/>
  <c r="CC55" i="4"/>
  <c r="CB55" i="4"/>
  <c r="CA55" i="4"/>
  <c r="BZ55" i="4"/>
  <c r="BY55" i="4"/>
  <c r="BX55" i="4"/>
  <c r="BW55" i="4"/>
  <c r="BV55" i="4"/>
  <c r="BU55" i="4"/>
  <c r="BT55" i="4"/>
  <c r="BS55" i="4"/>
  <c r="BR55" i="4"/>
  <c r="BQ55" i="4"/>
  <c r="BP55" i="4"/>
  <c r="BO55" i="4"/>
  <c r="BN55" i="4"/>
  <c r="BM55" i="4"/>
  <c r="BL55" i="4"/>
  <c r="BK55" i="4"/>
  <c r="BJ55" i="4"/>
  <c r="BI55" i="4"/>
  <c r="BH55" i="4"/>
  <c r="BG55" i="4"/>
  <c r="BF55" i="4"/>
  <c r="BE55" i="4"/>
  <c r="BD55" i="4"/>
  <c r="BC55" i="4"/>
  <c r="BB55" i="4"/>
  <c r="BA55" i="4"/>
  <c r="AZ55" i="4"/>
  <c r="AY55" i="4"/>
  <c r="AX55" i="4"/>
  <c r="AW55" i="4"/>
  <c r="AV55" i="4"/>
  <c r="AU55" i="4"/>
  <c r="AT55" i="4"/>
  <c r="AS55" i="4"/>
  <c r="AR55" i="4"/>
  <c r="AQ55" i="4"/>
  <c r="AP55" i="4"/>
  <c r="AO55" i="4"/>
  <c r="AN55" i="4"/>
  <c r="AM55" i="4"/>
  <c r="AL55" i="4"/>
  <c r="AK55" i="4"/>
  <c r="AJ55" i="4"/>
  <c r="AI55" i="4"/>
  <c r="AH55" i="4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T54" i="4"/>
  <c r="CS54" i="4"/>
  <c r="CR54" i="4"/>
  <c r="CQ54" i="4"/>
  <c r="CP54" i="4"/>
  <c r="CO54" i="4"/>
  <c r="CN54" i="4"/>
  <c r="CM54" i="4"/>
  <c r="CL54" i="4"/>
  <c r="CK54" i="4"/>
  <c r="CJ54" i="4"/>
  <c r="CI54" i="4"/>
  <c r="CH54" i="4"/>
  <c r="CG54" i="4"/>
  <c r="CF54" i="4"/>
  <c r="CE54" i="4"/>
  <c r="CD54" i="4"/>
  <c r="CC54" i="4"/>
  <c r="CB54" i="4"/>
  <c r="CA54" i="4"/>
  <c r="BZ54" i="4"/>
  <c r="BY54" i="4"/>
  <c r="BX54" i="4"/>
  <c r="BW54" i="4"/>
  <c r="BV54" i="4"/>
  <c r="BU54" i="4"/>
  <c r="BT54" i="4"/>
  <c r="BS54" i="4"/>
  <c r="BR54" i="4"/>
  <c r="BQ54" i="4"/>
  <c r="BP54" i="4"/>
  <c r="BO54" i="4"/>
  <c r="BN54" i="4"/>
  <c r="BM54" i="4"/>
  <c r="BL54" i="4"/>
  <c r="BK54" i="4"/>
  <c r="BJ54" i="4"/>
  <c r="BI54" i="4"/>
  <c r="BH54" i="4"/>
  <c r="BG54" i="4"/>
  <c r="BF54" i="4"/>
  <c r="BE54" i="4"/>
  <c r="BD54" i="4"/>
  <c r="BC54" i="4"/>
  <c r="BB54" i="4"/>
  <c r="BA54" i="4"/>
  <c r="AZ54" i="4"/>
  <c r="AY54" i="4"/>
  <c r="AX54" i="4"/>
  <c r="AW54" i="4"/>
  <c r="AV54" i="4"/>
  <c r="AU54" i="4"/>
  <c r="AT54" i="4"/>
  <c r="AS54" i="4"/>
  <c r="AR54" i="4"/>
  <c r="AQ54" i="4"/>
  <c r="AP54" i="4"/>
  <c r="AO54" i="4"/>
  <c r="AN54" i="4"/>
  <c r="AM54" i="4"/>
  <c r="AL54" i="4"/>
  <c r="AK54" i="4"/>
  <c r="AJ54" i="4"/>
  <c r="AI54" i="4"/>
  <c r="AH54" i="4"/>
  <c r="AG54" i="4"/>
  <c r="AF54" i="4"/>
  <c r="AE54" i="4"/>
  <c r="AD54" i="4"/>
  <c r="AC54" i="4"/>
  <c r="AB54" i="4"/>
  <c r="AA54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T53" i="4"/>
  <c r="CS53" i="4"/>
  <c r="CR53" i="4"/>
  <c r="CQ53" i="4"/>
  <c r="CP53" i="4"/>
  <c r="CO53" i="4"/>
  <c r="CN53" i="4"/>
  <c r="CM53" i="4"/>
  <c r="CL53" i="4"/>
  <c r="CK53" i="4"/>
  <c r="CJ53" i="4"/>
  <c r="CI53" i="4"/>
  <c r="CH53" i="4"/>
  <c r="CG53" i="4"/>
  <c r="CF53" i="4"/>
  <c r="CE53" i="4"/>
  <c r="CD53" i="4"/>
  <c r="CC53" i="4"/>
  <c r="CB53" i="4"/>
  <c r="CA53" i="4"/>
  <c r="BZ53" i="4"/>
  <c r="BY53" i="4"/>
  <c r="BX53" i="4"/>
  <c r="BW53" i="4"/>
  <c r="BV53" i="4"/>
  <c r="BU53" i="4"/>
  <c r="BT53" i="4"/>
  <c r="BS53" i="4"/>
  <c r="BR53" i="4"/>
  <c r="BQ53" i="4"/>
  <c r="BP53" i="4"/>
  <c r="BO53" i="4"/>
  <c r="BN53" i="4"/>
  <c r="BM53" i="4"/>
  <c r="BL53" i="4"/>
  <c r="BK53" i="4"/>
  <c r="BJ53" i="4"/>
  <c r="BI53" i="4"/>
  <c r="BH53" i="4"/>
  <c r="BG53" i="4"/>
  <c r="BF53" i="4"/>
  <c r="BE53" i="4"/>
  <c r="BD53" i="4"/>
  <c r="BC53" i="4"/>
  <c r="BB53" i="4"/>
  <c r="BA53" i="4"/>
  <c r="AZ53" i="4"/>
  <c r="AY53" i="4"/>
  <c r="AX53" i="4"/>
  <c r="AW53" i="4"/>
  <c r="AV53" i="4"/>
  <c r="AU53" i="4"/>
  <c r="AT53" i="4"/>
  <c r="AS53" i="4"/>
  <c r="AR53" i="4"/>
  <c r="AQ53" i="4"/>
  <c r="AP53" i="4"/>
  <c r="AO53" i="4"/>
  <c r="AN53" i="4"/>
  <c r="AM53" i="4"/>
  <c r="AL53" i="4"/>
  <c r="AK53" i="4"/>
  <c r="AJ53" i="4"/>
  <c r="AI53" i="4"/>
  <c r="AH53" i="4"/>
  <c r="AG53" i="4"/>
  <c r="AF53" i="4"/>
  <c r="AE53" i="4"/>
  <c r="AD53" i="4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T52" i="4"/>
  <c r="CS52" i="4"/>
  <c r="CR52" i="4"/>
  <c r="CQ52" i="4"/>
  <c r="CP52" i="4"/>
  <c r="CO52" i="4"/>
  <c r="CN52" i="4"/>
  <c r="CM52" i="4"/>
  <c r="CL52" i="4"/>
  <c r="CK52" i="4"/>
  <c r="CJ52" i="4"/>
  <c r="CI52" i="4"/>
  <c r="CH52" i="4"/>
  <c r="CG52" i="4"/>
  <c r="CF52" i="4"/>
  <c r="CE52" i="4"/>
  <c r="CD52" i="4"/>
  <c r="CC52" i="4"/>
  <c r="CB52" i="4"/>
  <c r="CA52" i="4"/>
  <c r="BZ52" i="4"/>
  <c r="BY52" i="4"/>
  <c r="BX52" i="4"/>
  <c r="BW52" i="4"/>
  <c r="BV52" i="4"/>
  <c r="BU52" i="4"/>
  <c r="BT52" i="4"/>
  <c r="BS52" i="4"/>
  <c r="BR52" i="4"/>
  <c r="BQ52" i="4"/>
  <c r="BP52" i="4"/>
  <c r="BO52" i="4"/>
  <c r="BN52" i="4"/>
  <c r="BM52" i="4"/>
  <c r="BL52" i="4"/>
  <c r="BK52" i="4"/>
  <c r="BJ52" i="4"/>
  <c r="BI52" i="4"/>
  <c r="BH52" i="4"/>
  <c r="BG52" i="4"/>
  <c r="BF52" i="4"/>
  <c r="BE52" i="4"/>
  <c r="BD52" i="4"/>
  <c r="BC52" i="4"/>
  <c r="BB52" i="4"/>
  <c r="BA52" i="4"/>
  <c r="AZ52" i="4"/>
  <c r="AY52" i="4"/>
  <c r="AX52" i="4"/>
  <c r="AW52" i="4"/>
  <c r="AV52" i="4"/>
  <c r="AU52" i="4"/>
  <c r="AT52" i="4"/>
  <c r="AS52" i="4"/>
  <c r="AR52" i="4"/>
  <c r="AQ52" i="4"/>
  <c r="AP52" i="4"/>
  <c r="AO52" i="4"/>
  <c r="AN52" i="4"/>
  <c r="AM52" i="4"/>
  <c r="AL52" i="4"/>
  <c r="AK52" i="4"/>
  <c r="AJ52" i="4"/>
  <c r="AI52" i="4"/>
  <c r="AH52" i="4"/>
  <c r="AG52" i="4"/>
  <c r="AF52" i="4"/>
  <c r="AE52" i="4"/>
  <c r="AD52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T51" i="4"/>
  <c r="CS51" i="4"/>
  <c r="CR51" i="4"/>
  <c r="CQ51" i="4"/>
  <c r="CP51" i="4"/>
  <c r="CO51" i="4"/>
  <c r="CN51" i="4"/>
  <c r="CM51" i="4"/>
  <c r="CL51" i="4"/>
  <c r="CK51" i="4"/>
  <c r="CJ51" i="4"/>
  <c r="CI51" i="4"/>
  <c r="CH51" i="4"/>
  <c r="CG51" i="4"/>
  <c r="CF51" i="4"/>
  <c r="CE51" i="4"/>
  <c r="CD51" i="4"/>
  <c r="CC51" i="4"/>
  <c r="CB51" i="4"/>
  <c r="CA51" i="4"/>
  <c r="BZ51" i="4"/>
  <c r="BY51" i="4"/>
  <c r="BX51" i="4"/>
  <c r="BW51" i="4"/>
  <c r="BV51" i="4"/>
  <c r="BU51" i="4"/>
  <c r="BT51" i="4"/>
  <c r="BS51" i="4"/>
  <c r="BR51" i="4"/>
  <c r="BQ51" i="4"/>
  <c r="BP51" i="4"/>
  <c r="BO51" i="4"/>
  <c r="BN51" i="4"/>
  <c r="BM51" i="4"/>
  <c r="BL51" i="4"/>
  <c r="BK51" i="4"/>
  <c r="BJ51" i="4"/>
  <c r="BI51" i="4"/>
  <c r="BH51" i="4"/>
  <c r="BG51" i="4"/>
  <c r="BF51" i="4"/>
  <c r="BE51" i="4"/>
  <c r="BD51" i="4"/>
  <c r="BC51" i="4"/>
  <c r="BB51" i="4"/>
  <c r="BA51" i="4"/>
  <c r="AZ51" i="4"/>
  <c r="AY51" i="4"/>
  <c r="AX51" i="4"/>
  <c r="AW51" i="4"/>
  <c r="AV51" i="4"/>
  <c r="AU51" i="4"/>
  <c r="AT51" i="4"/>
  <c r="AS51" i="4"/>
  <c r="AR51" i="4"/>
  <c r="AQ51" i="4"/>
  <c r="AP51" i="4"/>
  <c r="AO51" i="4"/>
  <c r="AN51" i="4"/>
  <c r="AM51" i="4"/>
  <c r="AL51" i="4"/>
  <c r="AK51" i="4"/>
  <c r="AJ51" i="4"/>
  <c r="AI51" i="4"/>
  <c r="AH51" i="4"/>
  <c r="AG51" i="4"/>
  <c r="AF51" i="4"/>
  <c r="AE51" i="4"/>
  <c r="AD51" i="4"/>
  <c r="AC51" i="4"/>
  <c r="AB51" i="4"/>
  <c r="AA51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T50" i="4"/>
  <c r="CS50" i="4"/>
  <c r="CR50" i="4"/>
  <c r="CQ50" i="4"/>
  <c r="CP50" i="4"/>
  <c r="CO50" i="4"/>
  <c r="CN50" i="4"/>
  <c r="CM50" i="4"/>
  <c r="CL50" i="4"/>
  <c r="CK50" i="4"/>
  <c r="CJ50" i="4"/>
  <c r="CI50" i="4"/>
  <c r="CH50" i="4"/>
  <c r="CG50" i="4"/>
  <c r="CF50" i="4"/>
  <c r="CE50" i="4"/>
  <c r="CD50" i="4"/>
  <c r="CC50" i="4"/>
  <c r="CB50" i="4"/>
  <c r="CA50" i="4"/>
  <c r="BZ50" i="4"/>
  <c r="BY50" i="4"/>
  <c r="BX50" i="4"/>
  <c r="BW50" i="4"/>
  <c r="BV50" i="4"/>
  <c r="BU50" i="4"/>
  <c r="BT50" i="4"/>
  <c r="BS50" i="4"/>
  <c r="BR50" i="4"/>
  <c r="BQ50" i="4"/>
  <c r="BP50" i="4"/>
  <c r="BO50" i="4"/>
  <c r="BN50" i="4"/>
  <c r="BM50" i="4"/>
  <c r="BL50" i="4"/>
  <c r="BK50" i="4"/>
  <c r="BJ50" i="4"/>
  <c r="BI50" i="4"/>
  <c r="BH50" i="4"/>
  <c r="BG50" i="4"/>
  <c r="BF50" i="4"/>
  <c r="BE50" i="4"/>
  <c r="BD50" i="4"/>
  <c r="BC50" i="4"/>
  <c r="BB50" i="4"/>
  <c r="BA50" i="4"/>
  <c r="AZ50" i="4"/>
  <c r="AY50" i="4"/>
  <c r="AX50" i="4"/>
  <c r="AW50" i="4"/>
  <c r="AV50" i="4"/>
  <c r="AU50" i="4"/>
  <c r="AT50" i="4"/>
  <c r="AS50" i="4"/>
  <c r="AR50" i="4"/>
  <c r="AQ50" i="4"/>
  <c r="AP50" i="4"/>
  <c r="AO50" i="4"/>
  <c r="AN50" i="4"/>
  <c r="AM50" i="4"/>
  <c r="AL50" i="4"/>
  <c r="AK50" i="4"/>
  <c r="AJ50" i="4"/>
  <c r="AI50" i="4"/>
  <c r="AH50" i="4"/>
  <c r="AG50" i="4"/>
  <c r="AF50" i="4"/>
  <c r="AE50" i="4"/>
  <c r="AD50" i="4"/>
  <c r="AC50" i="4"/>
  <c r="AB50" i="4"/>
  <c r="AA50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T49" i="4"/>
  <c r="CS49" i="4"/>
  <c r="CR49" i="4"/>
  <c r="CQ49" i="4"/>
  <c r="CP49" i="4"/>
  <c r="CO49" i="4"/>
  <c r="CN49" i="4"/>
  <c r="CM49" i="4"/>
  <c r="CL49" i="4"/>
  <c r="CK49" i="4"/>
  <c r="CJ49" i="4"/>
  <c r="CI49" i="4"/>
  <c r="CH49" i="4"/>
  <c r="CG49" i="4"/>
  <c r="CF49" i="4"/>
  <c r="CE49" i="4"/>
  <c r="CD49" i="4"/>
  <c r="CC49" i="4"/>
  <c r="CB49" i="4"/>
  <c r="CA49" i="4"/>
  <c r="BZ49" i="4"/>
  <c r="BY49" i="4"/>
  <c r="BX49" i="4"/>
  <c r="BW49" i="4"/>
  <c r="BV49" i="4"/>
  <c r="BU49" i="4"/>
  <c r="BT49" i="4"/>
  <c r="BS49" i="4"/>
  <c r="BR49" i="4"/>
  <c r="BQ49" i="4"/>
  <c r="BP49" i="4"/>
  <c r="BO49" i="4"/>
  <c r="BN49" i="4"/>
  <c r="BM49" i="4"/>
  <c r="BL49" i="4"/>
  <c r="BK49" i="4"/>
  <c r="BJ49" i="4"/>
  <c r="BI49" i="4"/>
  <c r="BH49" i="4"/>
  <c r="BG49" i="4"/>
  <c r="BF49" i="4"/>
  <c r="BE49" i="4"/>
  <c r="BD49" i="4"/>
  <c r="BC49" i="4"/>
  <c r="BB49" i="4"/>
  <c r="BA49" i="4"/>
  <c r="AZ49" i="4"/>
  <c r="AY49" i="4"/>
  <c r="AX49" i="4"/>
  <c r="AW49" i="4"/>
  <c r="AV49" i="4"/>
  <c r="AU49" i="4"/>
  <c r="AT49" i="4"/>
  <c r="AS49" i="4"/>
  <c r="AR49" i="4"/>
  <c r="AQ49" i="4"/>
  <c r="AP49" i="4"/>
  <c r="AO49" i="4"/>
  <c r="AN49" i="4"/>
  <c r="AM49" i="4"/>
  <c r="AL49" i="4"/>
  <c r="AK49" i="4"/>
  <c r="AJ49" i="4"/>
  <c r="AI49" i="4"/>
  <c r="AH49" i="4"/>
  <c r="AG49" i="4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T48" i="4"/>
  <c r="CS48" i="4"/>
  <c r="CR48" i="4"/>
  <c r="CQ48" i="4"/>
  <c r="CP48" i="4"/>
  <c r="CO48" i="4"/>
  <c r="CN48" i="4"/>
  <c r="CM48" i="4"/>
  <c r="CL48" i="4"/>
  <c r="CK48" i="4"/>
  <c r="CJ48" i="4"/>
  <c r="CI48" i="4"/>
  <c r="CH48" i="4"/>
  <c r="CG48" i="4"/>
  <c r="CF48" i="4"/>
  <c r="CE48" i="4"/>
  <c r="CD48" i="4"/>
  <c r="CC48" i="4"/>
  <c r="CB48" i="4"/>
  <c r="CA48" i="4"/>
  <c r="BZ48" i="4"/>
  <c r="BY48" i="4"/>
  <c r="BX48" i="4"/>
  <c r="BW48" i="4"/>
  <c r="BV48" i="4"/>
  <c r="BU48" i="4"/>
  <c r="BT48" i="4"/>
  <c r="BS48" i="4"/>
  <c r="BR48" i="4"/>
  <c r="BQ48" i="4"/>
  <c r="BP48" i="4"/>
  <c r="BO48" i="4"/>
  <c r="BN48" i="4"/>
  <c r="BM48" i="4"/>
  <c r="BL48" i="4"/>
  <c r="BK48" i="4"/>
  <c r="BJ48" i="4"/>
  <c r="BI48" i="4"/>
  <c r="BH48" i="4"/>
  <c r="BG48" i="4"/>
  <c r="BF48" i="4"/>
  <c r="BE48" i="4"/>
  <c r="BD48" i="4"/>
  <c r="BC48" i="4"/>
  <c r="BB48" i="4"/>
  <c r="BA48" i="4"/>
  <c r="AZ48" i="4"/>
  <c r="AY48" i="4"/>
  <c r="AX48" i="4"/>
  <c r="AW48" i="4"/>
  <c r="AV48" i="4"/>
  <c r="AU48" i="4"/>
  <c r="AT48" i="4"/>
  <c r="AS48" i="4"/>
  <c r="AR48" i="4"/>
  <c r="AQ48" i="4"/>
  <c r="AP48" i="4"/>
  <c r="AO48" i="4"/>
  <c r="AN48" i="4"/>
  <c r="AM48" i="4"/>
  <c r="AL48" i="4"/>
  <c r="AK48" i="4"/>
  <c r="AJ48" i="4"/>
  <c r="AI48" i="4"/>
  <c r="AH48" i="4"/>
  <c r="AG48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T47" i="4"/>
  <c r="CS47" i="4"/>
  <c r="CR47" i="4"/>
  <c r="CQ47" i="4"/>
  <c r="CP47" i="4"/>
  <c r="CO47" i="4"/>
  <c r="CN47" i="4"/>
  <c r="CM47" i="4"/>
  <c r="CL47" i="4"/>
  <c r="CK47" i="4"/>
  <c r="CJ47" i="4"/>
  <c r="CI47" i="4"/>
  <c r="CH47" i="4"/>
  <c r="CG47" i="4"/>
  <c r="CF47" i="4"/>
  <c r="CE47" i="4"/>
  <c r="CD47" i="4"/>
  <c r="CC47" i="4"/>
  <c r="CB47" i="4"/>
  <c r="CA47" i="4"/>
  <c r="BZ47" i="4"/>
  <c r="BY47" i="4"/>
  <c r="BX47" i="4"/>
  <c r="BW47" i="4"/>
  <c r="BV47" i="4"/>
  <c r="BU47" i="4"/>
  <c r="BT47" i="4"/>
  <c r="BS47" i="4"/>
  <c r="BR47" i="4"/>
  <c r="BQ47" i="4"/>
  <c r="BP47" i="4"/>
  <c r="BO47" i="4"/>
  <c r="BN47" i="4"/>
  <c r="BM47" i="4"/>
  <c r="BL47" i="4"/>
  <c r="BK47" i="4"/>
  <c r="BJ47" i="4"/>
  <c r="BI47" i="4"/>
  <c r="BH47" i="4"/>
  <c r="BG47" i="4"/>
  <c r="BF47" i="4"/>
  <c r="BE47" i="4"/>
  <c r="BD47" i="4"/>
  <c r="BC47" i="4"/>
  <c r="BB47" i="4"/>
  <c r="BA47" i="4"/>
  <c r="AZ47" i="4"/>
  <c r="AY47" i="4"/>
  <c r="AX47" i="4"/>
  <c r="AW47" i="4"/>
  <c r="AV47" i="4"/>
  <c r="AU47" i="4"/>
  <c r="AT47" i="4"/>
  <c r="AS47" i="4"/>
  <c r="AR47" i="4"/>
  <c r="AQ47" i="4"/>
  <c r="AP47" i="4"/>
  <c r="AO47" i="4"/>
  <c r="AN47" i="4"/>
  <c r="AM47" i="4"/>
  <c r="AL47" i="4"/>
  <c r="AK47" i="4"/>
  <c r="AJ47" i="4"/>
  <c r="AI47" i="4"/>
  <c r="AH47" i="4"/>
  <c r="AG47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T46" i="4"/>
  <c r="CS46" i="4"/>
  <c r="CR46" i="4"/>
  <c r="CQ46" i="4"/>
  <c r="CP46" i="4"/>
  <c r="CO46" i="4"/>
  <c r="CN46" i="4"/>
  <c r="CM46" i="4"/>
  <c r="CL46" i="4"/>
  <c r="CK46" i="4"/>
  <c r="CJ46" i="4"/>
  <c r="CI46" i="4"/>
  <c r="CH46" i="4"/>
  <c r="CG46" i="4"/>
  <c r="CF46" i="4"/>
  <c r="CE46" i="4"/>
  <c r="CD46" i="4"/>
  <c r="CC46" i="4"/>
  <c r="CB46" i="4"/>
  <c r="CA46" i="4"/>
  <c r="BZ46" i="4"/>
  <c r="BY46" i="4"/>
  <c r="BX46" i="4"/>
  <c r="BW46" i="4"/>
  <c r="BV46" i="4"/>
  <c r="BU46" i="4"/>
  <c r="BT46" i="4"/>
  <c r="BS46" i="4"/>
  <c r="BR46" i="4"/>
  <c r="BQ46" i="4"/>
  <c r="BP46" i="4"/>
  <c r="BO46" i="4"/>
  <c r="BN46" i="4"/>
  <c r="BM46" i="4"/>
  <c r="BL46" i="4"/>
  <c r="BK46" i="4"/>
  <c r="BJ46" i="4"/>
  <c r="BI46" i="4"/>
  <c r="BH46" i="4"/>
  <c r="BG46" i="4"/>
  <c r="BF46" i="4"/>
  <c r="BE46" i="4"/>
  <c r="BD46" i="4"/>
  <c r="BC46" i="4"/>
  <c r="BB46" i="4"/>
  <c r="BA46" i="4"/>
  <c r="AZ46" i="4"/>
  <c r="AY46" i="4"/>
  <c r="AX46" i="4"/>
  <c r="AW46" i="4"/>
  <c r="AV46" i="4"/>
  <c r="AU46" i="4"/>
  <c r="AT46" i="4"/>
  <c r="AS46" i="4"/>
  <c r="AR46" i="4"/>
  <c r="AQ46" i="4"/>
  <c r="AP46" i="4"/>
  <c r="AO46" i="4"/>
  <c r="AN46" i="4"/>
  <c r="AM46" i="4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T45" i="4"/>
  <c r="CS45" i="4"/>
  <c r="CR45" i="4"/>
  <c r="CQ45" i="4"/>
  <c r="CP45" i="4"/>
  <c r="CO45" i="4"/>
  <c r="CN45" i="4"/>
  <c r="CM45" i="4"/>
  <c r="CL45" i="4"/>
  <c r="CK45" i="4"/>
  <c r="CJ45" i="4"/>
  <c r="CI45" i="4"/>
  <c r="CH45" i="4"/>
  <c r="CG45" i="4"/>
  <c r="CF45" i="4"/>
  <c r="CE45" i="4"/>
  <c r="CD45" i="4"/>
  <c r="CC45" i="4"/>
  <c r="CB45" i="4"/>
  <c r="CA45" i="4"/>
  <c r="BZ45" i="4"/>
  <c r="BY45" i="4"/>
  <c r="BX45" i="4"/>
  <c r="BW45" i="4"/>
  <c r="BV45" i="4"/>
  <c r="BU45" i="4"/>
  <c r="BT45" i="4"/>
  <c r="BS45" i="4"/>
  <c r="BR45" i="4"/>
  <c r="BQ45" i="4"/>
  <c r="BP45" i="4"/>
  <c r="BO45" i="4"/>
  <c r="BN45" i="4"/>
  <c r="BM45" i="4"/>
  <c r="BL45" i="4"/>
  <c r="BK45" i="4"/>
  <c r="BJ45" i="4"/>
  <c r="BI45" i="4"/>
  <c r="BH45" i="4"/>
  <c r="BG45" i="4"/>
  <c r="BF45" i="4"/>
  <c r="BE45" i="4"/>
  <c r="BD45" i="4"/>
  <c r="BC45" i="4"/>
  <c r="BB45" i="4"/>
  <c r="BA45" i="4"/>
  <c r="AZ45" i="4"/>
  <c r="AY45" i="4"/>
  <c r="AX45" i="4"/>
  <c r="AW45" i="4"/>
  <c r="AV45" i="4"/>
  <c r="AU45" i="4"/>
  <c r="AT45" i="4"/>
  <c r="AS45" i="4"/>
  <c r="AR45" i="4"/>
  <c r="AQ45" i="4"/>
  <c r="AP45" i="4"/>
  <c r="AO45" i="4"/>
  <c r="AN45" i="4"/>
  <c r="AM45" i="4"/>
  <c r="AL45" i="4"/>
  <c r="AK45" i="4"/>
  <c r="AJ45" i="4"/>
  <c r="AI45" i="4"/>
  <c r="AH45" i="4"/>
  <c r="AG45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T44" i="4"/>
  <c r="CS44" i="4"/>
  <c r="CR44" i="4"/>
  <c r="CQ44" i="4"/>
  <c r="CP44" i="4"/>
  <c r="CO44" i="4"/>
  <c r="CN44" i="4"/>
  <c r="CM44" i="4"/>
  <c r="CL44" i="4"/>
  <c r="CK44" i="4"/>
  <c r="CJ44" i="4"/>
  <c r="CI44" i="4"/>
  <c r="CH44" i="4"/>
  <c r="CG44" i="4"/>
  <c r="CF44" i="4"/>
  <c r="CE44" i="4"/>
  <c r="CD44" i="4"/>
  <c r="CC44" i="4"/>
  <c r="CB44" i="4"/>
  <c r="CA44" i="4"/>
  <c r="BZ44" i="4"/>
  <c r="BY44" i="4"/>
  <c r="BX44" i="4"/>
  <c r="BW44" i="4"/>
  <c r="BV44" i="4"/>
  <c r="BU44" i="4"/>
  <c r="BT44" i="4"/>
  <c r="BS44" i="4"/>
  <c r="BR44" i="4"/>
  <c r="BQ44" i="4"/>
  <c r="BP44" i="4"/>
  <c r="BO44" i="4"/>
  <c r="BN44" i="4"/>
  <c r="BM44" i="4"/>
  <c r="BL44" i="4"/>
  <c r="BK44" i="4"/>
  <c r="BJ44" i="4"/>
  <c r="BI44" i="4"/>
  <c r="BH44" i="4"/>
  <c r="BG44" i="4"/>
  <c r="BF44" i="4"/>
  <c r="BE44" i="4"/>
  <c r="BD44" i="4"/>
  <c r="BC44" i="4"/>
  <c r="BB44" i="4"/>
  <c r="BA44" i="4"/>
  <c r="AZ44" i="4"/>
  <c r="AY44" i="4"/>
  <c r="AX44" i="4"/>
  <c r="AW44" i="4"/>
  <c r="AV44" i="4"/>
  <c r="AU44" i="4"/>
  <c r="AT44" i="4"/>
  <c r="AS44" i="4"/>
  <c r="AR44" i="4"/>
  <c r="AQ44" i="4"/>
  <c r="AP44" i="4"/>
  <c r="AO44" i="4"/>
  <c r="AN44" i="4"/>
  <c r="AM44" i="4"/>
  <c r="AL44" i="4"/>
  <c r="AK44" i="4"/>
  <c r="AJ44" i="4"/>
  <c r="AI44" i="4"/>
  <c r="AH44" i="4"/>
  <c r="AG44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T43" i="4"/>
  <c r="CS43" i="4"/>
  <c r="CR43" i="4"/>
  <c r="CQ43" i="4"/>
  <c r="CP43" i="4"/>
  <c r="CO43" i="4"/>
  <c r="CN43" i="4"/>
  <c r="CM43" i="4"/>
  <c r="CL43" i="4"/>
  <c r="CK43" i="4"/>
  <c r="CJ43" i="4"/>
  <c r="CI43" i="4"/>
  <c r="CH43" i="4"/>
  <c r="CG43" i="4"/>
  <c r="CF43" i="4"/>
  <c r="CE43" i="4"/>
  <c r="CD43" i="4"/>
  <c r="CC43" i="4"/>
  <c r="CB43" i="4"/>
  <c r="CA43" i="4"/>
  <c r="BZ43" i="4"/>
  <c r="BY43" i="4"/>
  <c r="BX43" i="4"/>
  <c r="BW43" i="4"/>
  <c r="BV43" i="4"/>
  <c r="BU43" i="4"/>
  <c r="BT43" i="4"/>
  <c r="BS43" i="4"/>
  <c r="BR43" i="4"/>
  <c r="BQ43" i="4"/>
  <c r="BP43" i="4"/>
  <c r="BO43" i="4"/>
  <c r="BN43" i="4"/>
  <c r="BM43" i="4"/>
  <c r="BL43" i="4"/>
  <c r="BK43" i="4"/>
  <c r="BJ43" i="4"/>
  <c r="BI43" i="4"/>
  <c r="BH43" i="4"/>
  <c r="BG43" i="4"/>
  <c r="BF43" i="4"/>
  <c r="BE43" i="4"/>
  <c r="BD43" i="4"/>
  <c r="BC43" i="4"/>
  <c r="BB43" i="4"/>
  <c r="BA43" i="4"/>
  <c r="AZ43" i="4"/>
  <c r="AY43" i="4"/>
  <c r="AX43" i="4"/>
  <c r="AW43" i="4"/>
  <c r="AV43" i="4"/>
  <c r="AU43" i="4"/>
  <c r="AT43" i="4"/>
  <c r="AS43" i="4"/>
  <c r="AR43" i="4"/>
  <c r="AQ43" i="4"/>
  <c r="AP43" i="4"/>
  <c r="AO43" i="4"/>
  <c r="AN43" i="4"/>
  <c r="AM43" i="4"/>
  <c r="AL43" i="4"/>
  <c r="AK43" i="4"/>
  <c r="AJ43" i="4"/>
  <c r="AI43" i="4"/>
  <c r="AH43" i="4"/>
  <c r="AG43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T42" i="4"/>
  <c r="CS42" i="4"/>
  <c r="CR42" i="4"/>
  <c r="CQ42" i="4"/>
  <c r="CP42" i="4"/>
  <c r="CO42" i="4"/>
  <c r="CN42" i="4"/>
  <c r="CM42" i="4"/>
  <c r="CL42" i="4"/>
  <c r="CK42" i="4"/>
  <c r="CJ42" i="4"/>
  <c r="CI42" i="4"/>
  <c r="CH42" i="4"/>
  <c r="CG42" i="4"/>
  <c r="CF42" i="4"/>
  <c r="CE42" i="4"/>
  <c r="CD42" i="4"/>
  <c r="CC42" i="4"/>
  <c r="CB42" i="4"/>
  <c r="CA42" i="4"/>
  <c r="BZ42" i="4"/>
  <c r="BY42" i="4"/>
  <c r="BX42" i="4"/>
  <c r="BW42" i="4"/>
  <c r="BV42" i="4"/>
  <c r="BU42" i="4"/>
  <c r="BT42" i="4"/>
  <c r="BS42" i="4"/>
  <c r="BR42" i="4"/>
  <c r="BQ42" i="4"/>
  <c r="BP42" i="4"/>
  <c r="BO42" i="4"/>
  <c r="BN42" i="4"/>
  <c r="BM42" i="4"/>
  <c r="BL42" i="4"/>
  <c r="BK42" i="4"/>
  <c r="BJ42" i="4"/>
  <c r="BI42" i="4"/>
  <c r="BH42" i="4"/>
  <c r="BG42" i="4"/>
  <c r="BF42" i="4"/>
  <c r="BE42" i="4"/>
  <c r="BD42" i="4"/>
  <c r="BC42" i="4"/>
  <c r="BB42" i="4"/>
  <c r="BA42" i="4"/>
  <c r="AZ42" i="4"/>
  <c r="AY42" i="4"/>
  <c r="AX42" i="4"/>
  <c r="AW42" i="4"/>
  <c r="AV42" i="4"/>
  <c r="AU42" i="4"/>
  <c r="AT42" i="4"/>
  <c r="AS42" i="4"/>
  <c r="AR42" i="4"/>
  <c r="AQ42" i="4"/>
  <c r="AP42" i="4"/>
  <c r="AO42" i="4"/>
  <c r="AN42" i="4"/>
  <c r="AM42" i="4"/>
  <c r="AL42" i="4"/>
  <c r="AK42" i="4"/>
  <c r="AJ42" i="4"/>
  <c r="AI42" i="4"/>
  <c r="AH42" i="4"/>
  <c r="AG42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T41" i="4"/>
  <c r="CS41" i="4"/>
  <c r="CR41" i="4"/>
  <c r="CQ41" i="4"/>
  <c r="CP41" i="4"/>
  <c r="CO41" i="4"/>
  <c r="CN41" i="4"/>
  <c r="CM41" i="4"/>
  <c r="CL41" i="4"/>
  <c r="CK41" i="4"/>
  <c r="CJ41" i="4"/>
  <c r="CI41" i="4"/>
  <c r="CH41" i="4"/>
  <c r="CG41" i="4"/>
  <c r="CF41" i="4"/>
  <c r="CE41" i="4"/>
  <c r="CD41" i="4"/>
  <c r="CC41" i="4"/>
  <c r="CB41" i="4"/>
  <c r="CA41" i="4"/>
  <c r="BZ41" i="4"/>
  <c r="BY41" i="4"/>
  <c r="BX41" i="4"/>
  <c r="BW41" i="4"/>
  <c r="BV41" i="4"/>
  <c r="BU41" i="4"/>
  <c r="BT41" i="4"/>
  <c r="BS41" i="4"/>
  <c r="BR41" i="4"/>
  <c r="BQ41" i="4"/>
  <c r="BP41" i="4"/>
  <c r="BO41" i="4"/>
  <c r="BN41" i="4"/>
  <c r="BM41" i="4"/>
  <c r="BL41" i="4"/>
  <c r="BK41" i="4"/>
  <c r="BJ41" i="4"/>
  <c r="BI41" i="4"/>
  <c r="BH41" i="4"/>
  <c r="BG41" i="4"/>
  <c r="BF41" i="4"/>
  <c r="BE41" i="4"/>
  <c r="BD41" i="4"/>
  <c r="BC41" i="4"/>
  <c r="BB41" i="4"/>
  <c r="BA41" i="4"/>
  <c r="AZ41" i="4"/>
  <c r="AY41" i="4"/>
  <c r="AX41" i="4"/>
  <c r="AW41" i="4"/>
  <c r="AV41" i="4"/>
  <c r="AU41" i="4"/>
  <c r="AT41" i="4"/>
  <c r="AS41" i="4"/>
  <c r="AR41" i="4"/>
  <c r="AQ41" i="4"/>
  <c r="AP41" i="4"/>
  <c r="AO41" i="4"/>
  <c r="AN41" i="4"/>
  <c r="AM41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T40" i="4"/>
  <c r="CS40" i="4"/>
  <c r="CR40" i="4"/>
  <c r="CQ40" i="4"/>
  <c r="CP40" i="4"/>
  <c r="CO40" i="4"/>
  <c r="CN40" i="4"/>
  <c r="CM40" i="4"/>
  <c r="CL40" i="4"/>
  <c r="CK40" i="4"/>
  <c r="CJ40" i="4"/>
  <c r="CI40" i="4"/>
  <c r="CH40" i="4"/>
  <c r="CG40" i="4"/>
  <c r="CF40" i="4"/>
  <c r="CE40" i="4"/>
  <c r="CD40" i="4"/>
  <c r="CC40" i="4"/>
  <c r="CB40" i="4"/>
  <c r="CA40" i="4"/>
  <c r="BZ40" i="4"/>
  <c r="BY40" i="4"/>
  <c r="BX40" i="4"/>
  <c r="BW40" i="4"/>
  <c r="BV40" i="4"/>
  <c r="BU40" i="4"/>
  <c r="BT40" i="4"/>
  <c r="BS40" i="4"/>
  <c r="BR40" i="4"/>
  <c r="BQ40" i="4"/>
  <c r="BP40" i="4"/>
  <c r="BO40" i="4"/>
  <c r="BN40" i="4"/>
  <c r="BM40" i="4"/>
  <c r="BL40" i="4"/>
  <c r="BK40" i="4"/>
  <c r="BJ40" i="4"/>
  <c r="BI40" i="4"/>
  <c r="BH40" i="4"/>
  <c r="BG40" i="4"/>
  <c r="BF40" i="4"/>
  <c r="BE40" i="4"/>
  <c r="BD40" i="4"/>
  <c r="BC40" i="4"/>
  <c r="BB40" i="4"/>
  <c r="BA40" i="4"/>
  <c r="AZ40" i="4"/>
  <c r="AY40" i="4"/>
  <c r="AX40" i="4"/>
  <c r="AW40" i="4"/>
  <c r="AV40" i="4"/>
  <c r="AU40" i="4"/>
  <c r="AT40" i="4"/>
  <c r="AS40" i="4"/>
  <c r="AR40" i="4"/>
  <c r="AQ40" i="4"/>
  <c r="AP40" i="4"/>
  <c r="AO40" i="4"/>
  <c r="AN40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T39" i="4"/>
  <c r="CS39" i="4"/>
  <c r="CR39" i="4"/>
  <c r="CQ39" i="4"/>
  <c r="CP39" i="4"/>
  <c r="CO39" i="4"/>
  <c r="CN39" i="4"/>
  <c r="CM39" i="4"/>
  <c r="CL39" i="4"/>
  <c r="CK39" i="4"/>
  <c r="CJ39" i="4"/>
  <c r="CI39" i="4"/>
  <c r="CH39" i="4"/>
  <c r="CG39" i="4"/>
  <c r="CF39" i="4"/>
  <c r="CE39" i="4"/>
  <c r="CD39" i="4"/>
  <c r="CC39" i="4"/>
  <c r="CB39" i="4"/>
  <c r="CA39" i="4"/>
  <c r="BZ39" i="4"/>
  <c r="BY39" i="4"/>
  <c r="BX39" i="4"/>
  <c r="BW39" i="4"/>
  <c r="BV39" i="4"/>
  <c r="BU39" i="4"/>
  <c r="BT39" i="4"/>
  <c r="BS39" i="4"/>
  <c r="BR39" i="4"/>
  <c r="BQ39" i="4"/>
  <c r="BP39" i="4"/>
  <c r="BO39" i="4"/>
  <c r="BN39" i="4"/>
  <c r="BM39" i="4"/>
  <c r="BL39" i="4"/>
  <c r="BK39" i="4"/>
  <c r="BJ39" i="4"/>
  <c r="BI39" i="4"/>
  <c r="BH39" i="4"/>
  <c r="BG39" i="4"/>
  <c r="BF39" i="4"/>
  <c r="BE39" i="4"/>
  <c r="BD39" i="4"/>
  <c r="BC39" i="4"/>
  <c r="BB39" i="4"/>
  <c r="BA39" i="4"/>
  <c r="AZ39" i="4"/>
  <c r="AY39" i="4"/>
  <c r="AX39" i="4"/>
  <c r="AW39" i="4"/>
  <c r="AV39" i="4"/>
  <c r="AU39" i="4"/>
  <c r="AT39" i="4"/>
  <c r="AS39" i="4"/>
  <c r="AR39" i="4"/>
  <c r="AQ39" i="4"/>
  <c r="AP39" i="4"/>
  <c r="AO39" i="4"/>
  <c r="AN39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T38" i="4"/>
  <c r="CS38" i="4"/>
  <c r="CR38" i="4"/>
  <c r="CQ38" i="4"/>
  <c r="CP38" i="4"/>
  <c r="CO38" i="4"/>
  <c r="CN38" i="4"/>
  <c r="CM38" i="4"/>
  <c r="CL38" i="4"/>
  <c r="CK38" i="4"/>
  <c r="CJ38" i="4"/>
  <c r="CI38" i="4"/>
  <c r="CH38" i="4"/>
  <c r="CG38" i="4"/>
  <c r="CF38" i="4"/>
  <c r="CE38" i="4"/>
  <c r="CD38" i="4"/>
  <c r="CC38" i="4"/>
  <c r="CB38" i="4"/>
  <c r="CA38" i="4"/>
  <c r="BZ38" i="4"/>
  <c r="BY38" i="4"/>
  <c r="BX38" i="4"/>
  <c r="BW38" i="4"/>
  <c r="BV38" i="4"/>
  <c r="BU38" i="4"/>
  <c r="BT38" i="4"/>
  <c r="BS38" i="4"/>
  <c r="BR38" i="4"/>
  <c r="BQ38" i="4"/>
  <c r="BP38" i="4"/>
  <c r="BO38" i="4"/>
  <c r="BN38" i="4"/>
  <c r="BM38" i="4"/>
  <c r="BL38" i="4"/>
  <c r="BK38" i="4"/>
  <c r="BJ38" i="4"/>
  <c r="BI38" i="4"/>
  <c r="BH38" i="4"/>
  <c r="BG38" i="4"/>
  <c r="BF38" i="4"/>
  <c r="BE38" i="4"/>
  <c r="BD38" i="4"/>
  <c r="BC38" i="4"/>
  <c r="BB38" i="4"/>
  <c r="BA38" i="4"/>
  <c r="AZ38" i="4"/>
  <c r="AY38" i="4"/>
  <c r="AX38" i="4"/>
  <c r="AW38" i="4"/>
  <c r="AV38" i="4"/>
  <c r="AU38" i="4"/>
  <c r="AT38" i="4"/>
  <c r="AS38" i="4"/>
  <c r="AR38" i="4"/>
  <c r="AQ38" i="4"/>
  <c r="AP38" i="4"/>
  <c r="AO38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T37" i="4"/>
  <c r="CS37" i="4"/>
  <c r="CR37" i="4"/>
  <c r="CQ37" i="4"/>
  <c r="CP37" i="4"/>
  <c r="CO37" i="4"/>
  <c r="CN37" i="4"/>
  <c r="CM37" i="4"/>
  <c r="CL37" i="4"/>
  <c r="CK37" i="4"/>
  <c r="CJ37" i="4"/>
  <c r="CI37" i="4"/>
  <c r="CH37" i="4"/>
  <c r="CG37" i="4"/>
  <c r="CF37" i="4"/>
  <c r="CE37" i="4"/>
  <c r="CD37" i="4"/>
  <c r="CC37" i="4"/>
  <c r="CB37" i="4"/>
  <c r="CA37" i="4"/>
  <c r="BZ37" i="4"/>
  <c r="BY37" i="4"/>
  <c r="BX37" i="4"/>
  <c r="BW37" i="4"/>
  <c r="BV37" i="4"/>
  <c r="BU37" i="4"/>
  <c r="BT37" i="4"/>
  <c r="BS37" i="4"/>
  <c r="BR37" i="4"/>
  <c r="BQ37" i="4"/>
  <c r="BP37" i="4"/>
  <c r="BO37" i="4"/>
  <c r="BN37" i="4"/>
  <c r="BM37" i="4"/>
  <c r="BL37" i="4"/>
  <c r="BK37" i="4"/>
  <c r="BJ37" i="4"/>
  <c r="BI37" i="4"/>
  <c r="BH37" i="4"/>
  <c r="BG37" i="4"/>
  <c r="BF37" i="4"/>
  <c r="BE37" i="4"/>
  <c r="BD37" i="4"/>
  <c r="BC37" i="4"/>
  <c r="BB37" i="4"/>
  <c r="BA37" i="4"/>
  <c r="AZ37" i="4"/>
  <c r="AY37" i="4"/>
  <c r="AX37" i="4"/>
  <c r="AW37" i="4"/>
  <c r="AV37" i="4"/>
  <c r="AU37" i="4"/>
  <c r="AT37" i="4"/>
  <c r="AS37" i="4"/>
  <c r="AR37" i="4"/>
  <c r="AQ37" i="4"/>
  <c r="AP37" i="4"/>
  <c r="AO37" i="4"/>
  <c r="AN37" i="4"/>
  <c r="AM37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T36" i="4"/>
  <c r="CS36" i="4"/>
  <c r="CR36" i="4"/>
  <c r="CQ36" i="4"/>
  <c r="CP36" i="4"/>
  <c r="CO36" i="4"/>
  <c r="CN36" i="4"/>
  <c r="CM36" i="4"/>
  <c r="CL36" i="4"/>
  <c r="CK36" i="4"/>
  <c r="CJ36" i="4"/>
  <c r="CI36" i="4"/>
  <c r="CH36" i="4"/>
  <c r="CG36" i="4"/>
  <c r="CF36" i="4"/>
  <c r="CE36" i="4"/>
  <c r="CD36" i="4"/>
  <c r="CC36" i="4"/>
  <c r="CB36" i="4"/>
  <c r="CA36" i="4"/>
  <c r="BZ36" i="4"/>
  <c r="BY36" i="4"/>
  <c r="BX36" i="4"/>
  <c r="BW36" i="4"/>
  <c r="BV36" i="4"/>
  <c r="BU36" i="4"/>
  <c r="BT36" i="4"/>
  <c r="BS36" i="4"/>
  <c r="BR36" i="4"/>
  <c r="BQ36" i="4"/>
  <c r="BP36" i="4"/>
  <c r="BO36" i="4"/>
  <c r="BN36" i="4"/>
  <c r="BM36" i="4"/>
  <c r="BL36" i="4"/>
  <c r="BK36" i="4"/>
  <c r="BJ36" i="4"/>
  <c r="BI36" i="4"/>
  <c r="BH36" i="4"/>
  <c r="BG36" i="4"/>
  <c r="BF36" i="4"/>
  <c r="BE36" i="4"/>
  <c r="BD36" i="4"/>
  <c r="BC36" i="4"/>
  <c r="BB36" i="4"/>
  <c r="BA36" i="4"/>
  <c r="AZ36" i="4"/>
  <c r="AY36" i="4"/>
  <c r="AX36" i="4"/>
  <c r="AW36" i="4"/>
  <c r="AV36" i="4"/>
  <c r="AU36" i="4"/>
  <c r="AT36" i="4"/>
  <c r="AS36" i="4"/>
  <c r="AR36" i="4"/>
  <c r="AQ36" i="4"/>
  <c r="AP36" i="4"/>
  <c r="AO36" i="4"/>
  <c r="AN36" i="4"/>
  <c r="AM36" i="4"/>
  <c r="AL36" i="4"/>
  <c r="AK36" i="4"/>
  <c r="AJ36" i="4"/>
  <c r="AI36" i="4"/>
  <c r="AH36" i="4"/>
  <c r="AG36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T35" i="4"/>
  <c r="CS35" i="4"/>
  <c r="CR35" i="4"/>
  <c r="CQ35" i="4"/>
  <c r="CP35" i="4"/>
  <c r="CO35" i="4"/>
  <c r="CN35" i="4"/>
  <c r="CM35" i="4"/>
  <c r="CL35" i="4"/>
  <c r="CK35" i="4"/>
  <c r="CJ35" i="4"/>
  <c r="CI35" i="4"/>
  <c r="CH35" i="4"/>
  <c r="CG35" i="4"/>
  <c r="CF35" i="4"/>
  <c r="CE35" i="4"/>
  <c r="CD35" i="4"/>
  <c r="CC35" i="4"/>
  <c r="CB35" i="4"/>
  <c r="CA35" i="4"/>
  <c r="BZ35" i="4"/>
  <c r="BY35" i="4"/>
  <c r="BX35" i="4"/>
  <c r="BW35" i="4"/>
  <c r="BV35" i="4"/>
  <c r="BU35" i="4"/>
  <c r="BT35" i="4"/>
  <c r="BS35" i="4"/>
  <c r="BR35" i="4"/>
  <c r="BQ35" i="4"/>
  <c r="BP35" i="4"/>
  <c r="BO35" i="4"/>
  <c r="BN35" i="4"/>
  <c r="BM35" i="4"/>
  <c r="BL35" i="4"/>
  <c r="BK35" i="4"/>
  <c r="BJ35" i="4"/>
  <c r="BI35" i="4"/>
  <c r="BH35" i="4"/>
  <c r="BG35" i="4"/>
  <c r="BF35" i="4"/>
  <c r="BE35" i="4"/>
  <c r="BD35" i="4"/>
  <c r="BC35" i="4"/>
  <c r="BB35" i="4"/>
  <c r="BA35" i="4"/>
  <c r="AZ35" i="4"/>
  <c r="AY35" i="4"/>
  <c r="AX35" i="4"/>
  <c r="AW35" i="4"/>
  <c r="AV35" i="4"/>
  <c r="AU35" i="4"/>
  <c r="AT35" i="4"/>
  <c r="AS35" i="4"/>
  <c r="AR35" i="4"/>
  <c r="AQ35" i="4"/>
  <c r="AP35" i="4"/>
  <c r="AO35" i="4"/>
  <c r="AN35" i="4"/>
  <c r="AM35" i="4"/>
  <c r="AL35" i="4"/>
  <c r="AK35" i="4"/>
  <c r="AJ35" i="4"/>
  <c r="AI35" i="4"/>
  <c r="AH35" i="4"/>
  <c r="AG35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T34" i="4"/>
  <c r="CS34" i="4"/>
  <c r="CR34" i="4"/>
  <c r="CQ34" i="4"/>
  <c r="CP34" i="4"/>
  <c r="CO34" i="4"/>
  <c r="CN34" i="4"/>
  <c r="CM34" i="4"/>
  <c r="CL34" i="4"/>
  <c r="CK34" i="4"/>
  <c r="CJ34" i="4"/>
  <c r="CI34" i="4"/>
  <c r="CH34" i="4"/>
  <c r="CG34" i="4"/>
  <c r="CF34" i="4"/>
  <c r="CE34" i="4"/>
  <c r="CD34" i="4"/>
  <c r="CC34" i="4"/>
  <c r="CB34" i="4"/>
  <c r="CA34" i="4"/>
  <c r="BZ34" i="4"/>
  <c r="BY34" i="4"/>
  <c r="BX34" i="4"/>
  <c r="BW34" i="4"/>
  <c r="BV34" i="4"/>
  <c r="BU34" i="4"/>
  <c r="BT34" i="4"/>
  <c r="BS34" i="4"/>
  <c r="BR34" i="4"/>
  <c r="BQ34" i="4"/>
  <c r="BP34" i="4"/>
  <c r="BO34" i="4"/>
  <c r="BN34" i="4"/>
  <c r="BM34" i="4"/>
  <c r="BL34" i="4"/>
  <c r="BK34" i="4"/>
  <c r="BJ34" i="4"/>
  <c r="BI34" i="4"/>
  <c r="BH34" i="4"/>
  <c r="BG34" i="4"/>
  <c r="BF34" i="4"/>
  <c r="BE34" i="4"/>
  <c r="BD34" i="4"/>
  <c r="BC34" i="4"/>
  <c r="BB34" i="4"/>
  <c r="BA34" i="4"/>
  <c r="AZ34" i="4"/>
  <c r="AY34" i="4"/>
  <c r="AX34" i="4"/>
  <c r="AW34" i="4"/>
  <c r="AV34" i="4"/>
  <c r="AU34" i="4"/>
  <c r="AT34" i="4"/>
  <c r="AS34" i="4"/>
  <c r="AR34" i="4"/>
  <c r="AQ34" i="4"/>
  <c r="AP34" i="4"/>
  <c r="AO34" i="4"/>
  <c r="AN34" i="4"/>
  <c r="AM34" i="4"/>
  <c r="AL34" i="4"/>
  <c r="AK34" i="4"/>
  <c r="AJ34" i="4"/>
  <c r="AI34" i="4"/>
  <c r="AH34" i="4"/>
  <c r="AG34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T31" i="4"/>
  <c r="CS31" i="4"/>
  <c r="CR31" i="4"/>
  <c r="CQ31" i="4"/>
  <c r="CP31" i="4"/>
  <c r="CO31" i="4"/>
  <c r="CN31" i="4"/>
  <c r="CM31" i="4"/>
  <c r="CL31" i="4"/>
  <c r="CK31" i="4"/>
  <c r="CJ31" i="4"/>
  <c r="CI31" i="4"/>
  <c r="CH31" i="4"/>
  <c r="CG31" i="4"/>
  <c r="CF31" i="4"/>
  <c r="CE31" i="4"/>
  <c r="CD31" i="4"/>
  <c r="CC31" i="4"/>
  <c r="CB31" i="4"/>
  <c r="CA31" i="4"/>
  <c r="BZ31" i="4"/>
  <c r="BY31" i="4"/>
  <c r="BX31" i="4"/>
  <c r="BW31" i="4"/>
  <c r="BV31" i="4"/>
  <c r="BU31" i="4"/>
  <c r="BT31" i="4"/>
  <c r="BS31" i="4"/>
  <c r="BR31" i="4"/>
  <c r="BQ31" i="4"/>
  <c r="BP31" i="4"/>
  <c r="BO31" i="4"/>
  <c r="BN31" i="4"/>
  <c r="BM31" i="4"/>
  <c r="BL31" i="4"/>
  <c r="BK31" i="4"/>
  <c r="BJ31" i="4"/>
  <c r="BI31" i="4"/>
  <c r="BH31" i="4"/>
  <c r="BG31" i="4"/>
  <c r="BF31" i="4"/>
  <c r="BE31" i="4"/>
  <c r="BD31" i="4"/>
  <c r="BC31" i="4"/>
  <c r="BB31" i="4"/>
  <c r="BA31" i="4"/>
  <c r="AZ31" i="4"/>
  <c r="AY31" i="4"/>
  <c r="AX31" i="4"/>
  <c r="AW31" i="4"/>
  <c r="AV31" i="4"/>
  <c r="AU31" i="4"/>
  <c r="AT31" i="4"/>
  <c r="AS31" i="4"/>
  <c r="AR31" i="4"/>
  <c r="AQ31" i="4"/>
  <c r="AP31" i="4"/>
  <c r="AO31" i="4"/>
  <c r="AN31" i="4"/>
  <c r="AM31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T30" i="4"/>
  <c r="CS30" i="4"/>
  <c r="CR30" i="4"/>
  <c r="CQ30" i="4"/>
  <c r="CP30" i="4"/>
  <c r="CO30" i="4"/>
  <c r="CN30" i="4"/>
  <c r="CM30" i="4"/>
  <c r="CL30" i="4"/>
  <c r="CK30" i="4"/>
  <c r="CJ30" i="4"/>
  <c r="CI30" i="4"/>
  <c r="CH30" i="4"/>
  <c r="CG30" i="4"/>
  <c r="CF30" i="4"/>
  <c r="CE30" i="4"/>
  <c r="CD30" i="4"/>
  <c r="CC30" i="4"/>
  <c r="CB30" i="4"/>
  <c r="CA30" i="4"/>
  <c r="BZ30" i="4"/>
  <c r="BY30" i="4"/>
  <c r="BX30" i="4"/>
  <c r="BW30" i="4"/>
  <c r="BV30" i="4"/>
  <c r="BU30" i="4"/>
  <c r="BT30" i="4"/>
  <c r="BS30" i="4"/>
  <c r="BR30" i="4"/>
  <c r="BQ30" i="4"/>
  <c r="BP30" i="4"/>
  <c r="BO30" i="4"/>
  <c r="BN30" i="4"/>
  <c r="BM30" i="4"/>
  <c r="BL30" i="4"/>
  <c r="BK30" i="4"/>
  <c r="BJ30" i="4"/>
  <c r="BI30" i="4"/>
  <c r="BH30" i="4"/>
  <c r="BG30" i="4"/>
  <c r="BF30" i="4"/>
  <c r="BE30" i="4"/>
  <c r="BD30" i="4"/>
  <c r="BC30" i="4"/>
  <c r="BB30" i="4"/>
  <c r="BA30" i="4"/>
  <c r="AZ30" i="4"/>
  <c r="AY30" i="4"/>
  <c r="AX30" i="4"/>
  <c r="AW30" i="4"/>
  <c r="AV30" i="4"/>
  <c r="AU30" i="4"/>
  <c r="AT30" i="4"/>
  <c r="AS30" i="4"/>
  <c r="AR30" i="4"/>
  <c r="AQ30" i="4"/>
  <c r="AP30" i="4"/>
  <c r="AO30" i="4"/>
  <c r="AN30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T28" i="4"/>
  <c r="CS28" i="4"/>
  <c r="CR28" i="4"/>
  <c r="CQ28" i="4"/>
  <c r="CP28" i="4"/>
  <c r="CO28" i="4"/>
  <c r="CN28" i="4"/>
  <c r="CM28" i="4"/>
  <c r="CL28" i="4"/>
  <c r="CK28" i="4"/>
  <c r="CJ28" i="4"/>
  <c r="CI28" i="4"/>
  <c r="CH28" i="4"/>
  <c r="CG28" i="4"/>
  <c r="CF28" i="4"/>
  <c r="CE28" i="4"/>
  <c r="CD28" i="4"/>
  <c r="CC28" i="4"/>
  <c r="CB28" i="4"/>
  <c r="CA28" i="4"/>
  <c r="BZ28" i="4"/>
  <c r="BY28" i="4"/>
  <c r="BX28" i="4"/>
  <c r="BW28" i="4"/>
  <c r="BV28" i="4"/>
  <c r="BU28" i="4"/>
  <c r="BT28" i="4"/>
  <c r="BS28" i="4"/>
  <c r="BR28" i="4"/>
  <c r="BQ28" i="4"/>
  <c r="BP28" i="4"/>
  <c r="BO28" i="4"/>
  <c r="BN28" i="4"/>
  <c r="BM28" i="4"/>
  <c r="BL28" i="4"/>
  <c r="BK28" i="4"/>
  <c r="BJ28" i="4"/>
  <c r="BI28" i="4"/>
  <c r="BH28" i="4"/>
  <c r="BG28" i="4"/>
  <c r="BF28" i="4"/>
  <c r="BE28" i="4"/>
  <c r="BD28" i="4"/>
  <c r="BC28" i="4"/>
  <c r="BB28" i="4"/>
  <c r="BA28" i="4"/>
  <c r="AZ28" i="4"/>
  <c r="AY28" i="4"/>
  <c r="AX28" i="4"/>
  <c r="AW28" i="4"/>
  <c r="AV28" i="4"/>
  <c r="AU28" i="4"/>
  <c r="AT28" i="4"/>
  <c r="AS28" i="4"/>
  <c r="AR28" i="4"/>
  <c r="AQ28" i="4"/>
  <c r="AP28" i="4"/>
  <c r="AO28" i="4"/>
  <c r="AN28" i="4"/>
  <c r="AM28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T27" i="4"/>
  <c r="CS27" i="4"/>
  <c r="CR27" i="4"/>
  <c r="CQ27" i="4"/>
  <c r="CP27" i="4"/>
  <c r="CO27" i="4"/>
  <c r="CN27" i="4"/>
  <c r="CM27" i="4"/>
  <c r="CL27" i="4"/>
  <c r="CK27" i="4"/>
  <c r="CJ27" i="4"/>
  <c r="CI27" i="4"/>
  <c r="CH27" i="4"/>
  <c r="CG27" i="4"/>
  <c r="CF27" i="4"/>
  <c r="CE27" i="4"/>
  <c r="CD27" i="4"/>
  <c r="CC27" i="4"/>
  <c r="CB27" i="4"/>
  <c r="CA27" i="4"/>
  <c r="BZ27" i="4"/>
  <c r="BY27" i="4"/>
  <c r="BX27" i="4"/>
  <c r="BW27" i="4"/>
  <c r="BV27" i="4"/>
  <c r="BU27" i="4"/>
  <c r="BT27" i="4"/>
  <c r="BS27" i="4"/>
  <c r="BR27" i="4"/>
  <c r="BQ27" i="4"/>
  <c r="BP27" i="4"/>
  <c r="BO27" i="4"/>
  <c r="BN27" i="4"/>
  <c r="BM27" i="4"/>
  <c r="BL27" i="4"/>
  <c r="BK27" i="4"/>
  <c r="BJ27" i="4"/>
  <c r="BI27" i="4"/>
  <c r="BH27" i="4"/>
  <c r="BG27" i="4"/>
  <c r="BF27" i="4"/>
  <c r="BE27" i="4"/>
  <c r="BD27" i="4"/>
  <c r="BC27" i="4"/>
  <c r="BB27" i="4"/>
  <c r="BA27" i="4"/>
  <c r="AZ27" i="4"/>
  <c r="AY27" i="4"/>
  <c r="AX27" i="4"/>
  <c r="AW27" i="4"/>
  <c r="AV27" i="4"/>
  <c r="AU27" i="4"/>
  <c r="AT27" i="4"/>
  <c r="AS27" i="4"/>
  <c r="AR27" i="4"/>
  <c r="AQ27" i="4"/>
  <c r="AP27" i="4"/>
  <c r="AO27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T26" i="4"/>
  <c r="CS26" i="4"/>
  <c r="CR26" i="4"/>
  <c r="CQ26" i="4"/>
  <c r="CP26" i="4"/>
  <c r="CO26" i="4"/>
  <c r="CN26" i="4"/>
  <c r="CM26" i="4"/>
  <c r="CL26" i="4"/>
  <c r="CK26" i="4"/>
  <c r="CJ26" i="4"/>
  <c r="CI26" i="4"/>
  <c r="CH26" i="4"/>
  <c r="CG26" i="4"/>
  <c r="CF26" i="4"/>
  <c r="CE26" i="4"/>
  <c r="CD26" i="4"/>
  <c r="CC26" i="4"/>
  <c r="CB26" i="4"/>
  <c r="CA26" i="4"/>
  <c r="BZ26" i="4"/>
  <c r="BY26" i="4"/>
  <c r="BX26" i="4"/>
  <c r="BW26" i="4"/>
  <c r="BV26" i="4"/>
  <c r="BU26" i="4"/>
  <c r="BT26" i="4"/>
  <c r="BS26" i="4"/>
  <c r="BR26" i="4"/>
  <c r="BQ26" i="4"/>
  <c r="BP26" i="4"/>
  <c r="BO26" i="4"/>
  <c r="BN26" i="4"/>
  <c r="BM26" i="4"/>
  <c r="BL26" i="4"/>
  <c r="BK26" i="4"/>
  <c r="BJ26" i="4"/>
  <c r="BI26" i="4"/>
  <c r="BH26" i="4"/>
  <c r="BG26" i="4"/>
  <c r="BF26" i="4"/>
  <c r="BE26" i="4"/>
  <c r="BD26" i="4"/>
  <c r="BC26" i="4"/>
  <c r="BB26" i="4"/>
  <c r="BA26" i="4"/>
  <c r="AZ26" i="4"/>
  <c r="AY26" i="4"/>
  <c r="AX26" i="4"/>
  <c r="AW26" i="4"/>
  <c r="AV26" i="4"/>
  <c r="AU26" i="4"/>
  <c r="AT26" i="4"/>
  <c r="AS26" i="4"/>
  <c r="AR26" i="4"/>
  <c r="AQ26" i="4"/>
  <c r="AP26" i="4"/>
  <c r="AO26" i="4"/>
  <c r="AN26" i="4"/>
  <c r="AM26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T25" i="4"/>
  <c r="CS25" i="4"/>
  <c r="CR25" i="4"/>
  <c r="CQ25" i="4"/>
  <c r="CP25" i="4"/>
  <c r="CO25" i="4"/>
  <c r="CN25" i="4"/>
  <c r="CM25" i="4"/>
  <c r="CL25" i="4"/>
  <c r="CK25" i="4"/>
  <c r="CJ25" i="4"/>
  <c r="CI25" i="4"/>
  <c r="CH25" i="4"/>
  <c r="CG25" i="4"/>
  <c r="CF25" i="4"/>
  <c r="CE25" i="4"/>
  <c r="CD25" i="4"/>
  <c r="CC25" i="4"/>
  <c r="CB25" i="4"/>
  <c r="CA25" i="4"/>
  <c r="BZ25" i="4"/>
  <c r="BY25" i="4"/>
  <c r="BX25" i="4"/>
  <c r="BW25" i="4"/>
  <c r="BV25" i="4"/>
  <c r="BU25" i="4"/>
  <c r="BT25" i="4"/>
  <c r="BS25" i="4"/>
  <c r="BR25" i="4"/>
  <c r="BQ25" i="4"/>
  <c r="BP25" i="4"/>
  <c r="BO25" i="4"/>
  <c r="BN25" i="4"/>
  <c r="BM25" i="4"/>
  <c r="BL25" i="4"/>
  <c r="BK25" i="4"/>
  <c r="BJ25" i="4"/>
  <c r="BI25" i="4"/>
  <c r="BH25" i="4"/>
  <c r="BG25" i="4"/>
  <c r="BF25" i="4"/>
  <c r="BE25" i="4"/>
  <c r="BD25" i="4"/>
  <c r="BC25" i="4"/>
  <c r="BB25" i="4"/>
  <c r="BA25" i="4"/>
  <c r="AZ25" i="4"/>
  <c r="AY25" i="4"/>
  <c r="AX25" i="4"/>
  <c r="AW25" i="4"/>
  <c r="AV25" i="4"/>
  <c r="AU25" i="4"/>
  <c r="AT25" i="4"/>
  <c r="AS25" i="4"/>
  <c r="AR25" i="4"/>
  <c r="AQ25" i="4"/>
  <c r="AP25" i="4"/>
  <c r="AO25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T24" i="4"/>
  <c r="CS24" i="4"/>
  <c r="CR24" i="4"/>
  <c r="CQ24" i="4"/>
  <c r="CP24" i="4"/>
  <c r="CO24" i="4"/>
  <c r="CN24" i="4"/>
  <c r="CM24" i="4"/>
  <c r="CL24" i="4"/>
  <c r="CK24" i="4"/>
  <c r="CJ24" i="4"/>
  <c r="CI24" i="4"/>
  <c r="CH24" i="4"/>
  <c r="CG24" i="4"/>
  <c r="CF24" i="4"/>
  <c r="CE24" i="4"/>
  <c r="CD24" i="4"/>
  <c r="CC24" i="4"/>
  <c r="CB24" i="4"/>
  <c r="CA24" i="4"/>
  <c r="BZ24" i="4"/>
  <c r="BY24" i="4"/>
  <c r="BX24" i="4"/>
  <c r="BW24" i="4"/>
  <c r="BV24" i="4"/>
  <c r="BU24" i="4"/>
  <c r="BT24" i="4"/>
  <c r="BS24" i="4"/>
  <c r="BR24" i="4"/>
  <c r="BQ24" i="4"/>
  <c r="BP24" i="4"/>
  <c r="BO24" i="4"/>
  <c r="BN24" i="4"/>
  <c r="BM24" i="4"/>
  <c r="BL24" i="4"/>
  <c r="BK24" i="4"/>
  <c r="BJ24" i="4"/>
  <c r="BI24" i="4"/>
  <c r="BH24" i="4"/>
  <c r="BG24" i="4"/>
  <c r="BF24" i="4"/>
  <c r="BE24" i="4"/>
  <c r="BD24" i="4"/>
  <c r="BC24" i="4"/>
  <c r="BB24" i="4"/>
  <c r="BA24" i="4"/>
  <c r="AZ24" i="4"/>
  <c r="AY24" i="4"/>
  <c r="AX24" i="4"/>
  <c r="AW24" i="4"/>
  <c r="AV24" i="4"/>
  <c r="AU24" i="4"/>
  <c r="AT24" i="4"/>
  <c r="AS24" i="4"/>
  <c r="AR24" i="4"/>
  <c r="AQ24" i="4"/>
  <c r="AP24" i="4"/>
  <c r="AO24" i="4"/>
  <c r="AN24" i="4"/>
  <c r="AM24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T23" i="4"/>
  <c r="CS23" i="4"/>
  <c r="CR23" i="4"/>
  <c r="CQ23" i="4"/>
  <c r="CP23" i="4"/>
  <c r="CO23" i="4"/>
  <c r="CN23" i="4"/>
  <c r="CM23" i="4"/>
  <c r="CL23" i="4"/>
  <c r="CK23" i="4"/>
  <c r="CJ23" i="4"/>
  <c r="CI23" i="4"/>
  <c r="CH23" i="4"/>
  <c r="CG23" i="4"/>
  <c r="CF23" i="4"/>
  <c r="CE23" i="4"/>
  <c r="CD23" i="4"/>
  <c r="CC23" i="4"/>
  <c r="CB23" i="4"/>
  <c r="CA23" i="4"/>
  <c r="BZ23" i="4"/>
  <c r="BY23" i="4"/>
  <c r="BX23" i="4"/>
  <c r="BW23" i="4"/>
  <c r="BV23" i="4"/>
  <c r="BU23" i="4"/>
  <c r="BT23" i="4"/>
  <c r="BS23" i="4"/>
  <c r="BR23" i="4"/>
  <c r="BQ23" i="4"/>
  <c r="BP23" i="4"/>
  <c r="BO23" i="4"/>
  <c r="BN23" i="4"/>
  <c r="BM23" i="4"/>
  <c r="BL23" i="4"/>
  <c r="BK23" i="4"/>
  <c r="BJ23" i="4"/>
  <c r="BI23" i="4"/>
  <c r="BH23" i="4"/>
  <c r="BG23" i="4"/>
  <c r="BF23" i="4"/>
  <c r="BE23" i="4"/>
  <c r="BD23" i="4"/>
  <c r="BC23" i="4"/>
  <c r="BB23" i="4"/>
  <c r="BA23" i="4"/>
  <c r="AZ23" i="4"/>
  <c r="AY23" i="4"/>
  <c r="AX23" i="4"/>
  <c r="AW23" i="4"/>
  <c r="AV23" i="4"/>
  <c r="AU23" i="4"/>
  <c r="AT23" i="4"/>
  <c r="AS23" i="4"/>
  <c r="AR23" i="4"/>
  <c r="AQ23" i="4"/>
  <c r="AP23" i="4"/>
  <c r="AO23" i="4"/>
  <c r="AN23" i="4"/>
  <c r="AM23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T22" i="4"/>
  <c r="CS22" i="4"/>
  <c r="CR22" i="4"/>
  <c r="CQ22" i="4"/>
  <c r="CP22" i="4"/>
  <c r="CO22" i="4"/>
  <c r="CN22" i="4"/>
  <c r="CM22" i="4"/>
  <c r="CL22" i="4"/>
  <c r="CK22" i="4"/>
  <c r="CJ22" i="4"/>
  <c r="CI22" i="4"/>
  <c r="CH22" i="4"/>
  <c r="CG22" i="4"/>
  <c r="CF22" i="4"/>
  <c r="CE22" i="4"/>
  <c r="CD22" i="4"/>
  <c r="CC22" i="4"/>
  <c r="CB22" i="4"/>
  <c r="CA22" i="4"/>
  <c r="BZ22" i="4"/>
  <c r="BY22" i="4"/>
  <c r="BX22" i="4"/>
  <c r="BW22" i="4"/>
  <c r="BV22" i="4"/>
  <c r="BU22" i="4"/>
  <c r="BT22" i="4"/>
  <c r="BS22" i="4"/>
  <c r="BR22" i="4"/>
  <c r="BQ22" i="4"/>
  <c r="BP22" i="4"/>
  <c r="BO22" i="4"/>
  <c r="BN22" i="4"/>
  <c r="BM22" i="4"/>
  <c r="BL22" i="4"/>
  <c r="BK22" i="4"/>
  <c r="BJ22" i="4"/>
  <c r="BI22" i="4"/>
  <c r="BH22" i="4"/>
  <c r="BG22" i="4"/>
  <c r="BF22" i="4"/>
  <c r="BE22" i="4"/>
  <c r="BD22" i="4"/>
  <c r="BC22" i="4"/>
  <c r="BB22" i="4"/>
  <c r="BA22" i="4"/>
  <c r="AZ22" i="4"/>
  <c r="AY22" i="4"/>
  <c r="AX22" i="4"/>
  <c r="AW22" i="4"/>
  <c r="AV22" i="4"/>
  <c r="AU22" i="4"/>
  <c r="AT22" i="4"/>
  <c r="AS22" i="4"/>
  <c r="AR22" i="4"/>
  <c r="AQ22" i="4"/>
  <c r="AP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T19" i="4"/>
  <c r="CS19" i="4"/>
  <c r="CR19" i="4"/>
  <c r="CQ19" i="4"/>
  <c r="CP19" i="4"/>
  <c r="CO19" i="4"/>
  <c r="CN19" i="4"/>
  <c r="CM19" i="4"/>
  <c r="CL19" i="4"/>
  <c r="CK19" i="4"/>
  <c r="CJ19" i="4"/>
  <c r="CI19" i="4"/>
  <c r="CH19" i="4"/>
  <c r="CG19" i="4"/>
  <c r="CF19" i="4"/>
  <c r="CE19" i="4"/>
  <c r="CD19" i="4"/>
  <c r="CC19" i="4"/>
  <c r="CB19" i="4"/>
  <c r="CA19" i="4"/>
  <c r="BZ19" i="4"/>
  <c r="BY19" i="4"/>
  <c r="BX19" i="4"/>
  <c r="BW19" i="4"/>
  <c r="BV19" i="4"/>
  <c r="BU19" i="4"/>
  <c r="BT19" i="4"/>
  <c r="BS19" i="4"/>
  <c r="BR19" i="4"/>
  <c r="BQ19" i="4"/>
  <c r="BP19" i="4"/>
  <c r="BO19" i="4"/>
  <c r="BN19" i="4"/>
  <c r="BM19" i="4"/>
  <c r="BL19" i="4"/>
  <c r="BK19" i="4"/>
  <c r="BJ19" i="4"/>
  <c r="BI19" i="4"/>
  <c r="BH19" i="4"/>
  <c r="BG19" i="4"/>
  <c r="BF19" i="4"/>
  <c r="BE19" i="4"/>
  <c r="BD19" i="4"/>
  <c r="BC19" i="4"/>
  <c r="BB19" i="4"/>
  <c r="BA19" i="4"/>
  <c r="AZ19" i="4"/>
  <c r="AY19" i="4"/>
  <c r="AX19" i="4"/>
  <c r="AW19" i="4"/>
  <c r="AV19" i="4"/>
  <c r="AU19" i="4"/>
  <c r="AT19" i="4"/>
  <c r="AS19" i="4"/>
  <c r="AR19" i="4"/>
  <c r="AQ19" i="4"/>
  <c r="AP19" i="4"/>
  <c r="AO19" i="4"/>
  <c r="AN19" i="4"/>
  <c r="AM19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T18" i="4"/>
  <c r="CS18" i="4"/>
  <c r="CR18" i="4"/>
  <c r="CQ18" i="4"/>
  <c r="CP18" i="4"/>
  <c r="CO18" i="4"/>
  <c r="CN18" i="4"/>
  <c r="CM18" i="4"/>
  <c r="CL18" i="4"/>
  <c r="CK18" i="4"/>
  <c r="CJ18" i="4"/>
  <c r="CI18" i="4"/>
  <c r="CH18" i="4"/>
  <c r="CG18" i="4"/>
  <c r="CF18" i="4"/>
  <c r="CE18" i="4"/>
  <c r="CD18" i="4"/>
  <c r="CC18" i="4"/>
  <c r="CB18" i="4"/>
  <c r="CA18" i="4"/>
  <c r="BZ18" i="4"/>
  <c r="BY18" i="4"/>
  <c r="BX18" i="4"/>
  <c r="BW18" i="4"/>
  <c r="BV18" i="4"/>
  <c r="BU18" i="4"/>
  <c r="BT18" i="4"/>
  <c r="BS18" i="4"/>
  <c r="BR18" i="4"/>
  <c r="BQ18" i="4"/>
  <c r="BP18" i="4"/>
  <c r="BO18" i="4"/>
  <c r="BN18" i="4"/>
  <c r="BM18" i="4"/>
  <c r="BL18" i="4"/>
  <c r="BK18" i="4"/>
  <c r="BJ18" i="4"/>
  <c r="BI18" i="4"/>
  <c r="BH18" i="4"/>
  <c r="BG18" i="4"/>
  <c r="BF18" i="4"/>
  <c r="BE18" i="4"/>
  <c r="BD18" i="4"/>
  <c r="BC18" i="4"/>
  <c r="BB18" i="4"/>
  <c r="BA18" i="4"/>
  <c r="AZ18" i="4"/>
  <c r="AY18" i="4"/>
  <c r="AX18" i="4"/>
  <c r="AW18" i="4"/>
  <c r="AV18" i="4"/>
  <c r="AU18" i="4"/>
  <c r="AT18" i="4"/>
  <c r="AS18" i="4"/>
  <c r="AR18" i="4"/>
  <c r="AQ18" i="4"/>
  <c r="AP18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T17" i="4"/>
  <c r="CS17" i="4"/>
  <c r="CR17" i="4"/>
  <c r="CQ17" i="4"/>
  <c r="CP17" i="4"/>
  <c r="CO17" i="4"/>
  <c r="CN17" i="4"/>
  <c r="CM17" i="4"/>
  <c r="CL17" i="4"/>
  <c r="CK17" i="4"/>
  <c r="CJ17" i="4"/>
  <c r="CI17" i="4"/>
  <c r="CH17" i="4"/>
  <c r="CG17" i="4"/>
  <c r="CF17" i="4"/>
  <c r="CE17" i="4"/>
  <c r="CD17" i="4"/>
  <c r="CC17" i="4"/>
  <c r="CB17" i="4"/>
  <c r="CA17" i="4"/>
  <c r="BZ17" i="4"/>
  <c r="BY17" i="4"/>
  <c r="BX17" i="4"/>
  <c r="BW17" i="4"/>
  <c r="BV17" i="4"/>
  <c r="BU17" i="4"/>
  <c r="BT17" i="4"/>
  <c r="BS17" i="4"/>
  <c r="BR17" i="4"/>
  <c r="BQ17" i="4"/>
  <c r="BP17" i="4"/>
  <c r="BO17" i="4"/>
  <c r="BN17" i="4"/>
  <c r="BM17" i="4"/>
  <c r="BL17" i="4"/>
  <c r="BK17" i="4"/>
  <c r="BJ17" i="4"/>
  <c r="BI17" i="4"/>
  <c r="BH17" i="4"/>
  <c r="BG17" i="4"/>
  <c r="BF17" i="4"/>
  <c r="BE17" i="4"/>
  <c r="BD17" i="4"/>
  <c r="BC17" i="4"/>
  <c r="BB17" i="4"/>
  <c r="BA17" i="4"/>
  <c r="AZ17" i="4"/>
  <c r="AY17" i="4"/>
  <c r="AX17" i="4"/>
  <c r="AW17" i="4"/>
  <c r="AV17" i="4"/>
  <c r="AU17" i="4"/>
  <c r="AT17" i="4"/>
  <c r="AS17" i="4"/>
  <c r="AR17" i="4"/>
  <c r="AQ17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T16" i="4"/>
  <c r="CS16" i="4"/>
  <c r="CR16" i="4"/>
  <c r="CQ16" i="4"/>
  <c r="CP16" i="4"/>
  <c r="CO16" i="4"/>
  <c r="CN16" i="4"/>
  <c r="CM16" i="4"/>
  <c r="CL16" i="4"/>
  <c r="CK16" i="4"/>
  <c r="CJ16" i="4"/>
  <c r="CI16" i="4"/>
  <c r="CH16" i="4"/>
  <c r="CG16" i="4"/>
  <c r="CF16" i="4"/>
  <c r="CE16" i="4"/>
  <c r="CD16" i="4"/>
  <c r="CC16" i="4"/>
  <c r="CB16" i="4"/>
  <c r="CA16" i="4"/>
  <c r="BZ16" i="4"/>
  <c r="BY16" i="4"/>
  <c r="BX16" i="4"/>
  <c r="BW16" i="4"/>
  <c r="BV16" i="4"/>
  <c r="BU16" i="4"/>
  <c r="BT16" i="4"/>
  <c r="BS16" i="4"/>
  <c r="BR16" i="4"/>
  <c r="BQ16" i="4"/>
  <c r="BP16" i="4"/>
  <c r="BO16" i="4"/>
  <c r="BN16" i="4"/>
  <c r="BM16" i="4"/>
  <c r="BL16" i="4"/>
  <c r="BK16" i="4"/>
  <c r="BJ16" i="4"/>
  <c r="BI16" i="4"/>
  <c r="BH16" i="4"/>
  <c r="BG16" i="4"/>
  <c r="BF16" i="4"/>
  <c r="BE16" i="4"/>
  <c r="BD16" i="4"/>
  <c r="BC16" i="4"/>
  <c r="BB16" i="4"/>
  <c r="BA16" i="4"/>
  <c r="AZ16" i="4"/>
  <c r="AY16" i="4"/>
  <c r="AX16" i="4"/>
  <c r="AW16" i="4"/>
  <c r="AV16" i="4"/>
  <c r="AU16" i="4"/>
  <c r="AT16" i="4"/>
  <c r="AS16" i="4"/>
  <c r="AR16" i="4"/>
  <c r="AQ16" i="4"/>
  <c r="AP16" i="4"/>
  <c r="AO16" i="4"/>
  <c r="AN16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T15" i="4"/>
  <c r="CS15" i="4"/>
  <c r="CR15" i="4"/>
  <c r="CQ15" i="4"/>
  <c r="CP15" i="4"/>
  <c r="CO15" i="4"/>
  <c r="CN15" i="4"/>
  <c r="CM15" i="4"/>
  <c r="CL15" i="4"/>
  <c r="CK15" i="4"/>
  <c r="CJ15" i="4"/>
  <c r="CI15" i="4"/>
  <c r="CH15" i="4"/>
  <c r="CG15" i="4"/>
  <c r="CF15" i="4"/>
  <c r="CE15" i="4"/>
  <c r="CD15" i="4"/>
  <c r="CC15" i="4"/>
  <c r="CB15" i="4"/>
  <c r="CA15" i="4"/>
  <c r="BZ15" i="4"/>
  <c r="BY15" i="4"/>
  <c r="BX15" i="4"/>
  <c r="BW15" i="4"/>
  <c r="BV15" i="4"/>
  <c r="BU15" i="4"/>
  <c r="BT15" i="4"/>
  <c r="BS15" i="4"/>
  <c r="BR15" i="4"/>
  <c r="BQ15" i="4"/>
  <c r="BP15" i="4"/>
  <c r="BO15" i="4"/>
  <c r="BN15" i="4"/>
  <c r="BM15" i="4"/>
  <c r="BL15" i="4"/>
  <c r="BK15" i="4"/>
  <c r="BJ15" i="4"/>
  <c r="BI15" i="4"/>
  <c r="BH15" i="4"/>
  <c r="BG15" i="4"/>
  <c r="BF15" i="4"/>
  <c r="BE15" i="4"/>
  <c r="BD15" i="4"/>
  <c r="BC15" i="4"/>
  <c r="BB15" i="4"/>
  <c r="BA15" i="4"/>
  <c r="AZ15" i="4"/>
  <c r="AY15" i="4"/>
  <c r="AX15" i="4"/>
  <c r="AW15" i="4"/>
  <c r="AV15" i="4"/>
  <c r="AU15" i="4"/>
  <c r="AT15" i="4"/>
  <c r="AS15" i="4"/>
  <c r="AR15" i="4"/>
  <c r="AQ15" i="4"/>
  <c r="AP15" i="4"/>
  <c r="AO15" i="4"/>
  <c r="AN15" i="4"/>
  <c r="AM15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T12" i="4"/>
  <c r="CS12" i="4"/>
  <c r="CR12" i="4"/>
  <c r="CQ12" i="4"/>
  <c r="CP12" i="4"/>
  <c r="CO12" i="4"/>
  <c r="CN12" i="4"/>
  <c r="CM12" i="4"/>
  <c r="CL12" i="4"/>
  <c r="CK12" i="4"/>
  <c r="CJ12" i="4"/>
  <c r="CI12" i="4"/>
  <c r="CH12" i="4"/>
  <c r="CG12" i="4"/>
  <c r="CF12" i="4"/>
  <c r="CE12" i="4"/>
  <c r="CD12" i="4"/>
  <c r="CC12" i="4"/>
  <c r="CB12" i="4"/>
  <c r="CA12" i="4"/>
  <c r="BZ12" i="4"/>
  <c r="BY12" i="4"/>
  <c r="BX12" i="4"/>
  <c r="BW12" i="4"/>
  <c r="BV12" i="4"/>
  <c r="BU12" i="4"/>
  <c r="BT12" i="4"/>
  <c r="BS12" i="4"/>
  <c r="BR12" i="4"/>
  <c r="BQ12" i="4"/>
  <c r="BP12" i="4"/>
  <c r="BO12" i="4"/>
  <c r="BN12" i="4"/>
  <c r="BM12" i="4"/>
  <c r="BL12" i="4"/>
  <c r="BK12" i="4"/>
  <c r="BJ12" i="4"/>
  <c r="BI12" i="4"/>
  <c r="BH12" i="4"/>
  <c r="BG12" i="4"/>
  <c r="BF12" i="4"/>
  <c r="BE12" i="4"/>
  <c r="BD12" i="4"/>
  <c r="BC12" i="4"/>
  <c r="BB12" i="4"/>
  <c r="BA12" i="4"/>
  <c r="AZ12" i="4"/>
  <c r="AY12" i="4"/>
  <c r="AX12" i="4"/>
  <c r="AW12" i="4"/>
  <c r="AV12" i="4"/>
  <c r="AU12" i="4"/>
  <c r="AT12" i="4"/>
  <c r="AS12" i="4"/>
  <c r="AR12" i="4"/>
  <c r="AQ12" i="4"/>
  <c r="AP12" i="4"/>
  <c r="AO12" i="4"/>
  <c r="AN12" i="4"/>
  <c r="AM12" i="4"/>
  <c r="AL12" i="4"/>
  <c r="AK12" i="4"/>
  <c r="AJ12" i="4"/>
  <c r="AI12" i="4"/>
  <c r="AH12" i="4"/>
  <c r="AG12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T11" i="4"/>
  <c r="CS11" i="4"/>
  <c r="CR11" i="4"/>
  <c r="CQ11" i="4"/>
  <c r="CP11" i="4"/>
  <c r="CO11" i="4"/>
  <c r="CN11" i="4"/>
  <c r="CM11" i="4"/>
  <c r="CL11" i="4"/>
  <c r="CK11" i="4"/>
  <c r="CJ11" i="4"/>
  <c r="CI11" i="4"/>
  <c r="CH11" i="4"/>
  <c r="CG11" i="4"/>
  <c r="CF11" i="4"/>
  <c r="CE11" i="4"/>
  <c r="CD11" i="4"/>
  <c r="CC11" i="4"/>
  <c r="CB11" i="4"/>
  <c r="CA11" i="4"/>
  <c r="BZ11" i="4"/>
  <c r="BY11" i="4"/>
  <c r="BX11" i="4"/>
  <c r="BW11" i="4"/>
  <c r="BV11" i="4"/>
  <c r="BU11" i="4"/>
  <c r="BT11" i="4"/>
  <c r="BS11" i="4"/>
  <c r="BR11" i="4"/>
  <c r="BQ11" i="4"/>
  <c r="BP11" i="4"/>
  <c r="BO11" i="4"/>
  <c r="BN11" i="4"/>
  <c r="BM11" i="4"/>
  <c r="BL11" i="4"/>
  <c r="BK11" i="4"/>
  <c r="BJ11" i="4"/>
  <c r="BI11" i="4"/>
  <c r="BH11" i="4"/>
  <c r="BG11" i="4"/>
  <c r="BF11" i="4"/>
  <c r="BE11" i="4"/>
  <c r="BD11" i="4"/>
  <c r="BC11" i="4"/>
  <c r="BB11" i="4"/>
  <c r="BA11" i="4"/>
  <c r="AZ11" i="4"/>
  <c r="AY11" i="4"/>
  <c r="AX11" i="4"/>
  <c r="AW11" i="4"/>
  <c r="AV11" i="4"/>
  <c r="AU11" i="4"/>
  <c r="AT11" i="4"/>
  <c r="AS11" i="4"/>
  <c r="AR11" i="4"/>
  <c r="AQ11" i="4"/>
  <c r="AP11" i="4"/>
  <c r="AO11" i="4"/>
  <c r="AN11" i="4"/>
  <c r="AM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S149" i="3"/>
  <c r="CI149" i="3"/>
  <c r="CG149" i="3"/>
  <c r="BT149" i="3"/>
  <c r="BL149" i="3"/>
  <c r="BD149" i="3"/>
  <c r="AT149" i="3"/>
  <c r="AK149" i="3"/>
  <c r="AF149" i="3"/>
  <c r="Z149" i="3"/>
  <c r="V149" i="3"/>
  <c r="U149" i="3"/>
  <c r="T149" i="3"/>
  <c r="S149" i="3"/>
  <c r="R149" i="3"/>
  <c r="M149" i="3"/>
  <c r="G149" i="3"/>
  <c r="CS148" i="3"/>
  <c r="CI148" i="3"/>
  <c r="CG148" i="3"/>
  <c r="BT148" i="3"/>
  <c r="BL148" i="3"/>
  <c r="BD148" i="3"/>
  <c r="AT148" i="3"/>
  <c r="AK148" i="3"/>
  <c r="AF148" i="3"/>
  <c r="Z148" i="3"/>
  <c r="V148" i="3"/>
  <c r="U148" i="3"/>
  <c r="T148" i="3"/>
  <c r="S148" i="3"/>
  <c r="R148" i="3"/>
  <c r="M148" i="3"/>
  <c r="G148" i="3"/>
  <c r="CS147" i="3"/>
  <c r="CI147" i="3"/>
  <c r="CG147" i="3"/>
  <c r="BT147" i="3"/>
  <c r="BL147" i="3"/>
  <c r="BD147" i="3"/>
  <c r="AT147" i="3"/>
  <c r="AK147" i="3"/>
  <c r="AF147" i="3"/>
  <c r="Z147" i="3"/>
  <c r="V147" i="3"/>
  <c r="U147" i="3"/>
  <c r="T147" i="3"/>
  <c r="S147" i="3"/>
  <c r="R147" i="3"/>
  <c r="M147" i="3"/>
  <c r="G147" i="3"/>
  <c r="CS146" i="3"/>
  <c r="CI146" i="3"/>
  <c r="CG146" i="3"/>
  <c r="BT146" i="3"/>
  <c r="BL146" i="3"/>
  <c r="BD146" i="3"/>
  <c r="AT146" i="3"/>
  <c r="AK146" i="3"/>
  <c r="AF146" i="3"/>
  <c r="Z146" i="3"/>
  <c r="V146" i="3"/>
  <c r="U146" i="3"/>
  <c r="T146" i="3"/>
  <c r="S146" i="3"/>
  <c r="R146" i="3"/>
  <c r="M146" i="3"/>
  <c r="G146" i="3"/>
  <c r="CS145" i="3"/>
  <c r="CI145" i="3"/>
  <c r="CG145" i="3"/>
  <c r="BT145" i="3"/>
  <c r="BL145" i="3"/>
  <c r="BD145" i="3"/>
  <c r="AT145" i="3"/>
  <c r="AK145" i="3"/>
  <c r="AF145" i="3"/>
  <c r="Z145" i="3"/>
  <c r="V145" i="3"/>
  <c r="U145" i="3"/>
  <c r="T145" i="3"/>
  <c r="S145" i="3"/>
  <c r="R145" i="3"/>
  <c r="M145" i="3"/>
  <c r="G145" i="3"/>
  <c r="CS144" i="3"/>
  <c r="CI144" i="3"/>
  <c r="CG144" i="3"/>
  <c r="BT144" i="3"/>
  <c r="BL144" i="3"/>
  <c r="BD144" i="3"/>
  <c r="AT144" i="3"/>
  <c r="AK144" i="3"/>
  <c r="AF144" i="3"/>
  <c r="Z144" i="3"/>
  <c r="V144" i="3"/>
  <c r="U144" i="3"/>
  <c r="T144" i="3"/>
  <c r="S144" i="3"/>
  <c r="R144" i="3"/>
  <c r="M144" i="3"/>
  <c r="G144" i="3"/>
  <c r="CS143" i="3"/>
  <c r="CI143" i="3"/>
  <c r="CG143" i="3"/>
  <c r="BT143" i="3"/>
  <c r="BL143" i="3"/>
  <c r="BD143" i="3"/>
  <c r="AT143" i="3"/>
  <c r="AK143" i="3"/>
  <c r="AF143" i="3"/>
  <c r="Z143" i="3"/>
  <c r="V143" i="3"/>
  <c r="U143" i="3"/>
  <c r="T143" i="3"/>
  <c r="S143" i="3"/>
  <c r="R143" i="3"/>
  <c r="M143" i="3"/>
  <c r="G143" i="3"/>
  <c r="CS142" i="3"/>
  <c r="CI142" i="3"/>
  <c r="CG142" i="3"/>
  <c r="BT142" i="3"/>
  <c r="BL142" i="3"/>
  <c r="BD142" i="3"/>
  <c r="AT142" i="3"/>
  <c r="AK142" i="3"/>
  <c r="AF142" i="3"/>
  <c r="Z142" i="3"/>
  <c r="V142" i="3"/>
  <c r="U142" i="3"/>
  <c r="T142" i="3"/>
  <c r="S142" i="3"/>
  <c r="R142" i="3"/>
  <c r="M142" i="3"/>
  <c r="G142" i="3"/>
  <c r="CS141" i="3"/>
  <c r="CI141" i="3"/>
  <c r="CG141" i="3"/>
  <c r="BT141" i="3"/>
  <c r="BL141" i="3"/>
  <c r="BD141" i="3"/>
  <c r="AT141" i="3"/>
  <c r="AK141" i="3"/>
  <c r="AF141" i="3"/>
  <c r="Z141" i="3"/>
  <c r="V141" i="3"/>
  <c r="U141" i="3"/>
  <c r="T141" i="3"/>
  <c r="S141" i="3"/>
  <c r="R141" i="3"/>
  <c r="M141" i="3"/>
  <c r="G141" i="3"/>
  <c r="CS140" i="3"/>
  <c r="CI140" i="3"/>
  <c r="CG140" i="3"/>
  <c r="BT140" i="3"/>
  <c r="BL140" i="3"/>
  <c r="BD140" i="3"/>
  <c r="AT140" i="3"/>
  <c r="AK140" i="3"/>
  <c r="AF140" i="3"/>
  <c r="Z140" i="3"/>
  <c r="V140" i="3"/>
  <c r="U140" i="3"/>
  <c r="T140" i="3"/>
  <c r="S140" i="3"/>
  <c r="R140" i="3"/>
  <c r="M140" i="3"/>
  <c r="G140" i="3"/>
  <c r="CS139" i="3"/>
  <c r="CI139" i="3"/>
  <c r="CG139" i="3"/>
  <c r="BT139" i="3"/>
  <c r="BL139" i="3"/>
  <c r="BD139" i="3"/>
  <c r="AT139" i="3"/>
  <c r="AK139" i="3"/>
  <c r="AF139" i="3"/>
  <c r="Z139" i="3"/>
  <c r="V139" i="3"/>
  <c r="U139" i="3"/>
  <c r="T139" i="3"/>
  <c r="S139" i="3"/>
  <c r="R139" i="3"/>
  <c r="M139" i="3"/>
  <c r="G139" i="3"/>
  <c r="CS138" i="3"/>
  <c r="CI138" i="3"/>
  <c r="CG138" i="3"/>
  <c r="BT138" i="3"/>
  <c r="BL138" i="3"/>
  <c r="BD138" i="3"/>
  <c r="AT138" i="3"/>
  <c r="AK138" i="3"/>
  <c r="AF138" i="3"/>
  <c r="Z138" i="3"/>
  <c r="V138" i="3"/>
  <c r="U138" i="3"/>
  <c r="T138" i="3"/>
  <c r="S138" i="3"/>
  <c r="R138" i="3"/>
  <c r="M138" i="3"/>
  <c r="G138" i="3"/>
  <c r="CS137" i="3"/>
  <c r="CI137" i="3"/>
  <c r="CG137" i="3"/>
  <c r="BT137" i="3"/>
  <c r="BL137" i="3"/>
  <c r="BD137" i="3"/>
  <c r="AT137" i="3"/>
  <c r="AK137" i="3"/>
  <c r="AF137" i="3"/>
  <c r="Z137" i="3"/>
  <c r="V137" i="3"/>
  <c r="U137" i="3"/>
  <c r="T137" i="3"/>
  <c r="S137" i="3"/>
  <c r="R137" i="3"/>
  <c r="M137" i="3"/>
  <c r="G137" i="3"/>
  <c r="CS136" i="3"/>
  <c r="CI136" i="3"/>
  <c r="CG136" i="3"/>
  <c r="BT136" i="3"/>
  <c r="BL136" i="3"/>
  <c r="BD136" i="3"/>
  <c r="AT136" i="3"/>
  <c r="AK136" i="3"/>
  <c r="AF136" i="3"/>
  <c r="Z136" i="3"/>
  <c r="V136" i="3"/>
  <c r="U136" i="3"/>
  <c r="T136" i="3"/>
  <c r="S136" i="3"/>
  <c r="R136" i="3"/>
  <c r="M136" i="3"/>
  <c r="G136" i="3"/>
  <c r="CS135" i="3"/>
  <c r="CI135" i="3"/>
  <c r="CG135" i="3"/>
  <c r="BT135" i="3"/>
  <c r="BL135" i="3"/>
  <c r="BD135" i="3"/>
  <c r="AT135" i="3"/>
  <c r="AK135" i="3"/>
  <c r="AF135" i="3"/>
  <c r="Z135" i="3"/>
  <c r="V135" i="3"/>
  <c r="U135" i="3"/>
  <c r="T135" i="3"/>
  <c r="S135" i="3"/>
  <c r="R135" i="3"/>
  <c r="M135" i="3"/>
  <c r="G135" i="3"/>
  <c r="CS134" i="3"/>
  <c r="CI134" i="3"/>
  <c r="CG134" i="3"/>
  <c r="BT134" i="3"/>
  <c r="BL134" i="3"/>
  <c r="BD134" i="3"/>
  <c r="AT134" i="3"/>
  <c r="AK134" i="3"/>
  <c r="AF134" i="3"/>
  <c r="Z134" i="3"/>
  <c r="V134" i="3"/>
  <c r="U134" i="3"/>
  <c r="T134" i="3"/>
  <c r="S134" i="3"/>
  <c r="R134" i="3"/>
  <c r="M134" i="3"/>
  <c r="G134" i="3"/>
  <c r="CS133" i="3"/>
  <c r="CI133" i="3"/>
  <c r="CG133" i="3"/>
  <c r="BT133" i="3"/>
  <c r="BL133" i="3"/>
  <c r="BD133" i="3"/>
  <c r="AT133" i="3"/>
  <c r="AK133" i="3"/>
  <c r="AF133" i="3"/>
  <c r="Z133" i="3"/>
  <c r="V133" i="3"/>
  <c r="U133" i="3"/>
  <c r="T133" i="3"/>
  <c r="S133" i="3"/>
  <c r="R133" i="3"/>
  <c r="M133" i="3"/>
  <c r="G133" i="3"/>
  <c r="CS132" i="3"/>
  <c r="CI132" i="3"/>
  <c r="CG132" i="3"/>
  <c r="BT132" i="3"/>
  <c r="BL132" i="3"/>
  <c r="BD132" i="3"/>
  <c r="AT132" i="3"/>
  <c r="AK132" i="3"/>
  <c r="AF132" i="3"/>
  <c r="Z132" i="3"/>
  <c r="V132" i="3"/>
  <c r="U132" i="3"/>
  <c r="T132" i="3"/>
  <c r="S132" i="3"/>
  <c r="R132" i="3"/>
  <c r="M132" i="3"/>
  <c r="G132" i="3"/>
  <c r="CS131" i="3"/>
  <c r="CI131" i="3"/>
  <c r="CG131" i="3"/>
  <c r="BT131" i="3"/>
  <c r="BL131" i="3"/>
  <c r="BD131" i="3"/>
  <c r="AT131" i="3"/>
  <c r="AK131" i="3"/>
  <c r="AF131" i="3"/>
  <c r="Z131" i="3"/>
  <c r="V131" i="3"/>
  <c r="U131" i="3"/>
  <c r="T131" i="3"/>
  <c r="S131" i="3"/>
  <c r="R131" i="3"/>
  <c r="M131" i="3"/>
  <c r="G131" i="3"/>
  <c r="CS130" i="3"/>
  <c r="CI130" i="3"/>
  <c r="CG130" i="3"/>
  <c r="BT130" i="3"/>
  <c r="BL130" i="3"/>
  <c r="BD130" i="3"/>
  <c r="AT130" i="3"/>
  <c r="AK130" i="3"/>
  <c r="AF130" i="3"/>
  <c r="Z130" i="3"/>
  <c r="V130" i="3"/>
  <c r="U130" i="3"/>
  <c r="T130" i="3"/>
  <c r="S130" i="3"/>
  <c r="R130" i="3"/>
  <c r="M130" i="3"/>
  <c r="G130" i="3"/>
  <c r="CS129" i="3"/>
  <c r="CI129" i="3"/>
  <c r="CG129" i="3"/>
  <c r="BT129" i="3"/>
  <c r="BL129" i="3"/>
  <c r="BD129" i="3"/>
  <c r="AT129" i="3"/>
  <c r="AK129" i="3"/>
  <c r="AF129" i="3"/>
  <c r="Z129" i="3"/>
  <c r="V129" i="3"/>
  <c r="U129" i="3"/>
  <c r="T129" i="3"/>
  <c r="S129" i="3"/>
  <c r="R129" i="3"/>
  <c r="M129" i="3"/>
  <c r="G129" i="3"/>
  <c r="CS128" i="3"/>
  <c r="CI128" i="3"/>
  <c r="CG128" i="3"/>
  <c r="BT128" i="3"/>
  <c r="BL128" i="3"/>
  <c r="BD128" i="3"/>
  <c r="AT128" i="3"/>
  <c r="AK128" i="3"/>
  <c r="AF128" i="3"/>
  <c r="Z128" i="3"/>
  <c r="V128" i="3"/>
  <c r="U128" i="3"/>
  <c r="T128" i="3"/>
  <c r="S128" i="3"/>
  <c r="R128" i="3"/>
  <c r="M128" i="3"/>
  <c r="G128" i="3"/>
  <c r="CS127" i="3"/>
  <c r="CI127" i="3"/>
  <c r="CG127" i="3"/>
  <c r="BT127" i="3"/>
  <c r="BL127" i="3"/>
  <c r="BD127" i="3"/>
  <c r="AT127" i="3"/>
  <c r="AK127" i="3"/>
  <c r="AF127" i="3"/>
  <c r="Z127" i="3"/>
  <c r="V127" i="3"/>
  <c r="U127" i="3"/>
  <c r="T127" i="3"/>
  <c r="S127" i="3"/>
  <c r="R127" i="3"/>
  <c r="M127" i="3"/>
  <c r="G127" i="3"/>
  <c r="CS126" i="3"/>
  <c r="CI126" i="3"/>
  <c r="CG126" i="3"/>
  <c r="BT126" i="3"/>
  <c r="BL126" i="3"/>
  <c r="BD126" i="3"/>
  <c r="AT126" i="3"/>
  <c r="AK126" i="3"/>
  <c r="AF126" i="3"/>
  <c r="Z126" i="3"/>
  <c r="V126" i="3"/>
  <c r="U126" i="3"/>
  <c r="T126" i="3"/>
  <c r="S126" i="3"/>
  <c r="R126" i="3"/>
  <c r="M126" i="3"/>
  <c r="G126" i="3"/>
  <c r="CS125" i="3"/>
  <c r="CI125" i="3"/>
  <c r="CG125" i="3"/>
  <c r="BT125" i="3"/>
  <c r="BL125" i="3"/>
  <c r="BD125" i="3"/>
  <c r="AT125" i="3"/>
  <c r="AK125" i="3"/>
  <c r="AF125" i="3"/>
  <c r="Z125" i="3"/>
  <c r="V125" i="3"/>
  <c r="U125" i="3"/>
  <c r="T125" i="3"/>
  <c r="S125" i="3"/>
  <c r="R125" i="3"/>
  <c r="M125" i="3"/>
  <c r="G125" i="3"/>
  <c r="CS124" i="3"/>
  <c r="CI124" i="3"/>
  <c r="CG124" i="3"/>
  <c r="BT124" i="3"/>
  <c r="BL124" i="3"/>
  <c r="BD124" i="3"/>
  <c r="AT124" i="3"/>
  <c r="AK124" i="3"/>
  <c r="AF124" i="3"/>
  <c r="Z124" i="3"/>
  <c r="V124" i="3"/>
  <c r="U124" i="3"/>
  <c r="T124" i="3"/>
  <c r="S124" i="3"/>
  <c r="R124" i="3"/>
  <c r="M124" i="3"/>
  <c r="G124" i="3"/>
  <c r="CS123" i="3"/>
  <c r="CI123" i="3"/>
  <c r="CG123" i="3"/>
  <c r="BT123" i="3"/>
  <c r="BL123" i="3"/>
  <c r="BD123" i="3"/>
  <c r="AT123" i="3"/>
  <c r="AK123" i="3"/>
  <c r="AF123" i="3"/>
  <c r="Z123" i="3"/>
  <c r="V123" i="3"/>
  <c r="U123" i="3"/>
  <c r="T123" i="3"/>
  <c r="S123" i="3"/>
  <c r="R123" i="3"/>
  <c r="M123" i="3"/>
  <c r="G123" i="3"/>
  <c r="CS122" i="3"/>
  <c r="CI122" i="3"/>
  <c r="CG122" i="3"/>
  <c r="BT122" i="3"/>
  <c r="BL122" i="3"/>
  <c r="BD122" i="3"/>
  <c r="AT122" i="3"/>
  <c r="AK122" i="3"/>
  <c r="AF122" i="3"/>
  <c r="Z122" i="3"/>
  <c r="V122" i="3"/>
  <c r="U122" i="3"/>
  <c r="T122" i="3"/>
  <c r="S122" i="3"/>
  <c r="R122" i="3"/>
  <c r="M122" i="3"/>
  <c r="G122" i="3"/>
  <c r="CS121" i="3"/>
  <c r="CI121" i="3"/>
  <c r="CG121" i="3"/>
  <c r="BT121" i="3"/>
  <c r="BL121" i="3"/>
  <c r="BD121" i="3"/>
  <c r="AT121" i="3"/>
  <c r="AK121" i="3"/>
  <c r="AF121" i="3"/>
  <c r="Z121" i="3"/>
  <c r="V121" i="3"/>
  <c r="U121" i="3"/>
  <c r="T121" i="3"/>
  <c r="S121" i="3"/>
  <c r="R121" i="3"/>
  <c r="M121" i="3"/>
  <c r="G121" i="3"/>
  <c r="CS120" i="3"/>
  <c r="CI120" i="3"/>
  <c r="CG120" i="3"/>
  <c r="BT120" i="3"/>
  <c r="BL120" i="3"/>
  <c r="BD120" i="3"/>
  <c r="AT120" i="3"/>
  <c r="AK120" i="3"/>
  <c r="AF120" i="3"/>
  <c r="Z120" i="3"/>
  <c r="V120" i="3"/>
  <c r="U120" i="3"/>
  <c r="T120" i="3"/>
  <c r="S120" i="3"/>
  <c r="R120" i="3"/>
  <c r="M120" i="3"/>
  <c r="G120" i="3"/>
  <c r="CS119" i="3"/>
  <c r="CI119" i="3"/>
  <c r="CG119" i="3"/>
  <c r="BT119" i="3"/>
  <c r="BL119" i="3"/>
  <c r="BD119" i="3"/>
  <c r="AT119" i="3"/>
  <c r="AK119" i="3"/>
  <c r="AF119" i="3"/>
  <c r="Z119" i="3"/>
  <c r="V119" i="3"/>
  <c r="U119" i="3"/>
  <c r="T119" i="3"/>
  <c r="S119" i="3"/>
  <c r="R119" i="3"/>
  <c r="M119" i="3"/>
  <c r="G119" i="3"/>
  <c r="CS118" i="3"/>
  <c r="CI118" i="3"/>
  <c r="CG118" i="3"/>
  <c r="BT118" i="3"/>
  <c r="BL118" i="3"/>
  <c r="BD118" i="3"/>
  <c r="AT118" i="3"/>
  <c r="AK118" i="3"/>
  <c r="AF118" i="3"/>
  <c r="Z118" i="3"/>
  <c r="V118" i="3"/>
  <c r="U118" i="3"/>
  <c r="T118" i="3"/>
  <c r="S118" i="3"/>
  <c r="R118" i="3"/>
  <c r="M118" i="3"/>
  <c r="G118" i="3"/>
  <c r="CS117" i="3"/>
  <c r="CI117" i="3"/>
  <c r="CG117" i="3"/>
  <c r="BT117" i="3"/>
  <c r="BL117" i="3"/>
  <c r="BD117" i="3"/>
  <c r="AT117" i="3"/>
  <c r="AK117" i="3"/>
  <c r="AF117" i="3"/>
  <c r="Z117" i="3"/>
  <c r="V117" i="3"/>
  <c r="U117" i="3"/>
  <c r="T117" i="3"/>
  <c r="S117" i="3"/>
  <c r="R117" i="3"/>
  <c r="M117" i="3"/>
  <c r="G117" i="3"/>
  <c r="CS116" i="3"/>
  <c r="CI116" i="3"/>
  <c r="CG116" i="3"/>
  <c r="BT116" i="3"/>
  <c r="BL116" i="3"/>
  <c r="BD116" i="3"/>
  <c r="AT116" i="3"/>
  <c r="AK116" i="3"/>
  <c r="AF116" i="3"/>
  <c r="Z116" i="3"/>
  <c r="V116" i="3"/>
  <c r="U116" i="3"/>
  <c r="T116" i="3"/>
  <c r="S116" i="3"/>
  <c r="R116" i="3"/>
  <c r="M116" i="3"/>
  <c r="G116" i="3"/>
  <c r="CS115" i="3"/>
  <c r="CI115" i="3"/>
  <c r="CG115" i="3"/>
  <c r="BT115" i="3"/>
  <c r="BL115" i="3"/>
  <c r="BD115" i="3"/>
  <c r="AT115" i="3"/>
  <c r="AK115" i="3"/>
  <c r="AF115" i="3"/>
  <c r="Z115" i="3"/>
  <c r="V115" i="3"/>
  <c r="U115" i="3"/>
  <c r="T115" i="3"/>
  <c r="S115" i="3"/>
  <c r="R115" i="3"/>
  <c r="M115" i="3"/>
  <c r="G115" i="3"/>
  <c r="CS114" i="3"/>
  <c r="CI114" i="3"/>
  <c r="CG114" i="3"/>
  <c r="BT114" i="3"/>
  <c r="BL114" i="3"/>
  <c r="BD114" i="3"/>
  <c r="AT114" i="3"/>
  <c r="AK114" i="3"/>
  <c r="AF114" i="3"/>
  <c r="Z114" i="3"/>
  <c r="V114" i="3"/>
  <c r="U114" i="3"/>
  <c r="T114" i="3"/>
  <c r="S114" i="3"/>
  <c r="R114" i="3"/>
  <c r="M114" i="3"/>
  <c r="G114" i="3"/>
  <c r="CS113" i="3"/>
  <c r="CI113" i="3"/>
  <c r="CG113" i="3"/>
  <c r="BT113" i="3"/>
  <c r="BL113" i="3"/>
  <c r="BD113" i="3"/>
  <c r="AT113" i="3"/>
  <c r="AK113" i="3"/>
  <c r="AF113" i="3"/>
  <c r="Z113" i="3"/>
  <c r="V113" i="3"/>
  <c r="U113" i="3"/>
  <c r="T113" i="3"/>
  <c r="S113" i="3"/>
  <c r="R113" i="3"/>
  <c r="M113" i="3"/>
  <c r="G113" i="3"/>
  <c r="CS112" i="3"/>
  <c r="CI112" i="3"/>
  <c r="CG112" i="3"/>
  <c r="BT112" i="3"/>
  <c r="BL112" i="3"/>
  <c r="BD112" i="3"/>
  <c r="AT112" i="3"/>
  <c r="AK112" i="3"/>
  <c r="AF112" i="3"/>
  <c r="Z112" i="3"/>
  <c r="V112" i="3"/>
  <c r="U112" i="3"/>
  <c r="T112" i="3"/>
  <c r="S112" i="3"/>
  <c r="R112" i="3"/>
  <c r="M112" i="3"/>
  <c r="G112" i="3"/>
  <c r="CS111" i="3"/>
  <c r="CI111" i="3"/>
  <c r="CG111" i="3"/>
  <c r="BT111" i="3"/>
  <c r="BL111" i="3"/>
  <c r="BD111" i="3"/>
  <c r="AT111" i="3"/>
  <c r="AK111" i="3"/>
  <c r="AF111" i="3"/>
  <c r="Z111" i="3"/>
  <c r="V111" i="3"/>
  <c r="U111" i="3"/>
  <c r="T111" i="3"/>
  <c r="S111" i="3"/>
  <c r="R111" i="3"/>
  <c r="M111" i="3"/>
  <c r="G111" i="3"/>
  <c r="CS110" i="3"/>
  <c r="CI110" i="3"/>
  <c r="CG110" i="3"/>
  <c r="BT110" i="3"/>
  <c r="BL110" i="3"/>
  <c r="BD110" i="3"/>
  <c r="AT110" i="3"/>
  <c r="AK110" i="3"/>
  <c r="AF110" i="3"/>
  <c r="Z110" i="3"/>
  <c r="V110" i="3"/>
  <c r="U110" i="3"/>
  <c r="T110" i="3"/>
  <c r="S110" i="3"/>
  <c r="R110" i="3"/>
  <c r="M110" i="3"/>
  <c r="G110" i="3"/>
  <c r="CS109" i="3"/>
  <c r="CI109" i="3"/>
  <c r="CG109" i="3"/>
  <c r="BT109" i="3"/>
  <c r="BL109" i="3"/>
  <c r="BD109" i="3"/>
  <c r="AT109" i="3"/>
  <c r="AK109" i="3"/>
  <c r="AF109" i="3"/>
  <c r="Z109" i="3"/>
  <c r="V109" i="3"/>
  <c r="U109" i="3"/>
  <c r="T109" i="3"/>
  <c r="S109" i="3"/>
  <c r="R109" i="3"/>
  <c r="M109" i="3"/>
  <c r="G109" i="3"/>
  <c r="CS108" i="3"/>
  <c r="CI108" i="3"/>
  <c r="CG108" i="3"/>
  <c r="BT108" i="3"/>
  <c r="BL108" i="3"/>
  <c r="BD108" i="3"/>
  <c r="AT108" i="3"/>
  <c r="AK108" i="3"/>
  <c r="AF108" i="3"/>
  <c r="Z108" i="3"/>
  <c r="V108" i="3"/>
  <c r="U108" i="3"/>
  <c r="T108" i="3"/>
  <c r="S108" i="3"/>
  <c r="R108" i="3"/>
  <c r="M108" i="3"/>
  <c r="G108" i="3"/>
  <c r="CS107" i="3"/>
  <c r="CI107" i="3"/>
  <c r="CG107" i="3"/>
  <c r="BT107" i="3"/>
  <c r="BL107" i="3"/>
  <c r="BD107" i="3"/>
  <c r="AT107" i="3"/>
  <c r="AK107" i="3"/>
  <c r="AF107" i="3"/>
  <c r="Z107" i="3"/>
  <c r="V107" i="3"/>
  <c r="U107" i="3"/>
  <c r="T107" i="3"/>
  <c r="S107" i="3"/>
  <c r="R107" i="3"/>
  <c r="M107" i="3"/>
  <c r="G107" i="3"/>
  <c r="CS106" i="3"/>
  <c r="CI106" i="3"/>
  <c r="CG106" i="3"/>
  <c r="BT106" i="3"/>
  <c r="BL106" i="3"/>
  <c r="BD106" i="3"/>
  <c r="AT106" i="3"/>
  <c r="AK106" i="3"/>
  <c r="AF106" i="3"/>
  <c r="Z106" i="3"/>
  <c r="V106" i="3"/>
  <c r="U106" i="3"/>
  <c r="T106" i="3"/>
  <c r="S106" i="3"/>
  <c r="R106" i="3"/>
  <c r="M106" i="3"/>
  <c r="G106" i="3"/>
  <c r="CS105" i="3"/>
  <c r="CI105" i="3"/>
  <c r="CG105" i="3"/>
  <c r="BT105" i="3"/>
  <c r="BL105" i="3"/>
  <c r="BD105" i="3"/>
  <c r="AT105" i="3"/>
  <c r="AK105" i="3"/>
  <c r="AF105" i="3"/>
  <c r="Z105" i="3"/>
  <c r="V105" i="3"/>
  <c r="U105" i="3"/>
  <c r="T105" i="3"/>
  <c r="S105" i="3"/>
  <c r="R105" i="3"/>
  <c r="M105" i="3"/>
  <c r="G105" i="3"/>
  <c r="CS104" i="3"/>
  <c r="CI104" i="3"/>
  <c r="CG104" i="3"/>
  <c r="BT104" i="3"/>
  <c r="BL104" i="3"/>
  <c r="BD104" i="3"/>
  <c r="AT104" i="3"/>
  <c r="AK104" i="3"/>
  <c r="AF104" i="3"/>
  <c r="Z104" i="3"/>
  <c r="V104" i="3"/>
  <c r="U104" i="3"/>
  <c r="T104" i="3"/>
  <c r="S104" i="3"/>
  <c r="R104" i="3"/>
  <c r="M104" i="3"/>
  <c r="G104" i="3"/>
  <c r="CS103" i="3"/>
  <c r="CI103" i="3"/>
  <c r="CG103" i="3"/>
  <c r="BT103" i="3"/>
  <c r="BL103" i="3"/>
  <c r="BD103" i="3"/>
  <c r="AT103" i="3"/>
  <c r="AK103" i="3"/>
  <c r="AF103" i="3"/>
  <c r="Z103" i="3"/>
  <c r="V103" i="3"/>
  <c r="U103" i="3"/>
  <c r="T103" i="3"/>
  <c r="S103" i="3"/>
  <c r="R103" i="3"/>
  <c r="M103" i="3"/>
  <c r="G103" i="3"/>
  <c r="CS102" i="3"/>
  <c r="CI102" i="3"/>
  <c r="CG102" i="3"/>
  <c r="BT102" i="3"/>
  <c r="BL102" i="3"/>
  <c r="BD102" i="3"/>
  <c r="AT102" i="3"/>
  <c r="AK102" i="3"/>
  <c r="AF102" i="3"/>
  <c r="Z102" i="3"/>
  <c r="V102" i="3"/>
  <c r="U102" i="3"/>
  <c r="T102" i="3"/>
  <c r="S102" i="3"/>
  <c r="R102" i="3"/>
  <c r="M102" i="3"/>
  <c r="G102" i="3"/>
  <c r="CS101" i="3"/>
  <c r="CI101" i="3"/>
  <c r="CG101" i="3"/>
  <c r="BT101" i="3"/>
  <c r="BL101" i="3"/>
  <c r="BD101" i="3"/>
  <c r="AT101" i="3"/>
  <c r="AK101" i="3"/>
  <c r="AF101" i="3"/>
  <c r="Z101" i="3"/>
  <c r="V101" i="3"/>
  <c r="U101" i="3"/>
  <c r="T101" i="3"/>
  <c r="S101" i="3"/>
  <c r="R101" i="3"/>
  <c r="M101" i="3"/>
  <c r="G101" i="3"/>
  <c r="CS100" i="3"/>
  <c r="CI100" i="3"/>
  <c r="CG100" i="3"/>
  <c r="BT100" i="3"/>
  <c r="BL100" i="3"/>
  <c r="BD100" i="3"/>
  <c r="AT100" i="3"/>
  <c r="AK100" i="3"/>
  <c r="AF100" i="3"/>
  <c r="Z100" i="3"/>
  <c r="V100" i="3"/>
  <c r="U100" i="3"/>
  <c r="T100" i="3"/>
  <c r="S100" i="3"/>
  <c r="R100" i="3"/>
  <c r="M100" i="3"/>
  <c r="G100" i="3"/>
  <c r="CS99" i="3"/>
  <c r="CI99" i="3"/>
  <c r="CG99" i="3"/>
  <c r="BT99" i="3"/>
  <c r="BL99" i="3"/>
  <c r="BD99" i="3"/>
  <c r="AT99" i="3"/>
  <c r="AK99" i="3"/>
  <c r="AF99" i="3"/>
  <c r="Z99" i="3"/>
  <c r="V99" i="3"/>
  <c r="U99" i="3"/>
  <c r="T99" i="3"/>
  <c r="S99" i="3"/>
  <c r="R99" i="3"/>
  <c r="M99" i="3"/>
  <c r="G99" i="3"/>
  <c r="CS98" i="3"/>
  <c r="CI98" i="3"/>
  <c r="CG98" i="3"/>
  <c r="BT98" i="3"/>
  <c r="BL98" i="3"/>
  <c r="BD98" i="3"/>
  <c r="AT98" i="3"/>
  <c r="AK98" i="3"/>
  <c r="AF98" i="3"/>
  <c r="Z98" i="3"/>
  <c r="V98" i="3"/>
  <c r="U98" i="3"/>
  <c r="T98" i="3"/>
  <c r="S98" i="3"/>
  <c r="R98" i="3"/>
  <c r="M98" i="3"/>
  <c r="G98" i="3"/>
  <c r="CS97" i="3"/>
  <c r="CI97" i="3"/>
  <c r="CG97" i="3"/>
  <c r="BT97" i="3"/>
  <c r="BL97" i="3"/>
  <c r="BD97" i="3"/>
  <c r="AT97" i="3"/>
  <c r="AK97" i="3"/>
  <c r="AF97" i="3"/>
  <c r="Z97" i="3"/>
  <c r="V97" i="3"/>
  <c r="U97" i="3"/>
  <c r="T97" i="3"/>
  <c r="S97" i="3"/>
  <c r="R97" i="3"/>
  <c r="M97" i="3"/>
  <c r="G97" i="3"/>
  <c r="CS96" i="3"/>
  <c r="CI96" i="3"/>
  <c r="CG96" i="3"/>
  <c r="BT96" i="3"/>
  <c r="BL96" i="3"/>
  <c r="BD96" i="3"/>
  <c r="AT96" i="3"/>
  <c r="AK96" i="3"/>
  <c r="AF96" i="3"/>
  <c r="Z96" i="3"/>
  <c r="V96" i="3"/>
  <c r="U96" i="3"/>
  <c r="T96" i="3"/>
  <c r="S96" i="3"/>
  <c r="R96" i="3"/>
  <c r="M96" i="3"/>
  <c r="G96" i="3"/>
  <c r="CS95" i="3"/>
  <c r="CI95" i="3"/>
  <c r="CG95" i="3"/>
  <c r="BT95" i="3"/>
  <c r="BL95" i="3"/>
  <c r="BD95" i="3"/>
  <c r="AT95" i="3"/>
  <c r="AK95" i="3"/>
  <c r="AF95" i="3"/>
  <c r="Z95" i="3"/>
  <c r="V95" i="3"/>
  <c r="U95" i="3"/>
  <c r="T95" i="3"/>
  <c r="S95" i="3"/>
  <c r="R95" i="3"/>
  <c r="M95" i="3"/>
  <c r="G95" i="3"/>
  <c r="CS94" i="3"/>
  <c r="CI94" i="3"/>
  <c r="CG94" i="3"/>
  <c r="BT94" i="3"/>
  <c r="BL94" i="3"/>
  <c r="BD94" i="3"/>
  <c r="AT94" i="3"/>
  <c r="AK94" i="3"/>
  <c r="AF94" i="3"/>
  <c r="Z94" i="3"/>
  <c r="V94" i="3"/>
  <c r="U94" i="3"/>
  <c r="T94" i="3"/>
  <c r="S94" i="3"/>
  <c r="R94" i="3"/>
  <c r="M94" i="3"/>
  <c r="G94" i="3"/>
  <c r="CS93" i="3"/>
  <c r="CI93" i="3"/>
  <c r="CG93" i="3"/>
  <c r="BT93" i="3"/>
  <c r="BL93" i="3"/>
  <c r="BD93" i="3"/>
  <c r="AT93" i="3"/>
  <c r="AK93" i="3"/>
  <c r="AF93" i="3"/>
  <c r="Z93" i="3"/>
  <c r="V93" i="3"/>
  <c r="U93" i="3"/>
  <c r="T93" i="3"/>
  <c r="S93" i="3"/>
  <c r="R93" i="3"/>
  <c r="M93" i="3"/>
  <c r="G93" i="3"/>
  <c r="CS90" i="3"/>
  <c r="CI90" i="3"/>
  <c r="CG90" i="3"/>
  <c r="BT90" i="3"/>
  <c r="BL90" i="3"/>
  <c r="BD90" i="3"/>
  <c r="AT90" i="3"/>
  <c r="AK90" i="3"/>
  <c r="AF90" i="3"/>
  <c r="Z90" i="3"/>
  <c r="V90" i="3"/>
  <c r="U90" i="3"/>
  <c r="T90" i="3"/>
  <c r="S90" i="3"/>
  <c r="R90" i="3"/>
  <c r="M90" i="3"/>
  <c r="G90" i="3"/>
  <c r="CS89" i="3"/>
  <c r="CI89" i="3"/>
  <c r="CG89" i="3"/>
  <c r="BT89" i="3"/>
  <c r="BL89" i="3"/>
  <c r="BD89" i="3"/>
  <c r="AT89" i="3"/>
  <c r="AK89" i="3"/>
  <c r="AF89" i="3"/>
  <c r="Z89" i="3"/>
  <c r="V89" i="3"/>
  <c r="U89" i="3"/>
  <c r="T89" i="3"/>
  <c r="S89" i="3"/>
  <c r="R89" i="3"/>
  <c r="M89" i="3"/>
  <c r="G89" i="3"/>
  <c r="CS88" i="3"/>
  <c r="CI88" i="3"/>
  <c r="CG88" i="3"/>
  <c r="BT88" i="3"/>
  <c r="BL88" i="3"/>
  <c r="BD88" i="3"/>
  <c r="AT88" i="3"/>
  <c r="AK88" i="3"/>
  <c r="AF88" i="3"/>
  <c r="Z88" i="3"/>
  <c r="V88" i="3"/>
  <c r="U88" i="3"/>
  <c r="T88" i="3"/>
  <c r="S88" i="3"/>
  <c r="R88" i="3"/>
  <c r="M88" i="3"/>
  <c r="G88" i="3"/>
  <c r="CS87" i="3"/>
  <c r="CI87" i="3"/>
  <c r="CG87" i="3"/>
  <c r="BT87" i="3"/>
  <c r="BL87" i="3"/>
  <c r="BD87" i="3"/>
  <c r="AT87" i="3"/>
  <c r="AK87" i="3"/>
  <c r="AF87" i="3"/>
  <c r="Z87" i="3"/>
  <c r="V87" i="3"/>
  <c r="U87" i="3"/>
  <c r="T87" i="3"/>
  <c r="S87" i="3"/>
  <c r="R87" i="3"/>
  <c r="M87" i="3"/>
  <c r="G87" i="3"/>
  <c r="CS86" i="3"/>
  <c r="CI86" i="3"/>
  <c r="CG86" i="3"/>
  <c r="BT86" i="3"/>
  <c r="BL86" i="3"/>
  <c r="BD86" i="3"/>
  <c r="AT86" i="3"/>
  <c r="AK86" i="3"/>
  <c r="AF86" i="3"/>
  <c r="Z86" i="3"/>
  <c r="V86" i="3"/>
  <c r="U86" i="3"/>
  <c r="T86" i="3"/>
  <c r="S86" i="3"/>
  <c r="R86" i="3"/>
  <c r="M86" i="3"/>
  <c r="G86" i="3"/>
  <c r="CS85" i="3"/>
  <c r="CI85" i="3"/>
  <c r="CG85" i="3"/>
  <c r="BT85" i="3"/>
  <c r="BL85" i="3"/>
  <c r="BD85" i="3"/>
  <c r="AT85" i="3"/>
  <c r="AK85" i="3"/>
  <c r="AF85" i="3"/>
  <c r="Z85" i="3"/>
  <c r="V85" i="3"/>
  <c r="U85" i="3"/>
  <c r="T85" i="3"/>
  <c r="S85" i="3"/>
  <c r="R85" i="3"/>
  <c r="M85" i="3"/>
  <c r="G85" i="3"/>
  <c r="CS84" i="3"/>
  <c r="CI84" i="3"/>
  <c r="CG84" i="3"/>
  <c r="BT84" i="3"/>
  <c r="BL84" i="3"/>
  <c r="BD84" i="3"/>
  <c r="AT84" i="3"/>
  <c r="AK84" i="3"/>
  <c r="AF84" i="3"/>
  <c r="Z84" i="3"/>
  <c r="V84" i="3"/>
  <c r="U84" i="3"/>
  <c r="T84" i="3"/>
  <c r="S84" i="3"/>
  <c r="R84" i="3"/>
  <c r="M84" i="3"/>
  <c r="G84" i="3"/>
  <c r="CS83" i="3"/>
  <c r="CI83" i="3"/>
  <c r="CG83" i="3"/>
  <c r="BT83" i="3"/>
  <c r="BL83" i="3"/>
  <c r="BD83" i="3"/>
  <c r="AT83" i="3"/>
  <c r="AK83" i="3"/>
  <c r="AF83" i="3"/>
  <c r="Z83" i="3"/>
  <c r="V83" i="3"/>
  <c r="U83" i="3"/>
  <c r="T83" i="3"/>
  <c r="S83" i="3"/>
  <c r="R83" i="3"/>
  <c r="M83" i="3"/>
  <c r="G83" i="3"/>
  <c r="CS82" i="3"/>
  <c r="CI82" i="3"/>
  <c r="CG82" i="3"/>
  <c r="BT82" i="3"/>
  <c r="BL82" i="3"/>
  <c r="BD82" i="3"/>
  <c r="AT82" i="3"/>
  <c r="AK82" i="3"/>
  <c r="AF82" i="3"/>
  <c r="Z82" i="3"/>
  <c r="V82" i="3"/>
  <c r="U82" i="3"/>
  <c r="T82" i="3"/>
  <c r="S82" i="3"/>
  <c r="R82" i="3"/>
  <c r="M82" i="3"/>
  <c r="G82" i="3"/>
  <c r="CS81" i="3"/>
  <c r="CI81" i="3"/>
  <c r="CG81" i="3"/>
  <c r="BT81" i="3"/>
  <c r="BL81" i="3"/>
  <c r="BD81" i="3"/>
  <c r="AT81" i="3"/>
  <c r="AK81" i="3"/>
  <c r="AF81" i="3"/>
  <c r="Z81" i="3"/>
  <c r="V81" i="3"/>
  <c r="U81" i="3"/>
  <c r="T81" i="3"/>
  <c r="S81" i="3"/>
  <c r="R81" i="3"/>
  <c r="M81" i="3"/>
  <c r="G81" i="3"/>
  <c r="CS80" i="3"/>
  <c r="CI80" i="3"/>
  <c r="CG80" i="3"/>
  <c r="BT80" i="3"/>
  <c r="BL80" i="3"/>
  <c r="BD80" i="3"/>
  <c r="AT80" i="3"/>
  <c r="AK80" i="3"/>
  <c r="AF80" i="3"/>
  <c r="Z80" i="3"/>
  <c r="V80" i="3"/>
  <c r="U80" i="3"/>
  <c r="T80" i="3"/>
  <c r="S80" i="3"/>
  <c r="R80" i="3"/>
  <c r="M80" i="3"/>
  <c r="G80" i="3"/>
  <c r="CS79" i="3"/>
  <c r="CI79" i="3"/>
  <c r="CG79" i="3"/>
  <c r="BT79" i="3"/>
  <c r="BL79" i="3"/>
  <c r="BD79" i="3"/>
  <c r="AT79" i="3"/>
  <c r="AK79" i="3"/>
  <c r="AF79" i="3"/>
  <c r="Z79" i="3"/>
  <c r="V79" i="3"/>
  <c r="U79" i="3"/>
  <c r="T79" i="3"/>
  <c r="S79" i="3"/>
  <c r="R79" i="3"/>
  <c r="M79" i="3"/>
  <c r="G79" i="3"/>
  <c r="CS78" i="3"/>
  <c r="CI78" i="3"/>
  <c r="CG78" i="3"/>
  <c r="BT78" i="3"/>
  <c r="BL78" i="3"/>
  <c r="BD78" i="3"/>
  <c r="AT78" i="3"/>
  <c r="AK78" i="3"/>
  <c r="AF78" i="3"/>
  <c r="Z78" i="3"/>
  <c r="V78" i="3"/>
  <c r="U78" i="3"/>
  <c r="T78" i="3"/>
  <c r="S78" i="3"/>
  <c r="R78" i="3"/>
  <c r="M78" i="3"/>
  <c r="G78" i="3"/>
  <c r="CS77" i="3"/>
  <c r="CI77" i="3"/>
  <c r="CG77" i="3"/>
  <c r="BT77" i="3"/>
  <c r="BL77" i="3"/>
  <c r="BD77" i="3"/>
  <c r="AT77" i="3"/>
  <c r="AK77" i="3"/>
  <c r="AF77" i="3"/>
  <c r="Z77" i="3"/>
  <c r="V77" i="3"/>
  <c r="U77" i="3"/>
  <c r="T77" i="3"/>
  <c r="S77" i="3"/>
  <c r="R77" i="3"/>
  <c r="M77" i="3"/>
  <c r="G77" i="3"/>
  <c r="CS76" i="3"/>
  <c r="CI76" i="3"/>
  <c r="CG76" i="3"/>
  <c r="BT76" i="3"/>
  <c r="BL76" i="3"/>
  <c r="BD76" i="3"/>
  <c r="AT76" i="3"/>
  <c r="AK76" i="3"/>
  <c r="AF76" i="3"/>
  <c r="Z76" i="3"/>
  <c r="V76" i="3"/>
  <c r="U76" i="3"/>
  <c r="T76" i="3"/>
  <c r="S76" i="3"/>
  <c r="R76" i="3"/>
  <c r="M76" i="3"/>
  <c r="G76" i="3"/>
  <c r="CS75" i="3"/>
  <c r="CI75" i="3"/>
  <c r="CG75" i="3"/>
  <c r="BT75" i="3"/>
  <c r="BL75" i="3"/>
  <c r="BD75" i="3"/>
  <c r="AT75" i="3"/>
  <c r="AK75" i="3"/>
  <c r="AF75" i="3"/>
  <c r="Z75" i="3"/>
  <c r="V75" i="3"/>
  <c r="U75" i="3"/>
  <c r="T75" i="3"/>
  <c r="S75" i="3"/>
  <c r="R75" i="3"/>
  <c r="M75" i="3"/>
  <c r="G75" i="3"/>
  <c r="CS74" i="3"/>
  <c r="CI74" i="3"/>
  <c r="CG74" i="3"/>
  <c r="BT74" i="3"/>
  <c r="BL74" i="3"/>
  <c r="BD74" i="3"/>
  <c r="AT74" i="3"/>
  <c r="AK74" i="3"/>
  <c r="AF74" i="3"/>
  <c r="Z74" i="3"/>
  <c r="V74" i="3"/>
  <c r="U74" i="3"/>
  <c r="T74" i="3"/>
  <c r="S74" i="3"/>
  <c r="R74" i="3"/>
  <c r="M74" i="3"/>
  <c r="G74" i="3"/>
  <c r="CS73" i="3"/>
  <c r="CI73" i="3"/>
  <c r="CG73" i="3"/>
  <c r="BT73" i="3"/>
  <c r="BL73" i="3"/>
  <c r="BD73" i="3"/>
  <c r="AT73" i="3"/>
  <c r="AK73" i="3"/>
  <c r="AF73" i="3"/>
  <c r="Z73" i="3"/>
  <c r="V73" i="3"/>
  <c r="U73" i="3"/>
  <c r="T73" i="3"/>
  <c r="S73" i="3"/>
  <c r="R73" i="3"/>
  <c r="M73" i="3"/>
  <c r="G73" i="3"/>
  <c r="CS72" i="3"/>
  <c r="CI72" i="3"/>
  <c r="CG72" i="3"/>
  <c r="BT72" i="3"/>
  <c r="BL72" i="3"/>
  <c r="BD72" i="3"/>
  <c r="AT72" i="3"/>
  <c r="AK72" i="3"/>
  <c r="AF72" i="3"/>
  <c r="Z72" i="3"/>
  <c r="V72" i="3"/>
  <c r="U72" i="3"/>
  <c r="T72" i="3"/>
  <c r="S72" i="3"/>
  <c r="R72" i="3"/>
  <c r="M72" i="3"/>
  <c r="G72" i="3"/>
  <c r="CS71" i="3"/>
  <c r="CI71" i="3"/>
  <c r="CG71" i="3"/>
  <c r="BT71" i="3"/>
  <c r="BL71" i="3"/>
  <c r="BD71" i="3"/>
  <c r="AT71" i="3"/>
  <c r="AK71" i="3"/>
  <c r="AF71" i="3"/>
  <c r="Z71" i="3"/>
  <c r="V71" i="3"/>
  <c r="U71" i="3"/>
  <c r="T71" i="3"/>
  <c r="S71" i="3"/>
  <c r="R71" i="3"/>
  <c r="M71" i="3"/>
  <c r="G71" i="3"/>
  <c r="CS70" i="3"/>
  <c r="CI70" i="3"/>
  <c r="CG70" i="3"/>
  <c r="BT70" i="3"/>
  <c r="BL70" i="3"/>
  <c r="BD70" i="3"/>
  <c r="AT70" i="3"/>
  <c r="AK70" i="3"/>
  <c r="AF70" i="3"/>
  <c r="Z70" i="3"/>
  <c r="V70" i="3"/>
  <c r="U70" i="3"/>
  <c r="T70" i="3"/>
  <c r="S70" i="3"/>
  <c r="R70" i="3"/>
  <c r="M70" i="3"/>
  <c r="G70" i="3"/>
  <c r="CS69" i="3"/>
  <c r="CI69" i="3"/>
  <c r="CG69" i="3"/>
  <c r="BT69" i="3"/>
  <c r="BL69" i="3"/>
  <c r="BD69" i="3"/>
  <c r="AT69" i="3"/>
  <c r="AK69" i="3"/>
  <c r="AF69" i="3"/>
  <c r="Z69" i="3"/>
  <c r="V69" i="3"/>
  <c r="U69" i="3"/>
  <c r="T69" i="3"/>
  <c r="S69" i="3"/>
  <c r="R69" i="3"/>
  <c r="M69" i="3"/>
  <c r="G69" i="3"/>
  <c r="CS68" i="3"/>
  <c r="CI68" i="3"/>
  <c r="CG68" i="3"/>
  <c r="BT68" i="3"/>
  <c r="BL68" i="3"/>
  <c r="BD68" i="3"/>
  <c r="AT68" i="3"/>
  <c r="AK68" i="3"/>
  <c r="AF68" i="3"/>
  <c r="Z68" i="3"/>
  <c r="V68" i="3"/>
  <c r="U68" i="3"/>
  <c r="T68" i="3"/>
  <c r="S68" i="3"/>
  <c r="R68" i="3"/>
  <c r="M68" i="3"/>
  <c r="G68" i="3"/>
  <c r="CS67" i="3"/>
  <c r="CI67" i="3"/>
  <c r="CG67" i="3"/>
  <c r="BT67" i="3"/>
  <c r="BL67" i="3"/>
  <c r="BD67" i="3"/>
  <c r="AT67" i="3"/>
  <c r="AK67" i="3"/>
  <c r="AF67" i="3"/>
  <c r="Z67" i="3"/>
  <c r="V67" i="3"/>
  <c r="U67" i="3"/>
  <c r="T67" i="3"/>
  <c r="S67" i="3"/>
  <c r="R67" i="3"/>
  <c r="M67" i="3"/>
  <c r="G67" i="3"/>
  <c r="CS66" i="3"/>
  <c r="CI66" i="3"/>
  <c r="CG66" i="3"/>
  <c r="BT66" i="3"/>
  <c r="BL66" i="3"/>
  <c r="BD66" i="3"/>
  <c r="AT66" i="3"/>
  <c r="AK66" i="3"/>
  <c r="AF66" i="3"/>
  <c r="Z66" i="3"/>
  <c r="V66" i="3"/>
  <c r="U66" i="3"/>
  <c r="T66" i="3"/>
  <c r="S66" i="3"/>
  <c r="R66" i="3"/>
  <c r="M66" i="3"/>
  <c r="G66" i="3"/>
  <c r="CS65" i="3"/>
  <c r="CI65" i="3"/>
  <c r="CG65" i="3"/>
  <c r="BT65" i="3"/>
  <c r="BL65" i="3"/>
  <c r="BD65" i="3"/>
  <c r="AT65" i="3"/>
  <c r="AK65" i="3"/>
  <c r="AF65" i="3"/>
  <c r="Z65" i="3"/>
  <c r="V65" i="3"/>
  <c r="U65" i="3"/>
  <c r="T65" i="3"/>
  <c r="S65" i="3"/>
  <c r="R65" i="3"/>
  <c r="M65" i="3"/>
  <c r="G65" i="3"/>
  <c r="CS64" i="3"/>
  <c r="CI64" i="3"/>
  <c r="CG64" i="3"/>
  <c r="BT64" i="3"/>
  <c r="BL64" i="3"/>
  <c r="BD64" i="3"/>
  <c r="AT64" i="3"/>
  <c r="AK64" i="3"/>
  <c r="AF64" i="3"/>
  <c r="Z64" i="3"/>
  <c r="V64" i="3"/>
  <c r="U64" i="3"/>
  <c r="T64" i="3"/>
  <c r="S64" i="3"/>
  <c r="R64" i="3"/>
  <c r="M64" i="3"/>
  <c r="G64" i="3"/>
  <c r="CS63" i="3"/>
  <c r="CI63" i="3"/>
  <c r="CG63" i="3"/>
  <c r="BT63" i="3"/>
  <c r="BL63" i="3"/>
  <c r="BD63" i="3"/>
  <c r="AT63" i="3"/>
  <c r="AK63" i="3"/>
  <c r="AF63" i="3"/>
  <c r="Z63" i="3"/>
  <c r="V63" i="3"/>
  <c r="U63" i="3"/>
  <c r="T63" i="3"/>
  <c r="S63" i="3"/>
  <c r="R63" i="3"/>
  <c r="M63" i="3"/>
  <c r="G63" i="3"/>
  <c r="CS62" i="3"/>
  <c r="CI62" i="3"/>
  <c r="CG62" i="3"/>
  <c r="BT62" i="3"/>
  <c r="BL62" i="3"/>
  <c r="BD62" i="3"/>
  <c r="AT62" i="3"/>
  <c r="AK62" i="3"/>
  <c r="AF62" i="3"/>
  <c r="Z62" i="3"/>
  <c r="V62" i="3"/>
  <c r="U62" i="3"/>
  <c r="T62" i="3"/>
  <c r="S62" i="3"/>
  <c r="R62" i="3"/>
  <c r="M62" i="3"/>
  <c r="G62" i="3"/>
  <c r="CS61" i="3"/>
  <c r="CI61" i="3"/>
  <c r="CG61" i="3"/>
  <c r="BT61" i="3"/>
  <c r="BL61" i="3"/>
  <c r="BD61" i="3"/>
  <c r="AT61" i="3"/>
  <c r="AK61" i="3"/>
  <c r="AF61" i="3"/>
  <c r="Z61" i="3"/>
  <c r="V61" i="3"/>
  <c r="U61" i="3"/>
  <c r="T61" i="3"/>
  <c r="S61" i="3"/>
  <c r="R61" i="3"/>
  <c r="M61" i="3"/>
  <c r="G61" i="3"/>
  <c r="CS60" i="3"/>
  <c r="CI60" i="3"/>
  <c r="CG60" i="3"/>
  <c r="BT60" i="3"/>
  <c r="BL60" i="3"/>
  <c r="BD60" i="3"/>
  <c r="AT60" i="3"/>
  <c r="AK60" i="3"/>
  <c r="AF60" i="3"/>
  <c r="Z60" i="3"/>
  <c r="V60" i="3"/>
  <c r="U60" i="3"/>
  <c r="T60" i="3"/>
  <c r="S60" i="3"/>
  <c r="R60" i="3"/>
  <c r="M60" i="3"/>
  <c r="G60" i="3"/>
  <c r="CS59" i="3"/>
  <c r="CI59" i="3"/>
  <c r="CG59" i="3"/>
  <c r="BT59" i="3"/>
  <c r="BL59" i="3"/>
  <c r="BD59" i="3"/>
  <c r="AT59" i="3"/>
  <c r="AK59" i="3"/>
  <c r="AF59" i="3"/>
  <c r="Z59" i="3"/>
  <c r="V59" i="3"/>
  <c r="U59" i="3"/>
  <c r="T59" i="3"/>
  <c r="S59" i="3"/>
  <c r="R59" i="3"/>
  <c r="M59" i="3"/>
  <c r="G59" i="3"/>
  <c r="CS58" i="3"/>
  <c r="CI58" i="3"/>
  <c r="CG58" i="3"/>
  <c r="BT58" i="3"/>
  <c r="BL58" i="3"/>
  <c r="BD58" i="3"/>
  <c r="AT58" i="3"/>
  <c r="AK58" i="3"/>
  <c r="AF58" i="3"/>
  <c r="Z58" i="3"/>
  <c r="V58" i="3"/>
  <c r="U58" i="3"/>
  <c r="T58" i="3"/>
  <c r="S58" i="3"/>
  <c r="R58" i="3"/>
  <c r="M58" i="3"/>
  <c r="G58" i="3"/>
  <c r="CS57" i="3"/>
  <c r="CI57" i="3"/>
  <c r="CG57" i="3"/>
  <c r="BT57" i="3"/>
  <c r="BL57" i="3"/>
  <c r="BD57" i="3"/>
  <c r="AT57" i="3"/>
  <c r="AK57" i="3"/>
  <c r="AF57" i="3"/>
  <c r="Z57" i="3"/>
  <c r="V57" i="3"/>
  <c r="U57" i="3"/>
  <c r="T57" i="3"/>
  <c r="S57" i="3"/>
  <c r="R57" i="3"/>
  <c r="M57" i="3"/>
  <c r="G57" i="3"/>
  <c r="CS56" i="3"/>
  <c r="CI56" i="3"/>
  <c r="CG56" i="3"/>
  <c r="BT56" i="3"/>
  <c r="BL56" i="3"/>
  <c r="BD56" i="3"/>
  <c r="AT56" i="3"/>
  <c r="AK56" i="3"/>
  <c r="AF56" i="3"/>
  <c r="Z56" i="3"/>
  <c r="V56" i="3"/>
  <c r="U56" i="3"/>
  <c r="T56" i="3"/>
  <c r="S56" i="3"/>
  <c r="R56" i="3"/>
  <c r="M56" i="3"/>
  <c r="G56" i="3"/>
  <c r="CS55" i="3"/>
  <c r="CI55" i="3"/>
  <c r="CG55" i="3"/>
  <c r="BT55" i="3"/>
  <c r="BL55" i="3"/>
  <c r="BD55" i="3"/>
  <c r="AT55" i="3"/>
  <c r="AK55" i="3"/>
  <c r="AF55" i="3"/>
  <c r="Z55" i="3"/>
  <c r="V55" i="3"/>
  <c r="U55" i="3"/>
  <c r="T55" i="3"/>
  <c r="S55" i="3"/>
  <c r="R55" i="3"/>
  <c r="M55" i="3"/>
  <c r="G55" i="3"/>
  <c r="CS54" i="3"/>
  <c r="CI54" i="3"/>
  <c r="CG54" i="3"/>
  <c r="BT54" i="3"/>
  <c r="BL54" i="3"/>
  <c r="BD54" i="3"/>
  <c r="AT54" i="3"/>
  <c r="AK54" i="3"/>
  <c r="AF54" i="3"/>
  <c r="Z54" i="3"/>
  <c r="V54" i="3"/>
  <c r="U54" i="3"/>
  <c r="T54" i="3"/>
  <c r="S54" i="3"/>
  <c r="R54" i="3"/>
  <c r="M54" i="3"/>
  <c r="G54" i="3"/>
  <c r="CS53" i="3"/>
  <c r="CI53" i="3"/>
  <c r="CG53" i="3"/>
  <c r="BT53" i="3"/>
  <c r="BL53" i="3"/>
  <c r="BD53" i="3"/>
  <c r="AT53" i="3"/>
  <c r="AK53" i="3"/>
  <c r="AF53" i="3"/>
  <c r="Z53" i="3"/>
  <c r="V53" i="3"/>
  <c r="U53" i="3"/>
  <c r="T53" i="3"/>
  <c r="S53" i="3"/>
  <c r="R53" i="3"/>
  <c r="M53" i="3"/>
  <c r="G53" i="3"/>
  <c r="CS52" i="3"/>
  <c r="CI52" i="3"/>
  <c r="CG52" i="3"/>
  <c r="BT52" i="3"/>
  <c r="BL52" i="3"/>
  <c r="BD52" i="3"/>
  <c r="AT52" i="3"/>
  <c r="AK52" i="3"/>
  <c r="AF52" i="3"/>
  <c r="Z52" i="3"/>
  <c r="V52" i="3"/>
  <c r="U52" i="3"/>
  <c r="T52" i="3"/>
  <c r="S52" i="3"/>
  <c r="R52" i="3"/>
  <c r="M52" i="3"/>
  <c r="G52" i="3"/>
  <c r="CS51" i="3"/>
  <c r="CI51" i="3"/>
  <c r="CG51" i="3"/>
  <c r="BT51" i="3"/>
  <c r="BL51" i="3"/>
  <c r="BD51" i="3"/>
  <c r="AT51" i="3"/>
  <c r="AK51" i="3"/>
  <c r="AF51" i="3"/>
  <c r="Z51" i="3"/>
  <c r="V51" i="3"/>
  <c r="U51" i="3"/>
  <c r="T51" i="3"/>
  <c r="S51" i="3"/>
  <c r="R51" i="3"/>
  <c r="M51" i="3"/>
  <c r="G51" i="3"/>
  <c r="CS50" i="3"/>
  <c r="CI50" i="3"/>
  <c r="CG50" i="3"/>
  <c r="BT50" i="3"/>
  <c r="BL50" i="3"/>
  <c r="BD50" i="3"/>
  <c r="AT50" i="3"/>
  <c r="AK50" i="3"/>
  <c r="AF50" i="3"/>
  <c r="Z50" i="3"/>
  <c r="V50" i="3"/>
  <c r="U50" i="3"/>
  <c r="T50" i="3"/>
  <c r="S50" i="3"/>
  <c r="R50" i="3"/>
  <c r="M50" i="3"/>
  <c r="G50" i="3"/>
  <c r="CS49" i="3"/>
  <c r="CI49" i="3"/>
  <c r="CG49" i="3"/>
  <c r="BT49" i="3"/>
  <c r="BL49" i="3"/>
  <c r="BD49" i="3"/>
  <c r="AT49" i="3"/>
  <c r="AK49" i="3"/>
  <c r="AF49" i="3"/>
  <c r="Z49" i="3"/>
  <c r="V49" i="3"/>
  <c r="U49" i="3"/>
  <c r="T49" i="3"/>
  <c r="S49" i="3"/>
  <c r="R49" i="3"/>
  <c r="M49" i="3"/>
  <c r="G49" i="3"/>
  <c r="CS48" i="3"/>
  <c r="CI48" i="3"/>
  <c r="CG48" i="3"/>
  <c r="BT48" i="3"/>
  <c r="BL48" i="3"/>
  <c r="BD48" i="3"/>
  <c r="AT48" i="3"/>
  <c r="AK48" i="3"/>
  <c r="AF48" i="3"/>
  <c r="Z48" i="3"/>
  <c r="V48" i="3"/>
  <c r="U48" i="3"/>
  <c r="T48" i="3"/>
  <c r="S48" i="3"/>
  <c r="R48" i="3"/>
  <c r="M48" i="3"/>
  <c r="G48" i="3"/>
  <c r="CS47" i="3"/>
  <c r="CI47" i="3"/>
  <c r="CG47" i="3"/>
  <c r="BT47" i="3"/>
  <c r="BL47" i="3"/>
  <c r="BD47" i="3"/>
  <c r="AT47" i="3"/>
  <c r="AK47" i="3"/>
  <c r="AF47" i="3"/>
  <c r="Z47" i="3"/>
  <c r="V47" i="3"/>
  <c r="U47" i="3"/>
  <c r="T47" i="3"/>
  <c r="S47" i="3"/>
  <c r="R47" i="3"/>
  <c r="M47" i="3"/>
  <c r="G47" i="3"/>
  <c r="CS46" i="3"/>
  <c r="CI46" i="3"/>
  <c r="CG46" i="3"/>
  <c r="BT46" i="3"/>
  <c r="BL46" i="3"/>
  <c r="BD46" i="3"/>
  <c r="AT46" i="3"/>
  <c r="AK46" i="3"/>
  <c r="AF46" i="3"/>
  <c r="Z46" i="3"/>
  <c r="V46" i="3"/>
  <c r="U46" i="3"/>
  <c r="T46" i="3"/>
  <c r="S46" i="3"/>
  <c r="R46" i="3"/>
  <c r="M46" i="3"/>
  <c r="G46" i="3"/>
  <c r="CS45" i="3"/>
  <c r="CI45" i="3"/>
  <c r="CG45" i="3"/>
  <c r="BT45" i="3"/>
  <c r="BL45" i="3"/>
  <c r="BD45" i="3"/>
  <c r="AT45" i="3"/>
  <c r="AK45" i="3"/>
  <c r="AF45" i="3"/>
  <c r="Z45" i="3"/>
  <c r="V45" i="3"/>
  <c r="U45" i="3"/>
  <c r="T45" i="3"/>
  <c r="S45" i="3"/>
  <c r="R45" i="3"/>
  <c r="M45" i="3"/>
  <c r="G45" i="3"/>
  <c r="CS44" i="3"/>
  <c r="CI44" i="3"/>
  <c r="CG44" i="3"/>
  <c r="BT44" i="3"/>
  <c r="BL44" i="3"/>
  <c r="BD44" i="3"/>
  <c r="AT44" i="3"/>
  <c r="AK44" i="3"/>
  <c r="AF44" i="3"/>
  <c r="Z44" i="3"/>
  <c r="V44" i="3"/>
  <c r="U44" i="3"/>
  <c r="T44" i="3"/>
  <c r="S44" i="3"/>
  <c r="R44" i="3"/>
  <c r="M44" i="3"/>
  <c r="G44" i="3"/>
  <c r="CS43" i="3"/>
  <c r="CI43" i="3"/>
  <c r="CG43" i="3"/>
  <c r="BT43" i="3"/>
  <c r="BL43" i="3"/>
  <c r="BD43" i="3"/>
  <c r="AT43" i="3"/>
  <c r="AK43" i="3"/>
  <c r="AF43" i="3"/>
  <c r="Z43" i="3"/>
  <c r="V43" i="3"/>
  <c r="U43" i="3"/>
  <c r="T43" i="3"/>
  <c r="S43" i="3"/>
  <c r="R43" i="3"/>
  <c r="M43" i="3"/>
  <c r="G43" i="3"/>
  <c r="CS42" i="3"/>
  <c r="CI42" i="3"/>
  <c r="CG42" i="3"/>
  <c r="BT42" i="3"/>
  <c r="BL42" i="3"/>
  <c r="BD42" i="3"/>
  <c r="AT42" i="3"/>
  <c r="AK42" i="3"/>
  <c r="AF42" i="3"/>
  <c r="Z42" i="3"/>
  <c r="V42" i="3"/>
  <c r="U42" i="3"/>
  <c r="T42" i="3"/>
  <c r="S42" i="3"/>
  <c r="R42" i="3"/>
  <c r="M42" i="3"/>
  <c r="G42" i="3"/>
  <c r="CS41" i="3"/>
  <c r="CI41" i="3"/>
  <c r="CG41" i="3"/>
  <c r="BT41" i="3"/>
  <c r="BL41" i="3"/>
  <c r="BD41" i="3"/>
  <c r="AT41" i="3"/>
  <c r="AK41" i="3"/>
  <c r="AF41" i="3"/>
  <c r="Z41" i="3"/>
  <c r="V41" i="3"/>
  <c r="U41" i="3"/>
  <c r="T41" i="3"/>
  <c r="S41" i="3"/>
  <c r="R41" i="3"/>
  <c r="M41" i="3"/>
  <c r="G41" i="3"/>
  <c r="CS40" i="3"/>
  <c r="CI40" i="3"/>
  <c r="CG40" i="3"/>
  <c r="BT40" i="3"/>
  <c r="BL40" i="3"/>
  <c r="BD40" i="3"/>
  <c r="AT40" i="3"/>
  <c r="AK40" i="3"/>
  <c r="AF40" i="3"/>
  <c r="Z40" i="3"/>
  <c r="V40" i="3"/>
  <c r="U40" i="3"/>
  <c r="T40" i="3"/>
  <c r="S40" i="3"/>
  <c r="R40" i="3"/>
  <c r="M40" i="3"/>
  <c r="G40" i="3"/>
  <c r="CS39" i="3"/>
  <c r="CI39" i="3"/>
  <c r="CG39" i="3"/>
  <c r="BT39" i="3"/>
  <c r="BL39" i="3"/>
  <c r="BD39" i="3"/>
  <c r="AT39" i="3"/>
  <c r="AK39" i="3"/>
  <c r="AF39" i="3"/>
  <c r="Z39" i="3"/>
  <c r="V39" i="3"/>
  <c r="U39" i="3"/>
  <c r="T39" i="3"/>
  <c r="S39" i="3"/>
  <c r="R39" i="3"/>
  <c r="M39" i="3"/>
  <c r="G39" i="3"/>
  <c r="CS38" i="3"/>
  <c r="CI38" i="3"/>
  <c r="CG38" i="3"/>
  <c r="BT38" i="3"/>
  <c r="BL38" i="3"/>
  <c r="BD38" i="3"/>
  <c r="AT38" i="3"/>
  <c r="AK38" i="3"/>
  <c r="AF38" i="3"/>
  <c r="Z38" i="3"/>
  <c r="V38" i="3"/>
  <c r="U38" i="3"/>
  <c r="T38" i="3"/>
  <c r="S38" i="3"/>
  <c r="R38" i="3"/>
  <c r="M38" i="3"/>
  <c r="G38" i="3"/>
  <c r="CS37" i="3"/>
  <c r="CI37" i="3"/>
  <c r="CG37" i="3"/>
  <c r="BT37" i="3"/>
  <c r="BL37" i="3"/>
  <c r="BD37" i="3"/>
  <c r="AT37" i="3"/>
  <c r="AK37" i="3"/>
  <c r="AF37" i="3"/>
  <c r="Z37" i="3"/>
  <c r="V37" i="3"/>
  <c r="U37" i="3"/>
  <c r="T37" i="3"/>
  <c r="S37" i="3"/>
  <c r="R37" i="3"/>
  <c r="M37" i="3"/>
  <c r="G37" i="3"/>
  <c r="CS36" i="3"/>
  <c r="CI36" i="3"/>
  <c r="CG36" i="3"/>
  <c r="BT36" i="3"/>
  <c r="BL36" i="3"/>
  <c r="BD36" i="3"/>
  <c r="AT36" i="3"/>
  <c r="AK36" i="3"/>
  <c r="AF36" i="3"/>
  <c r="Z36" i="3"/>
  <c r="V36" i="3"/>
  <c r="U36" i="3"/>
  <c r="T36" i="3"/>
  <c r="S36" i="3"/>
  <c r="R36" i="3"/>
  <c r="M36" i="3"/>
  <c r="G36" i="3"/>
  <c r="CS35" i="3"/>
  <c r="CI35" i="3"/>
  <c r="CG35" i="3"/>
  <c r="BT35" i="3"/>
  <c r="BL35" i="3"/>
  <c r="BD35" i="3"/>
  <c r="AT35" i="3"/>
  <c r="AK35" i="3"/>
  <c r="AF35" i="3"/>
  <c r="Z35" i="3"/>
  <c r="V35" i="3"/>
  <c r="U35" i="3"/>
  <c r="T35" i="3"/>
  <c r="S35" i="3"/>
  <c r="R35" i="3"/>
  <c r="M35" i="3"/>
  <c r="G35" i="3"/>
  <c r="CS34" i="3"/>
  <c r="CI34" i="3"/>
  <c r="CG34" i="3"/>
  <c r="BT34" i="3"/>
  <c r="BL34" i="3"/>
  <c r="BD34" i="3"/>
  <c r="AT34" i="3"/>
  <c r="AK34" i="3"/>
  <c r="AF34" i="3"/>
  <c r="Z34" i="3"/>
  <c r="V34" i="3"/>
  <c r="U34" i="3"/>
  <c r="T34" i="3"/>
  <c r="S34" i="3"/>
  <c r="R34" i="3"/>
  <c r="M34" i="3"/>
  <c r="G34" i="3"/>
  <c r="CS31" i="3"/>
  <c r="CI31" i="3"/>
  <c r="CG31" i="3"/>
  <c r="BT31" i="3"/>
  <c r="BL31" i="3"/>
  <c r="BD31" i="3"/>
  <c r="AT31" i="3"/>
  <c r="AK31" i="3"/>
  <c r="AF31" i="3"/>
  <c r="Z31" i="3"/>
  <c r="V31" i="3"/>
  <c r="U31" i="3"/>
  <c r="T31" i="3"/>
  <c r="S31" i="3"/>
  <c r="R31" i="3"/>
  <c r="M31" i="3"/>
  <c r="G31" i="3"/>
  <c r="CS30" i="3"/>
  <c r="CI30" i="3"/>
  <c r="CG30" i="3"/>
  <c r="BT30" i="3"/>
  <c r="BL30" i="3"/>
  <c r="BD30" i="3"/>
  <c r="AT30" i="3"/>
  <c r="AK30" i="3"/>
  <c r="AF30" i="3"/>
  <c r="Z30" i="3"/>
  <c r="V30" i="3"/>
  <c r="U30" i="3"/>
  <c r="T30" i="3"/>
  <c r="S30" i="3"/>
  <c r="R30" i="3"/>
  <c r="M30" i="3"/>
  <c r="G30" i="3"/>
  <c r="CT28" i="3"/>
  <c r="CS28" i="3"/>
  <c r="CR28" i="3"/>
  <c r="CQ28" i="3"/>
  <c r="CP28" i="3"/>
  <c r="CO28" i="3"/>
  <c r="CN28" i="3"/>
  <c r="CM28" i="3"/>
  <c r="CL28" i="3"/>
  <c r="CK28" i="3"/>
  <c r="CJ28" i="3"/>
  <c r="CI28" i="3"/>
  <c r="CH28" i="3"/>
  <c r="CG28" i="3"/>
  <c r="CF28" i="3"/>
  <c r="CE28" i="3"/>
  <c r="CD28" i="3"/>
  <c r="CC28" i="3"/>
  <c r="CB28" i="3"/>
  <c r="CA28" i="3"/>
  <c r="BZ28" i="3"/>
  <c r="BY28" i="3"/>
  <c r="BX28" i="3"/>
  <c r="BW28" i="3"/>
  <c r="BV28" i="3"/>
  <c r="BU28" i="3"/>
  <c r="BT28" i="3"/>
  <c r="BS28" i="3"/>
  <c r="BR28" i="3"/>
  <c r="BQ28" i="3"/>
  <c r="BP28" i="3"/>
  <c r="BO28" i="3"/>
  <c r="BN28" i="3"/>
  <c r="BM28" i="3"/>
  <c r="BL28" i="3"/>
  <c r="BK28" i="3"/>
  <c r="BJ28" i="3"/>
  <c r="BI28" i="3"/>
  <c r="BH28" i="3"/>
  <c r="BG28" i="3"/>
  <c r="BF28" i="3"/>
  <c r="BE28" i="3"/>
  <c r="BD28" i="3"/>
  <c r="BC28" i="3"/>
  <c r="BB28" i="3"/>
  <c r="BA28" i="3"/>
  <c r="AZ28" i="3"/>
  <c r="AY28" i="3"/>
  <c r="AX28" i="3"/>
  <c r="AW28" i="3"/>
  <c r="AV28" i="3"/>
  <c r="AU28" i="3"/>
  <c r="AT28" i="3"/>
  <c r="AS28" i="3"/>
  <c r="AR28" i="3"/>
  <c r="AQ28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T27" i="3"/>
  <c r="CS27" i="3"/>
  <c r="CR27" i="3"/>
  <c r="CQ27" i="3"/>
  <c r="CP27" i="3"/>
  <c r="CO27" i="3"/>
  <c r="CN27" i="3"/>
  <c r="CM27" i="3"/>
  <c r="CL27" i="3"/>
  <c r="CK27" i="3"/>
  <c r="CJ27" i="3"/>
  <c r="CI27" i="3"/>
  <c r="CH27" i="3"/>
  <c r="CG27" i="3"/>
  <c r="CF27" i="3"/>
  <c r="CE27" i="3"/>
  <c r="CD27" i="3"/>
  <c r="CC27" i="3"/>
  <c r="CB27" i="3"/>
  <c r="CA27" i="3"/>
  <c r="BZ27" i="3"/>
  <c r="BY27" i="3"/>
  <c r="BX27" i="3"/>
  <c r="BW27" i="3"/>
  <c r="BV27" i="3"/>
  <c r="BU27" i="3"/>
  <c r="BT27" i="3"/>
  <c r="BS27" i="3"/>
  <c r="BR27" i="3"/>
  <c r="BQ27" i="3"/>
  <c r="BP27" i="3"/>
  <c r="BO27" i="3"/>
  <c r="BN27" i="3"/>
  <c r="BM27" i="3"/>
  <c r="BL27" i="3"/>
  <c r="BK27" i="3"/>
  <c r="BJ27" i="3"/>
  <c r="BI27" i="3"/>
  <c r="BH27" i="3"/>
  <c r="BG27" i="3"/>
  <c r="BF27" i="3"/>
  <c r="BE27" i="3"/>
  <c r="BD27" i="3"/>
  <c r="BC27" i="3"/>
  <c r="BB27" i="3"/>
  <c r="BA27" i="3"/>
  <c r="AZ27" i="3"/>
  <c r="AY27" i="3"/>
  <c r="AX27" i="3"/>
  <c r="AW27" i="3"/>
  <c r="AV27" i="3"/>
  <c r="AU27" i="3"/>
  <c r="AT27" i="3"/>
  <c r="AS27" i="3"/>
  <c r="AR27" i="3"/>
  <c r="AQ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CS26" i="3"/>
  <c r="CI26" i="3"/>
  <c r="CG26" i="3"/>
  <c r="BT26" i="3"/>
  <c r="BL26" i="3"/>
  <c r="BD26" i="3"/>
  <c r="AT26" i="3"/>
  <c r="AK26" i="3"/>
  <c r="AF26" i="3"/>
  <c r="Z26" i="3"/>
  <c r="V26" i="3"/>
  <c r="U26" i="3"/>
  <c r="T26" i="3"/>
  <c r="S26" i="3"/>
  <c r="R26" i="3"/>
  <c r="M26" i="3"/>
  <c r="G26" i="3"/>
  <c r="CS25" i="3"/>
  <c r="CI25" i="3"/>
  <c r="CG25" i="3"/>
  <c r="BT25" i="3"/>
  <c r="BL25" i="3"/>
  <c r="BD25" i="3"/>
  <c r="AT25" i="3"/>
  <c r="AK25" i="3"/>
  <c r="AF25" i="3"/>
  <c r="Z25" i="3"/>
  <c r="V25" i="3"/>
  <c r="U25" i="3"/>
  <c r="T25" i="3"/>
  <c r="S25" i="3"/>
  <c r="R25" i="3"/>
  <c r="M25" i="3"/>
  <c r="G25" i="3"/>
  <c r="CS24" i="3"/>
  <c r="CI24" i="3"/>
  <c r="CG24" i="3"/>
  <c r="BT24" i="3"/>
  <c r="BL24" i="3"/>
  <c r="BD24" i="3"/>
  <c r="AT24" i="3"/>
  <c r="AK24" i="3"/>
  <c r="AF24" i="3"/>
  <c r="Z24" i="3"/>
  <c r="V24" i="3"/>
  <c r="U24" i="3"/>
  <c r="T24" i="3"/>
  <c r="S24" i="3"/>
  <c r="R24" i="3"/>
  <c r="M24" i="3"/>
  <c r="G24" i="3"/>
  <c r="CS23" i="3"/>
  <c r="CI23" i="3"/>
  <c r="CG23" i="3"/>
  <c r="BT23" i="3"/>
  <c r="BL23" i="3"/>
  <c r="BD23" i="3"/>
  <c r="AT23" i="3"/>
  <c r="AK23" i="3"/>
  <c r="AF23" i="3"/>
  <c r="Z23" i="3"/>
  <c r="V23" i="3"/>
  <c r="U23" i="3"/>
  <c r="T23" i="3"/>
  <c r="S23" i="3"/>
  <c r="R23" i="3"/>
  <c r="M23" i="3"/>
  <c r="G23" i="3"/>
  <c r="CS22" i="3"/>
  <c r="CI22" i="3"/>
  <c r="CG22" i="3"/>
  <c r="BT22" i="3"/>
  <c r="BL22" i="3"/>
  <c r="BD22" i="3"/>
  <c r="AT22" i="3"/>
  <c r="AK22" i="3"/>
  <c r="AF22" i="3"/>
  <c r="Z22" i="3"/>
  <c r="V22" i="3"/>
  <c r="U22" i="3"/>
  <c r="T22" i="3"/>
  <c r="S22" i="3"/>
  <c r="R22" i="3"/>
  <c r="M22" i="3"/>
  <c r="G22" i="3"/>
  <c r="CS19" i="3"/>
  <c r="CI19" i="3"/>
  <c r="CG19" i="3"/>
  <c r="BT19" i="3"/>
  <c r="BL19" i="3"/>
  <c r="BD19" i="3"/>
  <c r="AT19" i="3"/>
  <c r="AK19" i="3"/>
  <c r="AF19" i="3"/>
  <c r="Z19" i="3"/>
  <c r="V19" i="3"/>
  <c r="U19" i="3"/>
  <c r="T19" i="3"/>
  <c r="S19" i="3"/>
  <c r="R19" i="3"/>
  <c r="M19" i="3"/>
  <c r="G19" i="3"/>
  <c r="CS18" i="3"/>
  <c r="CI18" i="3"/>
  <c r="CG18" i="3"/>
  <c r="BT18" i="3"/>
  <c r="BL18" i="3"/>
  <c r="BD18" i="3"/>
  <c r="AT18" i="3"/>
  <c r="AK18" i="3"/>
  <c r="AF18" i="3"/>
  <c r="Z18" i="3"/>
  <c r="V18" i="3"/>
  <c r="U18" i="3"/>
  <c r="T18" i="3"/>
  <c r="S18" i="3"/>
  <c r="R18" i="3"/>
  <c r="M18" i="3"/>
  <c r="G18" i="3"/>
  <c r="CS17" i="3"/>
  <c r="CI17" i="3"/>
  <c r="CG17" i="3"/>
  <c r="BT17" i="3"/>
  <c r="BL17" i="3"/>
  <c r="BD17" i="3"/>
  <c r="AT17" i="3"/>
  <c r="AK17" i="3"/>
  <c r="AF17" i="3"/>
  <c r="Z17" i="3"/>
  <c r="V17" i="3"/>
  <c r="U17" i="3"/>
  <c r="T17" i="3"/>
  <c r="S17" i="3"/>
  <c r="R17" i="3"/>
  <c r="M17" i="3"/>
  <c r="G17" i="3"/>
  <c r="CS16" i="3"/>
  <c r="CI16" i="3"/>
  <c r="CG16" i="3"/>
  <c r="BT16" i="3"/>
  <c r="BL16" i="3"/>
  <c r="BD16" i="3"/>
  <c r="AT16" i="3"/>
  <c r="AK16" i="3"/>
  <c r="AF16" i="3"/>
  <c r="Z16" i="3"/>
  <c r="V16" i="3"/>
  <c r="U16" i="3"/>
  <c r="T16" i="3"/>
  <c r="S16" i="3"/>
  <c r="R16" i="3"/>
  <c r="M16" i="3"/>
  <c r="G16" i="3"/>
  <c r="CS15" i="3"/>
  <c r="CI15" i="3"/>
  <c r="CG15" i="3"/>
  <c r="BT15" i="3"/>
  <c r="BL15" i="3"/>
  <c r="BD15" i="3"/>
  <c r="AT15" i="3"/>
  <c r="AK15" i="3"/>
  <c r="AF15" i="3"/>
  <c r="Z15" i="3"/>
  <c r="V15" i="3"/>
  <c r="U15" i="3"/>
  <c r="T15" i="3"/>
  <c r="S15" i="3"/>
  <c r="R15" i="3"/>
  <c r="M15" i="3"/>
  <c r="G15" i="3"/>
  <c r="CS12" i="3"/>
  <c r="CI12" i="3"/>
  <c r="CG12" i="3"/>
  <c r="BT12" i="3"/>
  <c r="BL12" i="3"/>
  <c r="BD12" i="3"/>
  <c r="AT12" i="3"/>
  <c r="AK12" i="3"/>
  <c r="AF12" i="3"/>
  <c r="Z12" i="3"/>
  <c r="V12" i="3"/>
  <c r="U12" i="3"/>
  <c r="T12" i="3"/>
  <c r="S12" i="3"/>
  <c r="R12" i="3"/>
  <c r="M12" i="3"/>
  <c r="G12" i="3"/>
  <c r="CS11" i="3"/>
  <c r="CI11" i="3"/>
  <c r="CG11" i="3"/>
  <c r="BT11" i="3"/>
  <c r="BL11" i="3"/>
  <c r="BD11" i="3"/>
  <c r="AT11" i="3"/>
  <c r="AK11" i="3"/>
  <c r="AF11" i="3"/>
  <c r="Z11" i="3"/>
  <c r="V11" i="3"/>
  <c r="U11" i="3"/>
  <c r="T11" i="3"/>
  <c r="S11" i="3"/>
  <c r="R11" i="3"/>
  <c r="M11" i="3"/>
  <c r="G11" i="3"/>
  <c r="CS149" i="2"/>
  <c r="CI149" i="2"/>
  <c r="CG149" i="2"/>
  <c r="BT149" i="2"/>
  <c r="BL149" i="2"/>
  <c r="BD149" i="2"/>
  <c r="AT149" i="2"/>
  <c r="AK149" i="2"/>
  <c r="AF149" i="2"/>
  <c r="Z149" i="2"/>
  <c r="V149" i="2"/>
  <c r="U149" i="2"/>
  <c r="T149" i="2"/>
  <c r="S149" i="2"/>
  <c r="R149" i="2"/>
  <c r="M149" i="2"/>
  <c r="G149" i="2"/>
  <c r="CS148" i="2"/>
  <c r="CI148" i="2"/>
  <c r="CG148" i="2"/>
  <c r="BT148" i="2"/>
  <c r="BL148" i="2"/>
  <c r="BD148" i="2"/>
  <c r="AT148" i="2"/>
  <c r="AK148" i="2"/>
  <c r="AF148" i="2"/>
  <c r="Z148" i="2"/>
  <c r="V148" i="2"/>
  <c r="U148" i="2"/>
  <c r="T148" i="2"/>
  <c r="S148" i="2"/>
  <c r="R148" i="2"/>
  <c r="M148" i="2"/>
  <c r="G148" i="2"/>
  <c r="CS147" i="2"/>
  <c r="CI147" i="2"/>
  <c r="CG147" i="2"/>
  <c r="BT147" i="2"/>
  <c r="BL147" i="2"/>
  <c r="BD147" i="2"/>
  <c r="AT147" i="2"/>
  <c r="AK147" i="2"/>
  <c r="AF147" i="2"/>
  <c r="Z147" i="2"/>
  <c r="V147" i="2"/>
  <c r="U147" i="2"/>
  <c r="T147" i="2"/>
  <c r="S147" i="2"/>
  <c r="R147" i="2"/>
  <c r="M147" i="2"/>
  <c r="G147" i="2"/>
  <c r="CS146" i="2"/>
  <c r="CI146" i="2"/>
  <c r="CG146" i="2"/>
  <c r="BT146" i="2"/>
  <c r="BL146" i="2"/>
  <c r="BD146" i="2"/>
  <c r="AT146" i="2"/>
  <c r="AK146" i="2"/>
  <c r="AF146" i="2"/>
  <c r="Z146" i="2"/>
  <c r="V146" i="2"/>
  <c r="U146" i="2"/>
  <c r="T146" i="2"/>
  <c r="S146" i="2"/>
  <c r="R146" i="2"/>
  <c r="M146" i="2"/>
  <c r="G146" i="2"/>
  <c r="CS145" i="2"/>
  <c r="CI145" i="2"/>
  <c r="CG145" i="2"/>
  <c r="BT145" i="2"/>
  <c r="BL145" i="2"/>
  <c r="BD145" i="2"/>
  <c r="AT145" i="2"/>
  <c r="AK145" i="2"/>
  <c r="AF145" i="2"/>
  <c r="Z145" i="2"/>
  <c r="V145" i="2"/>
  <c r="U145" i="2"/>
  <c r="T145" i="2"/>
  <c r="S145" i="2"/>
  <c r="R145" i="2"/>
  <c r="M145" i="2"/>
  <c r="G145" i="2"/>
  <c r="CS144" i="2"/>
  <c r="CI144" i="2"/>
  <c r="CG144" i="2"/>
  <c r="BT144" i="2"/>
  <c r="BL144" i="2"/>
  <c r="BD144" i="2"/>
  <c r="AT144" i="2"/>
  <c r="AK144" i="2"/>
  <c r="AF144" i="2"/>
  <c r="Z144" i="2"/>
  <c r="V144" i="2"/>
  <c r="U144" i="2"/>
  <c r="T144" i="2"/>
  <c r="S144" i="2"/>
  <c r="R144" i="2"/>
  <c r="M144" i="2"/>
  <c r="G144" i="2"/>
  <c r="CS143" i="2"/>
  <c r="CI143" i="2"/>
  <c r="CG143" i="2"/>
  <c r="BT143" i="2"/>
  <c r="BL143" i="2"/>
  <c r="BD143" i="2"/>
  <c r="AT143" i="2"/>
  <c r="AK143" i="2"/>
  <c r="AF143" i="2"/>
  <c r="Z143" i="2"/>
  <c r="V143" i="2"/>
  <c r="U143" i="2"/>
  <c r="T143" i="2"/>
  <c r="S143" i="2"/>
  <c r="R143" i="2"/>
  <c r="M143" i="2"/>
  <c r="G143" i="2"/>
  <c r="CS142" i="2"/>
  <c r="CI142" i="2"/>
  <c r="CG142" i="2"/>
  <c r="BT142" i="2"/>
  <c r="BL142" i="2"/>
  <c r="BD142" i="2"/>
  <c r="AT142" i="2"/>
  <c r="AK142" i="2"/>
  <c r="AF142" i="2"/>
  <c r="Z142" i="2"/>
  <c r="V142" i="2"/>
  <c r="U142" i="2"/>
  <c r="T142" i="2"/>
  <c r="S142" i="2"/>
  <c r="R142" i="2"/>
  <c r="M142" i="2"/>
  <c r="G142" i="2"/>
  <c r="CS141" i="2"/>
  <c r="CI141" i="2"/>
  <c r="CG141" i="2"/>
  <c r="BT141" i="2"/>
  <c r="BL141" i="2"/>
  <c r="BD141" i="2"/>
  <c r="AT141" i="2"/>
  <c r="AK141" i="2"/>
  <c r="AF141" i="2"/>
  <c r="Z141" i="2"/>
  <c r="V141" i="2"/>
  <c r="U141" i="2"/>
  <c r="T141" i="2"/>
  <c r="S141" i="2"/>
  <c r="R141" i="2"/>
  <c r="M141" i="2"/>
  <c r="G141" i="2"/>
  <c r="CS140" i="2"/>
  <c r="CI140" i="2"/>
  <c r="CG140" i="2"/>
  <c r="BT140" i="2"/>
  <c r="BL140" i="2"/>
  <c r="BD140" i="2"/>
  <c r="AT140" i="2"/>
  <c r="AK140" i="2"/>
  <c r="AF140" i="2"/>
  <c r="Z140" i="2"/>
  <c r="V140" i="2"/>
  <c r="U140" i="2"/>
  <c r="T140" i="2"/>
  <c r="S140" i="2"/>
  <c r="R140" i="2"/>
  <c r="M140" i="2"/>
  <c r="G140" i="2"/>
  <c r="CS139" i="2"/>
  <c r="CI139" i="2"/>
  <c r="CG139" i="2"/>
  <c r="BT139" i="2"/>
  <c r="BL139" i="2"/>
  <c r="BD139" i="2"/>
  <c r="AT139" i="2"/>
  <c r="AK139" i="2"/>
  <c r="AF139" i="2"/>
  <c r="Z139" i="2"/>
  <c r="V139" i="2"/>
  <c r="U139" i="2"/>
  <c r="T139" i="2"/>
  <c r="S139" i="2"/>
  <c r="R139" i="2"/>
  <c r="M139" i="2"/>
  <c r="G139" i="2"/>
  <c r="CS138" i="2"/>
  <c r="CI138" i="2"/>
  <c r="CG138" i="2"/>
  <c r="BT138" i="2"/>
  <c r="BL138" i="2"/>
  <c r="BD138" i="2"/>
  <c r="AT138" i="2"/>
  <c r="AK138" i="2"/>
  <c r="AF138" i="2"/>
  <c r="Z138" i="2"/>
  <c r="V138" i="2"/>
  <c r="U138" i="2"/>
  <c r="T138" i="2"/>
  <c r="S138" i="2"/>
  <c r="R138" i="2"/>
  <c r="M138" i="2"/>
  <c r="G138" i="2"/>
  <c r="CS137" i="2"/>
  <c r="CI137" i="2"/>
  <c r="CG137" i="2"/>
  <c r="BT137" i="2"/>
  <c r="BL137" i="2"/>
  <c r="BD137" i="2"/>
  <c r="AT137" i="2"/>
  <c r="AK137" i="2"/>
  <c r="AF137" i="2"/>
  <c r="Z137" i="2"/>
  <c r="V137" i="2"/>
  <c r="U137" i="2"/>
  <c r="T137" i="2"/>
  <c r="S137" i="2"/>
  <c r="R137" i="2"/>
  <c r="M137" i="2"/>
  <c r="G137" i="2"/>
  <c r="CS136" i="2"/>
  <c r="CI136" i="2"/>
  <c r="CG136" i="2"/>
  <c r="BT136" i="2"/>
  <c r="BL136" i="2"/>
  <c r="BD136" i="2"/>
  <c r="AT136" i="2"/>
  <c r="AK136" i="2"/>
  <c r="AF136" i="2"/>
  <c r="Z136" i="2"/>
  <c r="V136" i="2"/>
  <c r="U136" i="2"/>
  <c r="T136" i="2"/>
  <c r="S136" i="2"/>
  <c r="R136" i="2"/>
  <c r="M136" i="2"/>
  <c r="G136" i="2"/>
  <c r="CS135" i="2"/>
  <c r="CI135" i="2"/>
  <c r="CG135" i="2"/>
  <c r="BT135" i="2"/>
  <c r="BL135" i="2"/>
  <c r="BD135" i="2"/>
  <c r="AT135" i="2"/>
  <c r="AK135" i="2"/>
  <c r="AF135" i="2"/>
  <c r="Z135" i="2"/>
  <c r="V135" i="2"/>
  <c r="U135" i="2"/>
  <c r="T135" i="2"/>
  <c r="S135" i="2"/>
  <c r="R135" i="2"/>
  <c r="M135" i="2"/>
  <c r="G135" i="2"/>
  <c r="CS134" i="2"/>
  <c r="CI134" i="2"/>
  <c r="CG134" i="2"/>
  <c r="BT134" i="2"/>
  <c r="BL134" i="2"/>
  <c r="BD134" i="2"/>
  <c r="AT134" i="2"/>
  <c r="AK134" i="2"/>
  <c r="AF134" i="2"/>
  <c r="Z134" i="2"/>
  <c r="V134" i="2"/>
  <c r="U134" i="2"/>
  <c r="T134" i="2"/>
  <c r="S134" i="2"/>
  <c r="R134" i="2"/>
  <c r="M134" i="2"/>
  <c r="G134" i="2"/>
  <c r="CS133" i="2"/>
  <c r="CI133" i="2"/>
  <c r="CG133" i="2"/>
  <c r="BT133" i="2"/>
  <c r="BL133" i="2"/>
  <c r="BD133" i="2"/>
  <c r="AT133" i="2"/>
  <c r="AK133" i="2"/>
  <c r="AF133" i="2"/>
  <c r="Z133" i="2"/>
  <c r="V133" i="2"/>
  <c r="U133" i="2"/>
  <c r="T133" i="2"/>
  <c r="S133" i="2"/>
  <c r="R133" i="2"/>
  <c r="M133" i="2"/>
  <c r="G133" i="2"/>
  <c r="CS132" i="2"/>
  <c r="CI132" i="2"/>
  <c r="CG132" i="2"/>
  <c r="BT132" i="2"/>
  <c r="BL132" i="2"/>
  <c r="BD132" i="2"/>
  <c r="AT132" i="2"/>
  <c r="AK132" i="2"/>
  <c r="AF132" i="2"/>
  <c r="Z132" i="2"/>
  <c r="V132" i="2"/>
  <c r="U132" i="2"/>
  <c r="T132" i="2"/>
  <c r="S132" i="2"/>
  <c r="R132" i="2"/>
  <c r="M132" i="2"/>
  <c r="G132" i="2"/>
  <c r="CS131" i="2"/>
  <c r="CI131" i="2"/>
  <c r="CG131" i="2"/>
  <c r="BT131" i="2"/>
  <c r="BL131" i="2"/>
  <c r="BD131" i="2"/>
  <c r="AT131" i="2"/>
  <c r="AK131" i="2"/>
  <c r="AF131" i="2"/>
  <c r="Z131" i="2"/>
  <c r="V131" i="2"/>
  <c r="U131" i="2"/>
  <c r="T131" i="2"/>
  <c r="S131" i="2"/>
  <c r="R131" i="2"/>
  <c r="M131" i="2"/>
  <c r="G131" i="2"/>
  <c r="CS130" i="2"/>
  <c r="CI130" i="2"/>
  <c r="CG130" i="2"/>
  <c r="BT130" i="2"/>
  <c r="BL130" i="2"/>
  <c r="BD130" i="2"/>
  <c r="AT130" i="2"/>
  <c r="AK130" i="2"/>
  <c r="AF130" i="2"/>
  <c r="Z130" i="2"/>
  <c r="V130" i="2"/>
  <c r="U130" i="2"/>
  <c r="T130" i="2"/>
  <c r="S130" i="2"/>
  <c r="R130" i="2"/>
  <c r="M130" i="2"/>
  <c r="G130" i="2"/>
  <c r="CS129" i="2"/>
  <c r="CI129" i="2"/>
  <c r="CG129" i="2"/>
  <c r="BT129" i="2"/>
  <c r="BL129" i="2"/>
  <c r="BD129" i="2"/>
  <c r="AT129" i="2"/>
  <c r="AK129" i="2"/>
  <c r="AF129" i="2"/>
  <c r="Z129" i="2"/>
  <c r="V129" i="2"/>
  <c r="U129" i="2"/>
  <c r="T129" i="2"/>
  <c r="S129" i="2"/>
  <c r="R129" i="2"/>
  <c r="M129" i="2"/>
  <c r="G129" i="2"/>
  <c r="CS128" i="2"/>
  <c r="CI128" i="2"/>
  <c r="CG128" i="2"/>
  <c r="BT128" i="2"/>
  <c r="BL128" i="2"/>
  <c r="BD128" i="2"/>
  <c r="AT128" i="2"/>
  <c r="AK128" i="2"/>
  <c r="AF128" i="2"/>
  <c r="Z128" i="2"/>
  <c r="V128" i="2"/>
  <c r="U128" i="2"/>
  <c r="T128" i="2"/>
  <c r="S128" i="2"/>
  <c r="R128" i="2"/>
  <c r="M128" i="2"/>
  <c r="G128" i="2"/>
  <c r="CS127" i="2"/>
  <c r="CI127" i="2"/>
  <c r="CG127" i="2"/>
  <c r="BT127" i="2"/>
  <c r="BL127" i="2"/>
  <c r="BD127" i="2"/>
  <c r="AT127" i="2"/>
  <c r="AK127" i="2"/>
  <c r="AF127" i="2"/>
  <c r="Z127" i="2"/>
  <c r="V127" i="2"/>
  <c r="U127" i="2"/>
  <c r="T127" i="2"/>
  <c r="S127" i="2"/>
  <c r="R127" i="2"/>
  <c r="M127" i="2"/>
  <c r="G127" i="2"/>
  <c r="CS126" i="2"/>
  <c r="CI126" i="2"/>
  <c r="CG126" i="2"/>
  <c r="BT126" i="2"/>
  <c r="BL126" i="2"/>
  <c r="BD126" i="2"/>
  <c r="AT126" i="2"/>
  <c r="AK126" i="2"/>
  <c r="AF126" i="2"/>
  <c r="Z126" i="2"/>
  <c r="V126" i="2"/>
  <c r="U126" i="2"/>
  <c r="T126" i="2"/>
  <c r="S126" i="2"/>
  <c r="R126" i="2"/>
  <c r="M126" i="2"/>
  <c r="G126" i="2"/>
  <c r="CS125" i="2"/>
  <c r="CI125" i="2"/>
  <c r="CG125" i="2"/>
  <c r="BT125" i="2"/>
  <c r="BL125" i="2"/>
  <c r="BD125" i="2"/>
  <c r="AT125" i="2"/>
  <c r="AK125" i="2"/>
  <c r="AF125" i="2"/>
  <c r="Z125" i="2"/>
  <c r="V125" i="2"/>
  <c r="U125" i="2"/>
  <c r="T125" i="2"/>
  <c r="S125" i="2"/>
  <c r="R125" i="2"/>
  <c r="M125" i="2"/>
  <c r="G125" i="2"/>
  <c r="CS124" i="2"/>
  <c r="CI124" i="2"/>
  <c r="CG124" i="2"/>
  <c r="BT124" i="2"/>
  <c r="BL124" i="2"/>
  <c r="BD124" i="2"/>
  <c r="AT124" i="2"/>
  <c r="AK124" i="2"/>
  <c r="AF124" i="2"/>
  <c r="Z124" i="2"/>
  <c r="V124" i="2"/>
  <c r="U124" i="2"/>
  <c r="T124" i="2"/>
  <c r="S124" i="2"/>
  <c r="R124" i="2"/>
  <c r="M124" i="2"/>
  <c r="G124" i="2"/>
  <c r="CS123" i="2"/>
  <c r="CI123" i="2"/>
  <c r="CG123" i="2"/>
  <c r="BT123" i="2"/>
  <c r="BL123" i="2"/>
  <c r="BD123" i="2"/>
  <c r="AT123" i="2"/>
  <c r="AK123" i="2"/>
  <c r="AF123" i="2"/>
  <c r="Z123" i="2"/>
  <c r="V123" i="2"/>
  <c r="U123" i="2"/>
  <c r="T123" i="2"/>
  <c r="S123" i="2"/>
  <c r="R123" i="2"/>
  <c r="M123" i="2"/>
  <c r="G123" i="2"/>
  <c r="CS122" i="2"/>
  <c r="CI122" i="2"/>
  <c r="CG122" i="2"/>
  <c r="BT122" i="2"/>
  <c r="BL122" i="2"/>
  <c r="BD122" i="2"/>
  <c r="AT122" i="2"/>
  <c r="AK122" i="2"/>
  <c r="AF122" i="2"/>
  <c r="Z122" i="2"/>
  <c r="V122" i="2"/>
  <c r="U122" i="2"/>
  <c r="T122" i="2"/>
  <c r="S122" i="2"/>
  <c r="R122" i="2"/>
  <c r="M122" i="2"/>
  <c r="G122" i="2"/>
  <c r="CS121" i="2"/>
  <c r="CI121" i="2"/>
  <c r="CG121" i="2"/>
  <c r="BT121" i="2"/>
  <c r="BL121" i="2"/>
  <c r="BD121" i="2"/>
  <c r="AT121" i="2"/>
  <c r="AK121" i="2"/>
  <c r="AF121" i="2"/>
  <c r="Z121" i="2"/>
  <c r="V121" i="2"/>
  <c r="U121" i="2"/>
  <c r="T121" i="2"/>
  <c r="S121" i="2"/>
  <c r="R121" i="2"/>
  <c r="M121" i="2"/>
  <c r="G121" i="2"/>
  <c r="CS120" i="2"/>
  <c r="CI120" i="2"/>
  <c r="CG120" i="2"/>
  <c r="BT120" i="2"/>
  <c r="BL120" i="2"/>
  <c r="BD120" i="2"/>
  <c r="AT120" i="2"/>
  <c r="AK120" i="2"/>
  <c r="AF120" i="2"/>
  <c r="Z120" i="2"/>
  <c r="V120" i="2"/>
  <c r="U120" i="2"/>
  <c r="T120" i="2"/>
  <c r="S120" i="2"/>
  <c r="R120" i="2"/>
  <c r="M120" i="2"/>
  <c r="G120" i="2"/>
  <c r="CS119" i="2"/>
  <c r="CI119" i="2"/>
  <c r="CG119" i="2"/>
  <c r="BT119" i="2"/>
  <c r="BL119" i="2"/>
  <c r="BD119" i="2"/>
  <c r="AT119" i="2"/>
  <c r="AK119" i="2"/>
  <c r="AF119" i="2"/>
  <c r="Z119" i="2"/>
  <c r="V119" i="2"/>
  <c r="U119" i="2"/>
  <c r="T119" i="2"/>
  <c r="S119" i="2"/>
  <c r="R119" i="2"/>
  <c r="M119" i="2"/>
  <c r="G119" i="2"/>
  <c r="CS118" i="2"/>
  <c r="CI118" i="2"/>
  <c r="CG118" i="2"/>
  <c r="BT118" i="2"/>
  <c r="BL118" i="2"/>
  <c r="BD118" i="2"/>
  <c r="AT118" i="2"/>
  <c r="AK118" i="2"/>
  <c r="AF118" i="2"/>
  <c r="Z118" i="2"/>
  <c r="V118" i="2"/>
  <c r="U118" i="2"/>
  <c r="T118" i="2"/>
  <c r="S118" i="2"/>
  <c r="R118" i="2"/>
  <c r="M118" i="2"/>
  <c r="G118" i="2"/>
  <c r="CS117" i="2"/>
  <c r="CI117" i="2"/>
  <c r="CG117" i="2"/>
  <c r="BT117" i="2"/>
  <c r="BL117" i="2"/>
  <c r="BD117" i="2"/>
  <c r="AT117" i="2"/>
  <c r="AK117" i="2"/>
  <c r="AF117" i="2"/>
  <c r="Z117" i="2"/>
  <c r="V117" i="2"/>
  <c r="U117" i="2"/>
  <c r="T117" i="2"/>
  <c r="S117" i="2"/>
  <c r="R117" i="2"/>
  <c r="M117" i="2"/>
  <c r="G117" i="2"/>
  <c r="CS116" i="2"/>
  <c r="CI116" i="2"/>
  <c r="CG116" i="2"/>
  <c r="BT116" i="2"/>
  <c r="BL116" i="2"/>
  <c r="BD116" i="2"/>
  <c r="AT116" i="2"/>
  <c r="AK116" i="2"/>
  <c r="AF116" i="2"/>
  <c r="Z116" i="2"/>
  <c r="V116" i="2"/>
  <c r="U116" i="2"/>
  <c r="T116" i="2"/>
  <c r="S116" i="2"/>
  <c r="R116" i="2"/>
  <c r="M116" i="2"/>
  <c r="G116" i="2"/>
  <c r="CS115" i="2"/>
  <c r="CI115" i="2"/>
  <c r="CG115" i="2"/>
  <c r="BT115" i="2"/>
  <c r="BL115" i="2"/>
  <c r="BD115" i="2"/>
  <c r="AT115" i="2"/>
  <c r="AK115" i="2"/>
  <c r="AF115" i="2"/>
  <c r="Z115" i="2"/>
  <c r="V115" i="2"/>
  <c r="U115" i="2"/>
  <c r="T115" i="2"/>
  <c r="S115" i="2"/>
  <c r="R115" i="2"/>
  <c r="M115" i="2"/>
  <c r="G115" i="2"/>
  <c r="CS114" i="2"/>
  <c r="CI114" i="2"/>
  <c r="CG114" i="2"/>
  <c r="BT114" i="2"/>
  <c r="BL114" i="2"/>
  <c r="BD114" i="2"/>
  <c r="AT114" i="2"/>
  <c r="AK114" i="2"/>
  <c r="AF114" i="2"/>
  <c r="Z114" i="2"/>
  <c r="V114" i="2"/>
  <c r="U114" i="2"/>
  <c r="T114" i="2"/>
  <c r="S114" i="2"/>
  <c r="R114" i="2"/>
  <c r="M114" i="2"/>
  <c r="G114" i="2"/>
  <c r="CS113" i="2"/>
  <c r="CI113" i="2"/>
  <c r="CG113" i="2"/>
  <c r="BT113" i="2"/>
  <c r="BL113" i="2"/>
  <c r="BD113" i="2"/>
  <c r="AT113" i="2"/>
  <c r="AK113" i="2"/>
  <c r="AF113" i="2"/>
  <c r="Z113" i="2"/>
  <c r="V113" i="2"/>
  <c r="U113" i="2"/>
  <c r="T113" i="2"/>
  <c r="S113" i="2"/>
  <c r="R113" i="2"/>
  <c r="M113" i="2"/>
  <c r="G113" i="2"/>
  <c r="CS112" i="2"/>
  <c r="CI112" i="2"/>
  <c r="CG112" i="2"/>
  <c r="BT112" i="2"/>
  <c r="BL112" i="2"/>
  <c r="BD112" i="2"/>
  <c r="AT112" i="2"/>
  <c r="AK112" i="2"/>
  <c r="AF112" i="2"/>
  <c r="Z112" i="2"/>
  <c r="V112" i="2"/>
  <c r="U112" i="2"/>
  <c r="T112" i="2"/>
  <c r="S112" i="2"/>
  <c r="R112" i="2"/>
  <c r="M112" i="2"/>
  <c r="G112" i="2"/>
  <c r="CS111" i="2"/>
  <c r="CI111" i="2"/>
  <c r="CG111" i="2"/>
  <c r="BT111" i="2"/>
  <c r="BL111" i="2"/>
  <c r="BD111" i="2"/>
  <c r="AT111" i="2"/>
  <c r="AK111" i="2"/>
  <c r="AF111" i="2"/>
  <c r="Z111" i="2"/>
  <c r="V111" i="2"/>
  <c r="U111" i="2"/>
  <c r="T111" i="2"/>
  <c r="S111" i="2"/>
  <c r="R111" i="2"/>
  <c r="M111" i="2"/>
  <c r="G111" i="2"/>
  <c r="CS110" i="2"/>
  <c r="CI110" i="2"/>
  <c r="CG110" i="2"/>
  <c r="BT110" i="2"/>
  <c r="BL110" i="2"/>
  <c r="BD110" i="2"/>
  <c r="AT110" i="2"/>
  <c r="AK110" i="2"/>
  <c r="AF110" i="2"/>
  <c r="Z110" i="2"/>
  <c r="V110" i="2"/>
  <c r="U110" i="2"/>
  <c r="T110" i="2"/>
  <c r="S110" i="2"/>
  <c r="R110" i="2"/>
  <c r="M110" i="2"/>
  <c r="G110" i="2"/>
  <c r="CS109" i="2"/>
  <c r="CI109" i="2"/>
  <c r="CG109" i="2"/>
  <c r="BT109" i="2"/>
  <c r="BL109" i="2"/>
  <c r="BD109" i="2"/>
  <c r="AT109" i="2"/>
  <c r="AK109" i="2"/>
  <c r="AF109" i="2"/>
  <c r="Z109" i="2"/>
  <c r="V109" i="2"/>
  <c r="U109" i="2"/>
  <c r="T109" i="2"/>
  <c r="S109" i="2"/>
  <c r="R109" i="2"/>
  <c r="M109" i="2"/>
  <c r="G109" i="2"/>
  <c r="CS108" i="2"/>
  <c r="CI108" i="2"/>
  <c r="CG108" i="2"/>
  <c r="BT108" i="2"/>
  <c r="BL108" i="2"/>
  <c r="BD108" i="2"/>
  <c r="AT108" i="2"/>
  <c r="AK108" i="2"/>
  <c r="AF108" i="2"/>
  <c r="Z108" i="2"/>
  <c r="V108" i="2"/>
  <c r="U108" i="2"/>
  <c r="T108" i="2"/>
  <c r="S108" i="2"/>
  <c r="R108" i="2"/>
  <c r="M108" i="2"/>
  <c r="G108" i="2"/>
  <c r="CS107" i="2"/>
  <c r="CI107" i="2"/>
  <c r="CG107" i="2"/>
  <c r="BT107" i="2"/>
  <c r="BL107" i="2"/>
  <c r="BD107" i="2"/>
  <c r="AT107" i="2"/>
  <c r="AK107" i="2"/>
  <c r="AF107" i="2"/>
  <c r="Z107" i="2"/>
  <c r="V107" i="2"/>
  <c r="U107" i="2"/>
  <c r="T107" i="2"/>
  <c r="S107" i="2"/>
  <c r="R107" i="2"/>
  <c r="M107" i="2"/>
  <c r="G107" i="2"/>
  <c r="CS106" i="2"/>
  <c r="CI106" i="2"/>
  <c r="CG106" i="2"/>
  <c r="BT106" i="2"/>
  <c r="BL106" i="2"/>
  <c r="BD106" i="2"/>
  <c r="AT106" i="2"/>
  <c r="AK106" i="2"/>
  <c r="AF106" i="2"/>
  <c r="Z106" i="2"/>
  <c r="V106" i="2"/>
  <c r="U106" i="2"/>
  <c r="T106" i="2"/>
  <c r="S106" i="2"/>
  <c r="R106" i="2"/>
  <c r="M106" i="2"/>
  <c r="G106" i="2"/>
  <c r="CS105" i="2"/>
  <c r="CI105" i="2"/>
  <c r="CG105" i="2"/>
  <c r="BT105" i="2"/>
  <c r="BL105" i="2"/>
  <c r="BD105" i="2"/>
  <c r="AT105" i="2"/>
  <c r="AK105" i="2"/>
  <c r="AF105" i="2"/>
  <c r="Z105" i="2"/>
  <c r="V105" i="2"/>
  <c r="U105" i="2"/>
  <c r="T105" i="2"/>
  <c r="S105" i="2"/>
  <c r="R105" i="2"/>
  <c r="M105" i="2"/>
  <c r="G105" i="2"/>
  <c r="CS104" i="2"/>
  <c r="CI104" i="2"/>
  <c r="CG104" i="2"/>
  <c r="BT104" i="2"/>
  <c r="BL104" i="2"/>
  <c r="BD104" i="2"/>
  <c r="AT104" i="2"/>
  <c r="AK104" i="2"/>
  <c r="AF104" i="2"/>
  <c r="Z104" i="2"/>
  <c r="V104" i="2"/>
  <c r="U104" i="2"/>
  <c r="T104" i="2"/>
  <c r="S104" i="2"/>
  <c r="R104" i="2"/>
  <c r="M104" i="2"/>
  <c r="G104" i="2"/>
  <c r="CS103" i="2"/>
  <c r="CI103" i="2"/>
  <c r="CG103" i="2"/>
  <c r="BT103" i="2"/>
  <c r="BL103" i="2"/>
  <c r="BD103" i="2"/>
  <c r="AT103" i="2"/>
  <c r="AK103" i="2"/>
  <c r="AF103" i="2"/>
  <c r="Z103" i="2"/>
  <c r="V103" i="2"/>
  <c r="U103" i="2"/>
  <c r="T103" i="2"/>
  <c r="S103" i="2"/>
  <c r="R103" i="2"/>
  <c r="M103" i="2"/>
  <c r="G103" i="2"/>
  <c r="CS102" i="2"/>
  <c r="CI102" i="2"/>
  <c r="CG102" i="2"/>
  <c r="BT102" i="2"/>
  <c r="BL102" i="2"/>
  <c r="BD102" i="2"/>
  <c r="AT102" i="2"/>
  <c r="AK102" i="2"/>
  <c r="AF102" i="2"/>
  <c r="Z102" i="2"/>
  <c r="V102" i="2"/>
  <c r="U102" i="2"/>
  <c r="T102" i="2"/>
  <c r="S102" i="2"/>
  <c r="R102" i="2"/>
  <c r="M102" i="2"/>
  <c r="G102" i="2"/>
  <c r="CS101" i="2"/>
  <c r="CI101" i="2"/>
  <c r="CG101" i="2"/>
  <c r="BT101" i="2"/>
  <c r="BL101" i="2"/>
  <c r="BD101" i="2"/>
  <c r="AT101" i="2"/>
  <c r="AK101" i="2"/>
  <c r="AF101" i="2"/>
  <c r="Z101" i="2"/>
  <c r="V101" i="2"/>
  <c r="U101" i="2"/>
  <c r="T101" i="2"/>
  <c r="S101" i="2"/>
  <c r="R101" i="2"/>
  <c r="M101" i="2"/>
  <c r="G101" i="2"/>
  <c r="CS100" i="2"/>
  <c r="CI100" i="2"/>
  <c r="CG100" i="2"/>
  <c r="BT100" i="2"/>
  <c r="BL100" i="2"/>
  <c r="BD100" i="2"/>
  <c r="AT100" i="2"/>
  <c r="AK100" i="2"/>
  <c r="AF100" i="2"/>
  <c r="Z100" i="2"/>
  <c r="V100" i="2"/>
  <c r="U100" i="2"/>
  <c r="T100" i="2"/>
  <c r="S100" i="2"/>
  <c r="R100" i="2"/>
  <c r="M100" i="2"/>
  <c r="G100" i="2"/>
  <c r="CS99" i="2"/>
  <c r="CI99" i="2"/>
  <c r="CG99" i="2"/>
  <c r="BT99" i="2"/>
  <c r="BL99" i="2"/>
  <c r="BD99" i="2"/>
  <c r="AT99" i="2"/>
  <c r="AK99" i="2"/>
  <c r="AF99" i="2"/>
  <c r="Z99" i="2"/>
  <c r="V99" i="2"/>
  <c r="U99" i="2"/>
  <c r="T99" i="2"/>
  <c r="S99" i="2"/>
  <c r="R99" i="2"/>
  <c r="M99" i="2"/>
  <c r="G99" i="2"/>
  <c r="CS98" i="2"/>
  <c r="CI98" i="2"/>
  <c r="CG98" i="2"/>
  <c r="BT98" i="2"/>
  <c r="BL98" i="2"/>
  <c r="BD98" i="2"/>
  <c r="AT98" i="2"/>
  <c r="AK98" i="2"/>
  <c r="AF98" i="2"/>
  <c r="Z98" i="2"/>
  <c r="V98" i="2"/>
  <c r="U98" i="2"/>
  <c r="T98" i="2"/>
  <c r="S98" i="2"/>
  <c r="R98" i="2"/>
  <c r="M98" i="2"/>
  <c r="G98" i="2"/>
  <c r="CS97" i="2"/>
  <c r="CI97" i="2"/>
  <c r="CG97" i="2"/>
  <c r="BT97" i="2"/>
  <c r="BL97" i="2"/>
  <c r="BD97" i="2"/>
  <c r="AT97" i="2"/>
  <c r="AK97" i="2"/>
  <c r="AF97" i="2"/>
  <c r="Z97" i="2"/>
  <c r="V97" i="2"/>
  <c r="U97" i="2"/>
  <c r="T97" i="2"/>
  <c r="S97" i="2"/>
  <c r="R97" i="2"/>
  <c r="M97" i="2"/>
  <c r="G97" i="2"/>
  <c r="CS96" i="2"/>
  <c r="CI96" i="2"/>
  <c r="CG96" i="2"/>
  <c r="BT96" i="2"/>
  <c r="BL96" i="2"/>
  <c r="BD96" i="2"/>
  <c r="AT96" i="2"/>
  <c r="AK96" i="2"/>
  <c r="AF96" i="2"/>
  <c r="Z96" i="2"/>
  <c r="V96" i="2"/>
  <c r="U96" i="2"/>
  <c r="T96" i="2"/>
  <c r="S96" i="2"/>
  <c r="R96" i="2"/>
  <c r="M96" i="2"/>
  <c r="G96" i="2"/>
  <c r="CS95" i="2"/>
  <c r="CI95" i="2"/>
  <c r="CG95" i="2"/>
  <c r="BT95" i="2"/>
  <c r="BL95" i="2"/>
  <c r="BD95" i="2"/>
  <c r="AT95" i="2"/>
  <c r="AK95" i="2"/>
  <c r="AF95" i="2"/>
  <c r="Z95" i="2"/>
  <c r="V95" i="2"/>
  <c r="U95" i="2"/>
  <c r="T95" i="2"/>
  <c r="S95" i="2"/>
  <c r="R95" i="2"/>
  <c r="M95" i="2"/>
  <c r="G95" i="2"/>
  <c r="CS94" i="2"/>
  <c r="CI94" i="2"/>
  <c r="CG94" i="2"/>
  <c r="BT94" i="2"/>
  <c r="BL94" i="2"/>
  <c r="BD94" i="2"/>
  <c r="AT94" i="2"/>
  <c r="AK94" i="2"/>
  <c r="AF94" i="2"/>
  <c r="Z94" i="2"/>
  <c r="V94" i="2"/>
  <c r="U94" i="2"/>
  <c r="T94" i="2"/>
  <c r="S94" i="2"/>
  <c r="R94" i="2"/>
  <c r="M94" i="2"/>
  <c r="G94" i="2"/>
  <c r="CS93" i="2"/>
  <c r="CI93" i="2"/>
  <c r="CG93" i="2"/>
  <c r="BT93" i="2"/>
  <c r="BL93" i="2"/>
  <c r="BD93" i="2"/>
  <c r="AT93" i="2"/>
  <c r="AK93" i="2"/>
  <c r="AF93" i="2"/>
  <c r="Z93" i="2"/>
  <c r="V93" i="2"/>
  <c r="U93" i="2"/>
  <c r="T93" i="2"/>
  <c r="S93" i="2"/>
  <c r="R93" i="2"/>
  <c r="M93" i="2"/>
  <c r="G93" i="2"/>
  <c r="CS90" i="2"/>
  <c r="CI90" i="2"/>
  <c r="CG90" i="2"/>
  <c r="BT90" i="2"/>
  <c r="BL90" i="2"/>
  <c r="BD90" i="2"/>
  <c r="AT90" i="2"/>
  <c r="AK90" i="2"/>
  <c r="AF90" i="2"/>
  <c r="Z90" i="2"/>
  <c r="V90" i="2"/>
  <c r="U90" i="2"/>
  <c r="T90" i="2"/>
  <c r="S90" i="2"/>
  <c r="R90" i="2"/>
  <c r="M90" i="2"/>
  <c r="G90" i="2"/>
  <c r="CS89" i="2"/>
  <c r="CI89" i="2"/>
  <c r="CG89" i="2"/>
  <c r="BT89" i="2"/>
  <c r="BL89" i="2"/>
  <c r="BD89" i="2"/>
  <c r="AT89" i="2"/>
  <c r="AK89" i="2"/>
  <c r="AF89" i="2"/>
  <c r="Z89" i="2"/>
  <c r="V89" i="2"/>
  <c r="U89" i="2"/>
  <c r="T89" i="2"/>
  <c r="S89" i="2"/>
  <c r="R89" i="2"/>
  <c r="M89" i="2"/>
  <c r="G89" i="2"/>
  <c r="CS88" i="2"/>
  <c r="CI88" i="2"/>
  <c r="CG88" i="2"/>
  <c r="BT88" i="2"/>
  <c r="BL88" i="2"/>
  <c r="BD88" i="2"/>
  <c r="AT88" i="2"/>
  <c r="AK88" i="2"/>
  <c r="AF88" i="2"/>
  <c r="Z88" i="2"/>
  <c r="V88" i="2"/>
  <c r="U88" i="2"/>
  <c r="T88" i="2"/>
  <c r="S88" i="2"/>
  <c r="R88" i="2"/>
  <c r="M88" i="2"/>
  <c r="G88" i="2"/>
  <c r="CS87" i="2"/>
  <c r="CI87" i="2"/>
  <c r="CG87" i="2"/>
  <c r="BT87" i="2"/>
  <c r="BL87" i="2"/>
  <c r="BD87" i="2"/>
  <c r="AT87" i="2"/>
  <c r="AK87" i="2"/>
  <c r="AF87" i="2"/>
  <c r="Z87" i="2"/>
  <c r="V87" i="2"/>
  <c r="U87" i="2"/>
  <c r="T87" i="2"/>
  <c r="S87" i="2"/>
  <c r="R87" i="2"/>
  <c r="M87" i="2"/>
  <c r="G87" i="2"/>
  <c r="CS86" i="2"/>
  <c r="CI86" i="2"/>
  <c r="CG86" i="2"/>
  <c r="BT86" i="2"/>
  <c r="BL86" i="2"/>
  <c r="BD86" i="2"/>
  <c r="AT86" i="2"/>
  <c r="AK86" i="2"/>
  <c r="AF86" i="2"/>
  <c r="Z86" i="2"/>
  <c r="V86" i="2"/>
  <c r="U86" i="2"/>
  <c r="T86" i="2"/>
  <c r="S86" i="2"/>
  <c r="R86" i="2"/>
  <c r="M86" i="2"/>
  <c r="G86" i="2"/>
  <c r="CS85" i="2"/>
  <c r="CI85" i="2"/>
  <c r="CG85" i="2"/>
  <c r="BT85" i="2"/>
  <c r="BL85" i="2"/>
  <c r="BD85" i="2"/>
  <c r="AT85" i="2"/>
  <c r="AK85" i="2"/>
  <c r="AF85" i="2"/>
  <c r="Z85" i="2"/>
  <c r="V85" i="2"/>
  <c r="U85" i="2"/>
  <c r="T85" i="2"/>
  <c r="S85" i="2"/>
  <c r="R85" i="2"/>
  <c r="M85" i="2"/>
  <c r="G85" i="2"/>
  <c r="CS84" i="2"/>
  <c r="CI84" i="2"/>
  <c r="CG84" i="2"/>
  <c r="BT84" i="2"/>
  <c r="BL84" i="2"/>
  <c r="BD84" i="2"/>
  <c r="AT84" i="2"/>
  <c r="AK84" i="2"/>
  <c r="AF84" i="2"/>
  <c r="Z84" i="2"/>
  <c r="V84" i="2"/>
  <c r="U84" i="2"/>
  <c r="T84" i="2"/>
  <c r="S84" i="2"/>
  <c r="R84" i="2"/>
  <c r="M84" i="2"/>
  <c r="G84" i="2"/>
  <c r="CS83" i="2"/>
  <c r="CI83" i="2"/>
  <c r="CG83" i="2"/>
  <c r="BT83" i="2"/>
  <c r="BL83" i="2"/>
  <c r="BD83" i="2"/>
  <c r="AT83" i="2"/>
  <c r="AK83" i="2"/>
  <c r="AF83" i="2"/>
  <c r="Z83" i="2"/>
  <c r="V83" i="2"/>
  <c r="U83" i="2"/>
  <c r="T83" i="2"/>
  <c r="S83" i="2"/>
  <c r="R83" i="2"/>
  <c r="M83" i="2"/>
  <c r="G83" i="2"/>
  <c r="CS82" i="2"/>
  <c r="CI82" i="2"/>
  <c r="CG82" i="2"/>
  <c r="BT82" i="2"/>
  <c r="BL82" i="2"/>
  <c r="BD82" i="2"/>
  <c r="AT82" i="2"/>
  <c r="AK82" i="2"/>
  <c r="AF82" i="2"/>
  <c r="Z82" i="2"/>
  <c r="V82" i="2"/>
  <c r="U82" i="2"/>
  <c r="T82" i="2"/>
  <c r="S82" i="2"/>
  <c r="R82" i="2"/>
  <c r="M82" i="2"/>
  <c r="G82" i="2"/>
  <c r="CS81" i="2"/>
  <c r="CI81" i="2"/>
  <c r="CG81" i="2"/>
  <c r="BT81" i="2"/>
  <c r="BL81" i="2"/>
  <c r="BD81" i="2"/>
  <c r="AT81" i="2"/>
  <c r="AK81" i="2"/>
  <c r="AF81" i="2"/>
  <c r="Z81" i="2"/>
  <c r="V81" i="2"/>
  <c r="U81" i="2"/>
  <c r="T81" i="2"/>
  <c r="S81" i="2"/>
  <c r="R81" i="2"/>
  <c r="M81" i="2"/>
  <c r="G81" i="2"/>
  <c r="CS80" i="2"/>
  <c r="CI80" i="2"/>
  <c r="CG80" i="2"/>
  <c r="BT80" i="2"/>
  <c r="BL80" i="2"/>
  <c r="BD80" i="2"/>
  <c r="AT80" i="2"/>
  <c r="AK80" i="2"/>
  <c r="AF80" i="2"/>
  <c r="Z80" i="2"/>
  <c r="V80" i="2"/>
  <c r="U80" i="2"/>
  <c r="T80" i="2"/>
  <c r="S80" i="2"/>
  <c r="R80" i="2"/>
  <c r="M80" i="2"/>
  <c r="G80" i="2"/>
  <c r="CS79" i="2"/>
  <c r="CI79" i="2"/>
  <c r="CG79" i="2"/>
  <c r="BT79" i="2"/>
  <c r="BL79" i="2"/>
  <c r="BD79" i="2"/>
  <c r="AT79" i="2"/>
  <c r="AK79" i="2"/>
  <c r="AF79" i="2"/>
  <c r="Z79" i="2"/>
  <c r="V79" i="2"/>
  <c r="U79" i="2"/>
  <c r="T79" i="2"/>
  <c r="S79" i="2"/>
  <c r="R79" i="2"/>
  <c r="M79" i="2"/>
  <c r="G79" i="2"/>
  <c r="CS78" i="2"/>
  <c r="CI78" i="2"/>
  <c r="CG78" i="2"/>
  <c r="BT78" i="2"/>
  <c r="BL78" i="2"/>
  <c r="BD78" i="2"/>
  <c r="AT78" i="2"/>
  <c r="AK78" i="2"/>
  <c r="AF78" i="2"/>
  <c r="Z78" i="2"/>
  <c r="V78" i="2"/>
  <c r="U78" i="2"/>
  <c r="T78" i="2"/>
  <c r="S78" i="2"/>
  <c r="R78" i="2"/>
  <c r="M78" i="2"/>
  <c r="G78" i="2"/>
  <c r="CS77" i="2"/>
  <c r="CI77" i="2"/>
  <c r="CG77" i="2"/>
  <c r="BT77" i="2"/>
  <c r="BL77" i="2"/>
  <c r="BD77" i="2"/>
  <c r="AT77" i="2"/>
  <c r="AK77" i="2"/>
  <c r="AF77" i="2"/>
  <c r="Z77" i="2"/>
  <c r="V77" i="2"/>
  <c r="U77" i="2"/>
  <c r="T77" i="2"/>
  <c r="S77" i="2"/>
  <c r="R77" i="2"/>
  <c r="M77" i="2"/>
  <c r="G77" i="2"/>
  <c r="CS76" i="2"/>
  <c r="CI76" i="2"/>
  <c r="CG76" i="2"/>
  <c r="BT76" i="2"/>
  <c r="BL76" i="2"/>
  <c r="BD76" i="2"/>
  <c r="AT76" i="2"/>
  <c r="AK76" i="2"/>
  <c r="AF76" i="2"/>
  <c r="Z76" i="2"/>
  <c r="V76" i="2"/>
  <c r="U76" i="2"/>
  <c r="T76" i="2"/>
  <c r="S76" i="2"/>
  <c r="R76" i="2"/>
  <c r="M76" i="2"/>
  <c r="G76" i="2"/>
  <c r="CS75" i="2"/>
  <c r="CI75" i="2"/>
  <c r="CG75" i="2"/>
  <c r="BT75" i="2"/>
  <c r="BL75" i="2"/>
  <c r="BD75" i="2"/>
  <c r="AT75" i="2"/>
  <c r="AK75" i="2"/>
  <c r="AF75" i="2"/>
  <c r="Z75" i="2"/>
  <c r="V75" i="2"/>
  <c r="U75" i="2"/>
  <c r="T75" i="2"/>
  <c r="S75" i="2"/>
  <c r="R75" i="2"/>
  <c r="M75" i="2"/>
  <c r="G75" i="2"/>
  <c r="CS74" i="2"/>
  <c r="CI74" i="2"/>
  <c r="CG74" i="2"/>
  <c r="BT74" i="2"/>
  <c r="BL74" i="2"/>
  <c r="BD74" i="2"/>
  <c r="AT74" i="2"/>
  <c r="AK74" i="2"/>
  <c r="AF74" i="2"/>
  <c r="Z74" i="2"/>
  <c r="V74" i="2"/>
  <c r="U74" i="2"/>
  <c r="T74" i="2"/>
  <c r="S74" i="2"/>
  <c r="R74" i="2"/>
  <c r="M74" i="2"/>
  <c r="G74" i="2"/>
  <c r="CS73" i="2"/>
  <c r="CI73" i="2"/>
  <c r="CG73" i="2"/>
  <c r="BT73" i="2"/>
  <c r="BL73" i="2"/>
  <c r="BD73" i="2"/>
  <c r="AT73" i="2"/>
  <c r="AK73" i="2"/>
  <c r="AF73" i="2"/>
  <c r="Z73" i="2"/>
  <c r="V73" i="2"/>
  <c r="U73" i="2"/>
  <c r="T73" i="2"/>
  <c r="S73" i="2"/>
  <c r="R73" i="2"/>
  <c r="M73" i="2"/>
  <c r="G73" i="2"/>
  <c r="CS72" i="2"/>
  <c r="CI72" i="2"/>
  <c r="CG72" i="2"/>
  <c r="BT72" i="2"/>
  <c r="BL72" i="2"/>
  <c r="BD72" i="2"/>
  <c r="AT72" i="2"/>
  <c r="AK72" i="2"/>
  <c r="AF72" i="2"/>
  <c r="Z72" i="2"/>
  <c r="V72" i="2"/>
  <c r="U72" i="2"/>
  <c r="T72" i="2"/>
  <c r="S72" i="2"/>
  <c r="R72" i="2"/>
  <c r="M72" i="2"/>
  <c r="G72" i="2"/>
  <c r="CS71" i="2"/>
  <c r="CI71" i="2"/>
  <c r="CG71" i="2"/>
  <c r="BT71" i="2"/>
  <c r="BL71" i="2"/>
  <c r="BD71" i="2"/>
  <c r="AT71" i="2"/>
  <c r="AK71" i="2"/>
  <c r="AF71" i="2"/>
  <c r="Z71" i="2"/>
  <c r="V71" i="2"/>
  <c r="U71" i="2"/>
  <c r="T71" i="2"/>
  <c r="S71" i="2"/>
  <c r="R71" i="2"/>
  <c r="M71" i="2"/>
  <c r="G71" i="2"/>
  <c r="CS70" i="2"/>
  <c r="CI70" i="2"/>
  <c r="CG70" i="2"/>
  <c r="BT70" i="2"/>
  <c r="BL70" i="2"/>
  <c r="BD70" i="2"/>
  <c r="AT70" i="2"/>
  <c r="AK70" i="2"/>
  <c r="AF70" i="2"/>
  <c r="Z70" i="2"/>
  <c r="V70" i="2"/>
  <c r="U70" i="2"/>
  <c r="T70" i="2"/>
  <c r="S70" i="2"/>
  <c r="R70" i="2"/>
  <c r="M70" i="2"/>
  <c r="G70" i="2"/>
  <c r="CS69" i="2"/>
  <c r="CI69" i="2"/>
  <c r="CG69" i="2"/>
  <c r="BT69" i="2"/>
  <c r="BL69" i="2"/>
  <c r="BD69" i="2"/>
  <c r="AT69" i="2"/>
  <c r="AK69" i="2"/>
  <c r="AF69" i="2"/>
  <c r="Z69" i="2"/>
  <c r="V69" i="2"/>
  <c r="U69" i="2"/>
  <c r="T69" i="2"/>
  <c r="S69" i="2"/>
  <c r="R69" i="2"/>
  <c r="M69" i="2"/>
  <c r="G69" i="2"/>
  <c r="CS68" i="2"/>
  <c r="CI68" i="2"/>
  <c r="CG68" i="2"/>
  <c r="BT68" i="2"/>
  <c r="BL68" i="2"/>
  <c r="BD68" i="2"/>
  <c r="AT68" i="2"/>
  <c r="AK68" i="2"/>
  <c r="AF68" i="2"/>
  <c r="Z68" i="2"/>
  <c r="V68" i="2"/>
  <c r="U68" i="2"/>
  <c r="T68" i="2"/>
  <c r="S68" i="2"/>
  <c r="R68" i="2"/>
  <c r="M68" i="2"/>
  <c r="G68" i="2"/>
  <c r="CS67" i="2"/>
  <c r="CI67" i="2"/>
  <c r="CG67" i="2"/>
  <c r="BT67" i="2"/>
  <c r="BL67" i="2"/>
  <c r="BD67" i="2"/>
  <c r="AT67" i="2"/>
  <c r="AK67" i="2"/>
  <c r="AF67" i="2"/>
  <c r="Z67" i="2"/>
  <c r="V67" i="2"/>
  <c r="U67" i="2"/>
  <c r="T67" i="2"/>
  <c r="S67" i="2"/>
  <c r="R67" i="2"/>
  <c r="M67" i="2"/>
  <c r="G67" i="2"/>
  <c r="CS66" i="2"/>
  <c r="CI66" i="2"/>
  <c r="CG66" i="2"/>
  <c r="BT66" i="2"/>
  <c r="BL66" i="2"/>
  <c r="BD66" i="2"/>
  <c r="AT66" i="2"/>
  <c r="AK66" i="2"/>
  <c r="AF66" i="2"/>
  <c r="Z66" i="2"/>
  <c r="V66" i="2"/>
  <c r="U66" i="2"/>
  <c r="T66" i="2"/>
  <c r="S66" i="2"/>
  <c r="R66" i="2"/>
  <c r="M66" i="2"/>
  <c r="G66" i="2"/>
  <c r="CS65" i="2"/>
  <c r="CI65" i="2"/>
  <c r="CG65" i="2"/>
  <c r="BT65" i="2"/>
  <c r="BL65" i="2"/>
  <c r="BD65" i="2"/>
  <c r="AT65" i="2"/>
  <c r="AK65" i="2"/>
  <c r="AF65" i="2"/>
  <c r="Z65" i="2"/>
  <c r="V65" i="2"/>
  <c r="U65" i="2"/>
  <c r="T65" i="2"/>
  <c r="S65" i="2"/>
  <c r="R65" i="2"/>
  <c r="M65" i="2"/>
  <c r="G65" i="2"/>
  <c r="CS64" i="2"/>
  <c r="CI64" i="2"/>
  <c r="CG64" i="2"/>
  <c r="BT64" i="2"/>
  <c r="BL64" i="2"/>
  <c r="BD64" i="2"/>
  <c r="AT64" i="2"/>
  <c r="AK64" i="2"/>
  <c r="AF64" i="2"/>
  <c r="Z64" i="2"/>
  <c r="V64" i="2"/>
  <c r="U64" i="2"/>
  <c r="T64" i="2"/>
  <c r="S64" i="2"/>
  <c r="R64" i="2"/>
  <c r="M64" i="2"/>
  <c r="G64" i="2"/>
  <c r="CS63" i="2"/>
  <c r="CI63" i="2"/>
  <c r="CG63" i="2"/>
  <c r="BT63" i="2"/>
  <c r="BL63" i="2"/>
  <c r="BD63" i="2"/>
  <c r="AT63" i="2"/>
  <c r="AK63" i="2"/>
  <c r="AF63" i="2"/>
  <c r="Z63" i="2"/>
  <c r="V63" i="2"/>
  <c r="U63" i="2"/>
  <c r="T63" i="2"/>
  <c r="S63" i="2"/>
  <c r="R63" i="2"/>
  <c r="M63" i="2"/>
  <c r="G63" i="2"/>
  <c r="CS62" i="2"/>
  <c r="CI62" i="2"/>
  <c r="CG62" i="2"/>
  <c r="BT62" i="2"/>
  <c r="BL62" i="2"/>
  <c r="BD62" i="2"/>
  <c r="AT62" i="2"/>
  <c r="AK62" i="2"/>
  <c r="AF62" i="2"/>
  <c r="Z62" i="2"/>
  <c r="V62" i="2"/>
  <c r="U62" i="2"/>
  <c r="T62" i="2"/>
  <c r="S62" i="2"/>
  <c r="R62" i="2"/>
  <c r="M62" i="2"/>
  <c r="G62" i="2"/>
  <c r="CS61" i="2"/>
  <c r="CI61" i="2"/>
  <c r="CG61" i="2"/>
  <c r="BT61" i="2"/>
  <c r="BL61" i="2"/>
  <c r="BD61" i="2"/>
  <c r="AT61" i="2"/>
  <c r="AK61" i="2"/>
  <c r="AF61" i="2"/>
  <c r="Z61" i="2"/>
  <c r="V61" i="2"/>
  <c r="U61" i="2"/>
  <c r="T61" i="2"/>
  <c r="S61" i="2"/>
  <c r="R61" i="2"/>
  <c r="M61" i="2"/>
  <c r="G61" i="2"/>
  <c r="CS60" i="2"/>
  <c r="CI60" i="2"/>
  <c r="CG60" i="2"/>
  <c r="BT60" i="2"/>
  <c r="BL60" i="2"/>
  <c r="BD60" i="2"/>
  <c r="AT60" i="2"/>
  <c r="AK60" i="2"/>
  <c r="AF60" i="2"/>
  <c r="Z60" i="2"/>
  <c r="V60" i="2"/>
  <c r="U60" i="2"/>
  <c r="T60" i="2"/>
  <c r="S60" i="2"/>
  <c r="R60" i="2"/>
  <c r="M60" i="2"/>
  <c r="G60" i="2"/>
  <c r="CS59" i="2"/>
  <c r="CI59" i="2"/>
  <c r="CG59" i="2"/>
  <c r="BT59" i="2"/>
  <c r="BL59" i="2"/>
  <c r="BD59" i="2"/>
  <c r="AT59" i="2"/>
  <c r="AK59" i="2"/>
  <c r="AF59" i="2"/>
  <c r="Z59" i="2"/>
  <c r="V59" i="2"/>
  <c r="U59" i="2"/>
  <c r="T59" i="2"/>
  <c r="S59" i="2"/>
  <c r="R59" i="2"/>
  <c r="M59" i="2"/>
  <c r="G59" i="2"/>
  <c r="CS58" i="2"/>
  <c r="CI58" i="2"/>
  <c r="CG58" i="2"/>
  <c r="BT58" i="2"/>
  <c r="BL58" i="2"/>
  <c r="BD58" i="2"/>
  <c r="AT58" i="2"/>
  <c r="AK58" i="2"/>
  <c r="AF58" i="2"/>
  <c r="Z58" i="2"/>
  <c r="V58" i="2"/>
  <c r="U58" i="2"/>
  <c r="T58" i="2"/>
  <c r="S58" i="2"/>
  <c r="R58" i="2"/>
  <c r="M58" i="2"/>
  <c r="G58" i="2"/>
  <c r="CS57" i="2"/>
  <c r="CI57" i="2"/>
  <c r="CG57" i="2"/>
  <c r="BT57" i="2"/>
  <c r="BL57" i="2"/>
  <c r="BD57" i="2"/>
  <c r="AT57" i="2"/>
  <c r="AK57" i="2"/>
  <c r="AF57" i="2"/>
  <c r="Z57" i="2"/>
  <c r="V57" i="2"/>
  <c r="U57" i="2"/>
  <c r="T57" i="2"/>
  <c r="S57" i="2"/>
  <c r="R57" i="2"/>
  <c r="M57" i="2"/>
  <c r="G57" i="2"/>
  <c r="CS56" i="2"/>
  <c r="CI56" i="2"/>
  <c r="CG56" i="2"/>
  <c r="BT56" i="2"/>
  <c r="BL56" i="2"/>
  <c r="BD56" i="2"/>
  <c r="AT56" i="2"/>
  <c r="AK56" i="2"/>
  <c r="AF56" i="2"/>
  <c r="Z56" i="2"/>
  <c r="V56" i="2"/>
  <c r="U56" i="2"/>
  <c r="T56" i="2"/>
  <c r="S56" i="2"/>
  <c r="R56" i="2"/>
  <c r="M56" i="2"/>
  <c r="G56" i="2"/>
  <c r="CS55" i="2"/>
  <c r="CI55" i="2"/>
  <c r="CG55" i="2"/>
  <c r="BT55" i="2"/>
  <c r="BL55" i="2"/>
  <c r="BD55" i="2"/>
  <c r="AT55" i="2"/>
  <c r="AK55" i="2"/>
  <c r="AF55" i="2"/>
  <c r="Z55" i="2"/>
  <c r="V55" i="2"/>
  <c r="U55" i="2"/>
  <c r="T55" i="2"/>
  <c r="S55" i="2"/>
  <c r="R55" i="2"/>
  <c r="M55" i="2"/>
  <c r="G55" i="2"/>
  <c r="CS54" i="2"/>
  <c r="CI54" i="2"/>
  <c r="CG54" i="2"/>
  <c r="BT54" i="2"/>
  <c r="BL54" i="2"/>
  <c r="BD54" i="2"/>
  <c r="AT54" i="2"/>
  <c r="AK54" i="2"/>
  <c r="AF54" i="2"/>
  <c r="Z54" i="2"/>
  <c r="V54" i="2"/>
  <c r="U54" i="2"/>
  <c r="T54" i="2"/>
  <c r="S54" i="2"/>
  <c r="R54" i="2"/>
  <c r="M54" i="2"/>
  <c r="G54" i="2"/>
  <c r="CS53" i="2"/>
  <c r="CI53" i="2"/>
  <c r="CG53" i="2"/>
  <c r="BT53" i="2"/>
  <c r="BL53" i="2"/>
  <c r="BD53" i="2"/>
  <c r="AT53" i="2"/>
  <c r="AK53" i="2"/>
  <c r="AF53" i="2"/>
  <c r="Z53" i="2"/>
  <c r="V53" i="2"/>
  <c r="U53" i="2"/>
  <c r="T53" i="2"/>
  <c r="S53" i="2"/>
  <c r="R53" i="2"/>
  <c r="M53" i="2"/>
  <c r="G53" i="2"/>
  <c r="CS52" i="2"/>
  <c r="CI52" i="2"/>
  <c r="CG52" i="2"/>
  <c r="BT52" i="2"/>
  <c r="BL52" i="2"/>
  <c r="BD52" i="2"/>
  <c r="AT52" i="2"/>
  <c r="AK52" i="2"/>
  <c r="AF52" i="2"/>
  <c r="Z52" i="2"/>
  <c r="V52" i="2"/>
  <c r="U52" i="2"/>
  <c r="T52" i="2"/>
  <c r="S52" i="2"/>
  <c r="R52" i="2"/>
  <c r="M52" i="2"/>
  <c r="G52" i="2"/>
  <c r="CS51" i="2"/>
  <c r="CI51" i="2"/>
  <c r="CG51" i="2"/>
  <c r="BT51" i="2"/>
  <c r="BL51" i="2"/>
  <c r="BD51" i="2"/>
  <c r="AT51" i="2"/>
  <c r="AK51" i="2"/>
  <c r="AF51" i="2"/>
  <c r="Z51" i="2"/>
  <c r="V51" i="2"/>
  <c r="U51" i="2"/>
  <c r="T51" i="2"/>
  <c r="S51" i="2"/>
  <c r="R51" i="2"/>
  <c r="M51" i="2"/>
  <c r="G51" i="2"/>
  <c r="CS50" i="2"/>
  <c r="CI50" i="2"/>
  <c r="CG50" i="2"/>
  <c r="BT50" i="2"/>
  <c r="BL50" i="2"/>
  <c r="BD50" i="2"/>
  <c r="AT50" i="2"/>
  <c r="AK50" i="2"/>
  <c r="AF50" i="2"/>
  <c r="Z50" i="2"/>
  <c r="V50" i="2"/>
  <c r="U50" i="2"/>
  <c r="T50" i="2"/>
  <c r="S50" i="2"/>
  <c r="R50" i="2"/>
  <c r="M50" i="2"/>
  <c r="G50" i="2"/>
  <c r="CS49" i="2"/>
  <c r="CI49" i="2"/>
  <c r="CG49" i="2"/>
  <c r="BT49" i="2"/>
  <c r="BL49" i="2"/>
  <c r="BD49" i="2"/>
  <c r="AT49" i="2"/>
  <c r="AK49" i="2"/>
  <c r="AF49" i="2"/>
  <c r="Z49" i="2"/>
  <c r="V49" i="2"/>
  <c r="U49" i="2"/>
  <c r="T49" i="2"/>
  <c r="S49" i="2"/>
  <c r="R49" i="2"/>
  <c r="M49" i="2"/>
  <c r="G49" i="2"/>
  <c r="CS48" i="2"/>
  <c r="CI48" i="2"/>
  <c r="CG48" i="2"/>
  <c r="BT48" i="2"/>
  <c r="BL48" i="2"/>
  <c r="BD48" i="2"/>
  <c r="AT48" i="2"/>
  <c r="AK48" i="2"/>
  <c r="AF48" i="2"/>
  <c r="Z48" i="2"/>
  <c r="V48" i="2"/>
  <c r="U48" i="2"/>
  <c r="T48" i="2"/>
  <c r="S48" i="2"/>
  <c r="R48" i="2"/>
  <c r="M48" i="2"/>
  <c r="G48" i="2"/>
  <c r="CS47" i="2"/>
  <c r="CI47" i="2"/>
  <c r="CG47" i="2"/>
  <c r="BT47" i="2"/>
  <c r="BL47" i="2"/>
  <c r="BD47" i="2"/>
  <c r="AT47" i="2"/>
  <c r="AK47" i="2"/>
  <c r="AF47" i="2"/>
  <c r="Z47" i="2"/>
  <c r="V47" i="2"/>
  <c r="U47" i="2"/>
  <c r="T47" i="2"/>
  <c r="S47" i="2"/>
  <c r="R47" i="2"/>
  <c r="M47" i="2"/>
  <c r="G47" i="2"/>
  <c r="CS46" i="2"/>
  <c r="CI46" i="2"/>
  <c r="CG46" i="2"/>
  <c r="BT46" i="2"/>
  <c r="BL46" i="2"/>
  <c r="BD46" i="2"/>
  <c r="AT46" i="2"/>
  <c r="AK46" i="2"/>
  <c r="AF46" i="2"/>
  <c r="Z46" i="2"/>
  <c r="V46" i="2"/>
  <c r="U46" i="2"/>
  <c r="T46" i="2"/>
  <c r="S46" i="2"/>
  <c r="R46" i="2"/>
  <c r="M46" i="2"/>
  <c r="G46" i="2"/>
  <c r="CS45" i="2"/>
  <c r="CI45" i="2"/>
  <c r="CG45" i="2"/>
  <c r="BT45" i="2"/>
  <c r="BL45" i="2"/>
  <c r="BD45" i="2"/>
  <c r="AT45" i="2"/>
  <c r="AK45" i="2"/>
  <c r="AF45" i="2"/>
  <c r="Z45" i="2"/>
  <c r="V45" i="2"/>
  <c r="U45" i="2"/>
  <c r="T45" i="2"/>
  <c r="S45" i="2"/>
  <c r="R45" i="2"/>
  <c r="M45" i="2"/>
  <c r="G45" i="2"/>
  <c r="CS44" i="2"/>
  <c r="CI44" i="2"/>
  <c r="CG44" i="2"/>
  <c r="BT44" i="2"/>
  <c r="BL44" i="2"/>
  <c r="BD44" i="2"/>
  <c r="AT44" i="2"/>
  <c r="AK44" i="2"/>
  <c r="AF44" i="2"/>
  <c r="Z44" i="2"/>
  <c r="V44" i="2"/>
  <c r="U44" i="2"/>
  <c r="T44" i="2"/>
  <c r="S44" i="2"/>
  <c r="R44" i="2"/>
  <c r="M44" i="2"/>
  <c r="G44" i="2"/>
  <c r="CS43" i="2"/>
  <c r="CI43" i="2"/>
  <c r="CG43" i="2"/>
  <c r="BT43" i="2"/>
  <c r="BL43" i="2"/>
  <c r="BD43" i="2"/>
  <c r="AT43" i="2"/>
  <c r="AK43" i="2"/>
  <c r="AF43" i="2"/>
  <c r="Z43" i="2"/>
  <c r="V43" i="2"/>
  <c r="U43" i="2"/>
  <c r="T43" i="2"/>
  <c r="S43" i="2"/>
  <c r="R43" i="2"/>
  <c r="M43" i="2"/>
  <c r="G43" i="2"/>
  <c r="CS42" i="2"/>
  <c r="CI42" i="2"/>
  <c r="CG42" i="2"/>
  <c r="BT42" i="2"/>
  <c r="BL42" i="2"/>
  <c r="BD42" i="2"/>
  <c r="AT42" i="2"/>
  <c r="AK42" i="2"/>
  <c r="AF42" i="2"/>
  <c r="Z42" i="2"/>
  <c r="V42" i="2"/>
  <c r="U42" i="2"/>
  <c r="T42" i="2"/>
  <c r="S42" i="2"/>
  <c r="R42" i="2"/>
  <c r="M42" i="2"/>
  <c r="G42" i="2"/>
  <c r="CS41" i="2"/>
  <c r="CI41" i="2"/>
  <c r="CG41" i="2"/>
  <c r="BT41" i="2"/>
  <c r="BL41" i="2"/>
  <c r="BD41" i="2"/>
  <c r="AT41" i="2"/>
  <c r="AK41" i="2"/>
  <c r="AF41" i="2"/>
  <c r="Z41" i="2"/>
  <c r="V41" i="2"/>
  <c r="U41" i="2"/>
  <c r="T41" i="2"/>
  <c r="S41" i="2"/>
  <c r="R41" i="2"/>
  <c r="M41" i="2"/>
  <c r="G41" i="2"/>
  <c r="CS40" i="2"/>
  <c r="CI40" i="2"/>
  <c r="CG40" i="2"/>
  <c r="BT40" i="2"/>
  <c r="BL40" i="2"/>
  <c r="BD40" i="2"/>
  <c r="AT40" i="2"/>
  <c r="AK40" i="2"/>
  <c r="AF40" i="2"/>
  <c r="Z40" i="2"/>
  <c r="V40" i="2"/>
  <c r="U40" i="2"/>
  <c r="T40" i="2"/>
  <c r="S40" i="2"/>
  <c r="R40" i="2"/>
  <c r="M40" i="2"/>
  <c r="G40" i="2"/>
  <c r="CS39" i="2"/>
  <c r="CI39" i="2"/>
  <c r="CG39" i="2"/>
  <c r="BT39" i="2"/>
  <c r="BL39" i="2"/>
  <c r="BD39" i="2"/>
  <c r="AT39" i="2"/>
  <c r="AK39" i="2"/>
  <c r="AF39" i="2"/>
  <c r="Z39" i="2"/>
  <c r="V39" i="2"/>
  <c r="U39" i="2"/>
  <c r="T39" i="2"/>
  <c r="S39" i="2"/>
  <c r="R39" i="2"/>
  <c r="M39" i="2"/>
  <c r="G39" i="2"/>
  <c r="CS38" i="2"/>
  <c r="CI38" i="2"/>
  <c r="CG38" i="2"/>
  <c r="BT38" i="2"/>
  <c r="BL38" i="2"/>
  <c r="BD38" i="2"/>
  <c r="AT38" i="2"/>
  <c r="AK38" i="2"/>
  <c r="AF38" i="2"/>
  <c r="Z38" i="2"/>
  <c r="V38" i="2"/>
  <c r="U38" i="2"/>
  <c r="T38" i="2"/>
  <c r="S38" i="2"/>
  <c r="R38" i="2"/>
  <c r="M38" i="2"/>
  <c r="G38" i="2"/>
  <c r="CS37" i="2"/>
  <c r="CI37" i="2"/>
  <c r="CG37" i="2"/>
  <c r="BT37" i="2"/>
  <c r="BL37" i="2"/>
  <c r="BD37" i="2"/>
  <c r="AT37" i="2"/>
  <c r="AK37" i="2"/>
  <c r="AF37" i="2"/>
  <c r="Z37" i="2"/>
  <c r="V37" i="2"/>
  <c r="U37" i="2"/>
  <c r="T37" i="2"/>
  <c r="S37" i="2"/>
  <c r="R37" i="2"/>
  <c r="M37" i="2"/>
  <c r="G37" i="2"/>
  <c r="CS36" i="2"/>
  <c r="CI36" i="2"/>
  <c r="CG36" i="2"/>
  <c r="BT36" i="2"/>
  <c r="BL36" i="2"/>
  <c r="BD36" i="2"/>
  <c r="AT36" i="2"/>
  <c r="AK36" i="2"/>
  <c r="AF36" i="2"/>
  <c r="Z36" i="2"/>
  <c r="V36" i="2"/>
  <c r="U36" i="2"/>
  <c r="T36" i="2"/>
  <c r="S36" i="2"/>
  <c r="R36" i="2"/>
  <c r="M36" i="2"/>
  <c r="G36" i="2"/>
  <c r="CS35" i="2"/>
  <c r="CI35" i="2"/>
  <c r="CG35" i="2"/>
  <c r="BT35" i="2"/>
  <c r="BL35" i="2"/>
  <c r="BD35" i="2"/>
  <c r="AT35" i="2"/>
  <c r="AK35" i="2"/>
  <c r="AF35" i="2"/>
  <c r="Z35" i="2"/>
  <c r="V35" i="2"/>
  <c r="U35" i="2"/>
  <c r="T35" i="2"/>
  <c r="S35" i="2"/>
  <c r="R35" i="2"/>
  <c r="M35" i="2"/>
  <c r="G35" i="2"/>
  <c r="CS34" i="2"/>
  <c r="CI34" i="2"/>
  <c r="CG34" i="2"/>
  <c r="BT34" i="2"/>
  <c r="BL34" i="2"/>
  <c r="BD34" i="2"/>
  <c r="AT34" i="2"/>
  <c r="AK34" i="2"/>
  <c r="AF34" i="2"/>
  <c r="Z34" i="2"/>
  <c r="V34" i="2"/>
  <c r="U34" i="2"/>
  <c r="T34" i="2"/>
  <c r="S34" i="2"/>
  <c r="R34" i="2"/>
  <c r="M34" i="2"/>
  <c r="G34" i="2"/>
  <c r="CS31" i="2"/>
  <c r="CI31" i="2"/>
  <c r="CG31" i="2"/>
  <c r="BT31" i="2"/>
  <c r="BL31" i="2"/>
  <c r="BD31" i="2"/>
  <c r="AT31" i="2"/>
  <c r="AK31" i="2"/>
  <c r="AF31" i="2"/>
  <c r="Z31" i="2"/>
  <c r="V31" i="2"/>
  <c r="U31" i="2"/>
  <c r="T31" i="2"/>
  <c r="S31" i="2"/>
  <c r="R31" i="2"/>
  <c r="M31" i="2"/>
  <c r="G31" i="2"/>
  <c r="CS30" i="2"/>
  <c r="CI30" i="2"/>
  <c r="CG30" i="2"/>
  <c r="BT30" i="2"/>
  <c r="BL30" i="2"/>
  <c r="BD30" i="2"/>
  <c r="AT30" i="2"/>
  <c r="AK30" i="2"/>
  <c r="AF30" i="2"/>
  <c r="Z30" i="2"/>
  <c r="V30" i="2"/>
  <c r="U30" i="2"/>
  <c r="T30" i="2"/>
  <c r="S30" i="2"/>
  <c r="R30" i="2"/>
  <c r="M30" i="2"/>
  <c r="G30" i="2"/>
  <c r="CT28" i="2"/>
  <c r="CS28" i="2"/>
  <c r="CR28" i="2"/>
  <c r="CQ28" i="2"/>
  <c r="CP28" i="2"/>
  <c r="CO28" i="2"/>
  <c r="CN28" i="2"/>
  <c r="CM28" i="2"/>
  <c r="CL28" i="2"/>
  <c r="CK28" i="2"/>
  <c r="CJ28" i="2"/>
  <c r="CI28" i="2"/>
  <c r="CH28" i="2"/>
  <c r="CG28" i="2"/>
  <c r="CF28" i="2"/>
  <c r="CE28" i="2"/>
  <c r="CD28" i="2"/>
  <c r="CC28" i="2"/>
  <c r="CB28" i="2"/>
  <c r="CA28" i="2"/>
  <c r="BZ28" i="2"/>
  <c r="BY28" i="2"/>
  <c r="BX28" i="2"/>
  <c r="BW28" i="2"/>
  <c r="BV28" i="2"/>
  <c r="BU28" i="2"/>
  <c r="BT28" i="2"/>
  <c r="BS28" i="2"/>
  <c r="BR28" i="2"/>
  <c r="BQ28" i="2"/>
  <c r="BP28" i="2"/>
  <c r="BO28" i="2"/>
  <c r="BN28" i="2"/>
  <c r="BM28" i="2"/>
  <c r="BL28" i="2"/>
  <c r="BK28" i="2"/>
  <c r="BJ28" i="2"/>
  <c r="BI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T27" i="2"/>
  <c r="CS27" i="2"/>
  <c r="CR27" i="2"/>
  <c r="CQ27" i="2"/>
  <c r="CP27" i="2"/>
  <c r="CO27" i="2"/>
  <c r="CN27" i="2"/>
  <c r="CM27" i="2"/>
  <c r="CL27" i="2"/>
  <c r="CK27" i="2"/>
  <c r="CJ27" i="2"/>
  <c r="CI27" i="2"/>
  <c r="CH27" i="2"/>
  <c r="CG27" i="2"/>
  <c r="CF27" i="2"/>
  <c r="CE27" i="2"/>
  <c r="CD27" i="2"/>
  <c r="CC27" i="2"/>
  <c r="CB27" i="2"/>
  <c r="CA27" i="2"/>
  <c r="BZ27" i="2"/>
  <c r="BY27" i="2"/>
  <c r="BX27" i="2"/>
  <c r="BW27" i="2"/>
  <c r="BV27" i="2"/>
  <c r="BU27" i="2"/>
  <c r="BT27" i="2"/>
  <c r="BS27" i="2"/>
  <c r="BR27" i="2"/>
  <c r="BQ27" i="2"/>
  <c r="BP27" i="2"/>
  <c r="BO27" i="2"/>
  <c r="BN27" i="2"/>
  <c r="BM27" i="2"/>
  <c r="BL27" i="2"/>
  <c r="BK27" i="2"/>
  <c r="BJ27" i="2"/>
  <c r="BI27" i="2"/>
  <c r="BH27" i="2"/>
  <c r="BG27" i="2"/>
  <c r="BF27" i="2"/>
  <c r="BE27" i="2"/>
  <c r="BD27" i="2"/>
  <c r="BC27" i="2"/>
  <c r="BB27" i="2"/>
  <c r="BA27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CS26" i="2"/>
  <c r="CI26" i="2"/>
  <c r="CG26" i="2"/>
  <c r="BT26" i="2"/>
  <c r="BL26" i="2"/>
  <c r="BD26" i="2"/>
  <c r="AT26" i="2"/>
  <c r="AK26" i="2"/>
  <c r="AF26" i="2"/>
  <c r="Z26" i="2"/>
  <c r="V26" i="2"/>
  <c r="U26" i="2"/>
  <c r="T26" i="2"/>
  <c r="S26" i="2"/>
  <c r="R26" i="2"/>
  <c r="M26" i="2"/>
  <c r="G26" i="2"/>
  <c r="CS25" i="2"/>
  <c r="CI25" i="2"/>
  <c r="CG25" i="2"/>
  <c r="BT25" i="2"/>
  <c r="BL25" i="2"/>
  <c r="BD25" i="2"/>
  <c r="AT25" i="2"/>
  <c r="AK25" i="2"/>
  <c r="AF25" i="2"/>
  <c r="Z25" i="2"/>
  <c r="V25" i="2"/>
  <c r="U25" i="2"/>
  <c r="T25" i="2"/>
  <c r="S25" i="2"/>
  <c r="R25" i="2"/>
  <c r="M25" i="2"/>
  <c r="G25" i="2"/>
  <c r="CS24" i="2"/>
  <c r="CI24" i="2"/>
  <c r="CG24" i="2"/>
  <c r="BT24" i="2"/>
  <c r="BL24" i="2"/>
  <c r="BD24" i="2"/>
  <c r="AT24" i="2"/>
  <c r="AK24" i="2"/>
  <c r="AF24" i="2"/>
  <c r="Z24" i="2"/>
  <c r="V24" i="2"/>
  <c r="U24" i="2"/>
  <c r="T24" i="2"/>
  <c r="S24" i="2"/>
  <c r="R24" i="2"/>
  <c r="M24" i="2"/>
  <c r="G24" i="2"/>
  <c r="CS23" i="2"/>
  <c r="CI23" i="2"/>
  <c r="CG23" i="2"/>
  <c r="BT23" i="2"/>
  <c r="BL23" i="2"/>
  <c r="BD23" i="2"/>
  <c r="AT23" i="2"/>
  <c r="AK23" i="2"/>
  <c r="AF23" i="2"/>
  <c r="Z23" i="2"/>
  <c r="V23" i="2"/>
  <c r="U23" i="2"/>
  <c r="T23" i="2"/>
  <c r="S23" i="2"/>
  <c r="R23" i="2"/>
  <c r="M23" i="2"/>
  <c r="G23" i="2"/>
  <c r="CS22" i="2"/>
  <c r="CI22" i="2"/>
  <c r="CG22" i="2"/>
  <c r="BT22" i="2"/>
  <c r="BL22" i="2"/>
  <c r="BD22" i="2"/>
  <c r="AT22" i="2"/>
  <c r="AK22" i="2"/>
  <c r="AF22" i="2"/>
  <c r="Z22" i="2"/>
  <c r="V22" i="2"/>
  <c r="U22" i="2"/>
  <c r="T22" i="2"/>
  <c r="S22" i="2"/>
  <c r="R22" i="2"/>
  <c r="M22" i="2"/>
  <c r="G22" i="2"/>
  <c r="CS19" i="2"/>
  <c r="CI19" i="2"/>
  <c r="CG19" i="2"/>
  <c r="BT19" i="2"/>
  <c r="BL19" i="2"/>
  <c r="BD19" i="2"/>
  <c r="AT19" i="2"/>
  <c r="AK19" i="2"/>
  <c r="AF19" i="2"/>
  <c r="Z19" i="2"/>
  <c r="V19" i="2"/>
  <c r="U19" i="2"/>
  <c r="T19" i="2"/>
  <c r="S19" i="2"/>
  <c r="R19" i="2"/>
  <c r="M19" i="2"/>
  <c r="G19" i="2"/>
  <c r="CS18" i="2"/>
  <c r="CI18" i="2"/>
  <c r="CG18" i="2"/>
  <c r="BT18" i="2"/>
  <c r="BL18" i="2"/>
  <c r="BD18" i="2"/>
  <c r="AT18" i="2"/>
  <c r="AK18" i="2"/>
  <c r="AF18" i="2"/>
  <c r="Z18" i="2"/>
  <c r="V18" i="2"/>
  <c r="U18" i="2"/>
  <c r="T18" i="2"/>
  <c r="S18" i="2"/>
  <c r="R18" i="2"/>
  <c r="M18" i="2"/>
  <c r="G18" i="2"/>
  <c r="CS17" i="2"/>
  <c r="CI17" i="2"/>
  <c r="CG17" i="2"/>
  <c r="BT17" i="2"/>
  <c r="BL17" i="2"/>
  <c r="BD17" i="2"/>
  <c r="AT17" i="2"/>
  <c r="AK17" i="2"/>
  <c r="AF17" i="2"/>
  <c r="Z17" i="2"/>
  <c r="V17" i="2"/>
  <c r="U17" i="2"/>
  <c r="T17" i="2"/>
  <c r="S17" i="2"/>
  <c r="R17" i="2"/>
  <c r="M17" i="2"/>
  <c r="G17" i="2"/>
  <c r="CS16" i="2"/>
  <c r="CI16" i="2"/>
  <c r="CG16" i="2"/>
  <c r="BT16" i="2"/>
  <c r="BL16" i="2"/>
  <c r="BD16" i="2"/>
  <c r="AT16" i="2"/>
  <c r="AK16" i="2"/>
  <c r="AF16" i="2"/>
  <c r="Z16" i="2"/>
  <c r="V16" i="2"/>
  <c r="U16" i="2"/>
  <c r="T16" i="2"/>
  <c r="S16" i="2"/>
  <c r="R16" i="2"/>
  <c r="M16" i="2"/>
  <c r="G16" i="2"/>
  <c r="CS15" i="2"/>
  <c r="CI15" i="2"/>
  <c r="CG15" i="2"/>
  <c r="BT15" i="2"/>
  <c r="BL15" i="2"/>
  <c r="BD15" i="2"/>
  <c r="AT15" i="2"/>
  <c r="AK15" i="2"/>
  <c r="AF15" i="2"/>
  <c r="Z15" i="2"/>
  <c r="V15" i="2"/>
  <c r="U15" i="2"/>
  <c r="T15" i="2"/>
  <c r="S15" i="2"/>
  <c r="R15" i="2"/>
  <c r="M15" i="2"/>
  <c r="G15" i="2"/>
  <c r="CS12" i="2"/>
  <c r="CI12" i="2"/>
  <c r="CG12" i="2"/>
  <c r="BT12" i="2"/>
  <c r="BL12" i="2"/>
  <c r="BD12" i="2"/>
  <c r="AT12" i="2"/>
  <c r="AK12" i="2"/>
  <c r="AF12" i="2"/>
  <c r="Z12" i="2"/>
  <c r="V12" i="2"/>
  <c r="U12" i="2"/>
  <c r="T12" i="2"/>
  <c r="S12" i="2"/>
  <c r="R12" i="2"/>
  <c r="M12" i="2"/>
  <c r="G12" i="2"/>
  <c r="CS11" i="2"/>
  <c r="CI11" i="2"/>
  <c r="CG11" i="2"/>
  <c r="BT11" i="2"/>
  <c r="BL11" i="2"/>
  <c r="BD11" i="2"/>
  <c r="AT11" i="2"/>
  <c r="AK11" i="2"/>
  <c r="AF11" i="2"/>
  <c r="Z11" i="2"/>
  <c r="V11" i="2"/>
  <c r="U11" i="2"/>
  <c r="T11" i="2"/>
  <c r="S11" i="2"/>
  <c r="R11" i="2"/>
  <c r="M11" i="2"/>
  <c r="G11" i="2"/>
  <c r="DV151" i="1"/>
  <c r="DU151" i="1"/>
  <c r="DT151" i="1"/>
  <c r="DS151" i="1"/>
  <c r="DR151" i="1"/>
  <c r="DQ151" i="1"/>
  <c r="DP151" i="1"/>
  <c r="DO151" i="1"/>
  <c r="DN151" i="1"/>
  <c r="DM151" i="1"/>
  <c r="DL151" i="1"/>
  <c r="DK151" i="1"/>
  <c r="DJ151" i="1"/>
  <c r="DI151" i="1"/>
  <c r="DH151" i="1"/>
  <c r="DG151" i="1"/>
  <c r="DF151" i="1"/>
  <c r="DE151" i="1"/>
  <c r="DD151" i="1"/>
  <c r="DC151" i="1"/>
  <c r="DB151" i="1"/>
  <c r="DA151" i="1"/>
  <c r="CZ151" i="1"/>
  <c r="CY151" i="1"/>
  <c r="CX151" i="1"/>
  <c r="CI151" i="1"/>
  <c r="CH151" i="1"/>
  <c r="CG151" i="1"/>
  <c r="CF151" i="1"/>
  <c r="CE151" i="1"/>
  <c r="CD151" i="1"/>
  <c r="CC151" i="1"/>
  <c r="CB151" i="1"/>
  <c r="CA151" i="1"/>
  <c r="BZ151" i="1"/>
  <c r="BY151" i="1"/>
  <c r="BX151" i="1"/>
  <c r="BW151" i="1"/>
  <c r="BV151" i="1"/>
  <c r="BU151" i="1"/>
  <c r="BT151" i="1"/>
  <c r="BS151" i="1"/>
  <c r="BR151" i="1"/>
  <c r="BQ151" i="1"/>
  <c r="BP151" i="1"/>
  <c r="BO151" i="1"/>
  <c r="BN151" i="1"/>
  <c r="BM151" i="1"/>
  <c r="BL151" i="1"/>
  <c r="BK151" i="1"/>
  <c r="BJ151" i="1"/>
  <c r="BI151" i="1"/>
  <c r="BH151" i="1"/>
  <c r="BG151" i="1"/>
  <c r="BF151" i="1"/>
  <c r="BE151" i="1"/>
  <c r="BD151" i="1"/>
  <c r="BC151" i="1"/>
  <c r="BB151" i="1"/>
  <c r="BA151" i="1"/>
  <c r="AZ151" i="1"/>
  <c r="AY151" i="1"/>
  <c r="AX151" i="1"/>
  <c r="AW151" i="1"/>
  <c r="AV151" i="1"/>
  <c r="AU151" i="1"/>
  <c r="AT151" i="1"/>
  <c r="AS151" i="1"/>
  <c r="AR151" i="1"/>
  <c r="AQ151" i="1"/>
  <c r="AP151" i="1"/>
  <c r="AO151" i="1"/>
  <c r="AN151" i="1"/>
  <c r="AM151" i="1"/>
  <c r="AL151" i="1"/>
  <c r="AK151" i="1"/>
  <c r="AJ151" i="1"/>
  <c r="AI151" i="1"/>
  <c r="AH151" i="1"/>
  <c r="AG151" i="1"/>
  <c r="AF151" i="1"/>
  <c r="AE151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DV91" i="1"/>
  <c r="DU91" i="1"/>
  <c r="DT91" i="1"/>
  <c r="DS91" i="1"/>
  <c r="DR91" i="1"/>
  <c r="DQ91" i="1"/>
  <c r="DP91" i="1"/>
  <c r="DO91" i="1"/>
  <c r="DN91" i="1"/>
  <c r="DM91" i="1"/>
  <c r="DL91" i="1"/>
  <c r="DK91" i="1"/>
  <c r="DJ91" i="1"/>
  <c r="DI91" i="1"/>
  <c r="DH91" i="1"/>
  <c r="DG91" i="1"/>
  <c r="DF91" i="1"/>
  <c r="DE91" i="1"/>
  <c r="DD91" i="1"/>
  <c r="DC91" i="1"/>
  <c r="DB91" i="1"/>
  <c r="DA91" i="1"/>
  <c r="CZ91" i="1"/>
  <c r="CY91" i="1"/>
  <c r="CX91" i="1"/>
  <c r="CI91" i="1"/>
  <c r="CH91" i="1"/>
  <c r="CG91" i="1"/>
  <c r="CF91" i="1"/>
  <c r="CE91" i="1"/>
  <c r="CD91" i="1"/>
  <c r="CC91" i="1"/>
  <c r="CB91" i="1"/>
  <c r="CA91" i="1"/>
  <c r="BZ91" i="1"/>
  <c r="BY91" i="1"/>
  <c r="BX91" i="1"/>
  <c r="BW91" i="1"/>
  <c r="BV91" i="1"/>
  <c r="BU91" i="1"/>
  <c r="BT91" i="1"/>
  <c r="BS91" i="1"/>
  <c r="BR91" i="1"/>
  <c r="BQ91" i="1"/>
  <c r="BP91" i="1"/>
  <c r="BO91" i="1"/>
  <c r="BN91" i="1"/>
  <c r="BM91" i="1"/>
  <c r="BL91" i="1"/>
  <c r="BK91" i="1"/>
  <c r="BJ91" i="1"/>
  <c r="BI91" i="1"/>
  <c r="BH91" i="1"/>
  <c r="BG91" i="1"/>
  <c r="BF91" i="1"/>
  <c r="BE91" i="1"/>
  <c r="BD91" i="1"/>
  <c r="BC91" i="1"/>
  <c r="BB91" i="1"/>
  <c r="BA91" i="1"/>
  <c r="AZ91" i="1"/>
  <c r="AY91" i="1"/>
  <c r="AX91" i="1"/>
  <c r="AW91" i="1"/>
  <c r="AV91" i="1"/>
  <c r="AU91" i="1"/>
  <c r="AT91" i="1"/>
  <c r="AS91" i="1"/>
  <c r="AR91" i="1"/>
  <c r="AQ91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DV28" i="1"/>
  <c r="DU28" i="1"/>
  <c r="DT28" i="1"/>
  <c r="DS28" i="1"/>
  <c r="DR28" i="1"/>
  <c r="DQ28" i="1"/>
  <c r="DP28" i="1"/>
  <c r="DO28" i="1"/>
  <c r="DN28" i="1"/>
  <c r="DM28" i="1"/>
  <c r="DL28" i="1"/>
  <c r="DK28" i="1"/>
  <c r="DJ28" i="1"/>
  <c r="DI28" i="1"/>
  <c r="DH28" i="1"/>
  <c r="DG28" i="1"/>
  <c r="DF28" i="1"/>
  <c r="DE28" i="1"/>
  <c r="DD28" i="1"/>
  <c r="DC28" i="1"/>
  <c r="DB28" i="1"/>
  <c r="DA28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DV27" i="1"/>
  <c r="DU27" i="1"/>
  <c r="DT27" i="1"/>
  <c r="DS27" i="1"/>
  <c r="DR27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CU10" i="1"/>
  <c r="CV10" i="1" s="1"/>
  <c r="CW10" i="1" s="1"/>
  <c r="CX10" i="1" s="1"/>
  <c r="CY10" i="1" s="1"/>
  <c r="CZ10" i="1" s="1"/>
  <c r="DA10" i="1" s="1"/>
  <c r="DB10" i="1" s="1"/>
  <c r="DC10" i="1" s="1"/>
  <c r="DD10" i="1" s="1"/>
  <c r="DE10" i="1" s="1"/>
  <c r="DF10" i="1" s="1"/>
  <c r="DG10" i="1" s="1"/>
  <c r="CL10" i="1"/>
  <c r="CM10" i="1" s="1"/>
  <c r="CN10" i="1" s="1"/>
  <c r="CO10" i="1" s="1"/>
  <c r="CP10" i="1" s="1"/>
  <c r="CQ10" i="1" s="1"/>
  <c r="CR10" i="1" s="1"/>
  <c r="CS10" i="1" s="1"/>
  <c r="CK10" i="1"/>
  <c r="CC10" i="1"/>
  <c r="CD10" i="1" s="1"/>
  <c r="CE10" i="1" s="1"/>
  <c r="CF10" i="1" s="1"/>
  <c r="CG10" i="1" s="1"/>
  <c r="CH10" i="1" s="1"/>
  <c r="CI10" i="1" s="1"/>
  <c r="CB10" i="1"/>
  <c r="CA10" i="1"/>
  <c r="BM10" i="1"/>
  <c r="BN10" i="1" s="1"/>
  <c r="BO10" i="1" s="1"/>
  <c r="BP10" i="1" s="1"/>
  <c r="BQ10" i="1" s="1"/>
  <c r="BR10" i="1" s="1"/>
  <c r="BS10" i="1" s="1"/>
  <c r="BT10" i="1" s="1"/>
  <c r="BU10" i="1" s="1"/>
  <c r="BV10" i="1" s="1"/>
  <c r="BW10" i="1" s="1"/>
  <c r="BX10" i="1" s="1"/>
  <c r="BY10" i="1" s="1"/>
  <c r="BG10" i="1"/>
  <c r="BH10" i="1" s="1"/>
  <c r="BI10" i="1" s="1"/>
  <c r="BJ10" i="1" s="1"/>
  <c r="BK10" i="1" s="1"/>
  <c r="BF10" i="1"/>
  <c r="AX10" i="1"/>
  <c r="AY10" i="1" s="1"/>
  <c r="AZ10" i="1" s="1"/>
  <c r="BA10" i="1" s="1"/>
  <c r="BB10" i="1" s="1"/>
  <c r="BC10" i="1" s="1"/>
  <c r="BD10" i="1" s="1"/>
  <c r="AW10" i="1"/>
  <c r="AV10" i="1"/>
  <c r="AO10" i="1"/>
  <c r="AP10" i="1" s="1"/>
  <c r="AQ10" i="1" s="1"/>
  <c r="AR10" i="1" s="1"/>
  <c r="AS10" i="1" s="1"/>
  <c r="AT10" i="1" s="1"/>
  <c r="AN10" i="1"/>
  <c r="AG10" i="1"/>
  <c r="AH10" i="1" s="1"/>
  <c r="AI10" i="1" s="1"/>
  <c r="AJ10" i="1" s="1"/>
  <c r="AK10" i="1" s="1"/>
  <c r="AL10" i="1" s="1"/>
  <c r="Y10" i="1"/>
  <c r="Z10" i="1" s="1"/>
  <c r="AA10" i="1" s="1"/>
  <c r="AB10" i="1" s="1"/>
  <c r="AC10" i="1" s="1"/>
  <c r="AD10" i="1" s="1"/>
  <c r="AE10" i="1" s="1"/>
  <c r="R10" i="1"/>
  <c r="S10" i="1" s="1"/>
  <c r="T10" i="1" s="1"/>
  <c r="U10" i="1" s="1"/>
  <c r="V10" i="1" s="1"/>
  <c r="W10" i="1" s="1"/>
  <c r="J10" i="1"/>
  <c r="K10" i="1" s="1"/>
  <c r="L10" i="1" s="1"/>
  <c r="M10" i="1" s="1"/>
  <c r="N10" i="1" s="1"/>
  <c r="O10" i="1" s="1"/>
  <c r="P10" i="1" s="1"/>
  <c r="E10" i="1"/>
  <c r="F10" i="1" s="1"/>
  <c r="G10" i="1" s="1"/>
  <c r="H10" i="1" s="1"/>
  <c r="F7" i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AR7" i="1" s="1"/>
  <c r="AS7" i="1" s="1"/>
  <c r="AT7" i="1" s="1"/>
  <c r="AU7" i="1" s="1"/>
  <c r="AV7" i="1" s="1"/>
  <c r="AW7" i="1" s="1"/>
  <c r="AX7" i="1" s="1"/>
  <c r="AY7" i="1" s="1"/>
  <c r="AZ7" i="1" s="1"/>
  <c r="BA7" i="1" s="1"/>
  <c r="BB7" i="1" s="1"/>
  <c r="BC7" i="1" s="1"/>
  <c r="BD7" i="1" s="1"/>
  <c r="BE7" i="1" s="1"/>
  <c r="BF7" i="1" s="1"/>
  <c r="BG7" i="1" s="1"/>
  <c r="BH7" i="1" s="1"/>
  <c r="BI7" i="1" s="1"/>
  <c r="BJ7" i="1" s="1"/>
  <c r="BK7" i="1" s="1"/>
  <c r="BL7" i="1" s="1"/>
  <c r="BM7" i="1" s="1"/>
  <c r="BN7" i="1" s="1"/>
  <c r="BO7" i="1" s="1"/>
  <c r="BP7" i="1" s="1"/>
  <c r="BQ7" i="1" s="1"/>
  <c r="BR7" i="1" s="1"/>
  <c r="BS7" i="1" s="1"/>
  <c r="BT7" i="1" s="1"/>
  <c r="BU7" i="1" s="1"/>
  <c r="BV7" i="1" s="1"/>
  <c r="BW7" i="1" s="1"/>
  <c r="BX7" i="1" s="1"/>
  <c r="BY7" i="1" s="1"/>
  <c r="BZ7" i="1" s="1"/>
  <c r="CA7" i="1" s="1"/>
  <c r="CB7" i="1" s="1"/>
  <c r="CC7" i="1" s="1"/>
  <c r="CD7" i="1" s="1"/>
  <c r="CE7" i="1" s="1"/>
  <c r="CF7" i="1" s="1"/>
  <c r="CG7" i="1" s="1"/>
  <c r="CH7" i="1" s="1"/>
  <c r="CI7" i="1" s="1"/>
  <c r="CJ7" i="1" s="1"/>
  <c r="CK7" i="1" s="1"/>
  <c r="CL7" i="1" s="1"/>
  <c r="CM7" i="1" s="1"/>
  <c r="CN7" i="1" s="1"/>
  <c r="CO7" i="1" s="1"/>
  <c r="CP7" i="1" s="1"/>
  <c r="CQ7" i="1" s="1"/>
  <c r="CR7" i="1" s="1"/>
  <c r="CS7" i="1" s="1"/>
  <c r="CT7" i="1" s="1"/>
  <c r="CU7" i="1" s="1"/>
  <c r="CV7" i="1" s="1"/>
  <c r="CW7" i="1" s="1"/>
  <c r="CX7" i="1" s="1"/>
  <c r="CY7" i="1" s="1"/>
  <c r="CZ7" i="1" s="1"/>
  <c r="DA7" i="1" s="1"/>
  <c r="DB7" i="1" s="1"/>
  <c r="DC7" i="1" s="1"/>
  <c r="DD7" i="1" s="1"/>
  <c r="DE7" i="1" s="1"/>
  <c r="DF7" i="1" s="1"/>
  <c r="DG7" i="1" s="1"/>
  <c r="DH7" i="1" s="1"/>
  <c r="DI7" i="1" s="1"/>
  <c r="DJ7" i="1" s="1"/>
  <c r="DK7" i="1" s="1"/>
  <c r="DL7" i="1" s="1"/>
  <c r="DM7" i="1" s="1"/>
  <c r="DN7" i="1" s="1"/>
  <c r="DO7" i="1" s="1"/>
  <c r="DP7" i="1" s="1"/>
  <c r="DQ7" i="1" s="1"/>
  <c r="DR7" i="1" s="1"/>
  <c r="DS7" i="1" s="1"/>
  <c r="DT7" i="1" s="1"/>
  <c r="DU7" i="1" s="1"/>
  <c r="DV7" i="1" s="1"/>
  <c r="E7" i="1"/>
  <c r="CU37" i="2" l="1"/>
  <c r="CU45" i="2"/>
  <c r="CU53" i="2"/>
  <c r="CU61" i="2"/>
  <c r="CU69" i="2"/>
  <c r="CU77" i="2"/>
  <c r="CU85" i="2"/>
  <c r="CU95" i="2"/>
  <c r="CU103" i="2"/>
  <c r="CU111" i="2"/>
  <c r="CU119" i="2"/>
  <c r="CU127" i="2"/>
  <c r="CU135" i="2"/>
  <c r="CU143" i="2"/>
  <c r="CU41" i="3"/>
  <c r="CU49" i="3"/>
  <c r="CU57" i="3"/>
  <c r="CU65" i="3"/>
  <c r="CU73" i="3"/>
  <c r="CU81" i="3"/>
  <c r="CU89" i="3"/>
  <c r="CU99" i="3"/>
  <c r="CU107" i="3"/>
  <c r="CU115" i="3"/>
  <c r="CU123" i="3"/>
  <c r="CU131" i="3"/>
  <c r="CU139" i="3"/>
  <c r="CU147" i="3"/>
  <c r="CU25" i="4"/>
  <c r="CU37" i="4"/>
  <c r="CU38" i="4"/>
  <c r="CU45" i="4"/>
  <c r="CU53" i="4"/>
  <c r="CU77" i="4"/>
  <c r="CU85" i="4"/>
  <c r="CU95" i="4"/>
  <c r="CU103" i="4"/>
  <c r="CU111" i="4"/>
  <c r="CU119" i="4"/>
  <c r="CU127" i="4"/>
  <c r="CU135" i="4"/>
  <c r="CU143" i="4"/>
  <c r="CU38" i="2"/>
  <c r="CU39" i="2"/>
  <c r="CU46" i="2"/>
  <c r="CU47" i="2"/>
  <c r="CU54" i="2"/>
  <c r="CU55" i="2"/>
  <c r="CU62" i="2"/>
  <c r="CU63" i="2"/>
  <c r="CU70" i="2"/>
  <c r="CU71" i="2"/>
  <c r="CU78" i="2"/>
  <c r="CU79" i="2"/>
  <c r="CU86" i="2"/>
  <c r="CU96" i="2"/>
  <c r="CU97" i="2"/>
  <c r="CU104" i="2"/>
  <c r="CU105" i="2"/>
  <c r="CU112" i="2"/>
  <c r="CU120" i="2"/>
  <c r="CU128" i="2"/>
  <c r="CU129" i="2"/>
  <c r="CU136" i="2"/>
  <c r="CU137" i="2"/>
  <c r="CU144" i="2"/>
  <c r="CU145" i="2"/>
  <c r="CU34" i="3"/>
  <c r="CU42" i="3"/>
  <c r="CU50" i="3"/>
  <c r="CU58" i="3"/>
  <c r="CU66" i="3"/>
  <c r="CU74" i="3"/>
  <c r="CU108" i="3"/>
  <c r="CU116" i="3"/>
  <c r="CU124" i="3"/>
  <c r="CU132" i="3"/>
  <c r="CU140" i="3"/>
  <c r="CU148" i="3"/>
  <c r="CU24" i="4"/>
  <c r="CU36" i="4"/>
  <c r="CU44" i="4"/>
  <c r="CU52" i="4"/>
  <c r="CU60" i="4"/>
  <c r="CU61" i="4"/>
  <c r="CU68" i="4"/>
  <c r="CU69" i="4"/>
  <c r="CU84" i="4"/>
  <c r="CU94" i="4"/>
  <c r="CU102" i="4"/>
  <c r="CU110" i="4"/>
  <c r="CU118" i="4"/>
  <c r="CU126" i="4"/>
  <c r="CU134" i="4"/>
  <c r="CU142" i="4"/>
  <c r="CU40" i="2"/>
  <c r="CU56" i="2"/>
  <c r="CU64" i="2"/>
  <c r="CU72" i="2"/>
  <c r="CU80" i="2"/>
  <c r="CU87" i="2"/>
  <c r="CU88" i="2"/>
  <c r="CU98" i="2"/>
  <c r="CU106" i="2"/>
  <c r="CU113" i="2"/>
  <c r="CU121" i="2"/>
  <c r="CU130" i="2"/>
  <c r="CU138" i="2"/>
  <c r="CU146" i="2"/>
  <c r="CU35" i="3"/>
  <c r="CU43" i="3"/>
  <c r="CU51" i="3"/>
  <c r="CU59" i="3"/>
  <c r="CU67" i="3"/>
  <c r="CU75" i="3"/>
  <c r="CU82" i="3"/>
  <c r="CU83" i="3"/>
  <c r="CU90" i="3"/>
  <c r="CU93" i="3"/>
  <c r="CU100" i="3"/>
  <c r="CU101" i="3"/>
  <c r="CU109" i="3"/>
  <c r="CU117" i="3"/>
  <c r="CU125" i="3"/>
  <c r="CU133" i="3"/>
  <c r="CU141" i="3"/>
  <c r="CU149" i="3"/>
  <c r="CU23" i="4"/>
  <c r="CU125" i="4"/>
  <c r="CU133" i="4"/>
  <c r="CU141" i="4"/>
  <c r="CU149" i="4"/>
  <c r="CU48" i="2"/>
  <c r="CU114" i="2"/>
  <c r="CU122" i="2"/>
  <c r="CU36" i="3"/>
  <c r="CU44" i="3"/>
  <c r="CU52" i="3"/>
  <c r="CU60" i="3"/>
  <c r="CU68" i="3"/>
  <c r="CU76" i="3"/>
  <c r="CU84" i="3"/>
  <c r="CU94" i="3"/>
  <c r="CU102" i="3"/>
  <c r="CU110" i="3"/>
  <c r="CU118" i="3"/>
  <c r="CU126" i="3"/>
  <c r="CU134" i="3"/>
  <c r="CU142" i="3"/>
  <c r="CU12" i="4"/>
  <c r="CU22" i="4"/>
  <c r="CU34" i="4"/>
  <c r="CU41" i="4"/>
  <c r="CU42" i="4"/>
  <c r="CU49" i="4"/>
  <c r="CU50" i="4"/>
  <c r="CU57" i="4"/>
  <c r="CU58" i="4"/>
  <c r="CU65" i="4"/>
  <c r="CU66" i="4"/>
  <c r="CU73" i="4"/>
  <c r="CU74" i="4"/>
  <c r="CU81" i="4"/>
  <c r="CU82" i="4"/>
  <c r="CU89" i="4"/>
  <c r="CU90" i="4"/>
  <c r="CU99" i="4"/>
  <c r="CU100" i="4"/>
  <c r="CU107" i="4"/>
  <c r="CU108" i="4"/>
  <c r="CU115" i="4"/>
  <c r="CU116" i="4"/>
  <c r="CU124" i="4"/>
  <c r="CU132" i="4"/>
  <c r="CU140" i="4"/>
  <c r="CU148" i="4"/>
  <c r="CU41" i="2"/>
  <c r="CU49" i="2"/>
  <c r="CU57" i="2"/>
  <c r="CU65" i="2"/>
  <c r="CU73" i="2"/>
  <c r="CU81" i="2"/>
  <c r="CU89" i="2"/>
  <c r="CU99" i="2"/>
  <c r="CU107" i="2"/>
  <c r="CU115" i="2"/>
  <c r="CU123" i="2"/>
  <c r="CU131" i="2"/>
  <c r="CU139" i="2"/>
  <c r="CU147" i="2"/>
  <c r="CU37" i="3"/>
  <c r="CU45" i="3"/>
  <c r="CU53" i="3"/>
  <c r="CU61" i="3"/>
  <c r="CU69" i="3"/>
  <c r="CU77" i="3"/>
  <c r="CU85" i="3"/>
  <c r="CU95" i="3"/>
  <c r="CU103" i="3"/>
  <c r="CU111" i="3"/>
  <c r="CU119" i="3"/>
  <c r="CU127" i="3"/>
  <c r="CU135" i="3"/>
  <c r="CU143" i="3"/>
  <c r="CU11" i="4"/>
  <c r="CY31" i="4"/>
  <c r="CU123" i="4"/>
  <c r="CU131" i="4"/>
  <c r="CU139" i="4"/>
  <c r="CU147" i="4"/>
  <c r="CU34" i="2"/>
  <c r="CU35" i="2"/>
  <c r="CU42" i="2"/>
  <c r="CU43" i="2"/>
  <c r="CU50" i="2"/>
  <c r="CU51" i="2"/>
  <c r="CU58" i="2"/>
  <c r="CU59" i="2"/>
  <c r="CU66" i="2"/>
  <c r="CU67" i="2"/>
  <c r="CU74" i="2"/>
  <c r="CU75" i="2"/>
  <c r="CU82" i="2"/>
  <c r="CU90" i="2"/>
  <c r="CU93" i="2"/>
  <c r="CU100" i="2"/>
  <c r="CU101" i="2"/>
  <c r="CU108" i="2"/>
  <c r="CU116" i="2"/>
  <c r="CU124" i="2"/>
  <c r="CU132" i="2"/>
  <c r="CU133" i="2"/>
  <c r="CU140" i="2"/>
  <c r="CU141" i="2"/>
  <c r="CU148" i="2"/>
  <c r="CU149" i="2"/>
  <c r="CU38" i="3"/>
  <c r="CU46" i="3"/>
  <c r="CU54" i="3"/>
  <c r="CU62" i="3"/>
  <c r="CU70" i="3"/>
  <c r="CU78" i="3"/>
  <c r="CU104" i="3"/>
  <c r="CU112" i="3"/>
  <c r="CU120" i="3"/>
  <c r="CU128" i="3"/>
  <c r="CU136" i="3"/>
  <c r="CU144" i="3"/>
  <c r="CU28" i="4"/>
  <c r="CU40" i="4"/>
  <c r="CU48" i="4"/>
  <c r="CU56" i="4"/>
  <c r="CU64" i="4"/>
  <c r="CU72" i="4"/>
  <c r="CU76" i="4"/>
  <c r="CU80" i="4"/>
  <c r="CU88" i="4"/>
  <c r="CU98" i="4"/>
  <c r="CU106" i="4"/>
  <c r="CU114" i="4"/>
  <c r="CU122" i="4"/>
  <c r="CU130" i="4"/>
  <c r="CU138" i="4"/>
  <c r="CU146" i="4"/>
  <c r="CU36" i="2"/>
  <c r="CU44" i="2"/>
  <c r="CU60" i="2"/>
  <c r="CU68" i="2"/>
  <c r="CU76" i="2"/>
  <c r="CU83" i="2"/>
  <c r="CU84" i="2"/>
  <c r="CU94" i="2"/>
  <c r="CU102" i="2"/>
  <c r="CU109" i="2"/>
  <c r="CU110" i="2"/>
  <c r="CU117" i="2"/>
  <c r="CU125" i="2"/>
  <c r="CU126" i="2"/>
  <c r="CU134" i="2"/>
  <c r="CU142" i="2"/>
  <c r="CU39" i="3"/>
  <c r="CU47" i="3"/>
  <c r="CU55" i="3"/>
  <c r="CU63" i="3"/>
  <c r="CU71" i="3"/>
  <c r="CU79" i="3"/>
  <c r="CU86" i="3"/>
  <c r="CU87" i="3"/>
  <c r="CU96" i="3"/>
  <c r="CU97" i="3"/>
  <c r="CU105" i="3"/>
  <c r="CU113" i="3"/>
  <c r="CU121" i="3"/>
  <c r="CU129" i="3"/>
  <c r="CU137" i="3"/>
  <c r="CU145" i="3"/>
  <c r="CU27" i="4"/>
  <c r="CU39" i="4"/>
  <c r="CU47" i="4"/>
  <c r="CU55" i="4"/>
  <c r="CU63" i="4"/>
  <c r="CU71" i="4"/>
  <c r="CU79" i="4"/>
  <c r="CU87" i="4"/>
  <c r="CU97" i="4"/>
  <c r="CU105" i="4"/>
  <c r="CU113" i="4"/>
  <c r="CU121" i="4"/>
  <c r="CU129" i="4"/>
  <c r="CU137" i="4"/>
  <c r="CU145" i="4"/>
  <c r="CU52" i="2"/>
  <c r="CU118" i="2"/>
  <c r="CU40" i="3"/>
  <c r="CU48" i="3"/>
  <c r="CU56" i="3"/>
  <c r="CU64" i="3"/>
  <c r="CU72" i="3"/>
  <c r="CU80" i="3"/>
  <c r="CU88" i="3"/>
  <c r="CU98" i="3"/>
  <c r="CU106" i="3"/>
  <c r="CU114" i="3"/>
  <c r="CU122" i="3"/>
  <c r="CU130" i="3"/>
  <c r="CU138" i="3"/>
  <c r="CU146" i="3"/>
  <c r="CU26" i="4"/>
  <c r="CU35" i="4"/>
  <c r="CU43" i="4"/>
  <c r="CU46" i="4"/>
  <c r="CU51" i="4"/>
  <c r="CU54" i="4"/>
  <c r="CU59" i="4"/>
  <c r="CU62" i="4"/>
  <c r="CU67" i="4"/>
  <c r="CU70" i="4"/>
  <c r="CU75" i="4"/>
  <c r="CU78" i="4"/>
  <c r="CU83" i="4"/>
  <c r="CU86" i="4"/>
  <c r="CU93" i="4"/>
  <c r="CU96" i="4"/>
  <c r="CU101" i="4"/>
  <c r="CU104" i="4"/>
  <c r="CU109" i="4"/>
  <c r="CU112" i="4"/>
  <c r="CU117" i="4"/>
  <c r="CU120" i="4"/>
  <c r="CU128" i="4"/>
  <c r="CU136" i="4"/>
  <c r="CU144" i="4"/>
  <c r="CW28" i="4"/>
  <c r="CU150" i="4" l="1"/>
  <c r="CV96" i="4" s="1"/>
  <c r="CU91" i="4"/>
  <c r="CV63" i="4" s="1"/>
  <c r="CV109" i="4" l="1"/>
  <c r="CV108" i="4"/>
  <c r="CV99" i="4"/>
  <c r="CV93" i="4"/>
  <c r="CV120" i="4"/>
  <c r="CV44" i="4"/>
  <c r="CV60" i="4"/>
  <c r="CV47" i="4"/>
  <c r="CV89" i="4"/>
  <c r="CV56" i="4"/>
  <c r="CV80" i="4"/>
  <c r="CV87" i="4"/>
  <c r="CV68" i="4"/>
  <c r="CV86" i="4"/>
  <c r="CV39" i="4"/>
  <c r="CV43" i="4"/>
  <c r="CV41" i="4"/>
  <c r="CV34" i="4"/>
  <c r="CV64" i="4"/>
  <c r="CV79" i="4"/>
  <c r="CV72" i="4"/>
  <c r="CV35" i="4"/>
  <c r="CV70" i="4"/>
  <c r="CV46" i="4"/>
  <c r="CV45" i="4"/>
  <c r="CV75" i="4"/>
  <c r="CV78" i="4"/>
  <c r="CV73" i="4"/>
  <c r="CV74" i="4"/>
  <c r="CV71" i="4"/>
  <c r="CV58" i="4"/>
  <c r="CV36" i="4"/>
  <c r="CV50" i="4"/>
  <c r="CV61" i="4"/>
  <c r="CV53" i="4"/>
  <c r="CV82" i="4"/>
  <c r="CV57" i="4"/>
  <c r="CV84" i="4"/>
  <c r="CV77" i="4"/>
  <c r="CV55" i="4"/>
  <c r="CV101" i="4"/>
  <c r="CV102" i="4"/>
  <c r="CV100" i="4"/>
  <c r="CV113" i="4"/>
  <c r="CV28" i="4"/>
  <c r="CV118" i="4"/>
  <c r="CV110" i="4"/>
  <c r="CV54" i="4"/>
  <c r="CV88" i="4"/>
  <c r="CV103" i="4"/>
  <c r="CV114" i="4"/>
  <c r="CV98" i="4"/>
  <c r="CV111" i="4"/>
  <c r="CV104" i="4"/>
  <c r="CV119" i="4"/>
  <c r="CV115" i="4"/>
  <c r="CV66" i="4"/>
  <c r="CV95" i="4"/>
  <c r="CV59" i="4"/>
  <c r="CV106" i="4"/>
  <c r="CV116" i="4"/>
  <c r="CV112" i="4"/>
  <c r="CV105" i="4"/>
  <c r="CV97" i="4"/>
  <c r="CV117" i="4"/>
  <c r="CV94" i="4"/>
  <c r="CV107" i="4"/>
  <c r="CV83" i="4"/>
  <c r="CV52" i="4"/>
  <c r="CV49" i="4"/>
  <c r="CV48" i="4"/>
  <c r="CV76" i="4"/>
  <c r="CV51" i="4"/>
  <c r="CV69" i="4"/>
  <c r="CV65" i="4"/>
  <c r="CV42" i="4"/>
  <c r="CV62" i="4"/>
  <c r="CV37" i="4"/>
  <c r="CV81" i="4"/>
  <c r="CV67" i="4"/>
  <c r="CV38" i="4"/>
  <c r="CV40" i="4"/>
  <c r="CV85" i="4"/>
</calcChain>
</file>

<file path=xl/sharedStrings.xml><?xml version="1.0" encoding="utf-8"?>
<sst xmlns="http://schemas.openxmlformats.org/spreadsheetml/2006/main" count="42535" uniqueCount="360">
  <si>
    <t>Table 1</t>
  </si>
  <si>
    <t>CARB Oilfield Wastewater Air Emissions</t>
  </si>
  <si>
    <t>Complete Air Data</t>
  </si>
  <si>
    <t>Mass Concentrations - Alphabetical</t>
  </si>
  <si>
    <t>Sample Count</t>
  </si>
  <si>
    <t>Sample Site</t>
  </si>
  <si>
    <t>R5 S8</t>
  </si>
  <si>
    <t>R5 S9</t>
  </si>
  <si>
    <t>R5 S7</t>
  </si>
  <si>
    <t>R5 S12</t>
  </si>
  <si>
    <t>R5 S13</t>
  </si>
  <si>
    <t>R5 S11</t>
  </si>
  <si>
    <t>R5 S10</t>
  </si>
  <si>
    <t>R5 S5</t>
  </si>
  <si>
    <t>R5 S6</t>
  </si>
  <si>
    <t>R5 S4</t>
  </si>
  <si>
    <t>R5 S2</t>
  </si>
  <si>
    <t>R5 S3</t>
  </si>
  <si>
    <t>R5 S1B</t>
  </si>
  <si>
    <t>R5 S1</t>
  </si>
  <si>
    <t>R3 S5</t>
  </si>
  <si>
    <t>R3 S4</t>
  </si>
  <si>
    <t>R3 S6</t>
  </si>
  <si>
    <t>R3 S8</t>
  </si>
  <si>
    <t>R3 S9</t>
  </si>
  <si>
    <t>N8</t>
  </si>
  <si>
    <t>N10</t>
  </si>
  <si>
    <t>N6</t>
  </si>
  <si>
    <t>N5</t>
  </si>
  <si>
    <t>N3</t>
  </si>
  <si>
    <t>R5 1B</t>
  </si>
  <si>
    <t>R5 1</t>
  </si>
  <si>
    <t>R4 S1</t>
  </si>
  <si>
    <t>Sample Date</t>
  </si>
  <si>
    <t>Species / Sample ID --&gt;</t>
  </si>
  <si>
    <t>CAS#</t>
  </si>
  <si>
    <t>Units</t>
  </si>
  <si>
    <t>Total Non-Methane Hydrocarbons</t>
  </si>
  <si>
    <r>
      <t>C6 ug/m</t>
    </r>
    <r>
      <rPr>
        <vertAlign val="superscript"/>
        <sz val="10"/>
        <rFont val="Arial"/>
        <family val="2"/>
      </rPr>
      <t>3</t>
    </r>
  </si>
  <si>
    <t>ND</t>
  </si>
  <si>
    <r>
      <t>C1 ug/m</t>
    </r>
    <r>
      <rPr>
        <vertAlign val="superscript"/>
        <sz val="10"/>
        <rFont val="Arial"/>
        <family val="2"/>
      </rPr>
      <t>3</t>
    </r>
  </si>
  <si>
    <t>TO-14 BETX</t>
  </si>
  <si>
    <t>Benzene</t>
  </si>
  <si>
    <t>71-43-2</t>
  </si>
  <si>
    <r>
      <t>ug/m</t>
    </r>
    <r>
      <rPr>
        <vertAlign val="superscript"/>
        <sz val="10"/>
        <rFont val="Arial"/>
        <family val="2"/>
      </rPr>
      <t>3</t>
    </r>
  </si>
  <si>
    <t>Ethylbenzene</t>
  </si>
  <si>
    <t>100-41-4</t>
  </si>
  <si>
    <t>Toluene</t>
  </si>
  <si>
    <t>108-88-3</t>
  </si>
  <si>
    <t>m,p-xylene</t>
  </si>
  <si>
    <t>1330-20-7</t>
  </si>
  <si>
    <t>o-xylene</t>
  </si>
  <si>
    <t>95-47-6</t>
  </si>
  <si>
    <t>TO-15 BETX</t>
  </si>
  <si>
    <t>m,p-Xylenes</t>
  </si>
  <si>
    <t>o-Xylene</t>
  </si>
  <si>
    <t>Total Xylene</t>
  </si>
  <si>
    <t>Total BETX</t>
  </si>
  <si>
    <t>Carbon Dioxide</t>
  </si>
  <si>
    <t>124-38-9</t>
  </si>
  <si>
    <t>%</t>
  </si>
  <si>
    <t>Methane</t>
  </si>
  <si>
    <t>74-82-8</t>
  </si>
  <si>
    <t>ppmv</t>
  </si>
  <si>
    <t>TO-14</t>
  </si>
  <si>
    <t>1,2,3-Trimethylbenzene</t>
  </si>
  <si>
    <t>526-73-8</t>
  </si>
  <si>
    <t>1,2,4-Trimethylbenzene</t>
  </si>
  <si>
    <t>95-63-6</t>
  </si>
  <si>
    <t>1,3,5-Trimethylbenzene</t>
  </si>
  <si>
    <t>108-67-8</t>
  </si>
  <si>
    <t>1,3-Diethylbenzene</t>
  </si>
  <si>
    <t>141-93-5</t>
  </si>
  <si>
    <t>1,4-Diethylbenzene</t>
  </si>
  <si>
    <t>105-05-5</t>
  </si>
  <si>
    <t>1-Butene</t>
  </si>
  <si>
    <t>106-98-9</t>
  </si>
  <si>
    <t>1-Pentene</t>
  </si>
  <si>
    <t>109-67-1</t>
  </si>
  <si>
    <t>2,2,4-Trimethylpentane</t>
  </si>
  <si>
    <t>592-13-2</t>
  </si>
  <si>
    <t>2,2-Dimethylbutane</t>
  </si>
  <si>
    <t>540-84-1</t>
  </si>
  <si>
    <t>2,3,4-Trimethylpentane</t>
  </si>
  <si>
    <t>75-83-2</t>
  </si>
  <si>
    <t>2,3-Dimethylbutane</t>
  </si>
  <si>
    <t>565-75-3</t>
  </si>
  <si>
    <t>2,3-Dimethylhexane</t>
  </si>
  <si>
    <t>79-29-8</t>
  </si>
  <si>
    <t>2,3-Dimethylpentane</t>
  </si>
  <si>
    <t>584-94-1</t>
  </si>
  <si>
    <t>2,4-Dimethylhexane</t>
  </si>
  <si>
    <t>565-59-3</t>
  </si>
  <si>
    <t>2,4-Dimethylpentane</t>
  </si>
  <si>
    <t>589-43-5</t>
  </si>
  <si>
    <t>2,5-Dimethylhexane</t>
  </si>
  <si>
    <t>108-08-7</t>
  </si>
  <si>
    <t>2-Ethyltoluene</t>
  </si>
  <si>
    <t>611-14-3</t>
  </si>
  <si>
    <t>2-Methylheptane</t>
  </si>
  <si>
    <t>592-27-8</t>
  </si>
  <si>
    <t>2-Methylhexane</t>
  </si>
  <si>
    <t>591-76-4</t>
  </si>
  <si>
    <t>2-Methylpentane</t>
  </si>
  <si>
    <t>107-83-5</t>
  </si>
  <si>
    <t>3-Ethyltoluene</t>
  </si>
  <si>
    <t>620-14-4</t>
  </si>
  <si>
    <t>3-Methylheptane</t>
  </si>
  <si>
    <t>589-81-1</t>
  </si>
  <si>
    <t>3-Methylhexane</t>
  </si>
  <si>
    <t>589-34-4</t>
  </si>
  <si>
    <t>3-Methylpentane</t>
  </si>
  <si>
    <t>96-14-0</t>
  </si>
  <si>
    <t>4-Ethyltoluene</t>
  </si>
  <si>
    <t>622-96-8</t>
  </si>
  <si>
    <t>Acetylene</t>
  </si>
  <si>
    <t>74-86-2</t>
  </si>
  <si>
    <t>a-Pinene</t>
  </si>
  <si>
    <t>80-56-8</t>
  </si>
  <si>
    <t>b-Pinene</t>
  </si>
  <si>
    <t>127-91-3</t>
  </si>
  <si>
    <t>c-2-Butene</t>
  </si>
  <si>
    <t>590-18-1</t>
  </si>
  <si>
    <t>c-2-Pentene</t>
  </si>
  <si>
    <t>627-20-3</t>
  </si>
  <si>
    <t>Cyclohexane</t>
  </si>
  <si>
    <t>110-82-7</t>
  </si>
  <si>
    <t>Cyclopentane</t>
  </si>
  <si>
    <t>287-92-3</t>
  </si>
  <si>
    <t>d-Limonene</t>
  </si>
  <si>
    <t>5989-27-5</t>
  </si>
  <si>
    <t>Dodecane</t>
  </si>
  <si>
    <t>112-40-3</t>
  </si>
  <si>
    <t>Ethane</t>
  </si>
  <si>
    <t>74-84-0</t>
  </si>
  <si>
    <t>Ethene</t>
  </si>
  <si>
    <t xml:space="preserve">
74-85-1</t>
  </si>
  <si>
    <t>i-Butane</t>
  </si>
  <si>
    <t>75-28-5</t>
  </si>
  <si>
    <t>i-Pentane</t>
  </si>
  <si>
    <t>78-78-4</t>
  </si>
  <si>
    <t>i-Propylbenzene</t>
  </si>
  <si>
    <t>98-82-8</t>
  </si>
  <si>
    <t>Isoprene</t>
  </si>
  <si>
    <t>78-79-5</t>
  </si>
  <si>
    <t>Methylcyclohexane</t>
  </si>
  <si>
    <t>108-87-2</t>
  </si>
  <si>
    <t>Methylcyclopentane</t>
  </si>
  <si>
    <t>96-37-7</t>
  </si>
  <si>
    <t>n-Butane</t>
  </si>
  <si>
    <t>106-97-8</t>
  </si>
  <si>
    <t>n-Butylbenzene</t>
  </si>
  <si>
    <t>104-51-8</t>
  </si>
  <si>
    <t>n-Decane</t>
  </si>
  <si>
    <t>124-18-5</t>
  </si>
  <si>
    <t>n-Heptane</t>
  </si>
  <si>
    <t>142-82-5</t>
  </si>
  <si>
    <t>n-Hexane</t>
  </si>
  <si>
    <t>110-54-3</t>
  </si>
  <si>
    <t>n-Nonane</t>
  </si>
  <si>
    <t>111-84-2</t>
  </si>
  <si>
    <t>n-Octane</t>
  </si>
  <si>
    <t>111-65-9</t>
  </si>
  <si>
    <t>n-Pentane</t>
  </si>
  <si>
    <t>109-66-0</t>
  </si>
  <si>
    <t>n-propylbenzene</t>
  </si>
  <si>
    <t>103-65-1</t>
  </si>
  <si>
    <t>Propane</t>
  </si>
  <si>
    <t>74-98-6</t>
  </si>
  <si>
    <t>Propene</t>
  </si>
  <si>
    <t>115-07-1</t>
  </si>
  <si>
    <t>Styrene</t>
  </si>
  <si>
    <t>100-42-5</t>
  </si>
  <si>
    <t>t-2-Butene</t>
  </si>
  <si>
    <t>624-64-6</t>
  </si>
  <si>
    <t>t-2-Pentene</t>
  </si>
  <si>
    <t>646-04-8</t>
  </si>
  <si>
    <t>Undecane</t>
  </si>
  <si>
    <t>1120-21-4</t>
  </si>
  <si>
    <t>TO-15</t>
  </si>
  <si>
    <t>1,1,1-Trichloroethane</t>
  </si>
  <si>
    <t>71-55-6</t>
  </si>
  <si>
    <t>1,1,2,2-Tetrachloroethane</t>
  </si>
  <si>
    <t>79-34-5</t>
  </si>
  <si>
    <t>1,1,2-Trichloroethane</t>
  </si>
  <si>
    <t>79-00-5</t>
  </si>
  <si>
    <t>1,1-Dichloroethane</t>
  </si>
  <si>
    <t>75-35-4</t>
  </si>
  <si>
    <t>1,1-Dichloroethene</t>
  </si>
  <si>
    <t>75-34-3</t>
  </si>
  <si>
    <t>1,2,4-Trichlorobenzene</t>
  </si>
  <si>
    <t>120-82-1</t>
  </si>
  <si>
    <t>1,2-Dibromoethane</t>
  </si>
  <si>
    <t>106-93-4</t>
  </si>
  <si>
    <t>1,2-Dichlorobenzene</t>
  </si>
  <si>
    <t>95-50-1</t>
  </si>
  <si>
    <t>1,2-Dichloroethane</t>
  </si>
  <si>
    <t>107-06-2</t>
  </si>
  <si>
    <t>1,2-Dichloropropane</t>
  </si>
  <si>
    <t>78-87-5</t>
  </si>
  <si>
    <t>1,3-Butadiene</t>
  </si>
  <si>
    <t>106-99-0</t>
  </si>
  <si>
    <t>1,3-Dichlorobenzene</t>
  </si>
  <si>
    <t>541-73-1</t>
  </si>
  <si>
    <t>1,4 Dioxane</t>
  </si>
  <si>
    <t>123-91-1</t>
  </si>
  <si>
    <t>1,4-Dichlorobenzene</t>
  </si>
  <si>
    <t>106-46-7</t>
  </si>
  <si>
    <t>2-Butanone</t>
  </si>
  <si>
    <t>78-93-3</t>
  </si>
  <si>
    <t>2-Hexanone</t>
  </si>
  <si>
    <t>591-78-6</t>
  </si>
  <si>
    <t>2-propanol</t>
  </si>
  <si>
    <t>67-63-0</t>
  </si>
  <si>
    <t>4-Methyl-2-pentanone</t>
  </si>
  <si>
    <t>108-10-1</t>
  </si>
  <si>
    <t>Acetone</t>
  </si>
  <si>
    <t>67-64-1</t>
  </si>
  <si>
    <t>Benzyl chloride</t>
  </si>
  <si>
    <t>100-44-7</t>
  </si>
  <si>
    <t>Bromochloromethane</t>
  </si>
  <si>
    <t>74-97-5</t>
  </si>
  <si>
    <t>Bromodichloromethane</t>
  </si>
  <si>
    <t>75-27-4</t>
  </si>
  <si>
    <t>Bromoform</t>
  </si>
  <si>
    <t>75-25-2</t>
  </si>
  <si>
    <t>Bromomethane</t>
  </si>
  <si>
    <t>74-83-9</t>
  </si>
  <si>
    <t>Carbon disulfide</t>
  </si>
  <si>
    <t>75-15-0</t>
  </si>
  <si>
    <t>Carbon tetrachloride</t>
  </si>
  <si>
    <t>56-23-5</t>
  </si>
  <si>
    <t>Chlorobenzene</t>
  </si>
  <si>
    <t>108-90-7</t>
  </si>
  <si>
    <t>Chloroethane</t>
  </si>
  <si>
    <t>75-00-3</t>
  </si>
  <si>
    <t>Chloroform</t>
  </si>
  <si>
    <t>67-66-3</t>
  </si>
  <si>
    <t>Chloromethane</t>
  </si>
  <si>
    <t>74-87-3</t>
  </si>
  <si>
    <t>cis-1,2-Dichloroethene</t>
  </si>
  <si>
    <t>156-59-2</t>
  </si>
  <si>
    <t>cis-1,3-Dichloropropene</t>
  </si>
  <si>
    <t>10061-01-5</t>
  </si>
  <si>
    <t>Dibromochloromethane</t>
  </si>
  <si>
    <t>124-48-1</t>
  </si>
  <si>
    <t>Dichlorodifluoromethane</t>
  </si>
  <si>
    <t xml:space="preserve">
75-71-8</t>
  </si>
  <si>
    <t>Dichloromethane</t>
  </si>
  <si>
    <t>75-09-2</t>
  </si>
  <si>
    <t>Ethanol</t>
  </si>
  <si>
    <t>64-17-5</t>
  </si>
  <si>
    <t>Ethyl acetate</t>
  </si>
  <si>
    <t>141-78-6</t>
  </si>
  <si>
    <t>Freon 113</t>
  </si>
  <si>
    <t>76-13-1</t>
  </si>
  <si>
    <t>Freon 114</t>
  </si>
  <si>
    <t>76-14-2</t>
  </si>
  <si>
    <t>Hexachlorobutadiene</t>
  </si>
  <si>
    <t>87-68-3</t>
  </si>
  <si>
    <t>Methyl methacrylate</t>
  </si>
  <si>
    <t>80-62-6</t>
  </si>
  <si>
    <t>Methyl tert butyl ether</t>
  </si>
  <si>
    <t>1634-04-4</t>
  </si>
  <si>
    <t>Naphthalene</t>
  </si>
  <si>
    <t>91-20-3</t>
  </si>
  <si>
    <t>Tetrachloroethene</t>
  </si>
  <si>
    <t>127-18-4</t>
  </si>
  <si>
    <t>Tetrahydrofuran</t>
  </si>
  <si>
    <t>109-99-9</t>
  </si>
  <si>
    <t>trans-1,2-Dichloroethene</t>
  </si>
  <si>
    <t>156-60-5</t>
  </si>
  <si>
    <t>trans-1,3-Dichloropropene</t>
  </si>
  <si>
    <t>10061-02-6</t>
  </si>
  <si>
    <t>Trichloroethene</t>
  </si>
  <si>
    <t>79-01-6</t>
  </si>
  <si>
    <t>Trichlorofluoromethane</t>
  </si>
  <si>
    <t>75-69-4</t>
  </si>
  <si>
    <t>Vinyl acetate</t>
  </si>
  <si>
    <t>108-05-4</t>
  </si>
  <si>
    <t>Vinyl chloride</t>
  </si>
  <si>
    <t>75-01-4</t>
  </si>
  <si>
    <t>Table 2</t>
  </si>
  <si>
    <t>Mass Concentrations - Alphabetical - Sample Data Only, No QA/QC</t>
  </si>
  <si>
    <t>104/5</t>
  </si>
  <si>
    <t>206/7</t>
  </si>
  <si>
    <t>305/6</t>
  </si>
  <si>
    <t>401/2</t>
  </si>
  <si>
    <t>403/4</t>
  </si>
  <si>
    <t>405/6</t>
  </si>
  <si>
    <t>407/8</t>
  </si>
  <si>
    <t>504/5</t>
  </si>
  <si>
    <t>605/6</t>
  </si>
  <si>
    <t>704/5</t>
  </si>
  <si>
    <t>805/6</t>
  </si>
  <si>
    <t>110/11</t>
  </si>
  <si>
    <t>311/12</t>
  </si>
  <si>
    <t>Table 3</t>
  </si>
  <si>
    <t>Mass Concentrations - Sorted by Abundance - Sample Data Only, No QA/QC</t>
  </si>
  <si>
    <t>Table 4</t>
  </si>
  <si>
    <t>Mass Flux Rate - Sorted by Abundance</t>
  </si>
  <si>
    <r>
      <t>C6 ug/m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-m</t>
    </r>
  </si>
  <si>
    <r>
      <t>C1 ug/m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-m</t>
    </r>
  </si>
  <si>
    <r>
      <t>ug/m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-min</t>
    </r>
  </si>
  <si>
    <r>
      <t>mg/m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-min</t>
    </r>
  </si>
  <si>
    <t>Table 5</t>
  </si>
  <si>
    <t>Complete Water Data</t>
  </si>
  <si>
    <t>EPA Method 1664</t>
  </si>
  <si>
    <t>mg/l</t>
  </si>
  <si>
    <t>BRK</t>
  </si>
  <si>
    <t>BETX</t>
  </si>
  <si>
    <t>ug/l</t>
  </si>
  <si>
    <t>Total Xylenes</t>
  </si>
  <si>
    <t>p- &amp; m-Xylenes</t>
  </si>
  <si>
    <t>Other Species</t>
  </si>
  <si>
    <t>Bromobenzene</t>
  </si>
  <si>
    <t>108-86-1</t>
  </si>
  <si>
    <t>sec-Butylbenzene</t>
  </si>
  <si>
    <t>135-98-8</t>
  </si>
  <si>
    <t>tert-Butylbenzene</t>
  </si>
  <si>
    <t>98-06-6</t>
  </si>
  <si>
    <t>2-Chlorotoluene</t>
  </si>
  <si>
    <t>95-49-8</t>
  </si>
  <si>
    <t>4-Chlorotoluene</t>
  </si>
  <si>
    <t>106-43-4</t>
  </si>
  <si>
    <t>1,2-Dibromo-3-chloropropane</t>
  </si>
  <si>
    <t>96-12-8</t>
  </si>
  <si>
    <t>Dibromomethane</t>
  </si>
  <si>
    <t>74-95-3</t>
  </si>
  <si>
    <t>75-71-8</t>
  </si>
  <si>
    <t>1,3-Dichloropropane</t>
  </si>
  <si>
    <t>142-28-9</t>
  </si>
  <si>
    <t>2,2-Dichloropropane</t>
  </si>
  <si>
    <t>594-20-7</t>
  </si>
  <si>
    <t>1,1-Dichloropropene</t>
  </si>
  <si>
    <t>563-58-6</t>
  </si>
  <si>
    <t>Isopropylbenzene</t>
  </si>
  <si>
    <t>p-Isopropyltoluene</t>
  </si>
  <si>
    <t>99-87-6</t>
  </si>
  <si>
    <t>Methylene chloride</t>
  </si>
  <si>
    <t>Methyl t-butyl ether</t>
  </si>
  <si>
    <t>n-Propylbenzene</t>
  </si>
  <si>
    <t>1,1,1,2-Tetrachloroethane</t>
  </si>
  <si>
    <t>630-20-6</t>
  </si>
  <si>
    <t>1,2,3-Trichlorobenzene</t>
  </si>
  <si>
    <t>87-61-6</t>
  </si>
  <si>
    <t>1,2,3-Trichloropropane</t>
  </si>
  <si>
    <t>96-18-4</t>
  </si>
  <si>
    <t>1,1,2-Trichloro-1,2,2-trifluoroethane</t>
  </si>
  <si>
    <t>Table 6</t>
  </si>
  <si>
    <t>Mass Concentrations - Sample Data Only - No QA/QC</t>
  </si>
  <si>
    <t>Table 7</t>
  </si>
  <si>
    <t>Mass Concentrations - Sample Data Only - No QA/QC - Sorted by Abundance</t>
  </si>
  <si>
    <t>Replicate</t>
  </si>
  <si>
    <t>Trip Blank</t>
  </si>
  <si>
    <t>Phase II</t>
  </si>
  <si>
    <t>Phase I - Sample results were used to screen pond sites and calculate the potential to emit (PTE) of a site.</t>
  </si>
  <si>
    <t>Phase I 1-60</t>
  </si>
  <si>
    <t>Phase 1</t>
  </si>
  <si>
    <t>Phase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</si>
</sst>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m/d/yy;@"/>
    <numFmt numFmtId="165" formatCode="#,##0.0"/>
    <numFmt numFmtId="166" formatCode="_(* #,##0_);_(* \(#,##0\);_(* &quot;-&quot;??_);_(@_)"/>
    <numFmt numFmtId="167" formatCode="#,##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 Narrow"/>
      <family val="2"/>
    </font>
    <font>
      <vertAlign val="superscript"/>
      <sz val="10"/>
      <name val="Arial"/>
      <family val="2"/>
    </font>
    <font>
      <sz val="11"/>
      <name val="Calibri"/>
      <family val="2"/>
      <scheme val="minor"/>
    </font>
    <font>
      <b/>
      <vertAlign val="superscript"/>
      <sz val="10"/>
      <name val="Arial"/>
      <family val="2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8">
    <xf numFmtId="0" fontId="0" fillId="0" borderId="0" xfId="0"/>
    <xf numFmtId="0" fontId="4" fillId="0" borderId="0" xfId="0" applyFont="1"/>
    <xf numFmtId="0" fontId="0" fillId="0" borderId="0" xfId="0" applyAlignment="1">
      <alignment horizontal="right"/>
    </xf>
    <xf numFmtId="0" fontId="5" fillId="0" borderId="0" xfId="0" applyFont="1"/>
    <xf numFmtId="164" fontId="6" fillId="0" borderId="0" xfId="0" applyNumberFormat="1" applyFont="1"/>
    <xf numFmtId="164" fontId="6" fillId="0" borderId="0" xfId="0" applyNumberFormat="1" applyFont="1" applyAlignment="1">
      <alignment horizontal="right"/>
    </xf>
    <xf numFmtId="0" fontId="5" fillId="0" borderId="1" xfId="0" applyFont="1" applyBorder="1"/>
    <xf numFmtId="0" fontId="3" fillId="0" borderId="1" xfId="0" applyFont="1" applyBorder="1"/>
    <xf numFmtId="0" fontId="3" fillId="2" borderId="1" xfId="0" applyFont="1" applyFill="1" applyBorder="1"/>
    <xf numFmtId="0" fontId="3" fillId="3" borderId="1" xfId="0" applyFont="1" applyFill="1" applyBorder="1"/>
    <xf numFmtId="0" fontId="3" fillId="4" borderId="1" xfId="0" applyFont="1" applyFill="1" applyBorder="1"/>
    <xf numFmtId="3" fontId="0" fillId="5" borderId="0" xfId="0" applyNumberFormat="1" applyFill="1"/>
    <xf numFmtId="3" fontId="4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43" fontId="8" fillId="0" borderId="0" xfId="1" applyFont="1"/>
    <xf numFmtId="43" fontId="8" fillId="2" borderId="0" xfId="1" applyFont="1" applyFill="1"/>
    <xf numFmtId="3" fontId="0" fillId="3" borderId="0" xfId="0" applyNumberFormat="1" applyFill="1"/>
    <xf numFmtId="3" fontId="0" fillId="0" borderId="0" xfId="0" applyNumberFormat="1"/>
    <xf numFmtId="4" fontId="0" fillId="0" borderId="0" xfId="0" applyNumberFormat="1"/>
    <xf numFmtId="4" fontId="0" fillId="2" borderId="0" xfId="0" applyNumberFormat="1" applyFill="1"/>
    <xf numFmtId="3" fontId="0" fillId="2" borderId="0" xfId="0" applyNumberFormat="1" applyFill="1"/>
    <xf numFmtId="0" fontId="5" fillId="0" borderId="0" xfId="0" applyFont="1" applyAlignment="1">
      <alignment horizontal="right"/>
    </xf>
    <xf numFmtId="0" fontId="5" fillId="2" borderId="0" xfId="0" applyFont="1" applyFill="1" applyAlignment="1">
      <alignment horizontal="right"/>
    </xf>
    <xf numFmtId="0" fontId="5" fillId="3" borderId="0" xfId="0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8" fillId="0" borderId="0" xfId="0" applyFont="1"/>
    <xf numFmtId="165" fontId="0" fillId="0" borderId="0" xfId="0" applyNumberFormat="1"/>
    <xf numFmtId="165" fontId="0" fillId="2" borderId="0" xfId="0" applyNumberFormat="1" applyFill="1"/>
    <xf numFmtId="0" fontId="0" fillId="2" borderId="0" xfId="0" applyFill="1"/>
    <xf numFmtId="0" fontId="0" fillId="3" borderId="0" xfId="0" applyFill="1"/>
    <xf numFmtId="43" fontId="4" fillId="0" borderId="0" xfId="1" applyFont="1"/>
    <xf numFmtId="3" fontId="8" fillId="0" borderId="0" xfId="0" applyNumberFormat="1" applyFont="1"/>
    <xf numFmtId="43" fontId="4" fillId="2" borderId="0" xfId="1" applyFont="1" applyFill="1"/>
    <xf numFmtId="3" fontId="4" fillId="2" borderId="0" xfId="0" applyNumberFormat="1" applyFont="1" applyFill="1" applyAlignment="1">
      <alignment horizontal="right"/>
    </xf>
    <xf numFmtId="3" fontId="4" fillId="3" borderId="0" xfId="0" applyNumberFormat="1" applyFont="1" applyFill="1" applyAlignment="1">
      <alignment horizontal="right"/>
    </xf>
    <xf numFmtId="3" fontId="4" fillId="4" borderId="0" xfId="0" applyNumberFormat="1" applyFont="1" applyFill="1" applyAlignment="1">
      <alignment horizontal="right"/>
    </xf>
    <xf numFmtId="3" fontId="5" fillId="0" borderId="0" xfId="0" applyNumberFormat="1" applyFont="1" applyAlignment="1">
      <alignment horizontal="left"/>
    </xf>
    <xf numFmtId="3" fontId="8" fillId="2" borderId="0" xfId="0" applyNumberFormat="1" applyFont="1" applyFill="1"/>
    <xf numFmtId="0" fontId="4" fillId="0" borderId="0" xfId="0" applyFont="1" applyAlignment="1">
      <alignment horizontal="right"/>
    </xf>
    <xf numFmtId="43" fontId="4" fillId="0" borderId="0" xfId="1" applyFont="1" applyAlignment="1">
      <alignment horizontal="right"/>
    </xf>
    <xf numFmtId="43" fontId="4" fillId="2" borderId="0" xfId="1" applyFont="1" applyFill="1" applyAlignment="1">
      <alignment horizontal="right"/>
    </xf>
    <xf numFmtId="43" fontId="4" fillId="3" borderId="0" xfId="1" applyFont="1" applyFill="1" applyAlignment="1">
      <alignment horizontal="right"/>
    </xf>
    <xf numFmtId="43" fontId="4" fillId="4" borderId="0" xfId="1" applyFont="1" applyFill="1" applyAlignment="1">
      <alignment horizontal="right"/>
    </xf>
    <xf numFmtId="165" fontId="8" fillId="0" borderId="0" xfId="0" applyNumberFormat="1" applyFont="1"/>
    <xf numFmtId="165" fontId="8" fillId="2" borderId="0" xfId="0" applyNumberFormat="1" applyFont="1" applyFill="1"/>
    <xf numFmtId="0" fontId="8" fillId="2" borderId="0" xfId="0" applyFont="1" applyFill="1"/>
    <xf numFmtId="0" fontId="2" fillId="0" borderId="0" xfId="0" applyFont="1"/>
    <xf numFmtId="0" fontId="3" fillId="0" borderId="0" xfId="0" applyFont="1"/>
    <xf numFmtId="0" fontId="0" fillId="5" borderId="0" xfId="0" applyFill="1"/>
    <xf numFmtId="165" fontId="0" fillId="0" borderId="0" xfId="0" applyNumberFormat="1" applyAlignment="1">
      <alignment horizontal="right"/>
    </xf>
    <xf numFmtId="2" fontId="0" fillId="0" borderId="0" xfId="0" applyNumberForma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5" fillId="4" borderId="1" xfId="0" applyFont="1" applyFill="1" applyBorder="1" applyAlignment="1">
      <alignment horizontal="right"/>
    </xf>
    <xf numFmtId="1" fontId="5" fillId="0" borderId="1" xfId="0" applyNumberFormat="1" applyFont="1" applyBorder="1"/>
    <xf numFmtId="2" fontId="5" fillId="2" borderId="1" xfId="0" applyNumberFormat="1" applyFont="1" applyFill="1" applyBorder="1"/>
    <xf numFmtId="3" fontId="5" fillId="0" borderId="1" xfId="0" applyNumberFormat="1" applyFont="1" applyBorder="1"/>
    <xf numFmtId="165" fontId="5" fillId="2" borderId="1" xfId="0" applyNumberFormat="1" applyFont="1" applyFill="1" applyBorder="1"/>
    <xf numFmtId="0" fontId="5" fillId="2" borderId="1" xfId="0" applyFont="1" applyFill="1" applyBorder="1"/>
    <xf numFmtId="3" fontId="4" fillId="0" borderId="0" xfId="0" applyNumberFormat="1" applyFont="1"/>
    <xf numFmtId="2" fontId="5" fillId="0" borderId="1" xfId="0" applyNumberFormat="1" applyFont="1" applyBorder="1"/>
    <xf numFmtId="165" fontId="5" fillId="0" borderId="1" xfId="0" applyNumberFormat="1" applyFont="1" applyBorder="1"/>
    <xf numFmtId="166" fontId="5" fillId="0" borderId="1" xfId="1" applyNumberFormat="1" applyFont="1" applyBorder="1"/>
    <xf numFmtId="1" fontId="5" fillId="0" borderId="1" xfId="0" applyNumberFormat="1" applyFont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" fontId="5" fillId="4" borderId="1" xfId="0" applyNumberFormat="1" applyFont="1" applyFill="1" applyBorder="1" applyAlignment="1">
      <alignment horizontal="right"/>
    </xf>
    <xf numFmtId="1" fontId="5" fillId="2" borderId="1" xfId="0" applyNumberFormat="1" applyFont="1" applyFill="1" applyBorder="1"/>
    <xf numFmtId="165" fontId="0" fillId="5" borderId="0" xfId="0" applyNumberFormat="1" applyFill="1"/>
    <xf numFmtId="165" fontId="4" fillId="0" borderId="0" xfId="0" applyNumberFormat="1" applyFont="1" applyAlignment="1">
      <alignment horizontal="right"/>
    </xf>
    <xf numFmtId="165" fontId="4" fillId="0" borderId="0" xfId="0" applyNumberFormat="1" applyFont="1"/>
    <xf numFmtId="165" fontId="4" fillId="2" borderId="0" xfId="0" applyNumberFormat="1" applyFont="1" applyFill="1" applyAlignment="1">
      <alignment horizontal="right"/>
    </xf>
    <xf numFmtId="165" fontId="5" fillId="0" borderId="0" xfId="0" applyNumberFormat="1" applyFont="1" applyAlignment="1">
      <alignment horizontal="left"/>
    </xf>
    <xf numFmtId="4" fontId="0" fillId="0" borderId="0" xfId="0" applyNumberFormat="1" applyAlignment="1">
      <alignment horizontal="right"/>
    </xf>
    <xf numFmtId="4" fontId="8" fillId="0" borderId="0" xfId="0" applyNumberFormat="1" applyFont="1"/>
    <xf numFmtId="165" fontId="5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165" fontId="0" fillId="0" borderId="0" xfId="2" applyNumberFormat="1" applyFont="1"/>
    <xf numFmtId="3" fontId="5" fillId="0" borderId="0" xfId="0" applyNumberFormat="1" applyFont="1" applyAlignment="1">
      <alignment horizontal="right"/>
    </xf>
    <xf numFmtId="4" fontId="0" fillId="5" borderId="0" xfId="0" applyNumberFormat="1" applyFill="1"/>
    <xf numFmtId="4" fontId="4" fillId="0" borderId="0" xfId="0" applyNumberFormat="1" applyFont="1"/>
    <xf numFmtId="4" fontId="3" fillId="0" borderId="0" xfId="0" applyNumberFormat="1" applyFont="1" applyAlignment="1">
      <alignment horizontal="left"/>
    </xf>
    <xf numFmtId="43" fontId="8" fillId="0" borderId="0" xfId="1" applyFont="1" applyAlignment="1">
      <alignment horizontal="right"/>
    </xf>
    <xf numFmtId="43" fontId="8" fillId="2" borderId="0" xfId="1" applyFont="1" applyFill="1" applyAlignment="1">
      <alignment horizontal="right"/>
    </xf>
    <xf numFmtId="43" fontId="8" fillId="3" borderId="0" xfId="1" applyFont="1" applyFill="1" applyAlignment="1">
      <alignment horizontal="right"/>
    </xf>
    <xf numFmtId="3" fontId="8" fillId="0" borderId="0" xfId="0" applyNumberFormat="1" applyFont="1" applyAlignment="1">
      <alignment horizontal="right"/>
    </xf>
    <xf numFmtId="43" fontId="8" fillId="4" borderId="0" xfId="1" applyFont="1" applyFill="1" applyAlignment="1">
      <alignment horizontal="right"/>
    </xf>
    <xf numFmtId="3" fontId="8" fillId="3" borderId="0" xfId="0" applyNumberFormat="1" applyFont="1" applyFill="1" applyAlignment="1">
      <alignment horizontal="right"/>
    </xf>
    <xf numFmtId="3" fontId="8" fillId="3" borderId="0" xfId="0" applyNumberFormat="1" applyFont="1" applyFill="1"/>
    <xf numFmtId="4" fontId="8" fillId="2" borderId="0" xfId="0" applyNumberFormat="1" applyFont="1" applyFill="1"/>
    <xf numFmtId="165" fontId="8" fillId="3" borderId="0" xfId="0" applyNumberFormat="1" applyFont="1" applyFill="1"/>
    <xf numFmtId="0" fontId="8" fillId="3" borderId="0" xfId="0" applyFont="1" applyFill="1"/>
    <xf numFmtId="3" fontId="8" fillId="2" borderId="0" xfId="0" applyNumberFormat="1" applyFont="1" applyFill="1" applyAlignment="1">
      <alignment horizontal="right"/>
    </xf>
    <xf numFmtId="3" fontId="8" fillId="4" borderId="0" xfId="0" applyNumberFormat="1" applyFont="1" applyFill="1" applyAlignment="1">
      <alignment horizontal="right"/>
    </xf>
    <xf numFmtId="0" fontId="8" fillId="0" borderId="0" xfId="0" applyFont="1" applyAlignment="1">
      <alignment horizontal="right"/>
    </xf>
    <xf numFmtId="0" fontId="8" fillId="2" borderId="0" xfId="0" applyFont="1" applyFill="1" applyAlignment="1">
      <alignment horizontal="right"/>
    </xf>
    <xf numFmtId="0" fontId="8" fillId="3" borderId="0" xfId="0" applyFont="1" applyFill="1" applyAlignment="1">
      <alignment horizontal="right"/>
    </xf>
    <xf numFmtId="0" fontId="8" fillId="4" borderId="0" xfId="0" applyFont="1" applyFill="1" applyAlignment="1">
      <alignment horizontal="right"/>
    </xf>
    <xf numFmtId="165" fontId="8" fillId="0" borderId="0" xfId="0" applyNumberFormat="1" applyFont="1" applyAlignment="1">
      <alignment horizontal="right"/>
    </xf>
    <xf numFmtId="165" fontId="8" fillId="3" borderId="0" xfId="0" applyNumberFormat="1" applyFont="1" applyFill="1" applyAlignment="1">
      <alignment horizontal="right"/>
    </xf>
    <xf numFmtId="165" fontId="8" fillId="2" borderId="0" xfId="0" applyNumberFormat="1" applyFont="1" applyFill="1" applyAlignment="1">
      <alignment horizontal="right"/>
    </xf>
    <xf numFmtId="165" fontId="8" fillId="4" borderId="0" xfId="0" applyNumberFormat="1" applyFont="1" applyFill="1" applyAlignment="1">
      <alignment horizontal="right"/>
    </xf>
    <xf numFmtId="2" fontId="8" fillId="0" borderId="0" xfId="0" applyNumberFormat="1" applyFont="1"/>
    <xf numFmtId="166" fontId="8" fillId="0" borderId="0" xfId="1" applyNumberFormat="1" applyFont="1" applyAlignment="1">
      <alignment horizontal="right"/>
    </xf>
    <xf numFmtId="0" fontId="8" fillId="0" borderId="0" xfId="0" applyFont="1" applyFill="1"/>
    <xf numFmtId="165" fontId="8" fillId="0" borderId="2" xfId="0" applyNumberFormat="1" applyFont="1" applyBorder="1"/>
    <xf numFmtId="43" fontId="8" fillId="0" borderId="2" xfId="1" applyFont="1" applyBorder="1"/>
    <xf numFmtId="43" fontId="8" fillId="2" borderId="2" xfId="1" applyFont="1" applyFill="1" applyBorder="1"/>
    <xf numFmtId="165" fontId="8" fillId="3" borderId="2" xfId="0" applyNumberFormat="1" applyFont="1" applyFill="1" applyBorder="1"/>
    <xf numFmtId="165" fontId="8" fillId="2" borderId="2" xfId="0" applyNumberFormat="1" applyFont="1" applyFill="1" applyBorder="1"/>
    <xf numFmtId="43" fontId="8" fillId="2" borderId="0" xfId="1" applyNumberFormat="1" applyFont="1" applyFill="1" applyAlignment="1">
      <alignment horizontal="right"/>
    </xf>
    <xf numFmtId="165" fontId="8" fillId="0" borderId="0" xfId="0" applyNumberFormat="1" applyFont="1" applyBorder="1"/>
    <xf numFmtId="4" fontId="8" fillId="0" borderId="0" xfId="0" applyNumberFormat="1" applyFont="1" applyAlignment="1">
      <alignment horizontal="right"/>
    </xf>
    <xf numFmtId="167" fontId="8" fillId="0" borderId="0" xfId="0" applyNumberFormat="1" applyFont="1" applyAlignment="1">
      <alignment horizontal="right"/>
    </xf>
    <xf numFmtId="4" fontId="8" fillId="2" borderId="0" xfId="0" applyNumberFormat="1" applyFont="1" applyFill="1" applyAlignment="1">
      <alignment horizontal="right"/>
    </xf>
    <xf numFmtId="165" fontId="8" fillId="0" borderId="0" xfId="2" applyNumberFormat="1" applyFont="1"/>
    <xf numFmtId="167" fontId="8" fillId="0" borderId="0" xfId="0" applyNumberFormat="1" applyFont="1"/>
    <xf numFmtId="4" fontId="8" fillId="0" borderId="0" xfId="2" applyNumberFormat="1" applyFont="1"/>
    <xf numFmtId="4" fontId="8" fillId="0" borderId="2" xfId="0" applyNumberFormat="1" applyFont="1" applyBorder="1"/>
    <xf numFmtId="0" fontId="8" fillId="0" borderId="0" xfId="0" applyFont="1" applyFill="1" applyAlignment="1">
      <alignment horizontal="right"/>
    </xf>
    <xf numFmtId="0" fontId="10" fillId="0" borderId="0" xfId="0" applyFont="1" applyAlignment="1">
      <alignment horizontal="right"/>
    </xf>
    <xf numFmtId="2" fontId="0" fillId="2" borderId="0" xfId="0" applyNumberFormat="1" applyFill="1"/>
    <xf numFmtId="49" fontId="0" fillId="0" borderId="0" xfId="0" applyNumberFormat="1"/>
    <xf numFmtId="49" fontId="0" fillId="2" borderId="0" xfId="0" applyNumberFormat="1" applyFill="1"/>
    <xf numFmtId="49" fontId="0" fillId="3" borderId="0" xfId="0" applyNumberFormat="1" applyFill="1"/>
    <xf numFmtId="49" fontId="0" fillId="4" borderId="0" xfId="0" applyNumberFormat="1" applyFill="1"/>
    <xf numFmtId="3" fontId="3" fillId="0" borderId="0" xfId="0" applyNumberFormat="1" applyFont="1"/>
    <xf numFmtId="3" fontId="0" fillId="4" borderId="0" xfId="0" applyNumberFormat="1" applyFill="1"/>
    <xf numFmtId="4" fontId="0" fillId="3" borderId="0" xfId="0" applyNumberFormat="1" applyFill="1"/>
    <xf numFmtId="0" fontId="0" fillId="4" borderId="0" xfId="0" applyFill="1"/>
    <xf numFmtId="165" fontId="2" fillId="2" borderId="0" xfId="0" applyNumberFormat="1" applyFont="1" applyFill="1"/>
    <xf numFmtId="167" fontId="0" fillId="2" borderId="0" xfId="0" applyNumberFormat="1" applyFill="1"/>
    <xf numFmtId="0" fontId="0" fillId="5" borderId="0" xfId="0" applyFill="1" applyAlignment="1">
      <alignment horizontal="right"/>
    </xf>
    <xf numFmtId="164" fontId="6" fillId="5" borderId="0" xfId="0" applyNumberFormat="1" applyFont="1" applyFill="1" applyAlignment="1">
      <alignment horizontal="right"/>
    </xf>
    <xf numFmtId="164" fontId="6" fillId="5" borderId="0" xfId="0" applyNumberFormat="1" applyFont="1" applyFill="1"/>
    <xf numFmtId="0" fontId="0" fillId="6" borderId="0" xfId="0" applyFill="1" applyAlignment="1">
      <alignment horizontal="right"/>
    </xf>
    <xf numFmtId="0" fontId="0" fillId="6" borderId="0" xfId="0" applyFill="1"/>
    <xf numFmtId="164" fontId="6" fillId="6" borderId="0" xfId="0" applyNumberFormat="1" applyFont="1" applyFill="1"/>
    <xf numFmtId="0" fontId="3" fillId="6" borderId="4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mplete%20Air%20Data%2010.22.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Assessment%20Section/Contracts/Ponds%202016-17/Draft%20Report/Documents%20To%20Review/Appendix%20A%20Version%203.31.2019/Copy%20of%20CARB%20Complete%20Air%20Data%2020_Checked%20Version_10.21.2019%20-%20Corrected%20Vers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omplete%20Water%20Data%2010.21.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-Complete Data"/>
      <sheetName val="T2-Useable Data"/>
      <sheetName val="T3-Sorted by Abundance"/>
      <sheetName val="T4-Flux"/>
      <sheetName val="Gas Liquid Correlation"/>
      <sheetName val="Sheet1"/>
      <sheetName val="Sorted Data"/>
      <sheetName val="Sorted Data report tables"/>
    </sheetNames>
    <sheetDataSet>
      <sheetData sheetId="0">
        <row r="11">
          <cell r="G11">
            <v>1385.43</v>
          </cell>
          <cell r="H11">
            <v>240.4</v>
          </cell>
          <cell r="N11">
            <v>1832.2</v>
          </cell>
          <cell r="O11">
            <v>1508.98</v>
          </cell>
          <cell r="U11">
            <v>4225.26</v>
          </cell>
          <cell r="V11">
            <v>6208.71</v>
          </cell>
          <cell r="X11">
            <v>367.92</v>
          </cell>
          <cell r="Y11">
            <v>350.49</v>
          </cell>
          <cell r="Z11">
            <v>3456.54</v>
          </cell>
          <cell r="AA11">
            <v>1958.89</v>
          </cell>
          <cell r="AB11">
            <v>3955.53</v>
          </cell>
          <cell r="AC11">
            <v>4147.88</v>
          </cell>
          <cell r="AD11">
            <v>163015.26</v>
          </cell>
          <cell r="AE11">
            <v>147627.26</v>
          </cell>
          <cell r="AI11">
            <v>60491.07</v>
          </cell>
          <cell r="AJ11">
            <v>27020.47</v>
          </cell>
          <cell r="AQ11">
            <v>14889.71</v>
          </cell>
          <cell r="AR11">
            <v>14951.97</v>
          </cell>
          <cell r="AX11">
            <v>216462.53</v>
          </cell>
          <cell r="AY11">
            <v>377693.22</v>
          </cell>
          <cell r="BI11">
            <v>4140.3</v>
          </cell>
          <cell r="BJ11">
            <v>3684.15</v>
          </cell>
          <cell r="BU11">
            <v>3480.06</v>
          </cell>
          <cell r="BV11">
            <v>14902.86</v>
          </cell>
          <cell r="CE11">
            <v>5875.07</v>
          </cell>
          <cell r="CF11">
            <v>5633.71</v>
          </cell>
          <cell r="CO11">
            <v>1360.73</v>
          </cell>
          <cell r="CP11">
            <v>1997.66</v>
          </cell>
          <cell r="DD11">
            <v>169.36</v>
          </cell>
          <cell r="DE11">
            <v>431.22</v>
          </cell>
          <cell r="DH11">
            <v>39437.019999999997</v>
          </cell>
          <cell r="DI11">
            <v>40520.269999999997</v>
          </cell>
          <cell r="DS11">
            <v>6739.63</v>
          </cell>
          <cell r="DT11">
            <v>10289.629999999999</v>
          </cell>
        </row>
        <row r="12">
          <cell r="G12">
            <v>1542.94</v>
          </cell>
          <cell r="H12">
            <v>267.73</v>
          </cell>
          <cell r="N12">
            <v>2040.5</v>
          </cell>
          <cell r="O12">
            <v>1680.53</v>
          </cell>
          <cell r="U12">
            <v>4705.63</v>
          </cell>
          <cell r="V12">
            <v>6914.57</v>
          </cell>
          <cell r="X12">
            <v>409.75</v>
          </cell>
          <cell r="Y12">
            <v>390.33</v>
          </cell>
          <cell r="Z12">
            <v>3849.51</v>
          </cell>
          <cell r="AA12">
            <v>2181.59</v>
          </cell>
          <cell r="AB12">
            <v>4405.2299999999996</v>
          </cell>
          <cell r="AC12">
            <v>4619.45</v>
          </cell>
          <cell r="AD12">
            <v>181548.32</v>
          </cell>
          <cell r="AE12">
            <v>164410.85999999999</v>
          </cell>
          <cell r="AI12">
            <v>67368.25</v>
          </cell>
          <cell r="AJ12">
            <v>30092.400000000001</v>
          </cell>
          <cell r="AQ12">
            <v>16582.509999999998</v>
          </cell>
          <cell r="AR12">
            <v>16651.849999999999</v>
          </cell>
          <cell r="AX12">
            <v>241071.96</v>
          </cell>
          <cell r="AY12">
            <v>420632.82</v>
          </cell>
          <cell r="BI12">
            <v>4611.01</v>
          </cell>
          <cell r="BJ12">
            <v>4103</v>
          </cell>
          <cell r="BU12">
            <v>3875.71</v>
          </cell>
          <cell r="BV12">
            <v>16597.150000000001</v>
          </cell>
          <cell r="CE12">
            <v>6543</v>
          </cell>
          <cell r="CF12">
            <v>6274.2</v>
          </cell>
          <cell r="CO12">
            <v>1515.43</v>
          </cell>
          <cell r="CP12">
            <v>2224.77</v>
          </cell>
          <cell r="DD12">
            <v>188.62</v>
          </cell>
          <cell r="DE12">
            <v>480.25</v>
          </cell>
          <cell r="DH12">
            <v>43920.58</v>
          </cell>
          <cell r="DI12">
            <v>45126.98</v>
          </cell>
          <cell r="DS12">
            <v>7505.86</v>
          </cell>
          <cell r="DT12">
            <v>11459.45</v>
          </cell>
        </row>
        <row r="15">
          <cell r="G15">
            <v>7.03</v>
          </cell>
          <cell r="H15">
            <v>3.85</v>
          </cell>
          <cell r="N15">
            <v>12.92</v>
          </cell>
          <cell r="O15">
            <v>10.6</v>
          </cell>
          <cell r="U15">
            <v>2.89</v>
          </cell>
          <cell r="V15">
            <v>2.29</v>
          </cell>
          <cell r="X15">
            <v>6.6</v>
          </cell>
          <cell r="Y15">
            <v>11.33</v>
          </cell>
          <cell r="Z15">
            <v>74.84</v>
          </cell>
          <cell r="AA15">
            <v>34.29</v>
          </cell>
          <cell r="AB15">
            <v>10.62</v>
          </cell>
          <cell r="AC15">
            <v>23.32</v>
          </cell>
          <cell r="AD15">
            <v>25.24</v>
          </cell>
          <cell r="AE15">
            <v>23.82</v>
          </cell>
          <cell r="AI15">
            <v>1079.27</v>
          </cell>
          <cell r="AJ15">
            <v>800.83</v>
          </cell>
          <cell r="AQ15">
            <v>2704.58</v>
          </cell>
          <cell r="AR15">
            <v>2845.44</v>
          </cell>
          <cell r="AX15">
            <v>1095.83</v>
          </cell>
          <cell r="AY15">
            <v>1195.29</v>
          </cell>
          <cell r="BI15">
            <v>23.87</v>
          </cell>
          <cell r="BJ15">
            <v>23.93</v>
          </cell>
          <cell r="BU15">
            <v>84.22</v>
          </cell>
          <cell r="BV15">
            <v>340.72</v>
          </cell>
          <cell r="CE15">
            <v>680.37</v>
          </cell>
          <cell r="CF15">
            <v>762.92</v>
          </cell>
          <cell r="CO15">
            <v>5.7</v>
          </cell>
          <cell r="CP15">
            <v>7.37</v>
          </cell>
          <cell r="DD15">
            <v>3.28</v>
          </cell>
          <cell r="DE15" t="str">
            <v>ND</v>
          </cell>
          <cell r="DH15">
            <v>4801.33</v>
          </cell>
          <cell r="DI15">
            <v>4918.03</v>
          </cell>
          <cell r="DS15">
            <v>974.21</v>
          </cell>
          <cell r="DT15">
            <v>1172.29</v>
          </cell>
        </row>
        <row r="16">
          <cell r="G16">
            <v>18.13</v>
          </cell>
          <cell r="H16" t="str">
            <v>ND</v>
          </cell>
          <cell r="N16">
            <v>33.99</v>
          </cell>
          <cell r="O16">
            <v>27.74</v>
          </cell>
          <cell r="U16">
            <v>3.32</v>
          </cell>
          <cell r="V16">
            <v>11.75</v>
          </cell>
          <cell r="X16">
            <v>1.78</v>
          </cell>
          <cell r="Y16" t="str">
            <v>ND</v>
          </cell>
          <cell r="Z16">
            <v>23.52</v>
          </cell>
          <cell r="AA16">
            <v>23.78</v>
          </cell>
          <cell r="AB16">
            <v>5.67</v>
          </cell>
          <cell r="AC16">
            <v>54.26</v>
          </cell>
          <cell r="AD16">
            <v>1030.21</v>
          </cell>
          <cell r="AE16">
            <v>983.37</v>
          </cell>
          <cell r="AI16">
            <v>614.28</v>
          </cell>
          <cell r="AJ16">
            <v>619.82000000000005</v>
          </cell>
          <cell r="AQ16">
            <v>224.41</v>
          </cell>
          <cell r="AR16">
            <v>231.86</v>
          </cell>
          <cell r="AX16">
            <v>1710.48</v>
          </cell>
          <cell r="AY16">
            <v>1822.39</v>
          </cell>
          <cell r="BI16">
            <v>12.36</v>
          </cell>
          <cell r="BJ16">
            <v>14.92</v>
          </cell>
          <cell r="BU16">
            <v>13.04</v>
          </cell>
          <cell r="BV16">
            <v>58.81</v>
          </cell>
          <cell r="CE16">
            <v>81.39</v>
          </cell>
          <cell r="CF16">
            <v>83.32</v>
          </cell>
          <cell r="CO16">
            <v>4.78</v>
          </cell>
          <cell r="CP16">
            <v>4.08</v>
          </cell>
          <cell r="DD16" t="str">
            <v>ND</v>
          </cell>
          <cell r="DE16" t="str">
            <v>ND</v>
          </cell>
          <cell r="DH16" t="str">
            <v>ND</v>
          </cell>
          <cell r="DI16">
            <v>755.76</v>
          </cell>
          <cell r="DS16">
            <v>187.84</v>
          </cell>
          <cell r="DT16">
            <v>215.19</v>
          </cell>
        </row>
        <row r="17">
          <cell r="G17">
            <v>5.55</v>
          </cell>
          <cell r="H17">
            <v>4.04</v>
          </cell>
          <cell r="N17">
            <v>25.84</v>
          </cell>
          <cell r="O17">
            <v>18.739999999999998</v>
          </cell>
          <cell r="U17">
            <v>18.04</v>
          </cell>
          <cell r="V17">
            <v>20.420000000000002</v>
          </cell>
          <cell r="X17">
            <v>82.71</v>
          </cell>
          <cell r="Y17">
            <v>4.96</v>
          </cell>
          <cell r="Z17">
            <v>12.22</v>
          </cell>
          <cell r="AA17">
            <v>12.05</v>
          </cell>
          <cell r="AB17">
            <v>3.74</v>
          </cell>
          <cell r="AC17">
            <v>7</v>
          </cell>
          <cell r="AD17">
            <v>44.02</v>
          </cell>
          <cell r="AE17">
            <v>148.05000000000001</v>
          </cell>
          <cell r="AI17">
            <v>502.27</v>
          </cell>
          <cell r="AJ17">
            <v>491.59</v>
          </cell>
          <cell r="AQ17">
            <v>2765.01</v>
          </cell>
          <cell r="AR17">
            <v>2903.53</v>
          </cell>
          <cell r="AX17">
            <v>2742.33</v>
          </cell>
          <cell r="AY17">
            <v>2518.19</v>
          </cell>
          <cell r="BI17">
            <v>13.16</v>
          </cell>
          <cell r="BJ17">
            <v>15.39</v>
          </cell>
          <cell r="BU17">
            <v>100.36</v>
          </cell>
          <cell r="BV17">
            <v>439.61</v>
          </cell>
          <cell r="CE17">
            <v>782.75</v>
          </cell>
          <cell r="CF17">
            <v>872.77</v>
          </cell>
          <cell r="CO17">
            <v>8.6</v>
          </cell>
          <cell r="CP17">
            <v>7.04</v>
          </cell>
          <cell r="DD17" t="str">
            <v>ND</v>
          </cell>
          <cell r="DE17">
            <v>3.22</v>
          </cell>
          <cell r="DH17">
            <v>5540.08</v>
          </cell>
          <cell r="DI17">
            <v>5707.11</v>
          </cell>
          <cell r="DS17">
            <v>1124.56</v>
          </cell>
          <cell r="DT17">
            <v>1350.61</v>
          </cell>
        </row>
        <row r="18">
          <cell r="G18">
            <v>37.57</v>
          </cell>
          <cell r="H18">
            <v>3.98</v>
          </cell>
          <cell r="N18">
            <v>67.84</v>
          </cell>
          <cell r="O18">
            <v>10.57</v>
          </cell>
          <cell r="U18">
            <v>3.12</v>
          </cell>
          <cell r="V18">
            <v>7.6</v>
          </cell>
          <cell r="X18">
            <v>2.64</v>
          </cell>
          <cell r="Y18" t="str">
            <v>ND</v>
          </cell>
          <cell r="Z18">
            <v>19.739999999999998</v>
          </cell>
          <cell r="AA18">
            <v>9.6</v>
          </cell>
          <cell r="AB18">
            <v>8.06</v>
          </cell>
          <cell r="AC18">
            <v>131.15</v>
          </cell>
          <cell r="AD18">
            <v>974.69</v>
          </cell>
          <cell r="AE18">
            <v>903.2</v>
          </cell>
          <cell r="AI18">
            <v>652.14</v>
          </cell>
          <cell r="AJ18">
            <v>253.36</v>
          </cell>
          <cell r="AQ18">
            <v>754.34</v>
          </cell>
          <cell r="AR18">
            <v>784.72</v>
          </cell>
          <cell r="AX18">
            <v>3602.51</v>
          </cell>
          <cell r="AY18">
            <v>4264.9399999999996</v>
          </cell>
          <cell r="BI18">
            <v>12.28</v>
          </cell>
          <cell r="BJ18">
            <v>14.79</v>
          </cell>
          <cell r="BU18">
            <v>31.61</v>
          </cell>
          <cell r="BV18">
            <v>159.02000000000001</v>
          </cell>
          <cell r="CE18">
            <v>276.22000000000003</v>
          </cell>
          <cell r="CF18">
            <v>293.45</v>
          </cell>
          <cell r="CO18">
            <v>12.91</v>
          </cell>
          <cell r="CP18">
            <v>7.45</v>
          </cell>
          <cell r="DD18" t="str">
            <v>ND</v>
          </cell>
          <cell r="DE18" t="str">
            <v>ND</v>
          </cell>
          <cell r="DH18">
            <v>34.24</v>
          </cell>
          <cell r="DI18">
            <v>1533.6</v>
          </cell>
          <cell r="DS18">
            <v>716.15</v>
          </cell>
          <cell r="DT18">
            <v>833.58</v>
          </cell>
        </row>
        <row r="19">
          <cell r="G19">
            <v>13.86</v>
          </cell>
          <cell r="H19">
            <v>3.31</v>
          </cell>
          <cell r="N19">
            <v>15.85</v>
          </cell>
          <cell r="O19">
            <v>12.79</v>
          </cell>
          <cell r="U19">
            <v>7.93</v>
          </cell>
          <cell r="V19">
            <v>5.09</v>
          </cell>
          <cell r="X19">
            <v>1.89</v>
          </cell>
          <cell r="Y19" t="str">
            <v>ND</v>
          </cell>
          <cell r="Z19">
            <v>35.549999999999997</v>
          </cell>
          <cell r="AA19">
            <v>32.36</v>
          </cell>
          <cell r="AB19">
            <v>26.09</v>
          </cell>
          <cell r="AC19">
            <v>85.01</v>
          </cell>
          <cell r="AD19">
            <v>545</v>
          </cell>
          <cell r="AE19">
            <v>523.49</v>
          </cell>
          <cell r="AI19">
            <v>648.63</v>
          </cell>
          <cell r="AJ19">
            <v>115.14</v>
          </cell>
          <cell r="AQ19">
            <v>467.87</v>
          </cell>
          <cell r="AR19">
            <v>482.06</v>
          </cell>
          <cell r="AX19">
            <v>1223.1500000000001</v>
          </cell>
          <cell r="AY19">
            <v>1242.27</v>
          </cell>
          <cell r="BI19">
            <v>21.15</v>
          </cell>
          <cell r="BJ19">
            <v>10.83</v>
          </cell>
          <cell r="BU19">
            <v>19.170000000000002</v>
          </cell>
          <cell r="BV19">
            <v>76.25</v>
          </cell>
          <cell r="CE19">
            <v>180.9</v>
          </cell>
          <cell r="CF19">
            <v>169.62</v>
          </cell>
          <cell r="CO19">
            <v>17.829999999999998</v>
          </cell>
          <cell r="CP19">
            <v>7.38</v>
          </cell>
          <cell r="DD19" t="str">
            <v>ND</v>
          </cell>
          <cell r="DE19" t="str">
            <v>ND</v>
          </cell>
          <cell r="DH19">
            <v>9.6199999999999992</v>
          </cell>
          <cell r="DI19">
            <v>955.85</v>
          </cell>
          <cell r="DS19">
            <v>396.22</v>
          </cell>
          <cell r="DT19">
            <v>455.98</v>
          </cell>
        </row>
        <row r="22">
          <cell r="G22">
            <v>3.5</v>
          </cell>
          <cell r="H22">
            <v>3.37</v>
          </cell>
          <cell r="N22">
            <v>8.58</v>
          </cell>
          <cell r="O22">
            <v>8.15</v>
          </cell>
          <cell r="U22">
            <v>2.37</v>
          </cell>
          <cell r="V22">
            <v>2.68</v>
          </cell>
          <cell r="X22">
            <v>11.05</v>
          </cell>
          <cell r="Y22">
            <v>11.63</v>
          </cell>
          <cell r="Z22">
            <v>57.04</v>
          </cell>
          <cell r="AA22">
            <v>72.37</v>
          </cell>
          <cell r="AB22">
            <v>26.86</v>
          </cell>
          <cell r="AC22">
            <v>32.1</v>
          </cell>
          <cell r="AD22">
            <v>115.21</v>
          </cell>
          <cell r="AE22">
            <v>19.05</v>
          </cell>
          <cell r="AI22">
            <v>529.23</v>
          </cell>
          <cell r="AJ22">
            <v>337.29</v>
          </cell>
          <cell r="AQ22">
            <v>3057.6</v>
          </cell>
          <cell r="AR22">
            <v>2101.5</v>
          </cell>
          <cell r="AX22">
            <v>761.6</v>
          </cell>
          <cell r="AY22">
            <v>680.4</v>
          </cell>
          <cell r="BI22">
            <v>16.13</v>
          </cell>
          <cell r="BJ22">
            <v>15.76</v>
          </cell>
          <cell r="BU22">
            <v>101.4</v>
          </cell>
          <cell r="BV22">
            <v>517.94000000000005</v>
          </cell>
          <cell r="CE22">
            <v>609.47</v>
          </cell>
          <cell r="CF22">
            <v>605.67999999999995</v>
          </cell>
          <cell r="CO22">
            <v>6.99</v>
          </cell>
          <cell r="CP22">
            <v>6.99</v>
          </cell>
          <cell r="DD22">
            <v>5.98</v>
          </cell>
          <cell r="DE22">
            <v>8.65</v>
          </cell>
          <cell r="DH22">
            <v>3584.9</v>
          </cell>
          <cell r="DI22">
            <v>3565.47</v>
          </cell>
          <cell r="DS22">
            <v>1086.8</v>
          </cell>
          <cell r="DT22">
            <v>705.47</v>
          </cell>
        </row>
        <row r="23">
          <cell r="G23" t="str">
            <v>ND</v>
          </cell>
          <cell r="H23" t="str">
            <v>ND</v>
          </cell>
          <cell r="N23">
            <v>21.46</v>
          </cell>
          <cell r="O23">
            <v>21.71</v>
          </cell>
          <cell r="U23" t="str">
            <v>ND</v>
          </cell>
          <cell r="V23" t="str">
            <v>ND</v>
          </cell>
          <cell r="X23" t="str">
            <v>ND</v>
          </cell>
          <cell r="Y23" t="str">
            <v>ND</v>
          </cell>
          <cell r="Z23">
            <v>10.7</v>
          </cell>
          <cell r="AA23">
            <v>11.4</v>
          </cell>
          <cell r="AB23">
            <v>22.97</v>
          </cell>
          <cell r="AC23">
            <v>27.64</v>
          </cell>
          <cell r="AD23">
            <v>202.57</v>
          </cell>
          <cell r="AE23">
            <v>247.17</v>
          </cell>
          <cell r="AI23">
            <v>442.44</v>
          </cell>
          <cell r="AJ23">
            <v>193</v>
          </cell>
          <cell r="AQ23">
            <v>172.5</v>
          </cell>
          <cell r="AR23">
            <v>116.1</v>
          </cell>
          <cell r="AX23">
            <v>902.3</v>
          </cell>
          <cell r="AY23">
            <v>908.9</v>
          </cell>
          <cell r="BI23">
            <v>5.28</v>
          </cell>
          <cell r="BJ23">
            <v>5.5</v>
          </cell>
          <cell r="BU23">
            <v>8.84</v>
          </cell>
          <cell r="BV23">
            <v>57.8</v>
          </cell>
          <cell r="CE23">
            <v>46.21</v>
          </cell>
          <cell r="CF23">
            <v>47.3</v>
          </cell>
          <cell r="CO23">
            <v>12.87</v>
          </cell>
          <cell r="CP23">
            <v>7.13</v>
          </cell>
          <cell r="DD23" t="str">
            <v>ND</v>
          </cell>
          <cell r="DE23" t="str">
            <v>ND</v>
          </cell>
          <cell r="DH23">
            <v>597.09</v>
          </cell>
          <cell r="DI23">
            <v>596.27</v>
          </cell>
          <cell r="DS23">
            <v>157.96</v>
          </cell>
          <cell r="DT23">
            <v>97.22</v>
          </cell>
        </row>
        <row r="24">
          <cell r="G24" t="str">
            <v>ND</v>
          </cell>
          <cell r="H24" t="str">
            <v>ND</v>
          </cell>
          <cell r="N24">
            <v>14.31</v>
          </cell>
          <cell r="O24">
            <v>14.66</v>
          </cell>
          <cell r="U24">
            <v>10.43</v>
          </cell>
          <cell r="V24">
            <v>12.19</v>
          </cell>
          <cell r="X24">
            <v>55.67</v>
          </cell>
          <cell r="Y24" t="str">
            <v>ND</v>
          </cell>
          <cell r="Z24">
            <v>7.08</v>
          </cell>
          <cell r="AA24">
            <v>7.38</v>
          </cell>
          <cell r="AB24">
            <v>7.63</v>
          </cell>
          <cell r="AC24">
            <v>9.9700000000000006</v>
          </cell>
          <cell r="AD24" t="str">
            <v>ND</v>
          </cell>
          <cell r="AE24">
            <v>38.549999999999997</v>
          </cell>
          <cell r="AI24">
            <v>322.64</v>
          </cell>
          <cell r="AJ24">
            <v>170.82</v>
          </cell>
          <cell r="AQ24">
            <v>3232.3</v>
          </cell>
          <cell r="AR24">
            <v>2055.3000000000002</v>
          </cell>
          <cell r="AX24">
            <v>1769.5</v>
          </cell>
          <cell r="AY24">
            <v>1829.7</v>
          </cell>
          <cell r="BI24">
            <v>11.23</v>
          </cell>
          <cell r="BJ24">
            <v>12.63</v>
          </cell>
          <cell r="BU24">
            <v>102.95</v>
          </cell>
          <cell r="BV24">
            <v>552.74</v>
          </cell>
          <cell r="CE24">
            <v>597.88</v>
          </cell>
          <cell r="CF24">
            <v>669.08</v>
          </cell>
          <cell r="CO24">
            <v>10.42</v>
          </cell>
          <cell r="CP24">
            <v>7.12</v>
          </cell>
          <cell r="DD24" t="str">
            <v>ND</v>
          </cell>
          <cell r="DE24" t="str">
            <v>ND</v>
          </cell>
          <cell r="DH24">
            <v>4385.8599999999997</v>
          </cell>
          <cell r="DI24">
            <v>4398.7</v>
          </cell>
          <cell r="DS24">
            <v>1557.24</v>
          </cell>
          <cell r="DT24">
            <v>1017.51</v>
          </cell>
        </row>
        <row r="25">
          <cell r="G25">
            <v>1.1000000000000001</v>
          </cell>
          <cell r="H25" t="str">
            <v>ND</v>
          </cell>
          <cell r="N25">
            <v>34.549999999999997</v>
          </cell>
          <cell r="O25">
            <v>34.299999999999997</v>
          </cell>
          <cell r="U25" t="str">
            <v>ND</v>
          </cell>
          <cell r="V25" t="str">
            <v>ND</v>
          </cell>
          <cell r="X25" t="str">
            <v>ND</v>
          </cell>
          <cell r="Y25" t="str">
            <v>ND</v>
          </cell>
          <cell r="Z25" t="str">
            <v>ND</v>
          </cell>
          <cell r="AA25">
            <v>3.02</v>
          </cell>
          <cell r="AB25">
            <v>62.05</v>
          </cell>
          <cell r="AC25">
            <v>81.680000000000007</v>
          </cell>
          <cell r="AD25">
            <v>479.86</v>
          </cell>
          <cell r="AE25">
            <v>458.26</v>
          </cell>
          <cell r="AI25">
            <v>200.17</v>
          </cell>
          <cell r="AJ25" t="str">
            <v>ND</v>
          </cell>
          <cell r="AQ25">
            <v>626.5</v>
          </cell>
          <cell r="AR25">
            <v>409.4</v>
          </cell>
          <cell r="AX25">
            <v>1471.8</v>
          </cell>
          <cell r="AY25">
            <v>1379.2</v>
          </cell>
          <cell r="BI25">
            <v>3.93</v>
          </cell>
          <cell r="BJ25">
            <v>3.88</v>
          </cell>
          <cell r="BU25">
            <v>26.62</v>
          </cell>
          <cell r="BV25">
            <v>160.69</v>
          </cell>
          <cell r="CE25">
            <v>174.28</v>
          </cell>
          <cell r="CF25">
            <v>160.33000000000001</v>
          </cell>
          <cell r="CO25">
            <v>15.13</v>
          </cell>
          <cell r="CP25">
            <v>8.3800000000000008</v>
          </cell>
          <cell r="DD25" t="str">
            <v>ND</v>
          </cell>
          <cell r="DE25" t="str">
            <v>ND</v>
          </cell>
          <cell r="DH25">
            <v>1211.96</v>
          </cell>
          <cell r="DI25">
            <v>1216.94</v>
          </cell>
          <cell r="DS25">
            <v>755.98</v>
          </cell>
          <cell r="DT25">
            <v>457.9</v>
          </cell>
        </row>
        <row r="26">
          <cell r="G26" t="str">
            <v>ND</v>
          </cell>
          <cell r="H26" t="str">
            <v>ND</v>
          </cell>
          <cell r="N26">
            <v>25.98</v>
          </cell>
          <cell r="O26">
            <v>25.16</v>
          </cell>
          <cell r="U26" t="str">
            <v>ND</v>
          </cell>
          <cell r="V26" t="str">
            <v>ND</v>
          </cell>
          <cell r="X26" t="str">
            <v>ND</v>
          </cell>
          <cell r="Y26" t="str">
            <v>ND</v>
          </cell>
          <cell r="Z26" t="str">
            <v>ND</v>
          </cell>
          <cell r="AA26" t="str">
            <v>ND</v>
          </cell>
          <cell r="AB26">
            <v>28.35</v>
          </cell>
          <cell r="AC26">
            <v>38.57</v>
          </cell>
          <cell r="AD26">
            <v>181.79</v>
          </cell>
          <cell r="AE26">
            <v>234.37</v>
          </cell>
          <cell r="AI26">
            <v>135.18</v>
          </cell>
          <cell r="AJ26" t="str">
            <v>ND</v>
          </cell>
          <cell r="AQ26">
            <v>345.6</v>
          </cell>
          <cell r="AR26">
            <v>218.7</v>
          </cell>
          <cell r="AX26">
            <v>821.3</v>
          </cell>
          <cell r="AY26">
            <v>748.1</v>
          </cell>
          <cell r="BI26" t="str">
            <v>ND</v>
          </cell>
          <cell r="BJ26" t="str">
            <v>ND</v>
          </cell>
          <cell r="BU26">
            <v>13.57</v>
          </cell>
          <cell r="BV26">
            <v>76.22</v>
          </cell>
          <cell r="CE26">
            <v>90.72</v>
          </cell>
          <cell r="CF26">
            <v>93.47</v>
          </cell>
          <cell r="CO26">
            <v>7.17</v>
          </cell>
          <cell r="CP26" t="str">
            <v>ND</v>
          </cell>
          <cell r="DD26" t="str">
            <v>ND</v>
          </cell>
          <cell r="DE26" t="str">
            <v>ND</v>
          </cell>
          <cell r="DH26">
            <v>721.71</v>
          </cell>
          <cell r="DI26">
            <v>728.05</v>
          </cell>
          <cell r="DS26">
            <v>361.95</v>
          </cell>
          <cell r="DT26">
            <v>229.6</v>
          </cell>
        </row>
        <row r="27">
          <cell r="G27">
            <v>1.1000000000000001</v>
          </cell>
          <cell r="H27">
            <v>0</v>
          </cell>
          <cell r="N27">
            <v>60.53</v>
          </cell>
          <cell r="O27">
            <v>59.459999999999994</v>
          </cell>
          <cell r="U27">
            <v>0</v>
          </cell>
          <cell r="V27">
            <v>0</v>
          </cell>
          <cell r="X27">
            <v>0</v>
          </cell>
          <cell r="Y27">
            <v>0</v>
          </cell>
          <cell r="Z27">
            <v>0</v>
          </cell>
          <cell r="AA27">
            <v>3.02</v>
          </cell>
          <cell r="AB27">
            <v>90.4</v>
          </cell>
          <cell r="AC27">
            <v>120.25</v>
          </cell>
          <cell r="AD27">
            <v>661.65</v>
          </cell>
          <cell r="AE27">
            <v>692.63</v>
          </cell>
          <cell r="AI27">
            <v>335.35</v>
          </cell>
          <cell r="AJ27">
            <v>0</v>
          </cell>
          <cell r="AQ27">
            <v>972.1</v>
          </cell>
          <cell r="AR27">
            <v>628.09999999999991</v>
          </cell>
          <cell r="AX27">
            <v>2293.1</v>
          </cell>
          <cell r="AY27">
            <v>2127.3000000000002</v>
          </cell>
          <cell r="BI27">
            <v>3.93</v>
          </cell>
          <cell r="BJ27">
            <v>3.88</v>
          </cell>
          <cell r="BU27">
            <v>40.19</v>
          </cell>
          <cell r="BV27">
            <v>236.91</v>
          </cell>
          <cell r="CE27">
            <v>265</v>
          </cell>
          <cell r="CF27">
            <v>253.8</v>
          </cell>
          <cell r="CO27">
            <v>22.3</v>
          </cell>
          <cell r="CP27">
            <v>8.3800000000000008</v>
          </cell>
          <cell r="DD27" t="str">
            <v>ND</v>
          </cell>
          <cell r="DE27" t="str">
            <v>ND</v>
          </cell>
          <cell r="DH27">
            <v>1933.67</v>
          </cell>
          <cell r="DI27">
            <v>1944.99</v>
          </cell>
          <cell r="DS27">
            <v>1117.93</v>
          </cell>
          <cell r="DT27">
            <v>687.5</v>
          </cell>
        </row>
        <row r="28">
          <cell r="G28">
            <v>4.5999999999999996</v>
          </cell>
          <cell r="H28">
            <v>3.37</v>
          </cell>
          <cell r="N28">
            <v>104.88000000000001</v>
          </cell>
          <cell r="O28">
            <v>103.97999999999999</v>
          </cell>
          <cell r="U28">
            <v>12.8</v>
          </cell>
          <cell r="V28">
            <v>14.87</v>
          </cell>
          <cell r="X28">
            <v>66.72</v>
          </cell>
          <cell r="Y28">
            <v>11.63</v>
          </cell>
          <cell r="Z28">
            <v>74.819999999999993</v>
          </cell>
          <cell r="AA28">
            <v>94.17</v>
          </cell>
          <cell r="AB28">
            <v>147.85999999999999</v>
          </cell>
          <cell r="AC28">
            <v>189.96</v>
          </cell>
          <cell r="AD28">
            <v>979.43</v>
          </cell>
          <cell r="AE28">
            <v>997.4</v>
          </cell>
          <cell r="AI28">
            <v>1629.66</v>
          </cell>
          <cell r="AJ28">
            <v>701.1099999999999</v>
          </cell>
          <cell r="AQ28">
            <v>7434.5</v>
          </cell>
          <cell r="AR28">
            <v>4900.9999999999991</v>
          </cell>
          <cell r="AX28">
            <v>5726.5</v>
          </cell>
          <cell r="AY28">
            <v>5546.3</v>
          </cell>
          <cell r="BI28">
            <v>36.57</v>
          </cell>
          <cell r="BJ28">
            <v>37.770000000000003</v>
          </cell>
          <cell r="BU28">
            <v>253.38</v>
          </cell>
          <cell r="BV28">
            <v>1365.39</v>
          </cell>
          <cell r="CE28">
            <v>1518.56</v>
          </cell>
          <cell r="CF28">
            <v>1575.86</v>
          </cell>
          <cell r="CO28">
            <v>52.580000000000005</v>
          </cell>
          <cell r="CP28">
            <v>29.620000000000005</v>
          </cell>
          <cell r="DD28">
            <v>5.98</v>
          </cell>
          <cell r="DE28">
            <v>8.65</v>
          </cell>
          <cell r="DH28">
            <v>10501.519999999997</v>
          </cell>
          <cell r="DI28">
            <v>10505.429999999998</v>
          </cell>
          <cell r="DS28">
            <v>3919.93</v>
          </cell>
          <cell r="DT28">
            <v>2507.6999999999998</v>
          </cell>
        </row>
        <row r="30">
          <cell r="G30" t="str">
            <v>ND</v>
          </cell>
          <cell r="H30" t="str">
            <v>ND</v>
          </cell>
          <cell r="N30">
            <v>0.31</v>
          </cell>
          <cell r="O30">
            <v>0.32</v>
          </cell>
          <cell r="U30" t="str">
            <v>ND</v>
          </cell>
          <cell r="V30" t="str">
            <v>ND</v>
          </cell>
          <cell r="X30" t="str">
            <v>ND</v>
          </cell>
          <cell r="Y30" t="str">
            <v>ND</v>
          </cell>
          <cell r="Z30">
            <v>7.0000000000000007E-2</v>
          </cell>
          <cell r="AA30">
            <v>7.0000000000000007E-2</v>
          </cell>
          <cell r="AB30">
            <v>0.22</v>
          </cell>
          <cell r="AC30">
            <v>0.24</v>
          </cell>
          <cell r="AD30" t="str">
            <v>ND</v>
          </cell>
          <cell r="AE30" t="str">
            <v>ND</v>
          </cell>
          <cell r="AI30">
            <v>0.38</v>
          </cell>
          <cell r="AJ30">
            <v>0.34</v>
          </cell>
          <cell r="AQ30">
            <v>0.02</v>
          </cell>
          <cell r="AR30">
            <v>0.02</v>
          </cell>
          <cell r="AX30">
            <v>0.02</v>
          </cell>
          <cell r="AY30" t="str">
            <v>ND</v>
          </cell>
          <cell r="BI30" t="str">
            <v>ND</v>
          </cell>
          <cell r="BJ30" t="str">
            <v>ND</v>
          </cell>
          <cell r="BU30">
            <v>0.02</v>
          </cell>
          <cell r="BV30" t="str">
            <v>ND</v>
          </cell>
          <cell r="CE30">
            <v>0.02</v>
          </cell>
          <cell r="CF30">
            <v>0.03</v>
          </cell>
          <cell r="CO30" t="str">
            <v>ND</v>
          </cell>
          <cell r="CP30" t="str">
            <v>ND</v>
          </cell>
          <cell r="DD30" t="str">
            <v>ND</v>
          </cell>
          <cell r="DE30" t="str">
            <v>ND</v>
          </cell>
          <cell r="DH30" t="str">
            <v>ND</v>
          </cell>
          <cell r="DI30" t="str">
            <v>ND</v>
          </cell>
          <cell r="DS30" t="str">
            <v>ND</v>
          </cell>
          <cell r="DT30">
            <v>0.02</v>
          </cell>
        </row>
        <row r="31">
          <cell r="G31">
            <v>2.0099999999999998</v>
          </cell>
          <cell r="H31" t="str">
            <v>ND</v>
          </cell>
          <cell r="N31">
            <v>154.79</v>
          </cell>
          <cell r="O31">
            <v>169.73</v>
          </cell>
          <cell r="U31">
            <v>1.94</v>
          </cell>
          <cell r="V31">
            <v>1.96</v>
          </cell>
          <cell r="X31">
            <v>1.9</v>
          </cell>
          <cell r="Y31">
            <v>1.89</v>
          </cell>
          <cell r="Z31">
            <v>7.89</v>
          </cell>
          <cell r="AA31">
            <v>8.65</v>
          </cell>
          <cell r="AB31">
            <v>35.700000000000003</v>
          </cell>
          <cell r="AC31">
            <v>41.47</v>
          </cell>
          <cell r="AD31">
            <v>5.35</v>
          </cell>
          <cell r="AE31">
            <v>3.53</v>
          </cell>
          <cell r="AI31">
            <v>76.430000000000007</v>
          </cell>
          <cell r="AJ31">
            <v>59.96</v>
          </cell>
          <cell r="AQ31">
            <v>102.36</v>
          </cell>
          <cell r="AR31">
            <v>126.13</v>
          </cell>
          <cell r="AX31">
            <v>44.38</v>
          </cell>
          <cell r="AY31">
            <v>35.35</v>
          </cell>
          <cell r="BI31">
            <v>73.27</v>
          </cell>
          <cell r="BJ31">
            <v>74.650000000000006</v>
          </cell>
          <cell r="BU31">
            <v>3.16</v>
          </cell>
          <cell r="BV31">
            <v>12.44</v>
          </cell>
          <cell r="CE31">
            <v>197.73</v>
          </cell>
          <cell r="CF31">
            <v>147.31</v>
          </cell>
          <cell r="CO31">
            <v>1.53</v>
          </cell>
          <cell r="CP31">
            <v>1.45</v>
          </cell>
          <cell r="DD31">
            <v>15.25</v>
          </cell>
          <cell r="DE31">
            <v>14.44</v>
          </cell>
          <cell r="DH31">
            <v>4.6500000000000004</v>
          </cell>
          <cell r="DI31">
            <v>4.4400000000000004</v>
          </cell>
          <cell r="DS31">
            <v>188.18</v>
          </cell>
          <cell r="DT31">
            <v>185.01</v>
          </cell>
        </row>
        <row r="34">
          <cell r="G34">
            <v>5.8</v>
          </cell>
          <cell r="H34">
            <v>11.17</v>
          </cell>
          <cell r="N34">
            <v>9.2799999999999994</v>
          </cell>
          <cell r="O34">
            <v>9.99</v>
          </cell>
          <cell r="U34">
            <v>14.62</v>
          </cell>
          <cell r="V34">
            <v>24.81</v>
          </cell>
          <cell r="X34" t="str">
            <v>ND</v>
          </cell>
          <cell r="Y34">
            <v>6.58</v>
          </cell>
          <cell r="Z34">
            <v>15.48</v>
          </cell>
          <cell r="AA34">
            <v>32.43</v>
          </cell>
          <cell r="AB34">
            <v>5.74</v>
          </cell>
          <cell r="AC34">
            <v>5.12</v>
          </cell>
          <cell r="AD34">
            <v>5376.56</v>
          </cell>
          <cell r="AE34">
            <v>4525.71</v>
          </cell>
          <cell r="AI34">
            <v>136.26</v>
          </cell>
          <cell r="AJ34">
            <v>45.24</v>
          </cell>
          <cell r="AQ34">
            <v>263.92</v>
          </cell>
          <cell r="AR34">
            <v>45.89</v>
          </cell>
          <cell r="AX34">
            <v>696.89</v>
          </cell>
          <cell r="AY34">
            <v>961.24</v>
          </cell>
          <cell r="BI34" t="str">
            <v>ND</v>
          </cell>
          <cell r="BJ34" t="str">
            <v>ND</v>
          </cell>
          <cell r="BU34" t="str">
            <v>ND</v>
          </cell>
          <cell r="BV34" t="str">
            <v>ND</v>
          </cell>
          <cell r="CE34">
            <v>16.940000000000001</v>
          </cell>
          <cell r="CF34">
            <v>11.07</v>
          </cell>
          <cell r="CO34" t="str">
            <v>ND</v>
          </cell>
          <cell r="CP34" t="str">
            <v>ND</v>
          </cell>
          <cell r="DD34" t="str">
            <v>ND</v>
          </cell>
          <cell r="DE34" t="str">
            <v>ND</v>
          </cell>
          <cell r="DH34">
            <v>61.83</v>
          </cell>
          <cell r="DI34">
            <v>65.16</v>
          </cell>
          <cell r="DS34" t="str">
            <v>ND</v>
          </cell>
          <cell r="DT34" t="str">
            <v>ND</v>
          </cell>
        </row>
        <row r="35">
          <cell r="G35">
            <v>12.45</v>
          </cell>
          <cell r="H35">
            <v>15.37</v>
          </cell>
          <cell r="N35">
            <v>77.25</v>
          </cell>
          <cell r="O35">
            <v>21.05</v>
          </cell>
          <cell r="U35">
            <v>4.95</v>
          </cell>
          <cell r="V35">
            <v>15.07</v>
          </cell>
          <cell r="X35">
            <v>2.34</v>
          </cell>
          <cell r="Y35">
            <v>13.06</v>
          </cell>
          <cell r="Z35">
            <v>13.42</v>
          </cell>
          <cell r="AA35">
            <v>20.23</v>
          </cell>
          <cell r="AB35">
            <v>14.03</v>
          </cell>
          <cell r="AC35">
            <v>33.049999999999997</v>
          </cell>
          <cell r="AD35">
            <v>6800.2</v>
          </cell>
          <cell r="AE35">
            <v>6025.83</v>
          </cell>
          <cell r="AI35">
            <v>142.16999999999999</v>
          </cell>
          <cell r="AJ35">
            <v>113.82</v>
          </cell>
          <cell r="AQ35">
            <v>198.47</v>
          </cell>
          <cell r="AR35">
            <v>196.52</v>
          </cell>
          <cell r="AX35">
            <v>1327.73</v>
          </cell>
          <cell r="AY35">
            <v>2193.5</v>
          </cell>
          <cell r="BI35" t="str">
            <v>ND</v>
          </cell>
          <cell r="BJ35">
            <v>11.29</v>
          </cell>
          <cell r="BU35">
            <v>13.24</v>
          </cell>
          <cell r="BV35">
            <v>91.76</v>
          </cell>
          <cell r="CE35">
            <v>96.64</v>
          </cell>
          <cell r="CF35">
            <v>87.85</v>
          </cell>
          <cell r="CO35" t="str">
            <v>ND</v>
          </cell>
          <cell r="CP35">
            <v>9.09</v>
          </cell>
          <cell r="DD35">
            <v>2.87</v>
          </cell>
          <cell r="DE35" t="str">
            <v>ND</v>
          </cell>
          <cell r="DH35">
            <v>112.56</v>
          </cell>
          <cell r="DI35">
            <v>411.59</v>
          </cell>
          <cell r="DS35">
            <v>28.57</v>
          </cell>
          <cell r="DT35">
            <v>115.02</v>
          </cell>
        </row>
        <row r="36">
          <cell r="G36">
            <v>10.75</v>
          </cell>
          <cell r="H36" t="str">
            <v>ND</v>
          </cell>
          <cell r="N36">
            <v>21.98</v>
          </cell>
          <cell r="O36">
            <v>17.899999999999999</v>
          </cell>
          <cell r="U36">
            <v>9.19</v>
          </cell>
          <cell r="V36">
            <v>5.52</v>
          </cell>
          <cell r="X36">
            <v>3.55</v>
          </cell>
          <cell r="Y36" t="str">
            <v>ND</v>
          </cell>
          <cell r="Z36">
            <v>8.4499999999999993</v>
          </cell>
          <cell r="AA36">
            <v>7.78</v>
          </cell>
          <cell r="AB36">
            <v>10.49</v>
          </cell>
          <cell r="AC36">
            <v>10.79</v>
          </cell>
          <cell r="AD36">
            <v>3379.62</v>
          </cell>
          <cell r="AE36">
            <v>3012.56</v>
          </cell>
          <cell r="AI36">
            <v>226.47</v>
          </cell>
          <cell r="AJ36">
            <v>75.39</v>
          </cell>
          <cell r="AQ36">
            <v>68.09</v>
          </cell>
          <cell r="AR36">
            <v>66.959999999999994</v>
          </cell>
          <cell r="AX36">
            <v>1709.85</v>
          </cell>
          <cell r="AY36">
            <v>4186.83</v>
          </cell>
          <cell r="BI36">
            <v>25.18</v>
          </cell>
          <cell r="BJ36">
            <v>16.87</v>
          </cell>
          <cell r="BU36">
            <v>2.41</v>
          </cell>
          <cell r="BV36">
            <v>27.11</v>
          </cell>
          <cell r="CE36">
            <v>35.409999999999997</v>
          </cell>
          <cell r="CF36">
            <v>32.07</v>
          </cell>
          <cell r="CO36">
            <v>4.34</v>
          </cell>
          <cell r="CP36">
            <v>3.86</v>
          </cell>
          <cell r="DD36" t="str">
            <v>ND</v>
          </cell>
          <cell r="DE36">
            <v>2.23</v>
          </cell>
          <cell r="DH36">
            <v>31.71</v>
          </cell>
          <cell r="DI36">
            <v>99.1</v>
          </cell>
          <cell r="DS36">
            <v>17.88</v>
          </cell>
          <cell r="DT36">
            <v>12.78</v>
          </cell>
        </row>
        <row r="37">
          <cell r="G37">
            <v>9.92</v>
          </cell>
          <cell r="H37" t="str">
            <v>ND</v>
          </cell>
          <cell r="N37">
            <v>7.69</v>
          </cell>
          <cell r="O37">
            <v>6.95</v>
          </cell>
          <cell r="U37">
            <v>23.56</v>
          </cell>
          <cell r="V37">
            <v>12.56</v>
          </cell>
          <cell r="X37" t="str">
            <v>ND</v>
          </cell>
          <cell r="Y37" t="str">
            <v>ND</v>
          </cell>
          <cell r="Z37">
            <v>18.23</v>
          </cell>
          <cell r="AA37">
            <v>24.4</v>
          </cell>
          <cell r="AB37">
            <v>10.4</v>
          </cell>
          <cell r="AC37">
            <v>9.1999999999999993</v>
          </cell>
          <cell r="AD37">
            <v>8166.22</v>
          </cell>
          <cell r="AE37">
            <v>7041.12</v>
          </cell>
          <cell r="AI37">
            <v>527.65</v>
          </cell>
          <cell r="AJ37">
            <v>46.05</v>
          </cell>
          <cell r="AQ37">
            <v>44.25</v>
          </cell>
          <cell r="AR37">
            <v>39.42</v>
          </cell>
          <cell r="AX37">
            <v>745.16</v>
          </cell>
          <cell r="AY37">
            <v>885.55</v>
          </cell>
          <cell r="BI37">
            <v>27.48</v>
          </cell>
          <cell r="BJ37">
            <v>15.8</v>
          </cell>
          <cell r="BU37">
            <v>6.61</v>
          </cell>
          <cell r="BV37">
            <v>42.36</v>
          </cell>
          <cell r="CE37">
            <v>26.64</v>
          </cell>
          <cell r="CF37">
            <v>14.08</v>
          </cell>
          <cell r="CO37" t="str">
            <v>ND</v>
          </cell>
          <cell r="CP37" t="str">
            <v>ND</v>
          </cell>
          <cell r="DD37" t="str">
            <v>ND</v>
          </cell>
          <cell r="DE37" t="str">
            <v>ND</v>
          </cell>
          <cell r="DH37" t="str">
            <v>ND</v>
          </cell>
          <cell r="DI37">
            <v>116.92</v>
          </cell>
          <cell r="DS37" t="str">
            <v>ND</v>
          </cell>
          <cell r="DT37">
            <v>22.84</v>
          </cell>
        </row>
        <row r="38">
          <cell r="G38">
            <v>25.78</v>
          </cell>
          <cell r="H38" t="str">
            <v>ND</v>
          </cell>
          <cell r="N38">
            <v>27.87</v>
          </cell>
          <cell r="O38">
            <v>24.46</v>
          </cell>
          <cell r="U38">
            <v>28.34</v>
          </cell>
          <cell r="V38">
            <v>11.8</v>
          </cell>
          <cell r="X38" t="str">
            <v>ND</v>
          </cell>
          <cell r="Y38" t="str">
            <v>ND</v>
          </cell>
          <cell r="Z38">
            <v>11.04</v>
          </cell>
          <cell r="AA38">
            <v>17.32</v>
          </cell>
          <cell r="AB38">
            <v>6.02</v>
          </cell>
          <cell r="AC38">
            <v>13.96</v>
          </cell>
          <cell r="AD38">
            <v>6304.63</v>
          </cell>
          <cell r="AE38">
            <v>5383.58</v>
          </cell>
          <cell r="AI38">
            <v>131</v>
          </cell>
          <cell r="AJ38">
            <v>48.19</v>
          </cell>
          <cell r="AQ38">
            <v>64.48</v>
          </cell>
          <cell r="AR38">
            <v>60.43</v>
          </cell>
          <cell r="AX38">
            <v>3376.33</v>
          </cell>
          <cell r="AY38">
            <v>4000.67</v>
          </cell>
          <cell r="BI38">
            <v>57.51</v>
          </cell>
          <cell r="BJ38">
            <v>45.8</v>
          </cell>
          <cell r="BU38">
            <v>9.64</v>
          </cell>
          <cell r="BV38">
            <v>73.59</v>
          </cell>
          <cell r="CE38">
            <v>32.25</v>
          </cell>
          <cell r="CF38">
            <v>23.96</v>
          </cell>
          <cell r="CO38" t="str">
            <v>ND</v>
          </cell>
          <cell r="CP38" t="str">
            <v>ND</v>
          </cell>
          <cell r="DD38" t="str">
            <v>ND</v>
          </cell>
          <cell r="DE38" t="str">
            <v>ND</v>
          </cell>
          <cell r="DH38">
            <v>40.590000000000003</v>
          </cell>
          <cell r="DI38">
            <v>115.18</v>
          </cell>
          <cell r="DS38" t="str">
            <v>ND</v>
          </cell>
          <cell r="DT38">
            <v>33.520000000000003</v>
          </cell>
        </row>
        <row r="39">
          <cell r="G39" t="str">
            <v>ND</v>
          </cell>
          <cell r="H39" t="str">
            <v>ND</v>
          </cell>
          <cell r="N39" t="str">
            <v>ND</v>
          </cell>
          <cell r="O39" t="str">
            <v>ND</v>
          </cell>
          <cell r="U39" t="str">
            <v>ND</v>
          </cell>
          <cell r="V39" t="str">
            <v>ND</v>
          </cell>
          <cell r="X39" t="str">
            <v>ND</v>
          </cell>
          <cell r="Y39" t="str">
            <v>ND</v>
          </cell>
          <cell r="Z39" t="str">
            <v>ND</v>
          </cell>
          <cell r="AA39" t="str">
            <v>ND</v>
          </cell>
          <cell r="AB39" t="str">
            <v>ND</v>
          </cell>
          <cell r="AC39" t="str">
            <v>ND</v>
          </cell>
          <cell r="AD39" t="str">
            <v>ND</v>
          </cell>
          <cell r="AE39" t="str">
            <v>ND</v>
          </cell>
          <cell r="AI39" t="str">
            <v>ND</v>
          </cell>
          <cell r="AJ39" t="str">
            <v>ND</v>
          </cell>
          <cell r="AQ39" t="str">
            <v>ND</v>
          </cell>
          <cell r="AR39" t="str">
            <v>ND</v>
          </cell>
          <cell r="AX39" t="str">
            <v>ND</v>
          </cell>
          <cell r="AY39" t="str">
            <v>ND</v>
          </cell>
          <cell r="BI39" t="str">
            <v>ND</v>
          </cell>
          <cell r="BJ39" t="str">
            <v>ND</v>
          </cell>
          <cell r="BU39" t="str">
            <v>ND</v>
          </cell>
          <cell r="BV39" t="str">
            <v>ND</v>
          </cell>
          <cell r="CE39" t="str">
            <v>ND</v>
          </cell>
          <cell r="CF39" t="str">
            <v>ND</v>
          </cell>
          <cell r="CO39" t="str">
            <v>ND</v>
          </cell>
          <cell r="CP39" t="str">
            <v>ND</v>
          </cell>
          <cell r="DD39" t="str">
            <v>ND</v>
          </cell>
          <cell r="DE39" t="str">
            <v>ND</v>
          </cell>
          <cell r="DH39" t="str">
            <v>ND</v>
          </cell>
          <cell r="DI39" t="str">
            <v>ND</v>
          </cell>
          <cell r="DS39" t="str">
            <v>ND</v>
          </cell>
          <cell r="DT39" t="str">
            <v>ND</v>
          </cell>
        </row>
        <row r="40">
          <cell r="G40" t="str">
            <v>ND</v>
          </cell>
          <cell r="H40" t="str">
            <v>ND</v>
          </cell>
          <cell r="N40" t="str">
            <v>ND</v>
          </cell>
          <cell r="O40" t="str">
            <v>ND</v>
          </cell>
          <cell r="U40" t="str">
            <v>ND</v>
          </cell>
          <cell r="V40" t="str">
            <v>ND</v>
          </cell>
          <cell r="X40" t="str">
            <v>ND</v>
          </cell>
          <cell r="Y40" t="str">
            <v>ND</v>
          </cell>
          <cell r="Z40" t="str">
            <v>ND</v>
          </cell>
          <cell r="AA40" t="str">
            <v>ND</v>
          </cell>
          <cell r="AB40" t="str">
            <v>ND</v>
          </cell>
          <cell r="AC40" t="str">
            <v>ND</v>
          </cell>
          <cell r="AD40" t="str">
            <v>ND</v>
          </cell>
          <cell r="AE40" t="str">
            <v>ND</v>
          </cell>
          <cell r="AI40" t="str">
            <v>ND</v>
          </cell>
          <cell r="AJ40" t="str">
            <v>ND</v>
          </cell>
          <cell r="AQ40" t="str">
            <v>ND</v>
          </cell>
          <cell r="AR40" t="str">
            <v>ND</v>
          </cell>
          <cell r="AX40" t="str">
            <v>ND</v>
          </cell>
          <cell r="AY40" t="str">
            <v>ND</v>
          </cell>
          <cell r="BI40" t="str">
            <v>ND</v>
          </cell>
          <cell r="BJ40" t="str">
            <v>ND</v>
          </cell>
          <cell r="BU40" t="str">
            <v>ND</v>
          </cell>
          <cell r="BV40" t="str">
            <v>ND</v>
          </cell>
          <cell r="CE40" t="str">
            <v>ND</v>
          </cell>
          <cell r="CF40" t="str">
            <v>ND</v>
          </cell>
          <cell r="CO40" t="str">
            <v>ND</v>
          </cell>
          <cell r="CP40" t="str">
            <v>ND</v>
          </cell>
          <cell r="DD40" t="str">
            <v>ND</v>
          </cell>
          <cell r="DE40" t="str">
            <v>ND</v>
          </cell>
          <cell r="DH40">
            <v>1320.79</v>
          </cell>
          <cell r="DI40" t="str">
            <v>ND</v>
          </cell>
          <cell r="DS40" t="str">
            <v>ND</v>
          </cell>
          <cell r="DT40" t="str">
            <v>ND</v>
          </cell>
        </row>
        <row r="41">
          <cell r="G41">
            <v>11.87</v>
          </cell>
          <cell r="H41">
            <v>5.43</v>
          </cell>
          <cell r="N41">
            <v>3.89</v>
          </cell>
          <cell r="O41">
            <v>3.09</v>
          </cell>
          <cell r="U41">
            <v>1.98</v>
          </cell>
          <cell r="V41">
            <v>12.03</v>
          </cell>
          <cell r="X41">
            <v>4.04</v>
          </cell>
          <cell r="Y41">
            <v>2.83</v>
          </cell>
          <cell r="Z41">
            <v>3.42</v>
          </cell>
          <cell r="AA41" t="str">
            <v>ND</v>
          </cell>
          <cell r="AB41">
            <v>12.72</v>
          </cell>
          <cell r="AC41">
            <v>3.22</v>
          </cell>
          <cell r="AD41">
            <v>133.02000000000001</v>
          </cell>
          <cell r="AE41">
            <v>120.53</v>
          </cell>
          <cell r="AI41">
            <v>51.21</v>
          </cell>
          <cell r="AJ41">
            <v>320.91000000000003</v>
          </cell>
          <cell r="AQ41">
            <v>97.94</v>
          </cell>
          <cell r="AR41">
            <v>104.79</v>
          </cell>
          <cell r="AX41">
            <v>3763.12</v>
          </cell>
          <cell r="AY41">
            <v>3558.8</v>
          </cell>
          <cell r="BI41">
            <v>10.49</v>
          </cell>
          <cell r="BJ41">
            <v>12.07</v>
          </cell>
          <cell r="BU41" t="str">
            <v>ND</v>
          </cell>
          <cell r="BV41" t="str">
            <v>ND</v>
          </cell>
          <cell r="CE41" t="str">
            <v>ND</v>
          </cell>
          <cell r="CF41" t="str">
            <v>ND</v>
          </cell>
          <cell r="CO41" t="str">
            <v>ND</v>
          </cell>
          <cell r="CP41" t="str">
            <v>ND</v>
          </cell>
          <cell r="DD41" t="str">
            <v>ND</v>
          </cell>
          <cell r="DE41" t="str">
            <v>ND</v>
          </cell>
          <cell r="DH41" t="str">
            <v>ND</v>
          </cell>
          <cell r="DI41" t="str">
            <v>ND</v>
          </cell>
          <cell r="DS41" t="str">
            <v>ND</v>
          </cell>
          <cell r="DT41">
            <v>54.41</v>
          </cell>
        </row>
        <row r="42">
          <cell r="G42" t="str">
            <v>ND</v>
          </cell>
          <cell r="H42" t="str">
            <v>ND</v>
          </cell>
          <cell r="N42" t="str">
            <v>ND</v>
          </cell>
          <cell r="O42" t="str">
            <v>ND</v>
          </cell>
          <cell r="U42" t="str">
            <v>ND</v>
          </cell>
          <cell r="V42" t="str">
            <v>ND</v>
          </cell>
          <cell r="X42" t="str">
            <v>ND</v>
          </cell>
          <cell r="Y42" t="str">
            <v>ND</v>
          </cell>
          <cell r="Z42" t="str">
            <v>ND</v>
          </cell>
          <cell r="AA42" t="str">
            <v>ND</v>
          </cell>
          <cell r="AB42" t="str">
            <v>ND</v>
          </cell>
          <cell r="AC42" t="str">
            <v>ND</v>
          </cell>
          <cell r="AD42" t="str">
            <v>ND</v>
          </cell>
          <cell r="AE42" t="str">
            <v>ND</v>
          </cell>
          <cell r="AI42" t="str">
            <v>ND</v>
          </cell>
          <cell r="AJ42" t="str">
            <v>ND</v>
          </cell>
          <cell r="AQ42" t="str">
            <v>ND</v>
          </cell>
          <cell r="AR42" t="str">
            <v>ND</v>
          </cell>
          <cell r="AX42" t="str">
            <v>ND</v>
          </cell>
          <cell r="AY42" t="str">
            <v>ND</v>
          </cell>
          <cell r="BI42" t="str">
            <v>ND</v>
          </cell>
          <cell r="BJ42" t="str">
            <v>ND</v>
          </cell>
          <cell r="BU42" t="str">
            <v>ND</v>
          </cell>
          <cell r="BV42" t="str">
            <v>ND</v>
          </cell>
          <cell r="CE42" t="str">
            <v>ND</v>
          </cell>
          <cell r="CF42" t="str">
            <v>ND</v>
          </cell>
          <cell r="CO42" t="str">
            <v>ND</v>
          </cell>
          <cell r="CP42" t="str">
            <v>ND</v>
          </cell>
          <cell r="DD42" t="str">
            <v>ND</v>
          </cell>
          <cell r="DE42" t="str">
            <v>ND</v>
          </cell>
          <cell r="DH42" t="str">
            <v>ND</v>
          </cell>
          <cell r="DI42" t="str">
            <v>ND</v>
          </cell>
          <cell r="DS42" t="str">
            <v>ND</v>
          </cell>
          <cell r="DT42" t="str">
            <v>ND</v>
          </cell>
        </row>
        <row r="43">
          <cell r="G43">
            <v>24.82</v>
          </cell>
          <cell r="H43">
            <v>3.55</v>
          </cell>
          <cell r="N43">
            <v>6.67</v>
          </cell>
          <cell r="O43">
            <v>7.09</v>
          </cell>
          <cell r="U43">
            <v>11.41</v>
          </cell>
          <cell r="V43">
            <v>2.4</v>
          </cell>
          <cell r="X43" t="str">
            <v>ND</v>
          </cell>
          <cell r="Y43" t="str">
            <v>ND</v>
          </cell>
          <cell r="Z43">
            <v>2.2400000000000002</v>
          </cell>
          <cell r="AA43">
            <v>6.62</v>
          </cell>
          <cell r="AB43" t="str">
            <v>ND</v>
          </cell>
          <cell r="AC43">
            <v>2.66</v>
          </cell>
          <cell r="AD43">
            <v>326.76</v>
          </cell>
          <cell r="AE43">
            <v>91.88</v>
          </cell>
          <cell r="AI43">
            <v>691.66</v>
          </cell>
          <cell r="AJ43">
            <v>292.74</v>
          </cell>
          <cell r="AQ43">
            <v>68.72</v>
          </cell>
          <cell r="AR43">
            <v>72.010000000000005</v>
          </cell>
          <cell r="AX43">
            <v>2924.79</v>
          </cell>
          <cell r="AY43">
            <v>2763.4</v>
          </cell>
          <cell r="BI43" t="str">
            <v>ND</v>
          </cell>
          <cell r="BJ43" t="str">
            <v>ND</v>
          </cell>
          <cell r="BU43" t="str">
            <v>ND</v>
          </cell>
          <cell r="BV43" t="str">
            <v>ND</v>
          </cell>
          <cell r="CE43" t="str">
            <v>ND</v>
          </cell>
          <cell r="CF43" t="str">
            <v>ND</v>
          </cell>
          <cell r="CO43" t="str">
            <v>ND</v>
          </cell>
          <cell r="CP43" t="str">
            <v>ND</v>
          </cell>
          <cell r="DD43" t="str">
            <v>ND</v>
          </cell>
          <cell r="DE43" t="str">
            <v>ND</v>
          </cell>
          <cell r="DH43" t="str">
            <v>ND</v>
          </cell>
          <cell r="DI43">
            <v>4.4800000000000004</v>
          </cell>
          <cell r="DS43">
            <v>21.85</v>
          </cell>
          <cell r="DT43">
            <v>42.82</v>
          </cell>
        </row>
        <row r="44">
          <cell r="G44" t="str">
            <v>ND</v>
          </cell>
          <cell r="H44" t="str">
            <v>ND</v>
          </cell>
          <cell r="N44" t="str">
            <v>ND</v>
          </cell>
          <cell r="O44" t="str">
            <v>ND</v>
          </cell>
          <cell r="U44" t="str">
            <v>ND</v>
          </cell>
          <cell r="V44" t="str">
            <v>ND</v>
          </cell>
          <cell r="X44" t="str">
            <v>ND</v>
          </cell>
          <cell r="Y44" t="str">
            <v>ND</v>
          </cell>
          <cell r="Z44" t="str">
            <v>ND</v>
          </cell>
          <cell r="AA44" t="str">
            <v>ND</v>
          </cell>
          <cell r="AB44" t="str">
            <v>ND</v>
          </cell>
          <cell r="AC44" t="str">
            <v>ND</v>
          </cell>
          <cell r="AD44" t="str">
            <v>ND</v>
          </cell>
          <cell r="AE44" t="str">
            <v>ND</v>
          </cell>
          <cell r="AI44" t="str">
            <v>ND</v>
          </cell>
          <cell r="AJ44" t="str">
            <v>ND</v>
          </cell>
          <cell r="AQ44" t="str">
            <v>ND</v>
          </cell>
          <cell r="AR44" t="str">
            <v>ND</v>
          </cell>
          <cell r="AX44" t="str">
            <v>ND</v>
          </cell>
          <cell r="AY44" t="str">
            <v>ND</v>
          </cell>
          <cell r="BI44" t="str">
            <v>ND</v>
          </cell>
          <cell r="BJ44" t="str">
            <v>ND</v>
          </cell>
          <cell r="BU44" t="str">
            <v>ND</v>
          </cell>
          <cell r="BV44" t="str">
            <v>ND</v>
          </cell>
          <cell r="CE44" t="str">
            <v>ND</v>
          </cell>
          <cell r="CF44" t="str">
            <v>ND</v>
          </cell>
          <cell r="CO44" t="str">
            <v>ND</v>
          </cell>
          <cell r="CP44" t="str">
            <v>ND</v>
          </cell>
          <cell r="DD44" t="str">
            <v>ND</v>
          </cell>
          <cell r="DE44" t="str">
            <v>ND</v>
          </cell>
          <cell r="DH44" t="str">
            <v>ND</v>
          </cell>
          <cell r="DI44" t="str">
            <v>ND</v>
          </cell>
          <cell r="DS44" t="str">
            <v>ND</v>
          </cell>
          <cell r="DT44" t="str">
            <v>ND</v>
          </cell>
        </row>
        <row r="45">
          <cell r="G45">
            <v>13.84</v>
          </cell>
          <cell r="H45" t="str">
            <v>ND</v>
          </cell>
          <cell r="N45" t="str">
            <v>ND</v>
          </cell>
          <cell r="O45" t="str">
            <v>ND</v>
          </cell>
          <cell r="U45" t="str">
            <v>ND</v>
          </cell>
          <cell r="V45" t="str">
            <v>ND</v>
          </cell>
          <cell r="X45">
            <v>3.8</v>
          </cell>
          <cell r="Y45" t="str">
            <v>ND</v>
          </cell>
          <cell r="Z45">
            <v>8.92</v>
          </cell>
          <cell r="AA45">
            <v>7.58</v>
          </cell>
          <cell r="AB45" t="str">
            <v>ND</v>
          </cell>
          <cell r="AC45" t="str">
            <v>ND</v>
          </cell>
          <cell r="AD45">
            <v>139.71</v>
          </cell>
          <cell r="AE45">
            <v>121.78</v>
          </cell>
          <cell r="AI45" t="str">
            <v>ND</v>
          </cell>
          <cell r="AJ45">
            <v>173.32</v>
          </cell>
          <cell r="AQ45">
            <v>77.069999999999993</v>
          </cell>
          <cell r="AR45">
            <v>80.97</v>
          </cell>
          <cell r="AX45">
            <v>5078.41</v>
          </cell>
          <cell r="AY45">
            <v>4844.63</v>
          </cell>
          <cell r="BI45" t="str">
            <v>ND</v>
          </cell>
          <cell r="BJ45" t="str">
            <v>ND</v>
          </cell>
          <cell r="BU45" t="str">
            <v>ND</v>
          </cell>
          <cell r="BV45" t="str">
            <v>ND</v>
          </cell>
          <cell r="CE45" t="str">
            <v>ND</v>
          </cell>
          <cell r="CF45" t="str">
            <v>ND</v>
          </cell>
          <cell r="CO45" t="str">
            <v>ND</v>
          </cell>
          <cell r="CP45" t="str">
            <v>ND</v>
          </cell>
          <cell r="DD45" t="str">
            <v>ND</v>
          </cell>
          <cell r="DE45" t="str">
            <v>ND</v>
          </cell>
          <cell r="DH45" t="str">
            <v>ND</v>
          </cell>
          <cell r="DI45">
            <v>84.03</v>
          </cell>
          <cell r="DS45" t="str">
            <v>ND</v>
          </cell>
          <cell r="DT45" t="str">
            <v>ND</v>
          </cell>
        </row>
        <row r="46">
          <cell r="G46" t="str">
            <v>ND</v>
          </cell>
          <cell r="H46" t="str">
            <v>ND</v>
          </cell>
          <cell r="N46" t="str">
            <v>ND</v>
          </cell>
          <cell r="O46" t="str">
            <v>ND</v>
          </cell>
          <cell r="U46">
            <v>3.41</v>
          </cell>
          <cell r="V46">
            <v>2.71</v>
          </cell>
          <cell r="X46" t="str">
            <v>ND</v>
          </cell>
          <cell r="Y46" t="str">
            <v>ND</v>
          </cell>
          <cell r="Z46">
            <v>6.18</v>
          </cell>
          <cell r="AA46" t="str">
            <v>ND</v>
          </cell>
          <cell r="AB46" t="str">
            <v>ND</v>
          </cell>
          <cell r="AC46" t="str">
            <v>ND</v>
          </cell>
          <cell r="AD46">
            <v>118.88</v>
          </cell>
          <cell r="AE46">
            <v>106.02</v>
          </cell>
          <cell r="AI46" t="str">
            <v>ND</v>
          </cell>
          <cell r="AJ46">
            <v>162.16</v>
          </cell>
          <cell r="AQ46">
            <v>12.11</v>
          </cell>
          <cell r="AR46">
            <v>21.55</v>
          </cell>
          <cell r="AX46">
            <v>1134.96</v>
          </cell>
          <cell r="AY46">
            <v>328.79</v>
          </cell>
          <cell r="BI46" t="str">
            <v>ND</v>
          </cell>
          <cell r="BJ46" t="str">
            <v>ND</v>
          </cell>
          <cell r="BU46">
            <v>7.05</v>
          </cell>
          <cell r="BV46">
            <v>14.4</v>
          </cell>
          <cell r="CE46">
            <v>7.14</v>
          </cell>
          <cell r="CF46">
            <v>7.89</v>
          </cell>
          <cell r="CO46" t="str">
            <v>ND</v>
          </cell>
          <cell r="CP46" t="str">
            <v>ND</v>
          </cell>
          <cell r="DD46" t="str">
            <v>ND</v>
          </cell>
          <cell r="DE46" t="str">
            <v>ND</v>
          </cell>
          <cell r="DH46" t="str">
            <v>ND</v>
          </cell>
          <cell r="DI46" t="str">
            <v>ND</v>
          </cell>
          <cell r="DS46" t="str">
            <v>ND</v>
          </cell>
          <cell r="DT46">
            <v>18.64</v>
          </cell>
        </row>
        <row r="47">
          <cell r="G47">
            <v>11.99</v>
          </cell>
          <cell r="H47" t="str">
            <v>ND</v>
          </cell>
          <cell r="N47" t="str">
            <v>ND</v>
          </cell>
          <cell r="O47" t="str">
            <v>ND</v>
          </cell>
          <cell r="U47" t="str">
            <v>ND</v>
          </cell>
          <cell r="V47">
            <v>11.81</v>
          </cell>
          <cell r="X47">
            <v>1.77</v>
          </cell>
          <cell r="Y47" t="str">
            <v>ND</v>
          </cell>
          <cell r="Z47">
            <v>5.53</v>
          </cell>
          <cell r="AA47">
            <v>4.24</v>
          </cell>
          <cell r="AB47" t="str">
            <v>ND</v>
          </cell>
          <cell r="AC47" t="str">
            <v>ND</v>
          </cell>
          <cell r="AD47">
            <v>249.02</v>
          </cell>
          <cell r="AE47">
            <v>223.82</v>
          </cell>
          <cell r="AI47">
            <v>176.04</v>
          </cell>
          <cell r="AJ47">
            <v>139.33000000000001</v>
          </cell>
          <cell r="AQ47">
            <v>4.29</v>
          </cell>
          <cell r="AR47">
            <v>2.97</v>
          </cell>
          <cell r="AX47">
            <v>2085.08</v>
          </cell>
          <cell r="AY47">
            <v>1439.36</v>
          </cell>
          <cell r="BI47">
            <v>9.4700000000000006</v>
          </cell>
          <cell r="BJ47">
            <v>7.25</v>
          </cell>
          <cell r="BU47" t="str">
            <v>ND</v>
          </cell>
          <cell r="BV47">
            <v>62.47</v>
          </cell>
          <cell r="CE47" t="str">
            <v>ND</v>
          </cell>
          <cell r="CF47" t="str">
            <v>ND</v>
          </cell>
          <cell r="CO47" t="str">
            <v>ND</v>
          </cell>
          <cell r="CP47" t="str">
            <v>ND</v>
          </cell>
          <cell r="DD47" t="str">
            <v>ND</v>
          </cell>
          <cell r="DE47" t="str">
            <v>ND</v>
          </cell>
          <cell r="DH47" t="str">
            <v>ND</v>
          </cell>
          <cell r="DI47">
            <v>4.7300000000000004</v>
          </cell>
          <cell r="DS47" t="str">
            <v>ND</v>
          </cell>
          <cell r="DT47" t="str">
            <v>ND</v>
          </cell>
        </row>
        <row r="48">
          <cell r="G48">
            <v>3.71</v>
          </cell>
          <cell r="H48">
            <v>4.8099999999999996</v>
          </cell>
          <cell r="N48" t="str">
            <v>ND</v>
          </cell>
          <cell r="O48" t="str">
            <v>ND</v>
          </cell>
          <cell r="U48" t="str">
            <v>ND</v>
          </cell>
          <cell r="V48">
            <v>14.58</v>
          </cell>
          <cell r="X48" t="str">
            <v>ND</v>
          </cell>
          <cell r="Y48" t="str">
            <v>ND</v>
          </cell>
          <cell r="Z48" t="str">
            <v>ND</v>
          </cell>
          <cell r="AA48">
            <v>6</v>
          </cell>
          <cell r="AB48" t="str">
            <v>ND</v>
          </cell>
          <cell r="AC48">
            <v>1.54</v>
          </cell>
          <cell r="AD48">
            <v>177.36</v>
          </cell>
          <cell r="AE48">
            <v>161.32</v>
          </cell>
          <cell r="AI48" t="str">
            <v>ND</v>
          </cell>
          <cell r="AJ48">
            <v>982.88</v>
          </cell>
          <cell r="AQ48" t="str">
            <v>ND</v>
          </cell>
          <cell r="AR48">
            <v>137.54</v>
          </cell>
          <cell r="AX48">
            <v>3323.66</v>
          </cell>
          <cell r="AY48">
            <v>3090.04</v>
          </cell>
          <cell r="BI48">
            <v>12.88</v>
          </cell>
          <cell r="BJ48">
            <v>13.55</v>
          </cell>
          <cell r="BU48">
            <v>11.25</v>
          </cell>
          <cell r="BV48">
            <v>52.57</v>
          </cell>
          <cell r="CE48">
            <v>66.510000000000005</v>
          </cell>
          <cell r="CF48">
            <v>66.099999999999994</v>
          </cell>
          <cell r="CO48" t="str">
            <v>ND</v>
          </cell>
          <cell r="CP48" t="str">
            <v>ND</v>
          </cell>
          <cell r="DD48" t="str">
            <v>ND</v>
          </cell>
          <cell r="DE48" t="str">
            <v>ND</v>
          </cell>
          <cell r="DH48" t="str">
            <v>ND</v>
          </cell>
          <cell r="DI48" t="str">
            <v>ND</v>
          </cell>
          <cell r="DS48" t="str">
            <v>ND</v>
          </cell>
          <cell r="DT48">
            <v>57.46</v>
          </cell>
        </row>
        <row r="49">
          <cell r="G49">
            <v>16.95</v>
          </cell>
          <cell r="H49" t="str">
            <v>ND</v>
          </cell>
          <cell r="N49" t="str">
            <v>ND</v>
          </cell>
          <cell r="O49" t="str">
            <v>ND</v>
          </cell>
          <cell r="U49" t="str">
            <v>ND</v>
          </cell>
          <cell r="V49">
            <v>2.92</v>
          </cell>
          <cell r="X49" t="str">
            <v>ND</v>
          </cell>
          <cell r="Y49" t="str">
            <v>ND</v>
          </cell>
          <cell r="Z49" t="str">
            <v>ND</v>
          </cell>
          <cell r="AA49">
            <v>5.08</v>
          </cell>
          <cell r="AB49" t="str">
            <v>ND</v>
          </cell>
          <cell r="AC49" t="str">
            <v>ND</v>
          </cell>
          <cell r="AD49">
            <v>20.74</v>
          </cell>
          <cell r="AE49">
            <v>18.579999999999998</v>
          </cell>
          <cell r="AI49">
            <v>153.87</v>
          </cell>
          <cell r="AJ49">
            <v>36.71</v>
          </cell>
          <cell r="AQ49">
            <v>2.21</v>
          </cell>
          <cell r="AR49">
            <v>31.46</v>
          </cell>
          <cell r="AX49" t="str">
            <v>ND</v>
          </cell>
          <cell r="AY49">
            <v>1777.66</v>
          </cell>
          <cell r="BI49" t="str">
            <v>ND</v>
          </cell>
          <cell r="BJ49">
            <v>6.47</v>
          </cell>
          <cell r="BU49" t="str">
            <v>ND</v>
          </cell>
          <cell r="BV49">
            <v>28.79</v>
          </cell>
          <cell r="CE49" t="str">
            <v>ND</v>
          </cell>
          <cell r="CF49" t="str">
            <v>ND</v>
          </cell>
          <cell r="CO49" t="str">
            <v>ND</v>
          </cell>
          <cell r="CP49" t="str">
            <v>ND</v>
          </cell>
          <cell r="DD49" t="str">
            <v>ND</v>
          </cell>
          <cell r="DE49" t="str">
            <v>ND</v>
          </cell>
          <cell r="DH49" t="str">
            <v>ND</v>
          </cell>
          <cell r="DI49">
            <v>113.05</v>
          </cell>
          <cell r="DS49" t="str">
            <v>ND</v>
          </cell>
          <cell r="DT49">
            <v>21.76</v>
          </cell>
        </row>
        <row r="50">
          <cell r="G50">
            <v>24.5</v>
          </cell>
          <cell r="H50" t="str">
            <v>ND</v>
          </cell>
          <cell r="N50" t="str">
            <v>ND</v>
          </cell>
          <cell r="O50">
            <v>20.440000000000001</v>
          </cell>
          <cell r="U50">
            <v>3.41</v>
          </cell>
          <cell r="V50">
            <v>25.91</v>
          </cell>
          <cell r="X50" t="str">
            <v>ND</v>
          </cell>
          <cell r="Y50" t="str">
            <v>ND</v>
          </cell>
          <cell r="Z50">
            <v>9.4499999999999993</v>
          </cell>
          <cell r="AA50" t="str">
            <v>ND</v>
          </cell>
          <cell r="AB50" t="str">
            <v>ND</v>
          </cell>
          <cell r="AC50">
            <v>12.7</v>
          </cell>
          <cell r="AD50">
            <v>746.13</v>
          </cell>
          <cell r="AE50">
            <v>707.85</v>
          </cell>
          <cell r="AI50">
            <v>112.39</v>
          </cell>
          <cell r="AJ50" t="str">
            <v>ND</v>
          </cell>
          <cell r="AQ50">
            <v>76.89</v>
          </cell>
          <cell r="AR50">
            <v>77.34</v>
          </cell>
          <cell r="AX50">
            <v>1130.83</v>
          </cell>
          <cell r="AY50">
            <v>1536.43</v>
          </cell>
          <cell r="BI50">
            <v>50.11</v>
          </cell>
          <cell r="BJ50">
            <v>36.43</v>
          </cell>
          <cell r="BU50" t="str">
            <v>ND</v>
          </cell>
          <cell r="BV50">
            <v>47.07</v>
          </cell>
          <cell r="CE50" t="str">
            <v>ND</v>
          </cell>
          <cell r="CF50" t="str">
            <v>ND</v>
          </cell>
          <cell r="CO50" t="str">
            <v>ND</v>
          </cell>
          <cell r="CP50" t="str">
            <v>ND</v>
          </cell>
          <cell r="DD50" t="str">
            <v>ND</v>
          </cell>
          <cell r="DE50" t="str">
            <v>ND</v>
          </cell>
          <cell r="DH50" t="str">
            <v>ND</v>
          </cell>
          <cell r="DI50">
            <v>199.55</v>
          </cell>
          <cell r="DS50" t="str">
            <v>ND</v>
          </cell>
          <cell r="DT50" t="str">
            <v>ND</v>
          </cell>
        </row>
        <row r="51">
          <cell r="G51" t="str">
            <v>ND</v>
          </cell>
          <cell r="H51" t="str">
            <v>ND</v>
          </cell>
          <cell r="N51" t="str">
            <v>ND</v>
          </cell>
          <cell r="O51" t="str">
            <v>ND</v>
          </cell>
          <cell r="U51" t="str">
            <v>ND</v>
          </cell>
          <cell r="V51" t="str">
            <v>ND</v>
          </cell>
          <cell r="X51" t="str">
            <v>ND</v>
          </cell>
          <cell r="Y51" t="str">
            <v>ND</v>
          </cell>
          <cell r="Z51">
            <v>3.21</v>
          </cell>
          <cell r="AA51">
            <v>7.52</v>
          </cell>
          <cell r="AB51" t="str">
            <v>ND</v>
          </cell>
          <cell r="AC51" t="str">
            <v>ND</v>
          </cell>
          <cell r="AD51">
            <v>319.23</v>
          </cell>
          <cell r="AE51">
            <v>34.11</v>
          </cell>
          <cell r="AI51" t="str">
            <v>ND</v>
          </cell>
          <cell r="AJ51">
            <v>182.42</v>
          </cell>
          <cell r="AQ51">
            <v>11.97</v>
          </cell>
          <cell r="AR51">
            <v>8.5</v>
          </cell>
          <cell r="AX51" t="str">
            <v>ND</v>
          </cell>
          <cell r="AY51" t="str">
            <v>ND</v>
          </cell>
          <cell r="BI51" t="str">
            <v>ND</v>
          </cell>
          <cell r="BJ51" t="str">
            <v>ND</v>
          </cell>
          <cell r="BU51">
            <v>32.130000000000003</v>
          </cell>
          <cell r="BV51">
            <v>115.57</v>
          </cell>
          <cell r="CE51">
            <v>63.37</v>
          </cell>
          <cell r="CF51">
            <v>61.04</v>
          </cell>
          <cell r="CO51" t="str">
            <v>ND</v>
          </cell>
          <cell r="CP51" t="str">
            <v>ND</v>
          </cell>
          <cell r="DD51" t="str">
            <v>ND</v>
          </cell>
          <cell r="DE51" t="str">
            <v>ND</v>
          </cell>
          <cell r="DH51" t="str">
            <v>ND</v>
          </cell>
          <cell r="DI51">
            <v>13.25</v>
          </cell>
          <cell r="DS51" t="str">
            <v>ND</v>
          </cell>
          <cell r="DT51">
            <v>69.94</v>
          </cell>
        </row>
        <row r="52">
          <cell r="G52">
            <v>10.24</v>
          </cell>
          <cell r="H52" t="str">
            <v>ND</v>
          </cell>
          <cell r="N52">
            <v>4.29</v>
          </cell>
          <cell r="O52">
            <v>3.68</v>
          </cell>
          <cell r="U52">
            <v>5.75</v>
          </cell>
          <cell r="V52">
            <v>4.3899999999999997</v>
          </cell>
          <cell r="X52" t="str">
            <v>ND</v>
          </cell>
          <cell r="Y52" t="str">
            <v>ND</v>
          </cell>
          <cell r="Z52">
            <v>69.8</v>
          </cell>
          <cell r="AA52">
            <v>10.210000000000001</v>
          </cell>
          <cell r="AB52" t="str">
            <v>ND</v>
          </cell>
          <cell r="AC52">
            <v>46.28</v>
          </cell>
          <cell r="AD52">
            <v>201.52</v>
          </cell>
          <cell r="AE52">
            <v>188.31</v>
          </cell>
          <cell r="AI52">
            <v>914.01</v>
          </cell>
          <cell r="AJ52">
            <v>1897.19</v>
          </cell>
          <cell r="AQ52">
            <v>14.83</v>
          </cell>
          <cell r="AR52">
            <v>16.23</v>
          </cell>
          <cell r="AX52">
            <v>1127.32</v>
          </cell>
          <cell r="AY52">
            <v>996.81</v>
          </cell>
          <cell r="BI52" t="str">
            <v>ND</v>
          </cell>
          <cell r="BJ52" t="str">
            <v>ND</v>
          </cell>
          <cell r="BU52">
            <v>159.35</v>
          </cell>
          <cell r="BV52">
            <v>668.11</v>
          </cell>
          <cell r="CE52">
            <v>11.8</v>
          </cell>
          <cell r="CF52">
            <v>11.62</v>
          </cell>
          <cell r="CO52">
            <v>27.83</v>
          </cell>
          <cell r="CP52">
            <v>27.2</v>
          </cell>
          <cell r="DD52" t="str">
            <v>ND</v>
          </cell>
          <cell r="DE52">
            <v>2.54</v>
          </cell>
          <cell r="DH52">
            <v>4.8499999999999996</v>
          </cell>
          <cell r="DI52">
            <v>71.25</v>
          </cell>
          <cell r="DS52" t="str">
            <v>ND</v>
          </cell>
          <cell r="DT52">
            <v>10.89</v>
          </cell>
        </row>
        <row r="53">
          <cell r="G53">
            <v>13.72</v>
          </cell>
          <cell r="H53">
            <v>2.11</v>
          </cell>
          <cell r="N53">
            <v>10.7</v>
          </cell>
          <cell r="O53">
            <v>8.01</v>
          </cell>
          <cell r="U53">
            <v>18.059999999999999</v>
          </cell>
          <cell r="V53">
            <v>8.0399999999999991</v>
          </cell>
          <cell r="X53" t="str">
            <v>ND</v>
          </cell>
          <cell r="Y53" t="str">
            <v>ND</v>
          </cell>
          <cell r="Z53" t="str">
            <v>ND</v>
          </cell>
          <cell r="AA53" t="str">
            <v>ND</v>
          </cell>
          <cell r="AB53" t="str">
            <v>ND</v>
          </cell>
          <cell r="AC53">
            <v>2.65</v>
          </cell>
          <cell r="AD53">
            <v>120.2</v>
          </cell>
          <cell r="AE53">
            <v>108.74</v>
          </cell>
          <cell r="AI53" t="str">
            <v>ND</v>
          </cell>
          <cell r="AJ53">
            <v>120.27</v>
          </cell>
          <cell r="AQ53">
            <v>22.19</v>
          </cell>
          <cell r="AR53">
            <v>22.56</v>
          </cell>
          <cell r="AX53">
            <v>1786.35</v>
          </cell>
          <cell r="AY53">
            <v>1592.62</v>
          </cell>
          <cell r="BI53" t="str">
            <v>ND</v>
          </cell>
          <cell r="BJ53" t="str">
            <v>ND</v>
          </cell>
          <cell r="BU53" t="str">
            <v>ND</v>
          </cell>
          <cell r="BV53" t="str">
            <v>ND</v>
          </cell>
          <cell r="CE53">
            <v>16.07</v>
          </cell>
          <cell r="CF53">
            <v>14.17</v>
          </cell>
          <cell r="CO53" t="str">
            <v>ND</v>
          </cell>
          <cell r="CP53" t="str">
            <v>ND</v>
          </cell>
          <cell r="DD53" t="str">
            <v>ND</v>
          </cell>
          <cell r="DE53" t="str">
            <v>ND</v>
          </cell>
          <cell r="DH53">
            <v>128.55000000000001</v>
          </cell>
          <cell r="DI53">
            <v>245.22</v>
          </cell>
          <cell r="DS53" t="str">
            <v>ND</v>
          </cell>
          <cell r="DT53">
            <v>1487.55</v>
          </cell>
        </row>
        <row r="54">
          <cell r="G54">
            <v>8.4700000000000006</v>
          </cell>
          <cell r="H54" t="str">
            <v>ND</v>
          </cell>
          <cell r="N54">
            <v>23.77</v>
          </cell>
          <cell r="O54">
            <v>18.649999999999999</v>
          </cell>
          <cell r="U54">
            <v>5.79</v>
          </cell>
          <cell r="V54">
            <v>6.24</v>
          </cell>
          <cell r="X54" t="str">
            <v>ND</v>
          </cell>
          <cell r="Y54" t="str">
            <v>ND</v>
          </cell>
          <cell r="Z54">
            <v>6.8</v>
          </cell>
          <cell r="AA54" t="str">
            <v>ND</v>
          </cell>
          <cell r="AB54" t="str">
            <v>ND</v>
          </cell>
          <cell r="AC54">
            <v>28.09</v>
          </cell>
          <cell r="AD54">
            <v>1540.06</v>
          </cell>
          <cell r="AE54">
            <v>2187.4699999999998</v>
          </cell>
          <cell r="AI54">
            <v>288.88</v>
          </cell>
          <cell r="AJ54">
            <v>67.790000000000006</v>
          </cell>
          <cell r="AQ54">
            <v>56.93</v>
          </cell>
          <cell r="AR54">
            <v>43.76</v>
          </cell>
          <cell r="AX54">
            <v>897.67</v>
          </cell>
          <cell r="AY54">
            <v>2037.52</v>
          </cell>
          <cell r="BI54">
            <v>21.13</v>
          </cell>
          <cell r="BJ54">
            <v>11.1</v>
          </cell>
          <cell r="BU54" t="str">
            <v>ND</v>
          </cell>
          <cell r="BV54">
            <v>31.27</v>
          </cell>
          <cell r="CE54" t="str">
            <v>ND</v>
          </cell>
          <cell r="CF54" t="str">
            <v>ND</v>
          </cell>
          <cell r="CO54" t="str">
            <v>ND</v>
          </cell>
          <cell r="CP54" t="str">
            <v>ND</v>
          </cell>
          <cell r="DD54" t="str">
            <v>ND</v>
          </cell>
          <cell r="DE54" t="str">
            <v>ND</v>
          </cell>
          <cell r="DH54" t="str">
            <v>ND</v>
          </cell>
          <cell r="DI54">
            <v>423.32</v>
          </cell>
          <cell r="DS54">
            <v>19.489999999999998</v>
          </cell>
          <cell r="DT54" t="str">
            <v>ND</v>
          </cell>
        </row>
        <row r="55">
          <cell r="G55" t="str">
            <v>ND</v>
          </cell>
          <cell r="H55" t="str">
            <v>ND</v>
          </cell>
          <cell r="N55" t="str">
            <v>ND</v>
          </cell>
          <cell r="O55" t="str">
            <v>ND</v>
          </cell>
          <cell r="U55" t="str">
            <v>ND</v>
          </cell>
          <cell r="V55" t="str">
            <v>ND</v>
          </cell>
          <cell r="X55" t="str">
            <v>ND</v>
          </cell>
          <cell r="Y55" t="str">
            <v>ND</v>
          </cell>
          <cell r="Z55">
            <v>3.64</v>
          </cell>
          <cell r="AA55">
            <v>19.190000000000001</v>
          </cell>
          <cell r="AB55" t="str">
            <v>ND</v>
          </cell>
          <cell r="AC55" t="str">
            <v>ND</v>
          </cell>
          <cell r="AD55">
            <v>159.1</v>
          </cell>
          <cell r="AE55">
            <v>149.59</v>
          </cell>
          <cell r="AI55" t="str">
            <v>ND</v>
          </cell>
          <cell r="AJ55">
            <v>51.3</v>
          </cell>
          <cell r="AQ55">
            <v>10.199999999999999</v>
          </cell>
          <cell r="AR55">
            <v>10.66</v>
          </cell>
          <cell r="AX55" t="str">
            <v>ND</v>
          </cell>
          <cell r="AY55" t="str">
            <v>ND</v>
          </cell>
          <cell r="BI55" t="str">
            <v>ND</v>
          </cell>
          <cell r="BJ55" t="str">
            <v>ND</v>
          </cell>
          <cell r="BU55">
            <v>24.14</v>
          </cell>
          <cell r="BV55">
            <v>110.49</v>
          </cell>
          <cell r="CE55">
            <v>24.43</v>
          </cell>
          <cell r="CF55">
            <v>19.77</v>
          </cell>
          <cell r="CO55" t="str">
            <v>ND</v>
          </cell>
          <cell r="CP55" t="str">
            <v>ND</v>
          </cell>
          <cell r="DD55" t="str">
            <v>ND</v>
          </cell>
          <cell r="DE55" t="str">
            <v>ND</v>
          </cell>
          <cell r="DH55" t="str">
            <v>ND</v>
          </cell>
          <cell r="DI55">
            <v>31.04</v>
          </cell>
          <cell r="DS55">
            <v>45.9</v>
          </cell>
          <cell r="DT55">
            <v>34.99</v>
          </cell>
        </row>
        <row r="56">
          <cell r="G56">
            <v>11.91</v>
          </cell>
          <cell r="H56" t="str">
            <v>ND</v>
          </cell>
          <cell r="N56">
            <v>5.61</v>
          </cell>
          <cell r="O56">
            <v>5.17</v>
          </cell>
          <cell r="U56">
            <v>14.08</v>
          </cell>
          <cell r="V56">
            <v>2.16</v>
          </cell>
          <cell r="X56" t="str">
            <v>ND</v>
          </cell>
          <cell r="Y56" t="str">
            <v>ND</v>
          </cell>
          <cell r="Z56">
            <v>38.24</v>
          </cell>
          <cell r="AA56">
            <v>5.75</v>
          </cell>
          <cell r="AB56" t="str">
            <v>ND</v>
          </cell>
          <cell r="AC56">
            <v>67.52</v>
          </cell>
          <cell r="AD56">
            <v>142.65</v>
          </cell>
          <cell r="AE56">
            <v>129.38</v>
          </cell>
          <cell r="AI56">
            <v>319.89999999999998</v>
          </cell>
          <cell r="AJ56">
            <v>852.64</v>
          </cell>
          <cell r="AQ56">
            <v>29.04</v>
          </cell>
          <cell r="AR56">
            <v>31.6</v>
          </cell>
          <cell r="AX56">
            <v>2362.2399999999998</v>
          </cell>
          <cell r="AY56">
            <v>2174.73</v>
          </cell>
          <cell r="BI56" t="str">
            <v>ND</v>
          </cell>
          <cell r="BJ56" t="str">
            <v>ND</v>
          </cell>
          <cell r="BU56">
            <v>76.67</v>
          </cell>
          <cell r="BV56">
            <v>337.38</v>
          </cell>
          <cell r="CE56">
            <v>25.07</v>
          </cell>
          <cell r="CF56">
            <v>24.76</v>
          </cell>
          <cell r="CO56">
            <v>5.58</v>
          </cell>
          <cell r="CP56">
            <v>4.5</v>
          </cell>
          <cell r="DD56" t="str">
            <v>ND</v>
          </cell>
          <cell r="DE56">
            <v>4.1500000000000004</v>
          </cell>
          <cell r="DH56" t="str">
            <v>ND</v>
          </cell>
          <cell r="DI56">
            <v>17.239999999999998</v>
          </cell>
          <cell r="DS56" t="str">
            <v>ND</v>
          </cell>
          <cell r="DT56">
            <v>22.22</v>
          </cell>
        </row>
        <row r="57">
          <cell r="G57">
            <v>28.62</v>
          </cell>
          <cell r="H57">
            <v>4.12</v>
          </cell>
          <cell r="N57" t="str">
            <v>ND</v>
          </cell>
          <cell r="O57">
            <v>5.76</v>
          </cell>
          <cell r="U57">
            <v>16.57</v>
          </cell>
          <cell r="V57">
            <v>3.61</v>
          </cell>
          <cell r="X57" t="str">
            <v>ND</v>
          </cell>
          <cell r="Y57" t="str">
            <v>ND</v>
          </cell>
          <cell r="Z57" t="str">
            <v>ND</v>
          </cell>
          <cell r="AA57" t="str">
            <v>ND</v>
          </cell>
          <cell r="AB57" t="str">
            <v>ND</v>
          </cell>
          <cell r="AC57">
            <v>1.99</v>
          </cell>
          <cell r="AD57">
            <v>154.11000000000001</v>
          </cell>
          <cell r="AE57">
            <v>151.63999999999999</v>
          </cell>
          <cell r="AI57" t="str">
            <v>ND</v>
          </cell>
          <cell r="AJ57" t="str">
            <v>ND</v>
          </cell>
          <cell r="AQ57">
            <v>64.44</v>
          </cell>
          <cell r="AR57">
            <v>67.81</v>
          </cell>
          <cell r="AX57">
            <v>1573.85</v>
          </cell>
          <cell r="AY57">
            <v>1402.46</v>
          </cell>
          <cell r="BI57" t="str">
            <v>ND</v>
          </cell>
          <cell r="BJ57" t="str">
            <v>ND</v>
          </cell>
          <cell r="BU57" t="str">
            <v>ND</v>
          </cell>
          <cell r="BV57" t="str">
            <v>ND</v>
          </cell>
          <cell r="CE57">
            <v>37.53</v>
          </cell>
          <cell r="CF57">
            <v>11.46</v>
          </cell>
          <cell r="CO57" t="str">
            <v>ND</v>
          </cell>
          <cell r="CP57" t="str">
            <v>ND</v>
          </cell>
          <cell r="DD57" t="str">
            <v>ND</v>
          </cell>
          <cell r="DE57" t="str">
            <v>ND</v>
          </cell>
          <cell r="DH57" t="str">
            <v>ND</v>
          </cell>
          <cell r="DI57">
            <v>255.55</v>
          </cell>
          <cell r="DS57">
            <v>40.06</v>
          </cell>
          <cell r="DT57" t="str">
            <v>ND</v>
          </cell>
        </row>
        <row r="58">
          <cell r="G58">
            <v>6.58</v>
          </cell>
          <cell r="H58" t="str">
            <v>ND</v>
          </cell>
          <cell r="N58">
            <v>25.3</v>
          </cell>
          <cell r="O58">
            <v>20.23</v>
          </cell>
          <cell r="U58">
            <v>6.21</v>
          </cell>
          <cell r="V58">
            <v>3.75</v>
          </cell>
          <cell r="X58" t="str">
            <v>ND</v>
          </cell>
          <cell r="Y58" t="str">
            <v>ND</v>
          </cell>
          <cell r="Z58">
            <v>7.37</v>
          </cell>
          <cell r="AA58" t="str">
            <v>ND</v>
          </cell>
          <cell r="AB58" t="str">
            <v>ND</v>
          </cell>
          <cell r="AC58" t="str">
            <v>ND</v>
          </cell>
          <cell r="AD58">
            <v>2420.91</v>
          </cell>
          <cell r="AE58">
            <v>1381.65</v>
          </cell>
          <cell r="AI58" t="str">
            <v>ND</v>
          </cell>
          <cell r="AJ58">
            <v>138.59</v>
          </cell>
          <cell r="AQ58">
            <v>145.6</v>
          </cell>
          <cell r="AR58">
            <v>143.54</v>
          </cell>
          <cell r="AX58">
            <v>1694.31</v>
          </cell>
          <cell r="AY58">
            <v>3406.92</v>
          </cell>
          <cell r="BI58">
            <v>17.899999999999999</v>
          </cell>
          <cell r="BJ58">
            <v>10.47</v>
          </cell>
          <cell r="BU58">
            <v>3.28</v>
          </cell>
          <cell r="BV58">
            <v>24.16</v>
          </cell>
          <cell r="CE58">
            <v>47.63</v>
          </cell>
          <cell r="CF58">
            <v>43.02</v>
          </cell>
          <cell r="CO58" t="str">
            <v>ND</v>
          </cell>
          <cell r="CP58" t="str">
            <v>ND</v>
          </cell>
          <cell r="DD58" t="str">
            <v>ND</v>
          </cell>
          <cell r="DE58" t="str">
            <v>ND</v>
          </cell>
          <cell r="DH58">
            <v>407.02</v>
          </cell>
          <cell r="DI58">
            <v>423.32</v>
          </cell>
          <cell r="DS58" t="str">
            <v>ND</v>
          </cell>
          <cell r="DT58">
            <v>739.48</v>
          </cell>
        </row>
        <row r="59">
          <cell r="G59" t="str">
            <v>ND</v>
          </cell>
          <cell r="H59" t="str">
            <v>ND</v>
          </cell>
          <cell r="N59" t="str">
            <v>ND</v>
          </cell>
          <cell r="O59" t="str">
            <v>ND</v>
          </cell>
          <cell r="U59" t="str">
            <v>ND</v>
          </cell>
          <cell r="V59" t="str">
            <v>ND</v>
          </cell>
          <cell r="X59" t="str">
            <v>ND</v>
          </cell>
          <cell r="Y59">
            <v>12.14</v>
          </cell>
          <cell r="Z59">
            <v>55.17</v>
          </cell>
          <cell r="AA59">
            <v>59.44</v>
          </cell>
          <cell r="AB59" t="str">
            <v>ND</v>
          </cell>
          <cell r="AC59">
            <v>17.34</v>
          </cell>
          <cell r="AD59" t="str">
            <v>ND</v>
          </cell>
          <cell r="AE59" t="str">
            <v>ND</v>
          </cell>
          <cell r="AI59">
            <v>41.3</v>
          </cell>
          <cell r="AJ59">
            <v>41.43</v>
          </cell>
          <cell r="AQ59" t="str">
            <v>ND</v>
          </cell>
          <cell r="AR59" t="str">
            <v>ND</v>
          </cell>
          <cell r="AX59" t="str">
            <v>ND</v>
          </cell>
          <cell r="AY59" t="str">
            <v>ND</v>
          </cell>
          <cell r="BI59" t="str">
            <v>ND</v>
          </cell>
          <cell r="BJ59" t="str">
            <v>ND</v>
          </cell>
          <cell r="BU59" t="str">
            <v>ND</v>
          </cell>
          <cell r="BV59" t="str">
            <v>ND</v>
          </cell>
          <cell r="CE59" t="str">
            <v>ND</v>
          </cell>
          <cell r="CF59" t="str">
            <v>ND</v>
          </cell>
          <cell r="CO59" t="str">
            <v>ND</v>
          </cell>
          <cell r="CP59" t="str">
            <v>ND</v>
          </cell>
          <cell r="DD59" t="str">
            <v>ND</v>
          </cell>
          <cell r="DE59" t="str">
            <v>ND</v>
          </cell>
          <cell r="DH59" t="str">
            <v>ND</v>
          </cell>
          <cell r="DI59" t="str">
            <v>ND</v>
          </cell>
          <cell r="DS59" t="str">
            <v>ND</v>
          </cell>
          <cell r="DT59" t="str">
            <v>ND</v>
          </cell>
        </row>
        <row r="60">
          <cell r="G60" t="str">
            <v>ND</v>
          </cell>
          <cell r="H60" t="str">
            <v>ND</v>
          </cell>
          <cell r="N60" t="str">
            <v>ND</v>
          </cell>
          <cell r="O60" t="str">
            <v>ND</v>
          </cell>
          <cell r="U60" t="str">
            <v>ND</v>
          </cell>
          <cell r="V60" t="str">
            <v>ND</v>
          </cell>
          <cell r="X60" t="str">
            <v>ND</v>
          </cell>
          <cell r="Y60" t="str">
            <v>ND</v>
          </cell>
          <cell r="Z60" t="str">
            <v>ND</v>
          </cell>
          <cell r="AA60" t="str">
            <v>ND</v>
          </cell>
          <cell r="AB60" t="str">
            <v>ND</v>
          </cell>
          <cell r="AC60" t="str">
            <v>ND</v>
          </cell>
          <cell r="AD60" t="str">
            <v>ND</v>
          </cell>
          <cell r="AE60" t="str">
            <v>ND</v>
          </cell>
          <cell r="AI60" t="str">
            <v>ND</v>
          </cell>
          <cell r="AJ60" t="str">
            <v>ND</v>
          </cell>
          <cell r="AQ60" t="str">
            <v>ND</v>
          </cell>
          <cell r="AR60" t="str">
            <v>ND</v>
          </cell>
          <cell r="AX60" t="str">
            <v>ND</v>
          </cell>
          <cell r="AY60" t="str">
            <v>ND</v>
          </cell>
          <cell r="BI60" t="str">
            <v>ND</v>
          </cell>
          <cell r="BJ60" t="str">
            <v>ND</v>
          </cell>
          <cell r="BU60" t="str">
            <v>ND</v>
          </cell>
          <cell r="BV60">
            <v>21.22</v>
          </cell>
          <cell r="CE60" t="str">
            <v>ND</v>
          </cell>
          <cell r="CF60" t="str">
            <v>ND</v>
          </cell>
          <cell r="CO60">
            <v>3.91</v>
          </cell>
          <cell r="CP60">
            <v>2.57</v>
          </cell>
          <cell r="DD60" t="str">
            <v>ND</v>
          </cell>
          <cell r="DE60" t="str">
            <v>ND</v>
          </cell>
          <cell r="DH60">
            <v>12.67</v>
          </cell>
          <cell r="DI60">
            <v>109</v>
          </cell>
          <cell r="DS60" t="str">
            <v>ND</v>
          </cell>
          <cell r="DT60">
            <v>32.03</v>
          </cell>
        </row>
        <row r="61">
          <cell r="G61" t="str">
            <v>ND</v>
          </cell>
          <cell r="H61" t="str">
            <v>ND</v>
          </cell>
          <cell r="N61" t="str">
            <v>ND</v>
          </cell>
          <cell r="O61" t="str">
            <v>ND</v>
          </cell>
          <cell r="U61" t="str">
            <v>ND</v>
          </cell>
          <cell r="V61" t="str">
            <v>ND</v>
          </cell>
          <cell r="X61" t="str">
            <v>ND</v>
          </cell>
          <cell r="Y61" t="str">
            <v>ND</v>
          </cell>
          <cell r="Z61" t="str">
            <v>ND</v>
          </cell>
          <cell r="AA61" t="str">
            <v>ND</v>
          </cell>
          <cell r="AB61" t="str">
            <v>ND</v>
          </cell>
          <cell r="AC61" t="str">
            <v>ND</v>
          </cell>
          <cell r="AD61" t="str">
            <v>ND</v>
          </cell>
          <cell r="AE61" t="str">
            <v>ND</v>
          </cell>
          <cell r="AI61" t="str">
            <v>ND</v>
          </cell>
          <cell r="AJ61" t="str">
            <v>ND</v>
          </cell>
          <cell r="AQ61" t="str">
            <v>ND</v>
          </cell>
          <cell r="AR61" t="str">
            <v>ND</v>
          </cell>
          <cell r="AX61" t="str">
            <v>ND</v>
          </cell>
          <cell r="AY61" t="str">
            <v>ND</v>
          </cell>
          <cell r="BI61" t="str">
            <v>ND</v>
          </cell>
          <cell r="BJ61" t="str">
            <v>ND</v>
          </cell>
          <cell r="BU61" t="str">
            <v>ND</v>
          </cell>
          <cell r="BV61" t="str">
            <v>ND</v>
          </cell>
          <cell r="CE61">
            <v>33.61</v>
          </cell>
          <cell r="CF61" t="str">
            <v>ND</v>
          </cell>
          <cell r="CO61" t="str">
            <v>ND</v>
          </cell>
          <cell r="CP61">
            <v>3.14</v>
          </cell>
          <cell r="DD61" t="str">
            <v>ND</v>
          </cell>
          <cell r="DE61" t="str">
            <v>ND</v>
          </cell>
          <cell r="DH61">
            <v>64.05</v>
          </cell>
          <cell r="DI61" t="str">
            <v>ND</v>
          </cell>
          <cell r="DS61">
            <v>34.51</v>
          </cell>
          <cell r="DT61">
            <v>41.82</v>
          </cell>
        </row>
        <row r="62">
          <cell r="G62" t="str">
            <v>ND</v>
          </cell>
          <cell r="H62" t="str">
            <v>ND</v>
          </cell>
          <cell r="N62" t="str">
            <v>ND</v>
          </cell>
          <cell r="O62" t="str">
            <v>ND</v>
          </cell>
          <cell r="U62" t="str">
            <v>ND</v>
          </cell>
          <cell r="V62" t="str">
            <v>ND</v>
          </cell>
          <cell r="X62" t="str">
            <v>ND</v>
          </cell>
          <cell r="Y62" t="str">
            <v>ND</v>
          </cell>
          <cell r="Z62" t="str">
            <v>ND</v>
          </cell>
          <cell r="AA62" t="str">
            <v>ND</v>
          </cell>
          <cell r="AB62" t="str">
            <v>ND</v>
          </cell>
          <cell r="AC62" t="str">
            <v>ND</v>
          </cell>
          <cell r="AD62" t="str">
            <v>ND</v>
          </cell>
          <cell r="AE62" t="str">
            <v>ND</v>
          </cell>
          <cell r="AI62" t="str">
            <v>ND</v>
          </cell>
          <cell r="AJ62" t="str">
            <v>ND</v>
          </cell>
          <cell r="AQ62" t="str">
            <v>ND</v>
          </cell>
          <cell r="AR62" t="str">
            <v>ND</v>
          </cell>
          <cell r="AX62" t="str">
            <v>ND</v>
          </cell>
          <cell r="AY62" t="str">
            <v>ND</v>
          </cell>
          <cell r="BI62" t="str">
            <v>ND</v>
          </cell>
          <cell r="BJ62" t="str">
            <v>ND</v>
          </cell>
          <cell r="BU62" t="str">
            <v>ND</v>
          </cell>
          <cell r="BV62" t="str">
            <v>ND</v>
          </cell>
          <cell r="CE62" t="str">
            <v>ND</v>
          </cell>
          <cell r="CF62" t="str">
            <v>ND</v>
          </cell>
          <cell r="CO62" t="str">
            <v>ND</v>
          </cell>
          <cell r="CP62" t="str">
            <v>ND</v>
          </cell>
          <cell r="DD62" t="str">
            <v>ND</v>
          </cell>
          <cell r="DE62" t="str">
            <v>ND</v>
          </cell>
          <cell r="DH62" t="str">
            <v>ND</v>
          </cell>
          <cell r="DI62" t="str">
            <v>ND</v>
          </cell>
          <cell r="DS62" t="str">
            <v>ND</v>
          </cell>
          <cell r="DT62" t="str">
            <v>ND</v>
          </cell>
        </row>
        <row r="63">
          <cell r="G63" t="str">
            <v>ND</v>
          </cell>
          <cell r="H63" t="str">
            <v>ND</v>
          </cell>
          <cell r="N63" t="str">
            <v>ND</v>
          </cell>
          <cell r="O63" t="str">
            <v>ND</v>
          </cell>
          <cell r="U63" t="str">
            <v>ND</v>
          </cell>
          <cell r="V63" t="str">
            <v>ND</v>
          </cell>
          <cell r="X63" t="str">
            <v>ND</v>
          </cell>
          <cell r="Y63" t="str">
            <v>ND</v>
          </cell>
          <cell r="Z63" t="str">
            <v>ND</v>
          </cell>
          <cell r="AA63" t="str">
            <v>ND</v>
          </cell>
          <cell r="AB63" t="str">
            <v>ND</v>
          </cell>
          <cell r="AC63" t="str">
            <v>ND</v>
          </cell>
          <cell r="AD63" t="str">
            <v>ND</v>
          </cell>
          <cell r="AE63" t="str">
            <v>ND</v>
          </cell>
          <cell r="AI63" t="str">
            <v>ND</v>
          </cell>
          <cell r="AJ63" t="str">
            <v>ND</v>
          </cell>
          <cell r="AQ63" t="str">
            <v>ND</v>
          </cell>
          <cell r="AR63" t="str">
            <v>ND</v>
          </cell>
          <cell r="AX63" t="str">
            <v>ND</v>
          </cell>
          <cell r="AY63" t="str">
            <v>ND</v>
          </cell>
          <cell r="BI63" t="str">
            <v>ND</v>
          </cell>
          <cell r="BJ63" t="str">
            <v>ND</v>
          </cell>
          <cell r="BU63" t="str">
            <v>ND</v>
          </cell>
          <cell r="BV63" t="str">
            <v>ND</v>
          </cell>
          <cell r="CE63" t="str">
            <v>ND</v>
          </cell>
          <cell r="CF63" t="str">
            <v>ND</v>
          </cell>
          <cell r="CO63" t="str">
            <v>ND</v>
          </cell>
          <cell r="CP63" t="str">
            <v>ND</v>
          </cell>
          <cell r="DD63" t="str">
            <v>ND</v>
          </cell>
          <cell r="DE63" t="str">
            <v>ND</v>
          </cell>
          <cell r="DH63" t="str">
            <v>ND</v>
          </cell>
          <cell r="DI63" t="str">
            <v>ND</v>
          </cell>
          <cell r="DS63" t="str">
            <v>ND</v>
          </cell>
          <cell r="DT63" t="str">
            <v>ND</v>
          </cell>
        </row>
        <row r="64">
          <cell r="G64" t="str">
            <v>ND</v>
          </cell>
          <cell r="H64" t="str">
            <v>ND</v>
          </cell>
          <cell r="N64">
            <v>3.34</v>
          </cell>
          <cell r="O64">
            <v>2.83</v>
          </cell>
          <cell r="U64" t="str">
            <v>ND</v>
          </cell>
          <cell r="V64">
            <v>2.15</v>
          </cell>
          <cell r="X64" t="str">
            <v>ND</v>
          </cell>
          <cell r="Y64" t="str">
            <v>ND</v>
          </cell>
          <cell r="Z64" t="str">
            <v>ND</v>
          </cell>
          <cell r="AA64">
            <v>8.49</v>
          </cell>
          <cell r="AB64" t="str">
            <v>ND</v>
          </cell>
          <cell r="AC64">
            <v>2</v>
          </cell>
          <cell r="AD64">
            <v>170.28</v>
          </cell>
          <cell r="AE64">
            <v>150.19999999999999</v>
          </cell>
          <cell r="AI64" t="str">
            <v>ND</v>
          </cell>
          <cell r="AJ64">
            <v>123.16</v>
          </cell>
          <cell r="AQ64">
            <v>73.19</v>
          </cell>
          <cell r="AR64">
            <v>77.89</v>
          </cell>
          <cell r="AX64">
            <v>1951.79</v>
          </cell>
          <cell r="AY64">
            <v>1783.08</v>
          </cell>
          <cell r="BI64" t="str">
            <v>ND</v>
          </cell>
          <cell r="BJ64" t="str">
            <v>ND</v>
          </cell>
          <cell r="BU64" t="str">
            <v>ND</v>
          </cell>
          <cell r="BV64" t="str">
            <v>ND</v>
          </cell>
          <cell r="CE64" t="str">
            <v>ND</v>
          </cell>
          <cell r="CF64" t="str">
            <v>ND</v>
          </cell>
          <cell r="CO64" t="str">
            <v>ND</v>
          </cell>
          <cell r="CP64" t="str">
            <v>ND</v>
          </cell>
          <cell r="DD64" t="str">
            <v>ND</v>
          </cell>
          <cell r="DE64" t="str">
            <v>ND</v>
          </cell>
          <cell r="DH64" t="str">
            <v>ND</v>
          </cell>
          <cell r="DI64" t="str">
            <v>ND</v>
          </cell>
          <cell r="DS64" t="str">
            <v>ND</v>
          </cell>
          <cell r="DT64" t="str">
            <v>ND</v>
          </cell>
        </row>
        <row r="65">
          <cell r="G65" t="str">
            <v>ND</v>
          </cell>
          <cell r="H65" t="str">
            <v>ND</v>
          </cell>
          <cell r="N65" t="str">
            <v>ND</v>
          </cell>
          <cell r="O65" t="str">
            <v>ND</v>
          </cell>
          <cell r="U65" t="str">
            <v>ND</v>
          </cell>
          <cell r="V65" t="str">
            <v>ND</v>
          </cell>
          <cell r="X65" t="str">
            <v>ND</v>
          </cell>
          <cell r="Y65" t="str">
            <v>ND</v>
          </cell>
          <cell r="Z65" t="str">
            <v>ND</v>
          </cell>
          <cell r="AA65" t="str">
            <v>ND</v>
          </cell>
          <cell r="AB65" t="str">
            <v>ND</v>
          </cell>
          <cell r="AC65" t="str">
            <v>ND</v>
          </cell>
          <cell r="AD65" t="str">
            <v>ND</v>
          </cell>
          <cell r="AE65" t="str">
            <v>ND</v>
          </cell>
          <cell r="AI65" t="str">
            <v>ND</v>
          </cell>
          <cell r="AJ65" t="str">
            <v>ND</v>
          </cell>
          <cell r="AQ65" t="str">
            <v>ND</v>
          </cell>
          <cell r="AR65" t="str">
            <v>ND</v>
          </cell>
          <cell r="AX65" t="str">
            <v>ND</v>
          </cell>
          <cell r="AY65" t="str">
            <v>ND</v>
          </cell>
          <cell r="BI65" t="str">
            <v>ND</v>
          </cell>
          <cell r="BJ65" t="str">
            <v>ND</v>
          </cell>
          <cell r="BU65" t="str">
            <v>ND</v>
          </cell>
          <cell r="BV65" t="str">
            <v>ND</v>
          </cell>
          <cell r="CE65" t="str">
            <v>ND</v>
          </cell>
          <cell r="CF65" t="str">
            <v>ND</v>
          </cell>
          <cell r="CO65" t="str">
            <v>ND</v>
          </cell>
          <cell r="CP65" t="str">
            <v>ND</v>
          </cell>
          <cell r="DD65" t="str">
            <v>ND</v>
          </cell>
          <cell r="DE65" t="str">
            <v>ND</v>
          </cell>
          <cell r="DH65" t="str">
            <v>ND</v>
          </cell>
          <cell r="DI65" t="str">
            <v>ND</v>
          </cell>
          <cell r="DS65" t="str">
            <v>ND</v>
          </cell>
          <cell r="DT65" t="str">
            <v>ND</v>
          </cell>
        </row>
        <row r="66">
          <cell r="G66" t="str">
            <v>ND</v>
          </cell>
          <cell r="H66" t="str">
            <v>ND</v>
          </cell>
          <cell r="N66" t="str">
            <v>ND</v>
          </cell>
          <cell r="O66" t="str">
            <v>ND</v>
          </cell>
          <cell r="U66" t="str">
            <v>ND</v>
          </cell>
          <cell r="V66" t="str">
            <v>ND</v>
          </cell>
          <cell r="X66" t="str">
            <v>ND</v>
          </cell>
          <cell r="Y66" t="str">
            <v>ND</v>
          </cell>
          <cell r="Z66" t="str">
            <v>ND</v>
          </cell>
          <cell r="AA66" t="str">
            <v>ND</v>
          </cell>
          <cell r="AB66" t="str">
            <v>ND</v>
          </cell>
          <cell r="AC66" t="str">
            <v>ND</v>
          </cell>
          <cell r="AD66" t="str">
            <v>ND</v>
          </cell>
          <cell r="AE66" t="str">
            <v>ND</v>
          </cell>
          <cell r="AI66" t="str">
            <v>ND</v>
          </cell>
          <cell r="AJ66" t="str">
            <v>ND</v>
          </cell>
          <cell r="AQ66" t="str">
            <v>ND</v>
          </cell>
          <cell r="AR66" t="str">
            <v>ND</v>
          </cell>
          <cell r="AX66" t="str">
            <v>ND</v>
          </cell>
          <cell r="AY66" t="str">
            <v>ND</v>
          </cell>
          <cell r="BI66" t="str">
            <v>ND</v>
          </cell>
          <cell r="BJ66" t="str">
            <v>ND</v>
          </cell>
          <cell r="BU66" t="str">
            <v>ND</v>
          </cell>
          <cell r="BV66" t="str">
            <v>ND</v>
          </cell>
          <cell r="CE66" t="str">
            <v>ND</v>
          </cell>
          <cell r="CF66" t="str">
            <v>ND</v>
          </cell>
          <cell r="CO66">
            <v>2.4300000000000002</v>
          </cell>
          <cell r="CP66" t="str">
            <v>ND</v>
          </cell>
          <cell r="DD66" t="str">
            <v>ND</v>
          </cell>
          <cell r="DE66" t="str">
            <v>ND</v>
          </cell>
          <cell r="DH66" t="str">
            <v>ND</v>
          </cell>
          <cell r="DI66" t="str">
            <v>ND</v>
          </cell>
          <cell r="DS66">
            <v>47.26</v>
          </cell>
          <cell r="DT66">
            <v>13.48</v>
          </cell>
        </row>
        <row r="67">
          <cell r="G67">
            <v>5.28</v>
          </cell>
          <cell r="H67">
            <v>4.3899999999999997</v>
          </cell>
          <cell r="N67">
            <v>17.53</v>
          </cell>
          <cell r="O67">
            <v>22.02</v>
          </cell>
          <cell r="U67">
            <v>26.45</v>
          </cell>
          <cell r="V67">
            <v>49.36</v>
          </cell>
          <cell r="X67" t="str">
            <v>ND</v>
          </cell>
          <cell r="Y67">
            <v>4.82</v>
          </cell>
          <cell r="Z67">
            <v>10.56</v>
          </cell>
          <cell r="AA67">
            <v>12.22</v>
          </cell>
          <cell r="AB67">
            <v>5.29</v>
          </cell>
          <cell r="AC67">
            <v>9.43</v>
          </cell>
          <cell r="AD67">
            <v>962.04</v>
          </cell>
          <cell r="AE67">
            <v>1072.72</v>
          </cell>
          <cell r="AI67">
            <v>400.35</v>
          </cell>
          <cell r="AJ67">
            <v>37.35</v>
          </cell>
          <cell r="AQ67">
            <v>94.16</v>
          </cell>
          <cell r="AR67">
            <v>86.56</v>
          </cell>
          <cell r="AX67">
            <v>1454.2</v>
          </cell>
          <cell r="AY67">
            <v>2649.2</v>
          </cell>
          <cell r="BI67">
            <v>27.31</v>
          </cell>
          <cell r="BJ67">
            <v>26.57</v>
          </cell>
          <cell r="BU67">
            <v>3.46</v>
          </cell>
          <cell r="BV67">
            <v>28.87</v>
          </cell>
          <cell r="CE67">
            <v>36.56</v>
          </cell>
          <cell r="CF67">
            <v>37.6</v>
          </cell>
          <cell r="CO67">
            <v>14.1</v>
          </cell>
          <cell r="CP67">
            <v>14.48</v>
          </cell>
          <cell r="DD67" t="str">
            <v>ND</v>
          </cell>
          <cell r="DE67">
            <v>8.94</v>
          </cell>
          <cell r="DH67">
            <v>118.44</v>
          </cell>
          <cell r="DI67">
            <v>114.63</v>
          </cell>
          <cell r="DS67">
            <v>29.97</v>
          </cell>
          <cell r="DT67">
            <v>45.93</v>
          </cell>
        </row>
        <row r="68">
          <cell r="G68">
            <v>3.47</v>
          </cell>
          <cell r="H68">
            <v>9.34</v>
          </cell>
          <cell r="N68">
            <v>381.41</v>
          </cell>
          <cell r="O68">
            <v>425.33</v>
          </cell>
          <cell r="U68">
            <v>4.22</v>
          </cell>
          <cell r="V68">
            <v>8.8000000000000007</v>
          </cell>
          <cell r="X68">
            <v>27.12</v>
          </cell>
          <cell r="Y68">
            <v>31.93</v>
          </cell>
          <cell r="Z68">
            <v>66.040000000000006</v>
          </cell>
          <cell r="AA68">
            <v>67.31</v>
          </cell>
          <cell r="AB68">
            <v>207.29</v>
          </cell>
          <cell r="AC68">
            <v>1661.53</v>
          </cell>
          <cell r="AD68">
            <v>842.16</v>
          </cell>
          <cell r="AE68">
            <v>770.83</v>
          </cell>
          <cell r="AI68">
            <v>1190.1400000000001</v>
          </cell>
          <cell r="AJ68">
            <v>1363.21</v>
          </cell>
          <cell r="AQ68">
            <v>374.45</v>
          </cell>
          <cell r="AR68">
            <v>375.05</v>
          </cell>
          <cell r="AX68">
            <v>1915.11</v>
          </cell>
          <cell r="AY68">
            <v>1485.28</v>
          </cell>
          <cell r="BI68">
            <v>564.75</v>
          </cell>
          <cell r="BJ68">
            <v>618.73</v>
          </cell>
          <cell r="BU68">
            <v>18.75</v>
          </cell>
          <cell r="BV68">
            <v>53.53</v>
          </cell>
          <cell r="CE68">
            <v>84.33</v>
          </cell>
          <cell r="CF68">
            <v>91.96</v>
          </cell>
          <cell r="CO68">
            <v>9.8699999999999992</v>
          </cell>
          <cell r="CP68">
            <v>7.48</v>
          </cell>
          <cell r="DD68">
            <v>6.39</v>
          </cell>
          <cell r="DE68">
            <v>8.24</v>
          </cell>
          <cell r="DH68">
            <v>1839.27</v>
          </cell>
          <cell r="DI68">
            <v>1865.39</v>
          </cell>
          <cell r="DS68">
            <v>80.75</v>
          </cell>
          <cell r="DT68">
            <v>150.02000000000001</v>
          </cell>
        </row>
        <row r="69">
          <cell r="G69" t="str">
            <v>ND</v>
          </cell>
          <cell r="H69" t="str">
            <v>ND</v>
          </cell>
          <cell r="N69">
            <v>115.25</v>
          </cell>
          <cell r="O69" t="str">
            <v>ND</v>
          </cell>
          <cell r="U69">
            <v>3.96</v>
          </cell>
          <cell r="V69" t="str">
            <v>ND</v>
          </cell>
          <cell r="X69">
            <v>24.18</v>
          </cell>
          <cell r="Y69">
            <v>13.09</v>
          </cell>
          <cell r="Z69">
            <v>26.16</v>
          </cell>
          <cell r="AA69">
            <v>24.78</v>
          </cell>
          <cell r="AB69">
            <v>1275.8</v>
          </cell>
          <cell r="AC69">
            <v>18.84</v>
          </cell>
          <cell r="AD69">
            <v>27.8</v>
          </cell>
          <cell r="AE69">
            <v>22.62</v>
          </cell>
          <cell r="AI69">
            <v>1.42</v>
          </cell>
          <cell r="AJ69">
            <v>65.95</v>
          </cell>
          <cell r="AQ69">
            <v>22.92</v>
          </cell>
          <cell r="AR69">
            <v>20.81</v>
          </cell>
          <cell r="AX69" t="str">
            <v>ND</v>
          </cell>
          <cell r="AY69" t="str">
            <v>ND</v>
          </cell>
          <cell r="BI69" t="str">
            <v>ND</v>
          </cell>
          <cell r="BJ69" t="str">
            <v>ND</v>
          </cell>
          <cell r="BU69" t="str">
            <v>ND</v>
          </cell>
          <cell r="BV69">
            <v>2.27</v>
          </cell>
          <cell r="CE69" t="str">
            <v>ND</v>
          </cell>
          <cell r="CF69" t="str">
            <v>ND</v>
          </cell>
          <cell r="CO69" t="str">
            <v>ND</v>
          </cell>
          <cell r="CP69" t="str">
            <v>ND</v>
          </cell>
          <cell r="DD69" t="str">
            <v>ND</v>
          </cell>
          <cell r="DE69" t="str">
            <v>ND</v>
          </cell>
          <cell r="DH69" t="str">
            <v>ND</v>
          </cell>
          <cell r="DI69" t="str">
            <v>ND</v>
          </cell>
          <cell r="DS69">
            <v>95.67</v>
          </cell>
          <cell r="DT69" t="str">
            <v>ND</v>
          </cell>
        </row>
        <row r="70">
          <cell r="G70">
            <v>9.2799999999999994</v>
          </cell>
          <cell r="H70">
            <v>5.98</v>
          </cell>
          <cell r="N70">
            <v>10.58</v>
          </cell>
          <cell r="O70">
            <v>8.41</v>
          </cell>
          <cell r="U70" t="str">
            <v>ND</v>
          </cell>
          <cell r="V70" t="str">
            <v>ND</v>
          </cell>
          <cell r="X70">
            <v>2.62</v>
          </cell>
          <cell r="Y70" t="str">
            <v>ND</v>
          </cell>
          <cell r="Z70">
            <v>5.44</v>
          </cell>
          <cell r="AA70" t="str">
            <v>ND</v>
          </cell>
          <cell r="AB70">
            <v>8.34</v>
          </cell>
          <cell r="AC70">
            <v>16</v>
          </cell>
          <cell r="AD70">
            <v>54.96</v>
          </cell>
          <cell r="AE70">
            <v>49.64</v>
          </cell>
          <cell r="AI70">
            <v>56.25</v>
          </cell>
          <cell r="AJ70">
            <v>123.95</v>
          </cell>
          <cell r="AQ70">
            <v>25.92</v>
          </cell>
          <cell r="AR70">
            <v>24.37</v>
          </cell>
          <cell r="AX70">
            <v>449.4</v>
          </cell>
          <cell r="AY70">
            <v>395.12</v>
          </cell>
          <cell r="BI70">
            <v>5.79</v>
          </cell>
          <cell r="BJ70">
            <v>5.57</v>
          </cell>
          <cell r="BU70" t="str">
            <v>ND</v>
          </cell>
          <cell r="BV70">
            <v>9.0500000000000007</v>
          </cell>
          <cell r="CE70">
            <v>7.42</v>
          </cell>
          <cell r="CF70" t="str">
            <v>ND</v>
          </cell>
          <cell r="CO70" t="str">
            <v>ND</v>
          </cell>
          <cell r="CP70" t="str">
            <v>ND</v>
          </cell>
          <cell r="DD70" t="str">
            <v>ND</v>
          </cell>
          <cell r="DE70">
            <v>9.06</v>
          </cell>
          <cell r="DH70">
            <v>647.48</v>
          </cell>
          <cell r="DI70" t="str">
            <v>ND</v>
          </cell>
          <cell r="DS70" t="str">
            <v>ND</v>
          </cell>
          <cell r="DT70" t="str">
            <v>ND</v>
          </cell>
        </row>
        <row r="71">
          <cell r="G71">
            <v>23.64</v>
          </cell>
          <cell r="H71" t="str">
            <v>ND</v>
          </cell>
          <cell r="N71">
            <v>4.3</v>
          </cell>
          <cell r="O71" t="str">
            <v>ND</v>
          </cell>
          <cell r="U71">
            <v>1.66</v>
          </cell>
          <cell r="V71">
            <v>2.2999999999999998</v>
          </cell>
          <cell r="X71">
            <v>1.84</v>
          </cell>
          <cell r="Y71" t="str">
            <v>ND</v>
          </cell>
          <cell r="Z71">
            <v>4.49</v>
          </cell>
          <cell r="AA71" t="str">
            <v>ND</v>
          </cell>
          <cell r="AB71">
            <v>30.5</v>
          </cell>
          <cell r="AC71">
            <v>12.59</v>
          </cell>
          <cell r="AD71">
            <v>158.57</v>
          </cell>
          <cell r="AE71">
            <v>145.18</v>
          </cell>
          <cell r="AI71">
            <v>53.57</v>
          </cell>
          <cell r="AJ71">
            <v>108.32</v>
          </cell>
          <cell r="AQ71">
            <v>37.76</v>
          </cell>
          <cell r="AR71">
            <v>39.520000000000003</v>
          </cell>
          <cell r="AX71">
            <v>1253.47</v>
          </cell>
          <cell r="AY71">
            <v>1136.27</v>
          </cell>
          <cell r="BI71">
            <v>6.43</v>
          </cell>
          <cell r="BJ71">
            <v>8.7799999999999994</v>
          </cell>
          <cell r="BU71">
            <v>4.3499999999999996</v>
          </cell>
          <cell r="BV71">
            <v>17.510000000000002</v>
          </cell>
          <cell r="CE71">
            <v>12.09</v>
          </cell>
          <cell r="CF71">
            <v>14.62</v>
          </cell>
          <cell r="CO71" t="str">
            <v>ND</v>
          </cell>
          <cell r="CP71" t="str">
            <v>ND</v>
          </cell>
          <cell r="DD71" t="str">
            <v>ND</v>
          </cell>
          <cell r="DE71">
            <v>89.42</v>
          </cell>
          <cell r="DH71">
            <v>2451.79</v>
          </cell>
          <cell r="DI71">
            <v>906.91</v>
          </cell>
          <cell r="DS71">
            <v>101.84</v>
          </cell>
          <cell r="DT71">
            <v>257.07</v>
          </cell>
        </row>
        <row r="72">
          <cell r="G72">
            <v>4.8899999999999997</v>
          </cell>
          <cell r="H72" t="str">
            <v>ND</v>
          </cell>
          <cell r="N72">
            <v>11.97</v>
          </cell>
          <cell r="O72">
            <v>3.54</v>
          </cell>
          <cell r="U72">
            <v>4.4800000000000004</v>
          </cell>
          <cell r="V72">
            <v>5.31</v>
          </cell>
          <cell r="X72" t="str">
            <v>ND</v>
          </cell>
          <cell r="Y72" t="str">
            <v>ND</v>
          </cell>
          <cell r="Z72">
            <v>27.45</v>
          </cell>
          <cell r="AA72">
            <v>25.37</v>
          </cell>
          <cell r="AB72" t="str">
            <v>ND</v>
          </cell>
          <cell r="AC72">
            <v>4.88</v>
          </cell>
          <cell r="AD72">
            <v>385.61</v>
          </cell>
          <cell r="AE72">
            <v>360.53</v>
          </cell>
          <cell r="AI72">
            <v>340.68</v>
          </cell>
          <cell r="AJ72">
            <v>114.56</v>
          </cell>
          <cell r="AQ72">
            <v>30.99</v>
          </cell>
          <cell r="AR72">
            <v>28.22</v>
          </cell>
          <cell r="AX72">
            <v>474.74</v>
          </cell>
          <cell r="AY72">
            <v>666.83</v>
          </cell>
          <cell r="BI72">
            <v>19.11</v>
          </cell>
          <cell r="BJ72">
            <v>11.7</v>
          </cell>
          <cell r="BU72" t="str">
            <v>ND</v>
          </cell>
          <cell r="BV72" t="str">
            <v>ND</v>
          </cell>
          <cell r="CE72" t="str">
            <v>ND</v>
          </cell>
          <cell r="CF72">
            <v>11.68</v>
          </cell>
          <cell r="CO72" t="str">
            <v>ND</v>
          </cell>
          <cell r="CP72" t="str">
            <v>ND</v>
          </cell>
          <cell r="DD72" t="str">
            <v>ND</v>
          </cell>
          <cell r="DE72" t="str">
            <v>ND</v>
          </cell>
          <cell r="DH72">
            <v>414.13</v>
          </cell>
          <cell r="DI72">
            <v>59.91</v>
          </cell>
          <cell r="DS72">
            <v>20.65</v>
          </cell>
          <cell r="DT72">
            <v>22.46</v>
          </cell>
        </row>
        <row r="73">
          <cell r="G73" t="str">
            <v>ND</v>
          </cell>
          <cell r="H73" t="str">
            <v>ND</v>
          </cell>
          <cell r="N73" t="str">
            <v>ND</v>
          </cell>
          <cell r="O73" t="str">
            <v>ND</v>
          </cell>
          <cell r="U73" t="str">
            <v>ND</v>
          </cell>
          <cell r="V73" t="str">
            <v>ND</v>
          </cell>
          <cell r="X73" t="str">
            <v>ND</v>
          </cell>
          <cell r="Y73" t="str">
            <v>ND</v>
          </cell>
          <cell r="Z73" t="str">
            <v>ND</v>
          </cell>
          <cell r="AA73" t="str">
            <v>ND</v>
          </cell>
          <cell r="AB73" t="str">
            <v>ND</v>
          </cell>
          <cell r="AC73" t="str">
            <v>ND</v>
          </cell>
          <cell r="AD73" t="str">
            <v>ND</v>
          </cell>
          <cell r="AE73" t="str">
            <v>ND</v>
          </cell>
          <cell r="AI73" t="str">
            <v>ND</v>
          </cell>
          <cell r="AJ73" t="str">
            <v>ND</v>
          </cell>
          <cell r="AQ73" t="str">
            <v>ND</v>
          </cell>
          <cell r="AR73" t="str">
            <v>ND</v>
          </cell>
          <cell r="AX73" t="str">
            <v>ND</v>
          </cell>
          <cell r="AY73" t="str">
            <v>ND</v>
          </cell>
          <cell r="BI73" t="str">
            <v>ND</v>
          </cell>
          <cell r="BJ73" t="str">
            <v>ND</v>
          </cell>
          <cell r="BU73" t="str">
            <v>ND</v>
          </cell>
          <cell r="BV73" t="str">
            <v>ND</v>
          </cell>
          <cell r="CE73" t="str">
            <v>ND</v>
          </cell>
          <cell r="CF73" t="str">
            <v>ND</v>
          </cell>
          <cell r="CO73" t="str">
            <v>ND</v>
          </cell>
          <cell r="CP73" t="str">
            <v>ND</v>
          </cell>
          <cell r="DD73" t="str">
            <v>ND</v>
          </cell>
          <cell r="DE73" t="str">
            <v>ND</v>
          </cell>
          <cell r="DH73" t="str">
            <v>ND</v>
          </cell>
          <cell r="DI73" t="str">
            <v>ND</v>
          </cell>
          <cell r="DS73" t="str">
            <v>ND</v>
          </cell>
          <cell r="DT73" t="str">
            <v>ND</v>
          </cell>
        </row>
        <row r="74">
          <cell r="G74">
            <v>41.59</v>
          </cell>
          <cell r="H74">
            <v>2.96</v>
          </cell>
          <cell r="N74">
            <v>9.9600000000000009</v>
          </cell>
          <cell r="O74">
            <v>7.37</v>
          </cell>
          <cell r="U74" t="str">
            <v>ND</v>
          </cell>
          <cell r="V74">
            <v>6.56</v>
          </cell>
          <cell r="X74" t="str">
            <v>ND</v>
          </cell>
          <cell r="Y74" t="str">
            <v>ND</v>
          </cell>
          <cell r="Z74" t="str">
            <v>ND</v>
          </cell>
          <cell r="AA74">
            <v>7.39</v>
          </cell>
          <cell r="AB74" t="str">
            <v>ND</v>
          </cell>
          <cell r="AC74">
            <v>14.73</v>
          </cell>
          <cell r="AD74">
            <v>296.66000000000003</v>
          </cell>
          <cell r="AE74">
            <v>269.39999999999998</v>
          </cell>
          <cell r="AI74">
            <v>93.17</v>
          </cell>
          <cell r="AJ74">
            <v>1080.47</v>
          </cell>
          <cell r="AQ74">
            <v>124.88</v>
          </cell>
          <cell r="AR74">
            <v>130.83000000000001</v>
          </cell>
          <cell r="AX74">
            <v>5913.92</v>
          </cell>
          <cell r="AY74">
            <v>5447.78</v>
          </cell>
          <cell r="BI74">
            <v>15.51</v>
          </cell>
          <cell r="BJ74">
            <v>15.55</v>
          </cell>
          <cell r="BU74" t="str">
            <v>ND</v>
          </cell>
          <cell r="BV74" t="str">
            <v>ND</v>
          </cell>
          <cell r="CE74">
            <v>82.76</v>
          </cell>
          <cell r="CF74">
            <v>74.02</v>
          </cell>
          <cell r="CO74" t="str">
            <v>ND</v>
          </cell>
          <cell r="CP74" t="str">
            <v>ND</v>
          </cell>
          <cell r="DD74" t="str">
            <v>ND</v>
          </cell>
          <cell r="DE74" t="str">
            <v>ND</v>
          </cell>
          <cell r="DH74">
            <v>67.81</v>
          </cell>
          <cell r="DI74">
            <v>441.74</v>
          </cell>
          <cell r="DS74">
            <v>35.869999999999997</v>
          </cell>
          <cell r="DT74">
            <v>70.02</v>
          </cell>
        </row>
        <row r="75">
          <cell r="G75">
            <v>22.3</v>
          </cell>
          <cell r="H75" t="str">
            <v>ND</v>
          </cell>
          <cell r="N75" t="str">
            <v>ND</v>
          </cell>
          <cell r="O75" t="str">
            <v>ND</v>
          </cell>
          <cell r="U75" t="str">
            <v>ND</v>
          </cell>
          <cell r="V75">
            <v>2.56</v>
          </cell>
          <cell r="X75" t="str">
            <v>ND</v>
          </cell>
          <cell r="Y75" t="str">
            <v>ND</v>
          </cell>
          <cell r="Z75" t="str">
            <v>ND</v>
          </cell>
          <cell r="AA75">
            <v>6.77</v>
          </cell>
          <cell r="AB75" t="str">
            <v>ND</v>
          </cell>
          <cell r="AC75" t="str">
            <v>ND</v>
          </cell>
          <cell r="AD75">
            <v>30.68</v>
          </cell>
          <cell r="AE75">
            <v>25.77</v>
          </cell>
          <cell r="AI75" t="str">
            <v>ND</v>
          </cell>
          <cell r="AJ75">
            <v>8.07</v>
          </cell>
          <cell r="AQ75" t="str">
            <v>ND</v>
          </cell>
          <cell r="AR75" t="str">
            <v>ND</v>
          </cell>
          <cell r="AX75" t="str">
            <v>ND</v>
          </cell>
          <cell r="AY75" t="str">
            <v>ND</v>
          </cell>
          <cell r="BI75" t="str">
            <v>ND</v>
          </cell>
          <cell r="BJ75" t="str">
            <v>ND</v>
          </cell>
          <cell r="BU75" t="str">
            <v>ND</v>
          </cell>
          <cell r="BV75" t="str">
            <v>ND</v>
          </cell>
          <cell r="CE75" t="str">
            <v>ND</v>
          </cell>
          <cell r="CF75" t="str">
            <v>ND</v>
          </cell>
          <cell r="CO75" t="str">
            <v>ND</v>
          </cell>
          <cell r="CP75" t="str">
            <v>ND</v>
          </cell>
          <cell r="DD75" t="str">
            <v>ND</v>
          </cell>
          <cell r="DE75" t="str">
            <v>ND</v>
          </cell>
          <cell r="DH75">
            <v>7.42</v>
          </cell>
          <cell r="DI75" t="str">
            <v>ND</v>
          </cell>
          <cell r="DS75">
            <v>50.22</v>
          </cell>
          <cell r="DT75" t="str">
            <v>ND</v>
          </cell>
        </row>
        <row r="76">
          <cell r="G76">
            <v>5.05</v>
          </cell>
          <cell r="H76">
            <v>5.79</v>
          </cell>
          <cell r="N76">
            <v>8.56</v>
          </cell>
          <cell r="O76">
            <v>5.41</v>
          </cell>
          <cell r="U76">
            <v>21.73</v>
          </cell>
          <cell r="V76">
            <v>99.57</v>
          </cell>
          <cell r="X76">
            <v>16.53</v>
          </cell>
          <cell r="Y76">
            <v>6.65</v>
          </cell>
          <cell r="Z76">
            <v>19.670000000000002</v>
          </cell>
          <cell r="AA76" t="str">
            <v>ND</v>
          </cell>
          <cell r="AB76">
            <v>44.87</v>
          </cell>
          <cell r="AC76">
            <v>24.39</v>
          </cell>
          <cell r="AD76">
            <v>86.32</v>
          </cell>
          <cell r="AE76">
            <v>71.349999999999994</v>
          </cell>
          <cell r="AI76">
            <v>4.9400000000000004</v>
          </cell>
          <cell r="AJ76">
            <v>521.6</v>
          </cell>
          <cell r="AQ76">
            <v>115.75</v>
          </cell>
          <cell r="AR76">
            <v>112.36</v>
          </cell>
          <cell r="AX76" t="str">
            <v>ND</v>
          </cell>
          <cell r="AY76">
            <v>322.32</v>
          </cell>
          <cell r="BI76">
            <v>108.81</v>
          </cell>
          <cell r="BJ76">
            <v>32.07</v>
          </cell>
          <cell r="BU76">
            <v>3.3</v>
          </cell>
          <cell r="BV76">
            <v>20.079999999999998</v>
          </cell>
          <cell r="CE76">
            <v>19.64</v>
          </cell>
          <cell r="CF76">
            <v>19.11</v>
          </cell>
          <cell r="CO76">
            <v>4.55</v>
          </cell>
          <cell r="CP76">
            <v>4.93</v>
          </cell>
          <cell r="DD76">
            <v>6.41</v>
          </cell>
          <cell r="DE76" t="str">
            <v>ND</v>
          </cell>
          <cell r="DH76">
            <v>1969.44</v>
          </cell>
          <cell r="DI76">
            <v>3189.17</v>
          </cell>
          <cell r="DS76">
            <v>10.83</v>
          </cell>
          <cell r="DT76">
            <v>18.350000000000001</v>
          </cell>
        </row>
        <row r="77">
          <cell r="G77" t="str">
            <v>ND</v>
          </cell>
          <cell r="H77" t="str">
            <v>ND</v>
          </cell>
          <cell r="N77" t="str">
            <v>ND</v>
          </cell>
          <cell r="O77" t="str">
            <v>ND</v>
          </cell>
          <cell r="U77" t="str">
            <v>ND</v>
          </cell>
          <cell r="V77" t="str">
            <v>ND</v>
          </cell>
          <cell r="X77" t="str">
            <v>ND</v>
          </cell>
          <cell r="Y77" t="str">
            <v>ND</v>
          </cell>
          <cell r="Z77">
            <v>7.55</v>
          </cell>
          <cell r="AA77" t="str">
            <v>ND</v>
          </cell>
          <cell r="AB77" t="str">
            <v>ND</v>
          </cell>
          <cell r="AC77" t="str">
            <v>ND</v>
          </cell>
          <cell r="AD77">
            <v>3109.75</v>
          </cell>
          <cell r="AE77">
            <v>2577.56</v>
          </cell>
          <cell r="AI77">
            <v>113.73</v>
          </cell>
          <cell r="AJ77">
            <v>105.54</v>
          </cell>
          <cell r="AQ77">
            <v>49.69</v>
          </cell>
          <cell r="AR77">
            <v>45.92</v>
          </cell>
          <cell r="AX77" t="str">
            <v>ND</v>
          </cell>
          <cell r="AY77" t="str">
            <v>ND</v>
          </cell>
          <cell r="BI77" t="str">
            <v>ND</v>
          </cell>
          <cell r="BJ77" t="str">
            <v>ND</v>
          </cell>
          <cell r="BU77" t="str">
            <v>ND</v>
          </cell>
          <cell r="BV77" t="str">
            <v>ND</v>
          </cell>
          <cell r="CE77">
            <v>37.409999999999997</v>
          </cell>
          <cell r="CF77">
            <v>28.86</v>
          </cell>
          <cell r="CO77" t="str">
            <v>ND</v>
          </cell>
          <cell r="CP77" t="str">
            <v>ND</v>
          </cell>
          <cell r="DD77" t="str">
            <v>ND</v>
          </cell>
          <cell r="DE77" t="str">
            <v>ND</v>
          </cell>
          <cell r="DH77" t="str">
            <v>ND</v>
          </cell>
          <cell r="DI77">
            <v>20.76</v>
          </cell>
          <cell r="DS77" t="str">
            <v>ND</v>
          </cell>
          <cell r="DT77">
            <v>23.76</v>
          </cell>
        </row>
        <row r="78">
          <cell r="G78">
            <v>15.74</v>
          </cell>
          <cell r="H78" t="str">
            <v>ND</v>
          </cell>
          <cell r="N78">
            <v>15.35</v>
          </cell>
          <cell r="O78">
            <v>10.74</v>
          </cell>
          <cell r="U78">
            <v>1.61</v>
          </cell>
          <cell r="V78">
            <v>30.17</v>
          </cell>
          <cell r="X78" t="str">
            <v>ND</v>
          </cell>
          <cell r="Y78" t="str">
            <v>ND</v>
          </cell>
          <cell r="Z78">
            <v>13.09</v>
          </cell>
          <cell r="AA78">
            <v>10.39</v>
          </cell>
          <cell r="AB78">
            <v>14.31</v>
          </cell>
          <cell r="AC78">
            <v>15.87</v>
          </cell>
          <cell r="AD78">
            <v>3060.08</v>
          </cell>
          <cell r="AE78">
            <v>2707.71</v>
          </cell>
          <cell r="AI78">
            <v>220.98</v>
          </cell>
          <cell r="AJ78">
            <v>54.41</v>
          </cell>
          <cell r="AQ78">
            <v>123.6</v>
          </cell>
          <cell r="AR78">
            <v>116.46</v>
          </cell>
          <cell r="AX78">
            <v>6310.06</v>
          </cell>
          <cell r="AY78">
            <v>6864.56</v>
          </cell>
          <cell r="BI78">
            <v>49.59</v>
          </cell>
          <cell r="BJ78">
            <v>61.22</v>
          </cell>
          <cell r="BU78">
            <v>7.06</v>
          </cell>
          <cell r="BV78">
            <v>20.440000000000001</v>
          </cell>
          <cell r="CE78">
            <v>113.58</v>
          </cell>
          <cell r="CF78">
            <v>97.89</v>
          </cell>
          <cell r="CO78">
            <v>9.19</v>
          </cell>
          <cell r="CP78">
            <v>7.61</v>
          </cell>
          <cell r="DD78">
            <v>3</v>
          </cell>
          <cell r="DE78">
            <v>58.23</v>
          </cell>
          <cell r="DH78">
            <v>118.38</v>
          </cell>
          <cell r="DI78">
            <v>31.78</v>
          </cell>
          <cell r="DS78">
            <v>37.47</v>
          </cell>
          <cell r="DT78">
            <v>76.19</v>
          </cell>
        </row>
        <row r="79">
          <cell r="G79">
            <v>2.73</v>
          </cell>
          <cell r="H79">
            <v>4.2300000000000004</v>
          </cell>
          <cell r="N79" t="str">
            <v>ND</v>
          </cell>
          <cell r="O79" t="str">
            <v>ND</v>
          </cell>
          <cell r="U79">
            <v>2.12</v>
          </cell>
          <cell r="V79">
            <v>22.12</v>
          </cell>
          <cell r="X79">
            <v>2.44</v>
          </cell>
          <cell r="Y79" t="str">
            <v>ND</v>
          </cell>
          <cell r="Z79" t="str">
            <v>ND</v>
          </cell>
          <cell r="AA79">
            <v>5.95</v>
          </cell>
          <cell r="AB79">
            <v>16.239999999999998</v>
          </cell>
          <cell r="AC79">
            <v>2.2000000000000002</v>
          </cell>
          <cell r="AD79">
            <v>102.97</v>
          </cell>
          <cell r="AE79">
            <v>94.89</v>
          </cell>
          <cell r="AI79">
            <v>9.18</v>
          </cell>
          <cell r="AJ79">
            <v>48.27</v>
          </cell>
          <cell r="AQ79">
            <v>55.53</v>
          </cell>
          <cell r="AR79">
            <v>60.83</v>
          </cell>
          <cell r="AX79">
            <v>3812.35</v>
          </cell>
          <cell r="AY79">
            <v>3501.72</v>
          </cell>
          <cell r="BI79" t="str">
            <v>ND</v>
          </cell>
          <cell r="BJ79" t="str">
            <v>ND</v>
          </cell>
          <cell r="BU79">
            <v>3.44</v>
          </cell>
          <cell r="BV79">
            <v>16.04</v>
          </cell>
          <cell r="CE79">
            <v>54.59</v>
          </cell>
          <cell r="CF79">
            <v>53.55</v>
          </cell>
          <cell r="CO79">
            <v>51.16</v>
          </cell>
          <cell r="CP79">
            <v>53.86</v>
          </cell>
          <cell r="DD79" t="str">
            <v>ND</v>
          </cell>
          <cell r="DE79">
            <v>3.57</v>
          </cell>
          <cell r="DH79">
            <v>2.08</v>
          </cell>
          <cell r="DI79">
            <v>145.35</v>
          </cell>
          <cell r="DS79">
            <v>18.66</v>
          </cell>
          <cell r="DT79">
            <v>47.34</v>
          </cell>
        </row>
        <row r="80">
          <cell r="G80">
            <v>39.590000000000003</v>
          </cell>
          <cell r="H80" t="str">
            <v>ND</v>
          </cell>
          <cell r="N80" t="str">
            <v>ND</v>
          </cell>
          <cell r="O80" t="str">
            <v>ND</v>
          </cell>
          <cell r="U80">
            <v>2.88</v>
          </cell>
          <cell r="V80">
            <v>7.39</v>
          </cell>
          <cell r="X80">
            <v>1.82</v>
          </cell>
          <cell r="Y80" t="str">
            <v>ND</v>
          </cell>
          <cell r="Z80">
            <v>3.78</v>
          </cell>
          <cell r="AA80">
            <v>6.78</v>
          </cell>
          <cell r="AB80">
            <v>47.21</v>
          </cell>
          <cell r="AC80">
            <v>1.97</v>
          </cell>
          <cell r="AD80">
            <v>131.35</v>
          </cell>
          <cell r="AE80">
            <v>119.76</v>
          </cell>
          <cell r="AI80">
            <v>13.83</v>
          </cell>
          <cell r="AJ80">
            <v>532.35</v>
          </cell>
          <cell r="AQ80">
            <v>58.11</v>
          </cell>
          <cell r="AR80">
            <v>56.91</v>
          </cell>
          <cell r="AX80">
            <v>2508.14</v>
          </cell>
          <cell r="AY80">
            <v>2279.17</v>
          </cell>
          <cell r="BI80" t="str">
            <v>ND</v>
          </cell>
          <cell r="BJ80" t="str">
            <v>ND</v>
          </cell>
          <cell r="BU80">
            <v>44.17</v>
          </cell>
          <cell r="BV80">
            <v>28.21</v>
          </cell>
          <cell r="CE80">
            <v>42.53</v>
          </cell>
          <cell r="CF80">
            <v>34.21</v>
          </cell>
          <cell r="CO80">
            <v>286.07</v>
          </cell>
          <cell r="CP80">
            <v>298.25</v>
          </cell>
          <cell r="DD80">
            <v>40.39</v>
          </cell>
          <cell r="DE80">
            <v>38.590000000000003</v>
          </cell>
          <cell r="DH80">
            <v>8.26</v>
          </cell>
          <cell r="DI80">
            <v>344.8</v>
          </cell>
          <cell r="DS80">
            <v>5.44</v>
          </cell>
          <cell r="DT80">
            <v>36.729999999999997</v>
          </cell>
        </row>
        <row r="81">
          <cell r="G81">
            <v>12.22</v>
          </cell>
          <cell r="H81" t="str">
            <v>ND</v>
          </cell>
          <cell r="N81">
            <v>5.71</v>
          </cell>
          <cell r="O81">
            <v>3.78</v>
          </cell>
          <cell r="U81">
            <v>1.82</v>
          </cell>
          <cell r="V81">
            <v>32.299999999999997</v>
          </cell>
          <cell r="X81" t="str">
            <v>ND</v>
          </cell>
          <cell r="Y81" t="str">
            <v>ND</v>
          </cell>
          <cell r="Z81" t="str">
            <v>ND</v>
          </cell>
          <cell r="AA81">
            <v>7.05</v>
          </cell>
          <cell r="AB81">
            <v>13.91</v>
          </cell>
          <cell r="AC81">
            <v>4.55</v>
          </cell>
          <cell r="AD81">
            <v>1240.6199999999999</v>
          </cell>
          <cell r="AE81">
            <v>1177.4100000000001</v>
          </cell>
          <cell r="AI81">
            <v>78.64</v>
          </cell>
          <cell r="AJ81">
            <v>19.78</v>
          </cell>
          <cell r="AQ81">
            <v>123.03</v>
          </cell>
          <cell r="AR81">
            <v>119.51</v>
          </cell>
          <cell r="AX81">
            <v>5547.12</v>
          </cell>
          <cell r="AY81">
            <v>5780.81</v>
          </cell>
          <cell r="BI81">
            <v>21.25</v>
          </cell>
          <cell r="BJ81">
            <v>10.9</v>
          </cell>
          <cell r="BU81">
            <v>5.3</v>
          </cell>
          <cell r="BV81">
            <v>24.06</v>
          </cell>
          <cell r="CE81">
            <v>110.11</v>
          </cell>
          <cell r="CF81">
            <v>87.99</v>
          </cell>
          <cell r="CO81">
            <v>7.38</v>
          </cell>
          <cell r="CP81">
            <v>7.44</v>
          </cell>
          <cell r="DD81" t="str">
            <v>ND</v>
          </cell>
          <cell r="DE81" t="str">
            <v>ND</v>
          </cell>
          <cell r="DH81">
            <v>51.28</v>
          </cell>
          <cell r="DI81">
            <v>33.21</v>
          </cell>
          <cell r="DS81">
            <v>68.41</v>
          </cell>
          <cell r="DT81">
            <v>91.24</v>
          </cell>
        </row>
        <row r="82">
          <cell r="G82">
            <v>14.11</v>
          </cell>
          <cell r="H82">
            <v>1.81</v>
          </cell>
          <cell r="N82">
            <v>7.13</v>
          </cell>
          <cell r="O82">
            <v>5.45</v>
          </cell>
          <cell r="U82" t="str">
            <v>ND</v>
          </cell>
          <cell r="V82" t="str">
            <v>ND</v>
          </cell>
          <cell r="X82" t="str">
            <v>ND</v>
          </cell>
          <cell r="Y82" t="str">
            <v>ND</v>
          </cell>
          <cell r="Z82">
            <v>1.97</v>
          </cell>
          <cell r="AA82">
            <v>3.98</v>
          </cell>
          <cell r="AB82">
            <v>52.62</v>
          </cell>
          <cell r="AC82">
            <v>94.64</v>
          </cell>
          <cell r="AD82">
            <v>807.04</v>
          </cell>
          <cell r="AE82">
            <v>793.4</v>
          </cell>
          <cell r="AI82">
            <v>110.56</v>
          </cell>
          <cell r="AJ82">
            <v>53.34</v>
          </cell>
          <cell r="AQ82">
            <v>29.02</v>
          </cell>
          <cell r="AR82">
            <v>30.3</v>
          </cell>
          <cell r="AX82">
            <v>1682.19</v>
          </cell>
          <cell r="AY82">
            <v>1434.5</v>
          </cell>
          <cell r="BI82">
            <v>5.71</v>
          </cell>
          <cell r="BJ82">
            <v>11.03</v>
          </cell>
          <cell r="BU82">
            <v>11.2</v>
          </cell>
          <cell r="BV82">
            <v>9.98</v>
          </cell>
          <cell r="CE82">
            <v>91.44</v>
          </cell>
          <cell r="CF82">
            <v>71.67</v>
          </cell>
          <cell r="CO82">
            <v>3.12</v>
          </cell>
          <cell r="CP82">
            <v>33.75</v>
          </cell>
          <cell r="DD82">
            <v>9.25</v>
          </cell>
          <cell r="DE82">
            <v>41.83</v>
          </cell>
          <cell r="DH82">
            <v>19.46</v>
          </cell>
          <cell r="DI82">
            <v>42.27</v>
          </cell>
          <cell r="DS82">
            <v>5.29</v>
          </cell>
          <cell r="DT82">
            <v>100.57</v>
          </cell>
        </row>
        <row r="83">
          <cell r="G83">
            <v>2.94</v>
          </cell>
          <cell r="H83" t="str">
            <v>ND</v>
          </cell>
          <cell r="N83" t="str">
            <v>ND</v>
          </cell>
          <cell r="O83">
            <v>3.93</v>
          </cell>
          <cell r="U83">
            <v>2.4900000000000002</v>
          </cell>
          <cell r="V83">
            <v>18.39</v>
          </cell>
          <cell r="X83">
            <v>1.78</v>
          </cell>
          <cell r="Y83">
            <v>4.0999999999999996</v>
          </cell>
          <cell r="Z83">
            <v>8.11</v>
          </cell>
          <cell r="AA83" t="str">
            <v>ND</v>
          </cell>
          <cell r="AB83">
            <v>4.82</v>
          </cell>
          <cell r="AC83">
            <v>7.64</v>
          </cell>
          <cell r="AD83">
            <v>108.92</v>
          </cell>
          <cell r="AE83">
            <v>95.41</v>
          </cell>
          <cell r="AI83">
            <v>37.61</v>
          </cell>
          <cell r="AJ83">
            <v>144.78</v>
          </cell>
          <cell r="AQ83">
            <v>56.59</v>
          </cell>
          <cell r="AR83">
            <v>57.16</v>
          </cell>
          <cell r="AX83">
            <v>1445.43</v>
          </cell>
          <cell r="AY83">
            <v>1289.07</v>
          </cell>
          <cell r="BI83" t="str">
            <v>ND</v>
          </cell>
          <cell r="BJ83">
            <v>7.38</v>
          </cell>
          <cell r="BU83">
            <v>6.92</v>
          </cell>
          <cell r="BV83">
            <v>17.38</v>
          </cell>
          <cell r="CE83">
            <v>20.86</v>
          </cell>
          <cell r="CF83">
            <v>21.32</v>
          </cell>
          <cell r="CO83">
            <v>291.17</v>
          </cell>
          <cell r="CP83">
            <v>314.13</v>
          </cell>
          <cell r="DD83">
            <v>94.02</v>
          </cell>
          <cell r="DE83">
            <v>2.85</v>
          </cell>
          <cell r="DH83">
            <v>92.09</v>
          </cell>
          <cell r="DI83">
            <v>357.07</v>
          </cell>
          <cell r="DS83">
            <v>20.46</v>
          </cell>
          <cell r="DT83">
            <v>16.63</v>
          </cell>
        </row>
        <row r="84">
          <cell r="G84">
            <v>13.26</v>
          </cell>
          <cell r="H84" t="str">
            <v>ND</v>
          </cell>
          <cell r="N84">
            <v>7.49</v>
          </cell>
          <cell r="O84">
            <v>7.33</v>
          </cell>
          <cell r="U84">
            <v>3.01</v>
          </cell>
          <cell r="V84">
            <v>6.07</v>
          </cell>
          <cell r="X84" t="str">
            <v>ND</v>
          </cell>
          <cell r="Y84" t="str">
            <v>ND</v>
          </cell>
          <cell r="Z84">
            <v>30.8</v>
          </cell>
          <cell r="AA84">
            <v>7.34</v>
          </cell>
          <cell r="AB84" t="str">
            <v>ND</v>
          </cell>
          <cell r="AC84">
            <v>8.15</v>
          </cell>
          <cell r="AD84">
            <v>1542.4</v>
          </cell>
          <cell r="AE84">
            <v>1684.26</v>
          </cell>
          <cell r="AI84">
            <v>384.27</v>
          </cell>
          <cell r="AJ84">
            <v>66.489999999999995</v>
          </cell>
          <cell r="AQ84">
            <v>33.450000000000003</v>
          </cell>
          <cell r="AR84">
            <v>30.61</v>
          </cell>
          <cell r="AX84">
            <v>1093.92</v>
          </cell>
          <cell r="AY84">
            <v>1300.5</v>
          </cell>
          <cell r="BI84">
            <v>36.74</v>
          </cell>
          <cell r="BJ84">
            <v>22.04</v>
          </cell>
          <cell r="BU84" t="str">
            <v>ND</v>
          </cell>
          <cell r="BV84" t="str">
            <v>ND</v>
          </cell>
          <cell r="CE84" t="str">
            <v>ND</v>
          </cell>
          <cell r="CF84">
            <v>18.97</v>
          </cell>
          <cell r="CO84" t="str">
            <v>ND</v>
          </cell>
          <cell r="CP84" t="str">
            <v>ND</v>
          </cell>
          <cell r="DD84" t="str">
            <v>ND</v>
          </cell>
          <cell r="DE84" t="str">
            <v>ND</v>
          </cell>
          <cell r="DH84">
            <v>16.77</v>
          </cell>
          <cell r="DI84" t="str">
            <v>ND</v>
          </cell>
          <cell r="DS84">
            <v>53.02</v>
          </cell>
          <cell r="DT84">
            <v>22.81</v>
          </cell>
        </row>
        <row r="85">
          <cell r="G85">
            <v>15.13</v>
          </cell>
          <cell r="H85">
            <v>3.79</v>
          </cell>
          <cell r="N85">
            <v>43.82</v>
          </cell>
          <cell r="O85">
            <v>42.48</v>
          </cell>
          <cell r="U85">
            <v>11.14</v>
          </cell>
          <cell r="V85">
            <v>61.11</v>
          </cell>
          <cell r="X85">
            <v>49.28</v>
          </cell>
          <cell r="Y85">
            <v>60.23</v>
          </cell>
          <cell r="Z85">
            <v>44.78</v>
          </cell>
          <cell r="AA85">
            <v>82.41</v>
          </cell>
          <cell r="AB85">
            <v>128.68</v>
          </cell>
          <cell r="AC85">
            <v>47.05</v>
          </cell>
          <cell r="AD85">
            <v>171.62</v>
          </cell>
          <cell r="AE85">
            <v>157.61000000000001</v>
          </cell>
          <cell r="AI85">
            <v>767.92</v>
          </cell>
          <cell r="AJ85">
            <v>1276.1199999999999</v>
          </cell>
          <cell r="AQ85">
            <v>275.57</v>
          </cell>
          <cell r="AR85">
            <v>278</v>
          </cell>
          <cell r="AX85">
            <v>1722.29</v>
          </cell>
          <cell r="AY85">
            <v>1103.79</v>
          </cell>
          <cell r="BI85">
            <v>39.42</v>
          </cell>
          <cell r="BJ85">
            <v>44.13</v>
          </cell>
          <cell r="BU85">
            <v>15.84</v>
          </cell>
          <cell r="BV85">
            <v>49.22</v>
          </cell>
          <cell r="CE85">
            <v>56.36</v>
          </cell>
          <cell r="CF85">
            <v>58.08</v>
          </cell>
          <cell r="CO85">
            <v>3.44</v>
          </cell>
          <cell r="CP85" t="str">
            <v>ND</v>
          </cell>
          <cell r="DD85" t="str">
            <v>ND</v>
          </cell>
          <cell r="DE85">
            <v>4.6399999999999997</v>
          </cell>
          <cell r="DH85">
            <v>4754.79</v>
          </cell>
          <cell r="DI85">
            <v>4821.33</v>
          </cell>
          <cell r="DS85">
            <v>237.09</v>
          </cell>
          <cell r="DT85">
            <v>84.19</v>
          </cell>
        </row>
        <row r="86">
          <cell r="G86" t="str">
            <v>ND</v>
          </cell>
          <cell r="H86" t="str">
            <v>ND</v>
          </cell>
          <cell r="N86" t="str">
            <v>ND</v>
          </cell>
          <cell r="O86" t="str">
            <v>ND</v>
          </cell>
          <cell r="U86" t="str">
            <v>ND</v>
          </cell>
          <cell r="V86" t="str">
            <v>ND</v>
          </cell>
          <cell r="X86" t="str">
            <v>ND</v>
          </cell>
          <cell r="Y86" t="str">
            <v>ND</v>
          </cell>
          <cell r="Z86">
            <v>35.590000000000003</v>
          </cell>
          <cell r="AA86" t="str">
            <v>ND</v>
          </cell>
          <cell r="AB86" t="str">
            <v>ND</v>
          </cell>
          <cell r="AC86" t="str">
            <v>ND</v>
          </cell>
          <cell r="AD86" t="str">
            <v>ND</v>
          </cell>
          <cell r="AE86" t="str">
            <v>ND</v>
          </cell>
          <cell r="AI86" t="str">
            <v>ND</v>
          </cell>
          <cell r="AJ86" t="str">
            <v>ND</v>
          </cell>
          <cell r="AQ86">
            <v>29.51</v>
          </cell>
          <cell r="AR86">
            <v>28.26</v>
          </cell>
          <cell r="AX86" t="str">
            <v>ND</v>
          </cell>
          <cell r="AY86" t="str">
            <v>ND</v>
          </cell>
          <cell r="BI86" t="str">
            <v>ND</v>
          </cell>
          <cell r="BJ86" t="str">
            <v>ND</v>
          </cell>
          <cell r="BU86" t="str">
            <v>ND</v>
          </cell>
          <cell r="BV86" t="str">
            <v>ND</v>
          </cell>
          <cell r="CE86" t="str">
            <v>ND</v>
          </cell>
          <cell r="CF86" t="str">
            <v>ND</v>
          </cell>
          <cell r="CO86" t="str">
            <v>ND</v>
          </cell>
          <cell r="CP86" t="str">
            <v>ND</v>
          </cell>
          <cell r="DD86" t="str">
            <v>ND</v>
          </cell>
          <cell r="DE86" t="str">
            <v>ND</v>
          </cell>
          <cell r="DH86" t="str">
            <v>ND</v>
          </cell>
          <cell r="DI86" t="str">
            <v>ND</v>
          </cell>
          <cell r="DS86" t="str">
            <v>ND</v>
          </cell>
          <cell r="DT86" t="str">
            <v>ND</v>
          </cell>
        </row>
        <row r="87">
          <cell r="G87">
            <v>16.39</v>
          </cell>
          <cell r="H87" t="str">
            <v>ND</v>
          </cell>
          <cell r="N87">
            <v>10.74</v>
          </cell>
          <cell r="O87" t="str">
            <v>ND</v>
          </cell>
          <cell r="U87">
            <v>6.37</v>
          </cell>
          <cell r="V87">
            <v>2.23</v>
          </cell>
          <cell r="X87" t="str">
            <v>ND</v>
          </cell>
          <cell r="Y87" t="str">
            <v>ND</v>
          </cell>
          <cell r="Z87">
            <v>25.52</v>
          </cell>
          <cell r="AA87">
            <v>20.79</v>
          </cell>
          <cell r="AB87">
            <v>4.57</v>
          </cell>
          <cell r="AC87">
            <v>23.02</v>
          </cell>
          <cell r="AD87">
            <v>743.88</v>
          </cell>
          <cell r="AE87">
            <v>715.74</v>
          </cell>
          <cell r="AI87">
            <v>148.72999999999999</v>
          </cell>
          <cell r="AJ87">
            <v>71.95</v>
          </cell>
          <cell r="AQ87">
            <v>28.91</v>
          </cell>
          <cell r="AR87">
            <v>28.15</v>
          </cell>
          <cell r="AX87" t="str">
            <v>ND</v>
          </cell>
          <cell r="AY87" t="str">
            <v>ND</v>
          </cell>
          <cell r="BI87">
            <v>14.17</v>
          </cell>
          <cell r="BJ87">
            <v>11.72</v>
          </cell>
          <cell r="BU87" t="str">
            <v>ND</v>
          </cell>
          <cell r="BV87" t="str">
            <v>ND</v>
          </cell>
          <cell r="CE87" t="str">
            <v>ND</v>
          </cell>
          <cell r="CF87" t="str">
            <v>ND</v>
          </cell>
          <cell r="CO87" t="str">
            <v>ND</v>
          </cell>
          <cell r="CP87" t="str">
            <v>ND</v>
          </cell>
          <cell r="DD87" t="str">
            <v>ND</v>
          </cell>
          <cell r="DE87" t="str">
            <v>ND</v>
          </cell>
          <cell r="DH87" t="str">
            <v>ND</v>
          </cell>
          <cell r="DI87" t="str">
            <v>ND</v>
          </cell>
          <cell r="DS87" t="str">
            <v>ND</v>
          </cell>
          <cell r="DT87" t="str">
            <v>ND</v>
          </cell>
        </row>
        <row r="88">
          <cell r="G88" t="str">
            <v>ND</v>
          </cell>
          <cell r="H88" t="str">
            <v>ND</v>
          </cell>
          <cell r="N88" t="str">
            <v>ND</v>
          </cell>
          <cell r="O88" t="str">
            <v>ND</v>
          </cell>
          <cell r="U88" t="str">
            <v>ND</v>
          </cell>
          <cell r="V88" t="str">
            <v>ND</v>
          </cell>
          <cell r="X88" t="str">
            <v>ND</v>
          </cell>
          <cell r="Y88" t="str">
            <v>ND</v>
          </cell>
          <cell r="Z88" t="str">
            <v>ND</v>
          </cell>
          <cell r="AA88" t="str">
            <v>ND</v>
          </cell>
          <cell r="AB88" t="str">
            <v>ND</v>
          </cell>
          <cell r="AC88" t="str">
            <v>ND</v>
          </cell>
          <cell r="AD88" t="str">
            <v>ND</v>
          </cell>
          <cell r="AE88" t="str">
            <v>ND</v>
          </cell>
          <cell r="AI88" t="str">
            <v>ND</v>
          </cell>
          <cell r="AJ88" t="str">
            <v>ND</v>
          </cell>
          <cell r="AQ88" t="str">
            <v>ND</v>
          </cell>
          <cell r="AR88" t="str">
            <v>ND</v>
          </cell>
          <cell r="AX88" t="str">
            <v>ND</v>
          </cell>
          <cell r="AY88" t="str">
            <v>ND</v>
          </cell>
          <cell r="BI88" t="str">
            <v>ND</v>
          </cell>
          <cell r="BJ88" t="str">
            <v>ND</v>
          </cell>
          <cell r="BU88" t="str">
            <v>ND</v>
          </cell>
          <cell r="BV88" t="str">
            <v>ND</v>
          </cell>
          <cell r="CE88" t="str">
            <v>ND</v>
          </cell>
          <cell r="CF88" t="str">
            <v>ND</v>
          </cell>
          <cell r="CO88" t="str">
            <v>ND</v>
          </cell>
          <cell r="CP88" t="str">
            <v>ND</v>
          </cell>
          <cell r="DD88" t="str">
            <v>ND</v>
          </cell>
          <cell r="DE88" t="str">
            <v>ND</v>
          </cell>
          <cell r="DH88" t="str">
            <v>ND</v>
          </cell>
          <cell r="DI88" t="str">
            <v>ND</v>
          </cell>
          <cell r="DS88" t="str">
            <v>ND</v>
          </cell>
          <cell r="DT88" t="str">
            <v>ND</v>
          </cell>
        </row>
        <row r="89">
          <cell r="G89" t="str">
            <v>ND</v>
          </cell>
          <cell r="H89" t="str">
            <v>ND</v>
          </cell>
          <cell r="N89" t="str">
            <v>ND</v>
          </cell>
          <cell r="O89" t="str">
            <v>ND</v>
          </cell>
          <cell r="U89" t="str">
            <v>ND</v>
          </cell>
          <cell r="V89" t="str">
            <v>ND</v>
          </cell>
          <cell r="X89" t="str">
            <v>ND</v>
          </cell>
          <cell r="Y89" t="str">
            <v>ND</v>
          </cell>
          <cell r="Z89" t="str">
            <v>ND</v>
          </cell>
          <cell r="AA89" t="str">
            <v>ND</v>
          </cell>
          <cell r="AB89" t="str">
            <v>ND</v>
          </cell>
          <cell r="AC89" t="str">
            <v>ND</v>
          </cell>
          <cell r="AD89" t="str">
            <v>ND</v>
          </cell>
          <cell r="AE89" t="str">
            <v>ND</v>
          </cell>
          <cell r="AI89" t="str">
            <v>ND</v>
          </cell>
          <cell r="AJ89" t="str">
            <v>ND</v>
          </cell>
          <cell r="AQ89" t="str">
            <v>ND</v>
          </cell>
          <cell r="AR89" t="str">
            <v>ND</v>
          </cell>
          <cell r="AX89" t="str">
            <v>ND</v>
          </cell>
          <cell r="AY89" t="str">
            <v>ND</v>
          </cell>
          <cell r="BI89" t="str">
            <v>ND</v>
          </cell>
          <cell r="BJ89" t="str">
            <v>ND</v>
          </cell>
          <cell r="BU89" t="str">
            <v>ND</v>
          </cell>
          <cell r="BV89" t="str">
            <v>ND</v>
          </cell>
          <cell r="CE89" t="str">
            <v>ND</v>
          </cell>
          <cell r="CF89" t="str">
            <v>ND</v>
          </cell>
          <cell r="CO89" t="str">
            <v>ND</v>
          </cell>
          <cell r="CP89" t="str">
            <v>ND</v>
          </cell>
          <cell r="DD89" t="str">
            <v>ND</v>
          </cell>
          <cell r="DE89" t="str">
            <v>ND</v>
          </cell>
          <cell r="DH89" t="str">
            <v>ND</v>
          </cell>
          <cell r="DI89" t="str">
            <v>ND</v>
          </cell>
          <cell r="DS89" t="str">
            <v>ND</v>
          </cell>
          <cell r="DT89">
            <v>10.75</v>
          </cell>
        </row>
        <row r="90">
          <cell r="G90">
            <v>11.1</v>
          </cell>
          <cell r="H90">
            <v>5.0199999999999996</v>
          </cell>
          <cell r="N90">
            <v>9.2899999999999991</v>
          </cell>
          <cell r="O90">
            <v>7.38</v>
          </cell>
          <cell r="U90">
            <v>32.15</v>
          </cell>
          <cell r="V90">
            <v>64.540000000000006</v>
          </cell>
          <cell r="X90" t="str">
            <v>ND</v>
          </cell>
          <cell r="Y90">
            <v>2.42</v>
          </cell>
          <cell r="Z90">
            <v>12.97</v>
          </cell>
          <cell r="AA90">
            <v>29.94</v>
          </cell>
          <cell r="AB90">
            <v>6.95</v>
          </cell>
          <cell r="AC90">
            <v>15.03</v>
          </cell>
          <cell r="AD90">
            <v>4161.91</v>
          </cell>
          <cell r="AE90">
            <v>3721.55</v>
          </cell>
          <cell r="AI90">
            <v>255.56</v>
          </cell>
          <cell r="AJ90">
            <v>113.15</v>
          </cell>
          <cell r="AQ90">
            <v>152.82</v>
          </cell>
          <cell r="AR90">
            <v>155.11000000000001</v>
          </cell>
          <cell r="AX90">
            <v>5577.27</v>
          </cell>
          <cell r="AY90">
            <v>8226.34</v>
          </cell>
          <cell r="BI90">
            <v>55.61</v>
          </cell>
          <cell r="BJ90">
            <v>47.24</v>
          </cell>
          <cell r="BU90">
            <v>4.12</v>
          </cell>
          <cell r="BV90">
            <v>43.32</v>
          </cell>
          <cell r="CE90">
            <v>119.39</v>
          </cell>
          <cell r="CF90">
            <v>107.61</v>
          </cell>
          <cell r="CO90">
            <v>14.72</v>
          </cell>
          <cell r="CP90">
            <v>20.170000000000002</v>
          </cell>
          <cell r="DD90" t="str">
            <v>ND</v>
          </cell>
          <cell r="DE90">
            <v>16.3</v>
          </cell>
          <cell r="DH90">
            <v>36.72</v>
          </cell>
          <cell r="DI90">
            <v>13.31</v>
          </cell>
          <cell r="DS90">
            <v>16.2</v>
          </cell>
          <cell r="DT90">
            <v>71.650000000000006</v>
          </cell>
        </row>
        <row r="94">
          <cell r="G94" t="str">
            <v>ND</v>
          </cell>
          <cell r="H94" t="str">
            <v>ND</v>
          </cell>
          <cell r="N94" t="str">
            <v>ND</v>
          </cell>
          <cell r="O94" t="str">
            <v>ND</v>
          </cell>
          <cell r="U94" t="str">
            <v>ND</v>
          </cell>
          <cell r="V94" t="str">
            <v>ND</v>
          </cell>
          <cell r="X94" t="str">
            <v>ND</v>
          </cell>
          <cell r="Y94" t="str">
            <v>ND</v>
          </cell>
          <cell r="Z94" t="str">
            <v>ND</v>
          </cell>
          <cell r="AA94" t="str">
            <v>ND</v>
          </cell>
          <cell r="AB94" t="str">
            <v>ND</v>
          </cell>
          <cell r="AC94" t="str">
            <v>ND</v>
          </cell>
          <cell r="AD94" t="str">
            <v>ND</v>
          </cell>
          <cell r="AE94" t="str">
            <v>ND</v>
          </cell>
          <cell r="AI94" t="str">
            <v>ND</v>
          </cell>
          <cell r="AJ94" t="str">
            <v>ND</v>
          </cell>
          <cell r="AQ94" t="str">
            <v>ND</v>
          </cell>
          <cell r="AR94" t="str">
            <v>ND</v>
          </cell>
          <cell r="AX94" t="str">
            <v>ND</v>
          </cell>
          <cell r="AY94" t="str">
            <v>ND</v>
          </cell>
          <cell r="BI94" t="str">
            <v>ND</v>
          </cell>
          <cell r="BJ94" t="str">
            <v>ND</v>
          </cell>
          <cell r="BU94" t="str">
            <v>ND</v>
          </cell>
          <cell r="BV94" t="str">
            <v>ND</v>
          </cell>
          <cell r="CE94" t="str">
            <v>ND</v>
          </cell>
          <cell r="CF94" t="str">
            <v>ND</v>
          </cell>
          <cell r="CO94" t="str">
            <v>ND</v>
          </cell>
          <cell r="CP94" t="str">
            <v>ND</v>
          </cell>
          <cell r="DD94" t="str">
            <v>ND</v>
          </cell>
          <cell r="DE94" t="str">
            <v>ND</v>
          </cell>
          <cell r="DH94" t="str">
            <v>ND</v>
          </cell>
          <cell r="DI94" t="str">
            <v>ND</v>
          </cell>
          <cell r="DS94" t="str">
            <v>ND</v>
          </cell>
          <cell r="DT94" t="str">
            <v>ND</v>
          </cell>
        </row>
        <row r="95">
          <cell r="G95" t="str">
            <v>ND</v>
          </cell>
          <cell r="H95" t="str">
            <v>ND</v>
          </cell>
          <cell r="N95" t="str">
            <v>ND</v>
          </cell>
          <cell r="O95" t="str">
            <v>ND</v>
          </cell>
          <cell r="U95" t="str">
            <v>ND</v>
          </cell>
          <cell r="V95" t="str">
            <v>ND</v>
          </cell>
          <cell r="X95" t="str">
            <v>ND</v>
          </cell>
          <cell r="Y95" t="str">
            <v>ND</v>
          </cell>
          <cell r="Z95" t="str">
            <v>ND</v>
          </cell>
          <cell r="AA95" t="str">
            <v>ND</v>
          </cell>
          <cell r="AB95" t="str">
            <v>ND</v>
          </cell>
          <cell r="AC95" t="str">
            <v>ND</v>
          </cell>
          <cell r="AD95" t="str">
            <v>ND</v>
          </cell>
          <cell r="AE95" t="str">
            <v>ND</v>
          </cell>
          <cell r="AI95" t="str">
            <v>ND</v>
          </cell>
          <cell r="AJ95" t="str">
            <v>ND</v>
          </cell>
          <cell r="AQ95" t="str">
            <v>ND</v>
          </cell>
          <cell r="AR95" t="str">
            <v>ND</v>
          </cell>
          <cell r="AX95" t="str">
            <v>ND</v>
          </cell>
          <cell r="AY95" t="str">
            <v>ND</v>
          </cell>
          <cell r="BI95" t="str">
            <v>ND</v>
          </cell>
          <cell r="BJ95" t="str">
            <v>ND</v>
          </cell>
          <cell r="BU95" t="str">
            <v>ND</v>
          </cell>
          <cell r="BV95" t="str">
            <v>ND</v>
          </cell>
          <cell r="CE95">
            <v>2.56</v>
          </cell>
          <cell r="CF95" t="str">
            <v>ND</v>
          </cell>
          <cell r="CO95" t="str">
            <v>ND</v>
          </cell>
          <cell r="CP95" t="str">
            <v>ND</v>
          </cell>
          <cell r="DD95" t="str">
            <v>ND</v>
          </cell>
          <cell r="DE95" t="str">
            <v>ND</v>
          </cell>
          <cell r="DH95" t="str">
            <v>ND</v>
          </cell>
          <cell r="DI95" t="str">
            <v>ND</v>
          </cell>
          <cell r="DS95" t="str">
            <v>ND</v>
          </cell>
          <cell r="DT95" t="str">
            <v>ND</v>
          </cell>
        </row>
        <row r="96">
          <cell r="G96" t="str">
            <v>ND</v>
          </cell>
          <cell r="H96" t="str">
            <v>ND</v>
          </cell>
          <cell r="N96" t="str">
            <v>ND</v>
          </cell>
          <cell r="O96" t="str">
            <v>ND</v>
          </cell>
          <cell r="U96" t="str">
            <v>ND</v>
          </cell>
          <cell r="V96" t="str">
            <v>ND</v>
          </cell>
          <cell r="X96" t="str">
            <v>ND</v>
          </cell>
          <cell r="Y96" t="str">
            <v>ND</v>
          </cell>
          <cell r="Z96" t="str">
            <v>ND</v>
          </cell>
          <cell r="AA96" t="str">
            <v>ND</v>
          </cell>
          <cell r="AB96" t="str">
            <v>ND</v>
          </cell>
          <cell r="AC96" t="str">
            <v>ND</v>
          </cell>
          <cell r="AD96" t="str">
            <v>ND</v>
          </cell>
          <cell r="AE96" t="str">
            <v>ND</v>
          </cell>
          <cell r="AI96" t="str">
            <v>ND</v>
          </cell>
          <cell r="AJ96" t="str">
            <v>ND</v>
          </cell>
          <cell r="AQ96" t="str">
            <v>ND</v>
          </cell>
          <cell r="AR96" t="str">
            <v>ND</v>
          </cell>
          <cell r="AX96" t="str">
            <v>ND</v>
          </cell>
          <cell r="AY96" t="str">
            <v>ND</v>
          </cell>
          <cell r="BI96" t="str">
            <v>ND</v>
          </cell>
          <cell r="BJ96" t="str">
            <v>ND</v>
          </cell>
          <cell r="BU96" t="str">
            <v>ND</v>
          </cell>
          <cell r="BV96" t="str">
            <v>ND</v>
          </cell>
          <cell r="CE96" t="str">
            <v>ND</v>
          </cell>
          <cell r="CF96" t="str">
            <v>ND</v>
          </cell>
          <cell r="CO96" t="str">
            <v>ND</v>
          </cell>
          <cell r="CP96" t="str">
            <v>ND</v>
          </cell>
          <cell r="DD96" t="str">
            <v>ND</v>
          </cell>
          <cell r="DE96" t="str">
            <v>ND</v>
          </cell>
          <cell r="DH96" t="str">
            <v>ND</v>
          </cell>
          <cell r="DI96" t="str">
            <v>ND</v>
          </cell>
          <cell r="DS96" t="str">
            <v>ND</v>
          </cell>
          <cell r="DT96" t="str">
            <v>ND</v>
          </cell>
        </row>
        <row r="97">
          <cell r="G97" t="str">
            <v>ND</v>
          </cell>
          <cell r="H97" t="str">
            <v>ND</v>
          </cell>
          <cell r="N97" t="str">
            <v>ND</v>
          </cell>
          <cell r="O97" t="str">
            <v>ND</v>
          </cell>
          <cell r="U97" t="str">
            <v>ND</v>
          </cell>
          <cell r="V97" t="str">
            <v>ND</v>
          </cell>
          <cell r="X97" t="str">
            <v>ND</v>
          </cell>
          <cell r="Y97" t="str">
            <v>ND</v>
          </cell>
          <cell r="Z97" t="str">
            <v>ND</v>
          </cell>
          <cell r="AA97" t="str">
            <v>ND</v>
          </cell>
          <cell r="AB97" t="str">
            <v>ND</v>
          </cell>
          <cell r="AC97" t="str">
            <v>ND</v>
          </cell>
          <cell r="AD97" t="str">
            <v>ND</v>
          </cell>
          <cell r="AE97" t="str">
            <v>ND</v>
          </cell>
          <cell r="AI97" t="str">
            <v>ND</v>
          </cell>
          <cell r="AJ97" t="str">
            <v>ND</v>
          </cell>
          <cell r="AQ97" t="str">
            <v>ND</v>
          </cell>
          <cell r="AR97" t="str">
            <v>ND</v>
          </cell>
          <cell r="AX97" t="str">
            <v>ND</v>
          </cell>
          <cell r="AY97" t="str">
            <v>ND</v>
          </cell>
          <cell r="BI97" t="str">
            <v>ND</v>
          </cell>
          <cell r="BJ97" t="str">
            <v>ND</v>
          </cell>
          <cell r="BU97" t="str">
            <v>ND</v>
          </cell>
          <cell r="BV97" t="str">
            <v>ND</v>
          </cell>
          <cell r="CE97" t="str">
            <v>ND</v>
          </cell>
          <cell r="CF97" t="str">
            <v>ND</v>
          </cell>
          <cell r="CO97" t="str">
            <v>ND</v>
          </cell>
          <cell r="CP97" t="str">
            <v>ND</v>
          </cell>
          <cell r="DD97" t="str">
            <v>ND</v>
          </cell>
          <cell r="DE97" t="str">
            <v>ND</v>
          </cell>
          <cell r="DH97" t="str">
            <v>ND</v>
          </cell>
          <cell r="DI97" t="str">
            <v>ND</v>
          </cell>
          <cell r="DS97" t="str">
            <v>ND</v>
          </cell>
          <cell r="DT97" t="str">
            <v>ND</v>
          </cell>
        </row>
        <row r="98">
          <cell r="G98" t="str">
            <v>ND</v>
          </cell>
          <cell r="H98" t="str">
            <v>ND</v>
          </cell>
          <cell r="N98" t="str">
            <v>ND</v>
          </cell>
          <cell r="O98">
            <v>6.14</v>
          </cell>
          <cell r="U98" t="str">
            <v>ND</v>
          </cell>
          <cell r="V98" t="str">
            <v>ND</v>
          </cell>
          <cell r="X98" t="str">
            <v>ND</v>
          </cell>
          <cell r="Y98" t="str">
            <v>ND</v>
          </cell>
          <cell r="Z98" t="str">
            <v>ND</v>
          </cell>
          <cell r="AA98" t="str">
            <v>ND</v>
          </cell>
          <cell r="AB98" t="str">
            <v>ND</v>
          </cell>
          <cell r="AC98">
            <v>27.74</v>
          </cell>
          <cell r="AD98" t="str">
            <v>ND</v>
          </cell>
          <cell r="AE98" t="str">
            <v>ND</v>
          </cell>
          <cell r="AI98" t="str">
            <v>ND</v>
          </cell>
          <cell r="AJ98" t="str">
            <v>ND</v>
          </cell>
          <cell r="AQ98" t="str">
            <v>ND</v>
          </cell>
          <cell r="AR98" t="str">
            <v>ND</v>
          </cell>
          <cell r="AX98" t="str">
            <v>ND</v>
          </cell>
          <cell r="AY98" t="str">
            <v>ND</v>
          </cell>
          <cell r="BI98" t="str">
            <v>ND</v>
          </cell>
          <cell r="BJ98" t="str">
            <v>ND</v>
          </cell>
          <cell r="BU98" t="str">
            <v>ND</v>
          </cell>
          <cell r="BV98" t="str">
            <v>ND</v>
          </cell>
          <cell r="CE98" t="str">
            <v>ND</v>
          </cell>
          <cell r="CF98" t="str">
            <v>ND</v>
          </cell>
          <cell r="CO98" t="str">
            <v>ND</v>
          </cell>
          <cell r="CP98" t="str">
            <v>ND</v>
          </cell>
          <cell r="DD98" t="str">
            <v>ND</v>
          </cell>
          <cell r="DE98" t="str">
            <v>ND</v>
          </cell>
          <cell r="DH98" t="str">
            <v>ND</v>
          </cell>
          <cell r="DI98" t="str">
            <v>ND</v>
          </cell>
          <cell r="DS98" t="str">
            <v>ND</v>
          </cell>
          <cell r="DT98" t="str">
            <v>ND</v>
          </cell>
        </row>
        <row r="99">
          <cell r="G99" t="str">
            <v>ND</v>
          </cell>
          <cell r="H99" t="str">
            <v>ND</v>
          </cell>
          <cell r="N99" t="str">
            <v>ND</v>
          </cell>
          <cell r="O99" t="str">
            <v>ND</v>
          </cell>
          <cell r="U99" t="str">
            <v>ND</v>
          </cell>
          <cell r="V99" t="str">
            <v>ND</v>
          </cell>
          <cell r="X99" t="str">
            <v>ND</v>
          </cell>
          <cell r="Y99" t="str">
            <v>ND</v>
          </cell>
          <cell r="Z99" t="str">
            <v>ND</v>
          </cell>
          <cell r="AA99" t="str">
            <v>ND</v>
          </cell>
          <cell r="AB99" t="str">
            <v>ND</v>
          </cell>
          <cell r="AC99" t="str">
            <v>ND</v>
          </cell>
          <cell r="AD99" t="str">
            <v>ND</v>
          </cell>
          <cell r="AE99" t="str">
            <v>ND</v>
          </cell>
          <cell r="AI99" t="str">
            <v>ND</v>
          </cell>
          <cell r="AJ99" t="str">
            <v>ND</v>
          </cell>
          <cell r="AQ99" t="str">
            <v>ND</v>
          </cell>
          <cell r="AR99" t="str">
            <v>ND</v>
          </cell>
          <cell r="AX99" t="str">
            <v>ND</v>
          </cell>
          <cell r="AY99" t="str">
            <v>ND</v>
          </cell>
          <cell r="BI99" t="str">
            <v>ND</v>
          </cell>
          <cell r="BJ99" t="str">
            <v>ND</v>
          </cell>
          <cell r="BU99" t="str">
            <v>ND</v>
          </cell>
          <cell r="BV99" t="str">
            <v>ND</v>
          </cell>
          <cell r="CE99" t="str">
            <v>ND</v>
          </cell>
          <cell r="CF99" t="str">
            <v>ND</v>
          </cell>
          <cell r="CO99" t="str">
            <v>ND</v>
          </cell>
          <cell r="CP99" t="str">
            <v>ND</v>
          </cell>
          <cell r="DD99" t="str">
            <v>ND</v>
          </cell>
          <cell r="DE99" t="str">
            <v>ND</v>
          </cell>
          <cell r="DH99" t="str">
            <v>ND</v>
          </cell>
          <cell r="DI99" t="str">
            <v>ND</v>
          </cell>
          <cell r="DS99" t="str">
            <v>ND</v>
          </cell>
          <cell r="DT99" t="str">
            <v>ND</v>
          </cell>
        </row>
        <row r="100">
          <cell r="G100">
            <v>1.5</v>
          </cell>
          <cell r="H100" t="str">
            <v>ND</v>
          </cell>
          <cell r="N100">
            <v>23.07</v>
          </cell>
          <cell r="O100">
            <v>20.87</v>
          </cell>
          <cell r="U100" t="str">
            <v>ND</v>
          </cell>
          <cell r="V100" t="str">
            <v>ND</v>
          </cell>
          <cell r="X100" t="str">
            <v>ND</v>
          </cell>
          <cell r="Y100" t="str">
            <v>ND</v>
          </cell>
          <cell r="Z100" t="str">
            <v>ND</v>
          </cell>
          <cell r="AA100" t="str">
            <v>ND</v>
          </cell>
          <cell r="AB100">
            <v>8.75</v>
          </cell>
          <cell r="AC100">
            <v>12.09</v>
          </cell>
          <cell r="AD100" t="str">
            <v>ND</v>
          </cell>
          <cell r="AE100">
            <v>111.03</v>
          </cell>
          <cell r="AI100" t="str">
            <v>ND</v>
          </cell>
          <cell r="AJ100" t="str">
            <v>ND</v>
          </cell>
          <cell r="AQ100" t="str">
            <v>ND</v>
          </cell>
          <cell r="AR100" t="str">
            <v>ND</v>
          </cell>
          <cell r="AX100">
            <v>557.5</v>
          </cell>
          <cell r="AY100">
            <v>465.3</v>
          </cell>
          <cell r="BI100" t="str">
            <v>ND</v>
          </cell>
          <cell r="BJ100" t="str">
            <v>ND</v>
          </cell>
          <cell r="BU100">
            <v>5.53</v>
          </cell>
          <cell r="BV100">
            <v>36.340000000000003</v>
          </cell>
          <cell r="CE100">
            <v>30.18</v>
          </cell>
          <cell r="CF100">
            <v>19.38</v>
          </cell>
          <cell r="CO100">
            <v>8.57</v>
          </cell>
          <cell r="CP100">
            <v>7.25</v>
          </cell>
          <cell r="DD100" t="str">
            <v>ND</v>
          </cell>
          <cell r="DE100" t="str">
            <v>ND</v>
          </cell>
          <cell r="DH100">
            <v>430.09</v>
          </cell>
          <cell r="DI100">
            <v>378.95</v>
          </cell>
          <cell r="DS100">
            <v>72.319999999999993</v>
          </cell>
          <cell r="DT100">
            <v>47.75</v>
          </cell>
        </row>
        <row r="101">
          <cell r="G101" t="str">
            <v>ND</v>
          </cell>
          <cell r="H101" t="str">
            <v>ND</v>
          </cell>
          <cell r="N101" t="str">
            <v>ND</v>
          </cell>
          <cell r="O101" t="str">
            <v>ND</v>
          </cell>
          <cell r="U101" t="str">
            <v>ND</v>
          </cell>
          <cell r="V101" t="str">
            <v>ND</v>
          </cell>
          <cell r="X101" t="str">
            <v>ND</v>
          </cell>
          <cell r="Y101" t="str">
            <v>ND</v>
          </cell>
          <cell r="Z101" t="str">
            <v>ND</v>
          </cell>
          <cell r="AA101" t="str">
            <v>ND</v>
          </cell>
          <cell r="AB101" t="str">
            <v>ND</v>
          </cell>
          <cell r="AC101" t="str">
            <v>ND</v>
          </cell>
          <cell r="AD101" t="str">
            <v>ND</v>
          </cell>
          <cell r="AE101" t="str">
            <v>ND</v>
          </cell>
          <cell r="AI101" t="str">
            <v>ND</v>
          </cell>
          <cell r="AJ101" t="str">
            <v>ND</v>
          </cell>
          <cell r="AQ101" t="str">
            <v>ND</v>
          </cell>
          <cell r="AR101" t="str">
            <v>ND</v>
          </cell>
          <cell r="AX101" t="str">
            <v>ND</v>
          </cell>
          <cell r="AY101" t="str">
            <v>ND</v>
          </cell>
          <cell r="BI101" t="str">
            <v>ND</v>
          </cell>
          <cell r="BJ101" t="str">
            <v>ND</v>
          </cell>
          <cell r="BU101" t="str">
            <v>ND</v>
          </cell>
          <cell r="BV101" t="str">
            <v>ND</v>
          </cell>
          <cell r="CE101" t="str">
            <v>ND</v>
          </cell>
          <cell r="CF101">
            <v>24.85</v>
          </cell>
          <cell r="CO101" t="str">
            <v>ND</v>
          </cell>
          <cell r="CP101" t="str">
            <v>ND</v>
          </cell>
          <cell r="DD101" t="str">
            <v>ND</v>
          </cell>
          <cell r="DE101" t="str">
            <v>ND</v>
          </cell>
          <cell r="DH101" t="str">
            <v>ND</v>
          </cell>
          <cell r="DI101" t="str">
            <v>ND</v>
          </cell>
          <cell r="DS101" t="str">
            <v>ND</v>
          </cell>
          <cell r="DT101" t="str">
            <v>ND</v>
          </cell>
        </row>
        <row r="102">
          <cell r="G102">
            <v>1.44</v>
          </cell>
          <cell r="H102" t="str">
            <v>ND</v>
          </cell>
          <cell r="N102" t="str">
            <v>ND</v>
          </cell>
          <cell r="O102" t="str">
            <v>ND</v>
          </cell>
          <cell r="U102" t="str">
            <v>ND</v>
          </cell>
          <cell r="V102" t="str">
            <v>ND</v>
          </cell>
          <cell r="X102" t="str">
            <v>ND</v>
          </cell>
          <cell r="Y102" t="str">
            <v>ND</v>
          </cell>
          <cell r="Z102" t="str">
            <v>ND</v>
          </cell>
          <cell r="AA102" t="str">
            <v>ND</v>
          </cell>
          <cell r="AB102" t="str">
            <v>ND</v>
          </cell>
          <cell r="AC102" t="str">
            <v>ND</v>
          </cell>
          <cell r="AD102" t="str">
            <v>ND</v>
          </cell>
          <cell r="AE102" t="str">
            <v>ND</v>
          </cell>
          <cell r="AI102" t="str">
            <v>ND</v>
          </cell>
          <cell r="AJ102" t="str">
            <v>ND</v>
          </cell>
          <cell r="AQ102" t="str">
            <v>ND</v>
          </cell>
          <cell r="AR102" t="str">
            <v>ND</v>
          </cell>
          <cell r="AX102" t="str">
            <v>ND</v>
          </cell>
          <cell r="AY102" t="str">
            <v>ND</v>
          </cell>
          <cell r="BI102" t="str">
            <v>ND</v>
          </cell>
          <cell r="BJ102" t="str">
            <v>ND</v>
          </cell>
          <cell r="BU102" t="str">
            <v>ND</v>
          </cell>
          <cell r="BV102" t="str">
            <v>ND</v>
          </cell>
          <cell r="CE102" t="str">
            <v>ND</v>
          </cell>
          <cell r="CF102">
            <v>9.84</v>
          </cell>
          <cell r="CO102" t="str">
            <v>ND</v>
          </cell>
          <cell r="CP102" t="str">
            <v>ND</v>
          </cell>
          <cell r="DD102" t="str">
            <v>ND</v>
          </cell>
          <cell r="DE102" t="str">
            <v>ND</v>
          </cell>
          <cell r="DH102" t="str">
            <v>ND</v>
          </cell>
          <cell r="DI102" t="str">
            <v>ND</v>
          </cell>
          <cell r="DS102" t="str">
            <v>ND</v>
          </cell>
          <cell r="DT102" t="str">
            <v>ND</v>
          </cell>
        </row>
        <row r="103">
          <cell r="G103" t="str">
            <v>ND</v>
          </cell>
          <cell r="H103" t="str">
            <v>ND</v>
          </cell>
          <cell r="N103" t="str">
            <v>ND</v>
          </cell>
          <cell r="O103" t="str">
            <v>ND</v>
          </cell>
          <cell r="U103" t="str">
            <v>ND</v>
          </cell>
          <cell r="V103" t="str">
            <v>ND</v>
          </cell>
          <cell r="X103" t="str">
            <v>ND</v>
          </cell>
          <cell r="Y103" t="str">
            <v>ND</v>
          </cell>
          <cell r="Z103" t="str">
            <v>ND</v>
          </cell>
          <cell r="AA103" t="str">
            <v>ND</v>
          </cell>
          <cell r="AB103" t="str">
            <v>ND</v>
          </cell>
          <cell r="AC103" t="str">
            <v>ND</v>
          </cell>
          <cell r="AD103" t="str">
            <v>ND</v>
          </cell>
          <cell r="AE103" t="str">
            <v>ND</v>
          </cell>
          <cell r="AI103" t="str">
            <v>ND</v>
          </cell>
          <cell r="AJ103" t="str">
            <v>ND</v>
          </cell>
          <cell r="AQ103" t="str">
            <v>ND</v>
          </cell>
          <cell r="AR103" t="str">
            <v>ND</v>
          </cell>
          <cell r="AX103" t="str">
            <v>ND</v>
          </cell>
          <cell r="AY103" t="str">
            <v>ND</v>
          </cell>
          <cell r="BI103" t="str">
            <v>ND</v>
          </cell>
          <cell r="BJ103" t="str">
            <v>ND</v>
          </cell>
          <cell r="BU103" t="str">
            <v>ND</v>
          </cell>
          <cell r="BV103" t="str">
            <v>ND</v>
          </cell>
          <cell r="CE103" t="str">
            <v>ND</v>
          </cell>
          <cell r="CF103" t="str">
            <v>ND</v>
          </cell>
          <cell r="CO103" t="str">
            <v>ND</v>
          </cell>
          <cell r="CP103" t="str">
            <v>ND</v>
          </cell>
          <cell r="DD103" t="str">
            <v>ND</v>
          </cell>
          <cell r="DE103" t="str">
            <v>ND</v>
          </cell>
          <cell r="DH103" t="str">
            <v>ND</v>
          </cell>
          <cell r="DI103" t="str">
            <v>ND</v>
          </cell>
          <cell r="DS103" t="str">
            <v>ND</v>
          </cell>
          <cell r="DT103" t="str">
            <v>ND</v>
          </cell>
        </row>
        <row r="104">
          <cell r="G104" t="str">
            <v>ND</v>
          </cell>
          <cell r="H104" t="str">
            <v>ND</v>
          </cell>
          <cell r="N104" t="str">
            <v>ND</v>
          </cell>
          <cell r="O104" t="str">
            <v>ND</v>
          </cell>
          <cell r="U104" t="str">
            <v>ND</v>
          </cell>
          <cell r="V104" t="str">
            <v>ND</v>
          </cell>
          <cell r="X104" t="str">
            <v>ND</v>
          </cell>
          <cell r="Y104" t="str">
            <v>ND</v>
          </cell>
          <cell r="Z104" t="str">
            <v>ND</v>
          </cell>
          <cell r="AA104" t="str">
            <v>ND</v>
          </cell>
          <cell r="AB104" t="str">
            <v>ND</v>
          </cell>
          <cell r="AC104" t="str">
            <v>ND</v>
          </cell>
          <cell r="AD104" t="str">
            <v>ND</v>
          </cell>
          <cell r="AE104" t="str">
            <v>ND</v>
          </cell>
          <cell r="AI104" t="str">
            <v>ND</v>
          </cell>
          <cell r="AJ104" t="str">
            <v>ND</v>
          </cell>
          <cell r="AQ104" t="str">
            <v>ND</v>
          </cell>
          <cell r="AR104" t="str">
            <v>ND</v>
          </cell>
          <cell r="AX104" t="str">
            <v>ND</v>
          </cell>
          <cell r="AY104" t="str">
            <v>ND</v>
          </cell>
          <cell r="BI104" t="str">
            <v>ND</v>
          </cell>
          <cell r="BJ104" t="str">
            <v>ND</v>
          </cell>
          <cell r="BU104" t="str">
            <v>ND</v>
          </cell>
          <cell r="BV104" t="str">
            <v>ND</v>
          </cell>
          <cell r="CE104" t="str">
            <v>ND</v>
          </cell>
          <cell r="CF104" t="str">
            <v>ND</v>
          </cell>
          <cell r="CO104" t="str">
            <v>ND</v>
          </cell>
          <cell r="CP104" t="str">
            <v>ND</v>
          </cell>
          <cell r="DD104" t="str">
            <v>ND</v>
          </cell>
          <cell r="DE104" t="str">
            <v>ND</v>
          </cell>
          <cell r="DH104" t="str">
            <v>ND</v>
          </cell>
          <cell r="DI104" t="str">
            <v>ND</v>
          </cell>
          <cell r="DS104" t="str">
            <v>ND</v>
          </cell>
          <cell r="DT104" t="str">
            <v>ND</v>
          </cell>
        </row>
        <row r="105">
          <cell r="G105" t="str">
            <v>ND</v>
          </cell>
          <cell r="H105" t="str">
            <v>ND</v>
          </cell>
          <cell r="N105">
            <v>5.8</v>
          </cell>
          <cell r="O105">
            <v>5.41</v>
          </cell>
          <cell r="U105" t="str">
            <v>ND</v>
          </cell>
          <cell r="V105" t="str">
            <v>ND</v>
          </cell>
          <cell r="X105" t="str">
            <v>ND</v>
          </cell>
          <cell r="Y105" t="str">
            <v>ND</v>
          </cell>
          <cell r="Z105" t="str">
            <v>ND</v>
          </cell>
          <cell r="AA105" t="str">
            <v>ND</v>
          </cell>
          <cell r="AB105" t="str">
            <v>ND</v>
          </cell>
          <cell r="AC105" t="str">
            <v>ND</v>
          </cell>
          <cell r="AD105" t="str">
            <v>ND</v>
          </cell>
          <cell r="AE105">
            <v>31.97</v>
          </cell>
          <cell r="AI105" t="str">
            <v>ND</v>
          </cell>
          <cell r="AJ105" t="str">
            <v>ND</v>
          </cell>
          <cell r="AQ105" t="str">
            <v>ND</v>
          </cell>
          <cell r="AR105" t="str">
            <v>ND</v>
          </cell>
          <cell r="AX105">
            <v>169.8</v>
          </cell>
          <cell r="AY105">
            <v>138.6</v>
          </cell>
          <cell r="BI105" t="str">
            <v>ND</v>
          </cell>
          <cell r="BJ105" t="str">
            <v>ND</v>
          </cell>
          <cell r="BU105" t="str">
            <v>ND</v>
          </cell>
          <cell r="BV105">
            <v>9.44</v>
          </cell>
          <cell r="CE105">
            <v>8.11</v>
          </cell>
          <cell r="CF105">
            <v>6.46</v>
          </cell>
          <cell r="CO105" t="str">
            <v>ND</v>
          </cell>
          <cell r="CP105" t="str">
            <v>ND</v>
          </cell>
          <cell r="DD105" t="str">
            <v>ND</v>
          </cell>
          <cell r="DE105" t="str">
            <v>ND</v>
          </cell>
          <cell r="DH105" t="str">
            <v>ND</v>
          </cell>
          <cell r="DI105">
            <v>80.34</v>
          </cell>
          <cell r="DS105" t="str">
            <v>ND</v>
          </cell>
          <cell r="DT105" t="str">
            <v>ND</v>
          </cell>
        </row>
        <row r="106">
          <cell r="G106" t="str">
            <v>ND</v>
          </cell>
          <cell r="H106" t="str">
            <v>ND</v>
          </cell>
          <cell r="N106" t="str">
            <v>ND</v>
          </cell>
          <cell r="O106" t="str">
            <v>ND</v>
          </cell>
          <cell r="U106" t="str">
            <v>ND</v>
          </cell>
          <cell r="V106" t="str">
            <v>ND</v>
          </cell>
          <cell r="X106" t="str">
            <v>ND</v>
          </cell>
          <cell r="Y106" t="str">
            <v>ND</v>
          </cell>
          <cell r="Z106" t="str">
            <v>ND</v>
          </cell>
          <cell r="AA106" t="str">
            <v>ND</v>
          </cell>
          <cell r="AB106" t="str">
            <v>ND</v>
          </cell>
          <cell r="AC106" t="str">
            <v>ND</v>
          </cell>
          <cell r="AD106" t="str">
            <v>ND</v>
          </cell>
          <cell r="AE106" t="str">
            <v>ND</v>
          </cell>
          <cell r="AI106" t="str">
            <v>ND</v>
          </cell>
          <cell r="AJ106" t="str">
            <v>ND</v>
          </cell>
          <cell r="AQ106" t="str">
            <v>ND</v>
          </cell>
          <cell r="AR106" t="str">
            <v>ND</v>
          </cell>
          <cell r="AX106" t="str">
            <v>ND</v>
          </cell>
          <cell r="AY106" t="str">
            <v>ND</v>
          </cell>
          <cell r="BI106" t="str">
            <v>ND</v>
          </cell>
          <cell r="BJ106" t="str">
            <v>ND</v>
          </cell>
          <cell r="BU106" t="str">
            <v>ND</v>
          </cell>
          <cell r="BV106" t="str">
            <v>ND</v>
          </cell>
          <cell r="CE106" t="str">
            <v>ND</v>
          </cell>
          <cell r="CF106" t="str">
            <v>ND</v>
          </cell>
          <cell r="CO106" t="str">
            <v>ND</v>
          </cell>
          <cell r="CP106" t="str">
            <v>ND</v>
          </cell>
          <cell r="DD106" t="str">
            <v>ND</v>
          </cell>
          <cell r="DE106" t="str">
            <v>ND</v>
          </cell>
          <cell r="DH106" t="str">
            <v>ND</v>
          </cell>
          <cell r="DI106" t="str">
            <v>ND</v>
          </cell>
          <cell r="DS106" t="str">
            <v>ND</v>
          </cell>
          <cell r="DT106" t="str">
            <v>ND</v>
          </cell>
        </row>
        <row r="107">
          <cell r="G107" t="str">
            <v>ND</v>
          </cell>
          <cell r="H107" t="str">
            <v>ND</v>
          </cell>
          <cell r="N107" t="str">
            <v>ND</v>
          </cell>
          <cell r="O107" t="str">
            <v>ND</v>
          </cell>
          <cell r="U107" t="str">
            <v>ND</v>
          </cell>
          <cell r="V107" t="str">
            <v>ND</v>
          </cell>
          <cell r="X107" t="str">
            <v>ND</v>
          </cell>
          <cell r="Y107" t="str">
            <v>ND</v>
          </cell>
          <cell r="Z107" t="str">
            <v>ND</v>
          </cell>
          <cell r="AA107" t="str">
            <v>ND</v>
          </cell>
          <cell r="AB107" t="str">
            <v>ND</v>
          </cell>
          <cell r="AC107" t="str">
            <v>ND</v>
          </cell>
          <cell r="AD107" t="str">
            <v>ND</v>
          </cell>
          <cell r="AE107" t="str">
            <v>ND</v>
          </cell>
          <cell r="AI107" t="str">
            <v>ND</v>
          </cell>
          <cell r="AJ107" t="str">
            <v>ND</v>
          </cell>
          <cell r="AQ107" t="str">
            <v>ND</v>
          </cell>
          <cell r="AR107" t="str">
            <v>ND</v>
          </cell>
          <cell r="AX107" t="str">
            <v>ND</v>
          </cell>
          <cell r="AY107" t="str">
            <v>ND</v>
          </cell>
          <cell r="BI107" t="str">
            <v>ND</v>
          </cell>
          <cell r="BJ107" t="str">
            <v>ND</v>
          </cell>
          <cell r="BU107" t="str">
            <v>ND</v>
          </cell>
          <cell r="BV107" t="str">
            <v>ND</v>
          </cell>
          <cell r="CE107" t="str">
            <v>ND</v>
          </cell>
          <cell r="CF107" t="str">
            <v>ND</v>
          </cell>
          <cell r="CO107" t="str">
            <v>ND</v>
          </cell>
          <cell r="CP107" t="str">
            <v>ND</v>
          </cell>
          <cell r="DD107" t="str">
            <v>ND</v>
          </cell>
          <cell r="DE107" t="str">
            <v>ND</v>
          </cell>
          <cell r="DH107" t="str">
            <v>ND</v>
          </cell>
          <cell r="DI107" t="str">
            <v>ND</v>
          </cell>
          <cell r="DS107" t="str">
            <v>ND</v>
          </cell>
          <cell r="DT107" t="str">
            <v>ND</v>
          </cell>
        </row>
        <row r="108">
          <cell r="G108" t="str">
            <v>ND</v>
          </cell>
          <cell r="H108" t="str">
            <v>ND</v>
          </cell>
          <cell r="N108" t="str">
            <v>ND</v>
          </cell>
          <cell r="O108" t="str">
            <v>ND</v>
          </cell>
          <cell r="U108" t="str">
            <v>ND</v>
          </cell>
          <cell r="V108" t="str">
            <v>ND</v>
          </cell>
          <cell r="X108" t="str">
            <v>ND</v>
          </cell>
          <cell r="Y108" t="str">
            <v>ND</v>
          </cell>
          <cell r="Z108" t="str">
            <v>ND</v>
          </cell>
          <cell r="AA108" t="str">
            <v>ND</v>
          </cell>
          <cell r="AB108" t="str">
            <v>ND</v>
          </cell>
          <cell r="AC108" t="str">
            <v>ND</v>
          </cell>
          <cell r="AD108" t="str">
            <v>ND</v>
          </cell>
          <cell r="AE108" t="str">
            <v>ND</v>
          </cell>
          <cell r="AI108" t="str">
            <v>ND</v>
          </cell>
          <cell r="AJ108" t="str">
            <v>ND</v>
          </cell>
          <cell r="AQ108" t="str">
            <v>ND</v>
          </cell>
          <cell r="AR108" t="str">
            <v>ND</v>
          </cell>
          <cell r="AX108" t="str">
            <v>ND</v>
          </cell>
          <cell r="AY108" t="str">
            <v>ND</v>
          </cell>
          <cell r="BI108" t="str">
            <v>ND</v>
          </cell>
          <cell r="BJ108" t="str">
            <v>ND</v>
          </cell>
          <cell r="BU108" t="str">
            <v>ND</v>
          </cell>
          <cell r="BV108" t="str">
            <v>ND</v>
          </cell>
          <cell r="CE108" t="str">
            <v>ND</v>
          </cell>
          <cell r="CF108">
            <v>38.43</v>
          </cell>
          <cell r="CO108" t="str">
            <v>ND</v>
          </cell>
          <cell r="CP108" t="str">
            <v>ND</v>
          </cell>
          <cell r="DD108" t="str">
            <v>ND</v>
          </cell>
          <cell r="DE108" t="str">
            <v>ND</v>
          </cell>
          <cell r="DH108" t="str">
            <v>ND</v>
          </cell>
          <cell r="DI108" t="str">
            <v>ND</v>
          </cell>
          <cell r="DS108" t="str">
            <v>ND</v>
          </cell>
          <cell r="DT108" t="str">
            <v>ND</v>
          </cell>
        </row>
        <row r="109">
          <cell r="G109" t="str">
            <v>ND</v>
          </cell>
          <cell r="H109" t="str">
            <v>ND</v>
          </cell>
          <cell r="N109" t="str">
            <v>ND</v>
          </cell>
          <cell r="O109" t="str">
            <v>ND</v>
          </cell>
          <cell r="U109" t="str">
            <v>ND</v>
          </cell>
          <cell r="V109" t="str">
            <v>ND</v>
          </cell>
          <cell r="X109" t="str">
            <v>ND</v>
          </cell>
          <cell r="Y109" t="str">
            <v>ND</v>
          </cell>
          <cell r="Z109" t="str">
            <v>ND</v>
          </cell>
          <cell r="AA109" t="str">
            <v>ND</v>
          </cell>
          <cell r="AB109" t="str">
            <v>ND</v>
          </cell>
          <cell r="AC109" t="str">
            <v>ND</v>
          </cell>
          <cell r="AD109" t="str">
            <v>ND</v>
          </cell>
          <cell r="AE109" t="str">
            <v>ND</v>
          </cell>
          <cell r="AI109" t="str">
            <v>ND</v>
          </cell>
          <cell r="AJ109" t="str">
            <v>ND</v>
          </cell>
          <cell r="AQ109" t="str">
            <v>ND</v>
          </cell>
          <cell r="AR109" t="str">
            <v>ND</v>
          </cell>
          <cell r="AX109" t="str">
            <v>ND</v>
          </cell>
          <cell r="AY109" t="str">
            <v>ND</v>
          </cell>
          <cell r="BI109" t="str">
            <v>ND</v>
          </cell>
          <cell r="BJ109" t="str">
            <v>ND</v>
          </cell>
          <cell r="BU109" t="str">
            <v>ND</v>
          </cell>
          <cell r="BV109" t="str">
            <v>ND</v>
          </cell>
          <cell r="CE109" t="str">
            <v>ND</v>
          </cell>
          <cell r="CF109" t="str">
            <v>ND</v>
          </cell>
          <cell r="CO109" t="str">
            <v>ND</v>
          </cell>
          <cell r="CP109" t="str">
            <v>ND</v>
          </cell>
          <cell r="DD109" t="str">
            <v>ND</v>
          </cell>
          <cell r="DE109" t="str">
            <v>ND</v>
          </cell>
          <cell r="DH109" t="str">
            <v>ND</v>
          </cell>
          <cell r="DI109" t="str">
            <v>ND</v>
          </cell>
          <cell r="DS109" t="str">
            <v>ND</v>
          </cell>
          <cell r="DT109" t="str">
            <v>ND</v>
          </cell>
        </row>
        <row r="110">
          <cell r="G110">
            <v>6.19</v>
          </cell>
          <cell r="H110" t="str">
            <v>ND</v>
          </cell>
          <cell r="N110">
            <v>5.09</v>
          </cell>
          <cell r="O110">
            <v>13.18</v>
          </cell>
          <cell r="U110">
            <v>16.84</v>
          </cell>
          <cell r="V110">
            <v>17.78</v>
          </cell>
          <cell r="X110">
            <v>33.75</v>
          </cell>
          <cell r="Y110">
            <v>25.91</v>
          </cell>
          <cell r="Z110">
            <v>641.09</v>
          </cell>
          <cell r="AA110">
            <v>684.56</v>
          </cell>
          <cell r="AB110">
            <v>365.36</v>
          </cell>
          <cell r="AC110">
            <v>368.52</v>
          </cell>
          <cell r="AD110" t="str">
            <v>ND</v>
          </cell>
          <cell r="AE110" t="str">
            <v>ND</v>
          </cell>
          <cell r="AI110">
            <v>9345.15</v>
          </cell>
          <cell r="AJ110">
            <v>5103.1899999999996</v>
          </cell>
          <cell r="AQ110" t="str">
            <v>ND</v>
          </cell>
          <cell r="AR110" t="str">
            <v>ND</v>
          </cell>
          <cell r="AX110" t="str">
            <v>ND</v>
          </cell>
          <cell r="AY110" t="str">
            <v>ND</v>
          </cell>
          <cell r="BI110">
            <v>20.89</v>
          </cell>
          <cell r="BJ110">
            <v>20.87</v>
          </cell>
          <cell r="BU110">
            <v>1159.6600000000001</v>
          </cell>
          <cell r="BV110">
            <v>3232.57</v>
          </cell>
          <cell r="CE110">
            <v>40.450000000000003</v>
          </cell>
          <cell r="CF110">
            <v>58.67</v>
          </cell>
          <cell r="CO110">
            <v>306.94</v>
          </cell>
          <cell r="CP110">
            <v>308.36</v>
          </cell>
          <cell r="DD110">
            <v>80.84</v>
          </cell>
          <cell r="DE110">
            <v>61.87</v>
          </cell>
          <cell r="DH110" t="str">
            <v>ND</v>
          </cell>
          <cell r="DI110" t="str">
            <v>ND</v>
          </cell>
          <cell r="DS110">
            <v>213.11</v>
          </cell>
          <cell r="DT110">
            <v>128.82</v>
          </cell>
        </row>
        <row r="111">
          <cell r="G111" t="str">
            <v>ND</v>
          </cell>
          <cell r="H111" t="str">
            <v>ND</v>
          </cell>
          <cell r="N111" t="str">
            <v>ND</v>
          </cell>
          <cell r="O111" t="str">
            <v>ND</v>
          </cell>
          <cell r="U111" t="str">
            <v>ND</v>
          </cell>
          <cell r="V111">
            <v>2.56</v>
          </cell>
          <cell r="X111" t="str">
            <v>ND</v>
          </cell>
          <cell r="Y111" t="str">
            <v>ND</v>
          </cell>
          <cell r="Z111" t="str">
            <v>ND</v>
          </cell>
          <cell r="AA111" t="str">
            <v>ND</v>
          </cell>
          <cell r="AB111">
            <v>11.27</v>
          </cell>
          <cell r="AC111">
            <v>13.36</v>
          </cell>
          <cell r="AD111" t="str">
            <v>ND</v>
          </cell>
          <cell r="AE111" t="str">
            <v>ND</v>
          </cell>
          <cell r="AI111" t="str">
            <v>ND</v>
          </cell>
          <cell r="AJ111" t="str">
            <v>ND</v>
          </cell>
          <cell r="AQ111" t="str">
            <v>ND</v>
          </cell>
          <cell r="AR111" t="str">
            <v>ND</v>
          </cell>
          <cell r="AX111" t="str">
            <v>ND</v>
          </cell>
          <cell r="AY111" t="str">
            <v>ND</v>
          </cell>
          <cell r="BI111" t="str">
            <v>ND</v>
          </cell>
          <cell r="BJ111" t="str">
            <v>ND</v>
          </cell>
          <cell r="BU111">
            <v>14.76</v>
          </cell>
          <cell r="BV111">
            <v>76.33</v>
          </cell>
          <cell r="CE111" t="str">
            <v>ND</v>
          </cell>
          <cell r="CF111">
            <v>33.89</v>
          </cell>
          <cell r="CO111" t="str">
            <v>ND</v>
          </cell>
          <cell r="CP111" t="str">
            <v>ND</v>
          </cell>
          <cell r="DD111" t="str">
            <v>ND</v>
          </cell>
          <cell r="DE111" t="str">
            <v>ND</v>
          </cell>
          <cell r="DH111" t="str">
            <v>ND</v>
          </cell>
          <cell r="DI111" t="str">
            <v>ND</v>
          </cell>
          <cell r="DS111" t="str">
            <v>ND</v>
          </cell>
          <cell r="DT111" t="str">
            <v>ND</v>
          </cell>
        </row>
        <row r="112">
          <cell r="G112" t="str">
            <v>ND</v>
          </cell>
          <cell r="H112" t="str">
            <v>ND</v>
          </cell>
          <cell r="N112" t="str">
            <v>ND</v>
          </cell>
          <cell r="O112" t="str">
            <v>ND</v>
          </cell>
          <cell r="U112" t="str">
            <v>ND</v>
          </cell>
          <cell r="V112" t="str">
            <v>ND</v>
          </cell>
          <cell r="X112" t="str">
            <v>ND</v>
          </cell>
          <cell r="Y112" t="str">
            <v>ND</v>
          </cell>
          <cell r="Z112">
            <v>16.97</v>
          </cell>
          <cell r="AA112">
            <v>37.46</v>
          </cell>
          <cell r="AB112">
            <v>36.64</v>
          </cell>
          <cell r="AC112">
            <v>155.44999999999999</v>
          </cell>
          <cell r="AD112" t="str">
            <v>ND</v>
          </cell>
          <cell r="AE112">
            <v>7.93</v>
          </cell>
          <cell r="AI112" t="str">
            <v>ND</v>
          </cell>
          <cell r="AJ112" t="str">
            <v>ND</v>
          </cell>
          <cell r="AQ112" t="str">
            <v>ND</v>
          </cell>
          <cell r="AR112" t="str">
            <v>ND</v>
          </cell>
          <cell r="AX112" t="str">
            <v>ND</v>
          </cell>
          <cell r="AY112" t="str">
            <v>ND</v>
          </cell>
          <cell r="BI112">
            <v>152.22999999999999</v>
          </cell>
          <cell r="BJ112">
            <v>167.09</v>
          </cell>
          <cell r="BU112" t="str">
            <v>ND</v>
          </cell>
          <cell r="BV112" t="str">
            <v>ND</v>
          </cell>
          <cell r="CE112" t="str">
            <v>ND</v>
          </cell>
          <cell r="CF112" t="str">
            <v>ND</v>
          </cell>
          <cell r="CO112" t="str">
            <v>ND</v>
          </cell>
          <cell r="CP112" t="str">
            <v>ND</v>
          </cell>
          <cell r="DD112" t="str">
            <v>ND</v>
          </cell>
          <cell r="DE112" t="str">
            <v>ND</v>
          </cell>
          <cell r="DH112">
            <v>602.57000000000005</v>
          </cell>
          <cell r="DI112">
            <v>635.70000000000005</v>
          </cell>
          <cell r="DS112">
            <v>95.35</v>
          </cell>
          <cell r="DT112">
            <v>61.86</v>
          </cell>
        </row>
        <row r="113">
          <cell r="G113" t="str">
            <v>ND</v>
          </cell>
          <cell r="H113" t="str">
            <v>ND</v>
          </cell>
          <cell r="N113">
            <v>8.66</v>
          </cell>
          <cell r="O113">
            <v>8.24</v>
          </cell>
          <cell r="U113" t="str">
            <v>ND</v>
          </cell>
          <cell r="V113" t="str">
            <v>ND</v>
          </cell>
          <cell r="X113" t="str">
            <v>ND</v>
          </cell>
          <cell r="Y113" t="str">
            <v>ND</v>
          </cell>
          <cell r="Z113" t="str">
            <v>ND</v>
          </cell>
          <cell r="AA113" t="str">
            <v>ND</v>
          </cell>
          <cell r="AB113" t="str">
            <v>ND</v>
          </cell>
          <cell r="AC113">
            <v>6.52</v>
          </cell>
          <cell r="AD113" t="str">
            <v>ND</v>
          </cell>
          <cell r="AE113">
            <v>62.54</v>
          </cell>
          <cell r="AI113" t="str">
            <v>ND</v>
          </cell>
          <cell r="AJ113" t="str">
            <v>ND</v>
          </cell>
          <cell r="AQ113" t="str">
            <v>ND</v>
          </cell>
          <cell r="AR113" t="str">
            <v>ND</v>
          </cell>
          <cell r="AX113">
            <v>522.1</v>
          </cell>
          <cell r="AY113">
            <v>481.3</v>
          </cell>
          <cell r="BI113" t="str">
            <v>ND</v>
          </cell>
          <cell r="BJ113" t="str">
            <v>ND</v>
          </cell>
          <cell r="BU113" t="str">
            <v>ND</v>
          </cell>
          <cell r="BV113">
            <v>15.99</v>
          </cell>
          <cell r="CE113">
            <v>18.98</v>
          </cell>
          <cell r="CF113">
            <v>10.87</v>
          </cell>
          <cell r="CO113" t="str">
            <v>ND</v>
          </cell>
          <cell r="CP113" t="str">
            <v>ND</v>
          </cell>
          <cell r="DD113" t="str">
            <v>ND</v>
          </cell>
          <cell r="DE113" t="str">
            <v>ND</v>
          </cell>
          <cell r="DH113">
            <v>280.58999999999997</v>
          </cell>
          <cell r="DI113">
            <v>293.11</v>
          </cell>
          <cell r="DS113" t="str">
            <v>ND</v>
          </cell>
          <cell r="DT113" t="str">
            <v>ND</v>
          </cell>
        </row>
        <row r="114">
          <cell r="G114" t="str">
            <v>ND</v>
          </cell>
          <cell r="H114" t="str">
            <v>ND</v>
          </cell>
          <cell r="N114" t="str">
            <v>ND</v>
          </cell>
          <cell r="O114" t="str">
            <v>ND</v>
          </cell>
          <cell r="U114" t="str">
            <v>ND</v>
          </cell>
          <cell r="V114" t="str">
            <v>ND</v>
          </cell>
          <cell r="X114" t="str">
            <v>ND</v>
          </cell>
          <cell r="Y114" t="str">
            <v>ND</v>
          </cell>
          <cell r="Z114">
            <v>7.52</v>
          </cell>
          <cell r="AA114">
            <v>7.07</v>
          </cell>
          <cell r="AB114">
            <v>6.87</v>
          </cell>
          <cell r="AC114">
            <v>9.75</v>
          </cell>
          <cell r="AD114" t="str">
            <v>ND</v>
          </cell>
          <cell r="AE114" t="str">
            <v>ND</v>
          </cell>
          <cell r="AI114" t="str">
            <v>ND</v>
          </cell>
          <cell r="AJ114" t="str">
            <v>ND</v>
          </cell>
          <cell r="AQ114" t="str">
            <v>ND</v>
          </cell>
          <cell r="AR114" t="str">
            <v>ND</v>
          </cell>
          <cell r="AX114" t="str">
            <v>ND</v>
          </cell>
          <cell r="AY114" t="str">
            <v>ND</v>
          </cell>
          <cell r="BI114" t="str">
            <v>ND</v>
          </cell>
          <cell r="BJ114" t="str">
            <v>ND</v>
          </cell>
          <cell r="BU114">
            <v>10.52</v>
          </cell>
          <cell r="BV114">
            <v>52.98</v>
          </cell>
          <cell r="CE114" t="str">
            <v>ND</v>
          </cell>
          <cell r="CF114">
            <v>11.38</v>
          </cell>
          <cell r="CO114" t="str">
            <v>ND</v>
          </cell>
          <cell r="CP114" t="str">
            <v>ND</v>
          </cell>
          <cell r="DD114" t="str">
            <v>ND</v>
          </cell>
          <cell r="DE114" t="str">
            <v>ND</v>
          </cell>
          <cell r="DH114" t="str">
            <v>ND</v>
          </cell>
          <cell r="DI114" t="str">
            <v>ND</v>
          </cell>
          <cell r="DS114" t="str">
            <v>ND</v>
          </cell>
          <cell r="DT114" t="str">
            <v>ND</v>
          </cell>
        </row>
        <row r="115">
          <cell r="G115">
            <v>30.76</v>
          </cell>
          <cell r="H115">
            <v>22.81</v>
          </cell>
          <cell r="N115">
            <v>15.12</v>
          </cell>
          <cell r="O115">
            <v>27.06</v>
          </cell>
          <cell r="U115">
            <v>121.48</v>
          </cell>
          <cell r="V115">
            <v>100.92</v>
          </cell>
          <cell r="X115">
            <v>140.97999999999999</v>
          </cell>
          <cell r="Y115">
            <v>77.95</v>
          </cell>
          <cell r="Z115">
            <v>1529.43</v>
          </cell>
          <cell r="AA115">
            <v>1778.23</v>
          </cell>
          <cell r="AB115">
            <v>1085.25</v>
          </cell>
          <cell r="AC115">
            <v>1330.41</v>
          </cell>
          <cell r="AD115">
            <v>167.41</v>
          </cell>
          <cell r="AE115">
            <v>142.16</v>
          </cell>
          <cell r="AI115">
            <v>19003.3</v>
          </cell>
          <cell r="AJ115">
            <v>11088.92</v>
          </cell>
          <cell r="AQ115" t="str">
            <v>ND</v>
          </cell>
          <cell r="AR115" t="str">
            <v>ND</v>
          </cell>
          <cell r="AX115" t="str">
            <v>ND</v>
          </cell>
          <cell r="AY115" t="str">
            <v>ND</v>
          </cell>
          <cell r="BI115">
            <v>106</v>
          </cell>
          <cell r="BJ115">
            <v>120.34</v>
          </cell>
          <cell r="BU115">
            <v>2573.67</v>
          </cell>
          <cell r="BV115">
            <v>6482.43</v>
          </cell>
          <cell r="CE115">
            <v>172.11</v>
          </cell>
          <cell r="CF115">
            <v>181.73</v>
          </cell>
          <cell r="CO115">
            <v>434.92</v>
          </cell>
          <cell r="CP115">
            <v>434.61</v>
          </cell>
          <cell r="DD115">
            <v>250.97</v>
          </cell>
          <cell r="DE115">
            <v>197.24</v>
          </cell>
          <cell r="DH115">
            <v>2655.42</v>
          </cell>
          <cell r="DI115">
            <v>3047.44</v>
          </cell>
          <cell r="DS115">
            <v>550.35</v>
          </cell>
          <cell r="DT115">
            <v>463.47</v>
          </cell>
        </row>
        <row r="116">
          <cell r="G116" t="str">
            <v>ND</v>
          </cell>
          <cell r="H116" t="str">
            <v>ND</v>
          </cell>
          <cell r="N116" t="str">
            <v>ND</v>
          </cell>
          <cell r="O116">
            <v>2.25</v>
          </cell>
          <cell r="U116" t="str">
            <v>ND</v>
          </cell>
          <cell r="V116" t="str">
            <v>ND</v>
          </cell>
          <cell r="X116" t="str">
            <v>ND</v>
          </cell>
          <cell r="Y116" t="str">
            <v>ND</v>
          </cell>
          <cell r="Z116" t="str">
            <v>ND</v>
          </cell>
          <cell r="AA116" t="str">
            <v>ND</v>
          </cell>
          <cell r="AB116" t="str">
            <v>ND</v>
          </cell>
          <cell r="AC116" t="str">
            <v>ND</v>
          </cell>
          <cell r="AD116" t="str">
            <v>ND</v>
          </cell>
          <cell r="AE116" t="str">
            <v>ND</v>
          </cell>
          <cell r="AI116" t="str">
            <v>ND</v>
          </cell>
          <cell r="AJ116" t="str">
            <v>ND</v>
          </cell>
          <cell r="AQ116" t="str">
            <v>ND</v>
          </cell>
          <cell r="AR116" t="str">
            <v>ND</v>
          </cell>
          <cell r="AX116" t="str">
            <v>ND</v>
          </cell>
          <cell r="AY116" t="str">
            <v>ND</v>
          </cell>
          <cell r="BI116" t="str">
            <v>ND</v>
          </cell>
          <cell r="BJ116" t="str">
            <v>ND</v>
          </cell>
          <cell r="BU116" t="str">
            <v>ND</v>
          </cell>
          <cell r="BV116" t="str">
            <v>ND</v>
          </cell>
          <cell r="CE116" t="str">
            <v>ND</v>
          </cell>
          <cell r="CF116">
            <v>13.51</v>
          </cell>
          <cell r="CO116" t="str">
            <v>ND</v>
          </cell>
          <cell r="CP116" t="str">
            <v>ND</v>
          </cell>
          <cell r="DD116" t="str">
            <v>ND</v>
          </cell>
          <cell r="DE116" t="str">
            <v>ND</v>
          </cell>
          <cell r="DH116" t="str">
            <v>ND</v>
          </cell>
          <cell r="DI116" t="str">
            <v>ND</v>
          </cell>
          <cell r="DS116" t="str">
            <v>ND</v>
          </cell>
          <cell r="DT116" t="str">
            <v>ND</v>
          </cell>
        </row>
        <row r="117">
          <cell r="G117" t="str">
            <v>ND</v>
          </cell>
          <cell r="H117" t="str">
            <v>ND</v>
          </cell>
          <cell r="N117" t="str">
            <v>ND</v>
          </cell>
          <cell r="O117" t="str">
            <v>ND</v>
          </cell>
          <cell r="U117" t="str">
            <v>ND</v>
          </cell>
          <cell r="V117" t="str">
            <v>ND</v>
          </cell>
          <cell r="X117" t="str">
            <v>ND</v>
          </cell>
          <cell r="Y117" t="str">
            <v>ND</v>
          </cell>
          <cell r="Z117" t="str">
            <v>ND</v>
          </cell>
          <cell r="AA117" t="str">
            <v>ND</v>
          </cell>
          <cell r="AB117" t="str">
            <v>ND</v>
          </cell>
          <cell r="AC117" t="str">
            <v>ND</v>
          </cell>
          <cell r="AD117" t="str">
            <v>ND</v>
          </cell>
          <cell r="AE117" t="str">
            <v>ND</v>
          </cell>
          <cell r="AI117" t="str">
            <v>ND</v>
          </cell>
          <cell r="AJ117" t="str">
            <v>ND</v>
          </cell>
          <cell r="AQ117" t="str">
            <v>ND</v>
          </cell>
          <cell r="AR117" t="str">
            <v>ND</v>
          </cell>
          <cell r="AX117" t="str">
            <v>ND</v>
          </cell>
          <cell r="AY117" t="str">
            <v>ND</v>
          </cell>
          <cell r="BI117" t="str">
            <v>ND</v>
          </cell>
          <cell r="BJ117" t="str">
            <v>ND</v>
          </cell>
          <cell r="BU117" t="str">
            <v>ND</v>
          </cell>
          <cell r="BV117" t="str">
            <v>ND</v>
          </cell>
          <cell r="CE117" t="str">
            <v>ND</v>
          </cell>
          <cell r="CF117" t="str">
            <v>ND</v>
          </cell>
          <cell r="CO117" t="str">
            <v>ND</v>
          </cell>
          <cell r="CP117" t="str">
            <v>ND</v>
          </cell>
          <cell r="DD117" t="str">
            <v>ND</v>
          </cell>
          <cell r="DE117" t="str">
            <v>ND</v>
          </cell>
          <cell r="DH117" t="str">
            <v>ND</v>
          </cell>
          <cell r="DI117" t="str">
            <v>ND</v>
          </cell>
          <cell r="DS117" t="str">
            <v>ND</v>
          </cell>
          <cell r="DT117" t="str">
            <v>ND</v>
          </cell>
        </row>
        <row r="118">
          <cell r="G118" t="str">
            <v>ND</v>
          </cell>
          <cell r="H118" t="str">
            <v>ND</v>
          </cell>
          <cell r="N118" t="str">
            <v>ND</v>
          </cell>
          <cell r="O118" t="str">
            <v>ND</v>
          </cell>
          <cell r="U118" t="str">
            <v>ND</v>
          </cell>
          <cell r="V118" t="str">
            <v>ND</v>
          </cell>
          <cell r="X118" t="str">
            <v>ND</v>
          </cell>
          <cell r="Y118" t="str">
            <v>ND</v>
          </cell>
          <cell r="Z118" t="str">
            <v>ND</v>
          </cell>
          <cell r="AA118" t="str">
            <v>ND</v>
          </cell>
          <cell r="AB118" t="str">
            <v>ND</v>
          </cell>
          <cell r="AC118" t="str">
            <v>ND</v>
          </cell>
          <cell r="AD118" t="str">
            <v>ND</v>
          </cell>
          <cell r="AE118" t="str">
            <v>ND</v>
          </cell>
          <cell r="AI118" t="str">
            <v>ND</v>
          </cell>
          <cell r="AJ118" t="str">
            <v>ND</v>
          </cell>
          <cell r="AQ118" t="str">
            <v>ND</v>
          </cell>
          <cell r="AR118" t="str">
            <v>ND</v>
          </cell>
          <cell r="AX118" t="str">
            <v>ND</v>
          </cell>
          <cell r="AY118" t="str">
            <v>ND</v>
          </cell>
          <cell r="BI118" t="str">
            <v>ND</v>
          </cell>
          <cell r="BJ118" t="str">
            <v>ND</v>
          </cell>
          <cell r="BU118" t="str">
            <v>ND</v>
          </cell>
          <cell r="BV118" t="str">
            <v>ND</v>
          </cell>
          <cell r="CE118" t="str">
            <v>ND</v>
          </cell>
          <cell r="CF118" t="str">
            <v>ND</v>
          </cell>
          <cell r="CO118" t="str">
            <v>ND</v>
          </cell>
          <cell r="CP118" t="str">
            <v>ND</v>
          </cell>
          <cell r="DD118" t="str">
            <v>ND</v>
          </cell>
          <cell r="DE118" t="str">
            <v>ND</v>
          </cell>
          <cell r="DH118" t="str">
            <v>ND</v>
          </cell>
          <cell r="DI118" t="str">
            <v>ND</v>
          </cell>
          <cell r="DS118" t="str">
            <v>ND</v>
          </cell>
          <cell r="DT118" t="str">
            <v>ND</v>
          </cell>
        </row>
        <row r="119">
          <cell r="G119" t="str">
            <v>ND</v>
          </cell>
          <cell r="H119" t="str">
            <v>ND</v>
          </cell>
          <cell r="N119" t="str">
            <v>ND</v>
          </cell>
          <cell r="O119" t="str">
            <v>ND</v>
          </cell>
          <cell r="U119" t="str">
            <v>ND</v>
          </cell>
          <cell r="V119" t="str">
            <v>ND</v>
          </cell>
          <cell r="X119" t="str">
            <v>ND</v>
          </cell>
          <cell r="Y119" t="str">
            <v>ND</v>
          </cell>
          <cell r="Z119" t="str">
            <v>ND</v>
          </cell>
          <cell r="AA119" t="str">
            <v>ND</v>
          </cell>
          <cell r="AB119" t="str">
            <v>ND</v>
          </cell>
          <cell r="AC119" t="str">
            <v>ND</v>
          </cell>
          <cell r="AD119" t="str">
            <v>ND</v>
          </cell>
          <cell r="AE119" t="str">
            <v>ND</v>
          </cell>
          <cell r="AI119" t="str">
            <v>ND</v>
          </cell>
          <cell r="AJ119" t="str">
            <v>ND</v>
          </cell>
          <cell r="AQ119" t="str">
            <v>ND</v>
          </cell>
          <cell r="AR119" t="str">
            <v>ND</v>
          </cell>
          <cell r="AX119" t="str">
            <v>ND</v>
          </cell>
          <cell r="AY119" t="str">
            <v>ND</v>
          </cell>
          <cell r="BI119" t="str">
            <v>ND</v>
          </cell>
          <cell r="BJ119" t="str">
            <v>ND</v>
          </cell>
          <cell r="BU119" t="str">
            <v>ND</v>
          </cell>
          <cell r="BV119" t="str">
            <v>ND</v>
          </cell>
          <cell r="CE119" t="str">
            <v>ND</v>
          </cell>
          <cell r="CF119" t="str">
            <v>ND</v>
          </cell>
          <cell r="CO119" t="str">
            <v>ND</v>
          </cell>
          <cell r="CP119" t="str">
            <v>ND</v>
          </cell>
          <cell r="DD119" t="str">
            <v>ND</v>
          </cell>
          <cell r="DE119" t="str">
            <v>ND</v>
          </cell>
          <cell r="DH119" t="str">
            <v>ND</v>
          </cell>
          <cell r="DI119" t="str">
            <v>ND</v>
          </cell>
          <cell r="DS119" t="str">
            <v>ND</v>
          </cell>
          <cell r="DT119" t="str">
            <v>ND</v>
          </cell>
        </row>
        <row r="120">
          <cell r="G120">
            <v>10.56</v>
          </cell>
          <cell r="H120" t="str">
            <v>ND</v>
          </cell>
          <cell r="N120" t="str">
            <v>ND</v>
          </cell>
          <cell r="O120" t="str">
            <v>ND</v>
          </cell>
          <cell r="U120" t="str">
            <v>ND</v>
          </cell>
          <cell r="V120" t="str">
            <v>ND</v>
          </cell>
          <cell r="X120" t="str">
            <v>ND</v>
          </cell>
          <cell r="Y120" t="str">
            <v>ND</v>
          </cell>
          <cell r="Z120" t="str">
            <v>ND</v>
          </cell>
          <cell r="AA120" t="str">
            <v>ND</v>
          </cell>
          <cell r="AB120" t="str">
            <v>ND</v>
          </cell>
          <cell r="AC120" t="str">
            <v>ND</v>
          </cell>
          <cell r="AD120" t="str">
            <v>ND</v>
          </cell>
          <cell r="AE120" t="str">
            <v>ND</v>
          </cell>
          <cell r="AI120" t="str">
            <v>ND</v>
          </cell>
          <cell r="AJ120" t="str">
            <v>ND</v>
          </cell>
          <cell r="AQ120" t="str">
            <v>ND</v>
          </cell>
          <cell r="AR120" t="str">
            <v>ND</v>
          </cell>
          <cell r="AX120" t="str">
            <v>ND</v>
          </cell>
          <cell r="AY120" t="str">
            <v>ND</v>
          </cell>
          <cell r="BI120">
            <v>19.16</v>
          </cell>
          <cell r="BJ120">
            <v>14.94</v>
          </cell>
          <cell r="BU120" t="str">
            <v>ND</v>
          </cell>
          <cell r="BV120" t="str">
            <v>ND</v>
          </cell>
          <cell r="CE120" t="str">
            <v>ND</v>
          </cell>
          <cell r="CF120" t="str">
            <v>ND</v>
          </cell>
          <cell r="CO120" t="str">
            <v>ND</v>
          </cell>
          <cell r="CP120" t="str">
            <v>ND</v>
          </cell>
          <cell r="DD120" t="str">
            <v>ND</v>
          </cell>
          <cell r="DE120" t="str">
            <v>ND</v>
          </cell>
          <cell r="DH120" t="str">
            <v>ND</v>
          </cell>
          <cell r="DI120" t="str">
            <v>ND</v>
          </cell>
          <cell r="DS120" t="str">
            <v>ND</v>
          </cell>
          <cell r="DT120" t="str">
            <v>ND</v>
          </cell>
        </row>
        <row r="121">
          <cell r="G121" t="str">
            <v>ND</v>
          </cell>
          <cell r="H121" t="str">
            <v>ND</v>
          </cell>
          <cell r="N121">
            <v>92.29</v>
          </cell>
          <cell r="O121">
            <v>93.8</v>
          </cell>
          <cell r="U121" t="str">
            <v>ND</v>
          </cell>
          <cell r="V121" t="str">
            <v>ND</v>
          </cell>
          <cell r="X121" t="str">
            <v>ND</v>
          </cell>
          <cell r="Y121" t="str">
            <v>ND</v>
          </cell>
          <cell r="Z121">
            <v>247.88</v>
          </cell>
          <cell r="AA121">
            <v>280.58</v>
          </cell>
          <cell r="AB121">
            <v>659.99</v>
          </cell>
          <cell r="AC121">
            <v>589.64</v>
          </cell>
          <cell r="AD121" t="str">
            <v>ND</v>
          </cell>
          <cell r="AE121">
            <v>17.850000000000001</v>
          </cell>
          <cell r="AI121" t="str">
            <v>ND</v>
          </cell>
          <cell r="AJ121" t="str">
            <v>ND</v>
          </cell>
          <cell r="AQ121" t="str">
            <v>ND</v>
          </cell>
          <cell r="AR121" t="str">
            <v>ND</v>
          </cell>
          <cell r="AX121">
            <v>299.60000000000002</v>
          </cell>
          <cell r="AY121">
            <v>304</v>
          </cell>
          <cell r="BI121" t="str">
            <v>ND</v>
          </cell>
          <cell r="BJ121" t="str">
            <v>ND</v>
          </cell>
          <cell r="BU121">
            <v>93.52</v>
          </cell>
          <cell r="BV121">
            <v>199.59</v>
          </cell>
          <cell r="CE121">
            <v>58.54</v>
          </cell>
          <cell r="CF121" t="str">
            <v>ND</v>
          </cell>
          <cell r="CO121" t="str">
            <v>ND</v>
          </cell>
          <cell r="CP121" t="str">
            <v>ND</v>
          </cell>
          <cell r="DD121" t="str">
            <v>ND</v>
          </cell>
          <cell r="DE121" t="str">
            <v>ND</v>
          </cell>
          <cell r="DH121" t="str">
            <v>ND</v>
          </cell>
          <cell r="DI121" t="str">
            <v>ND</v>
          </cell>
          <cell r="DS121" t="str">
            <v>ND</v>
          </cell>
          <cell r="DT121" t="str">
            <v>ND</v>
          </cell>
        </row>
        <row r="122">
          <cell r="G122" t="str">
            <v>ND</v>
          </cell>
          <cell r="H122" t="str">
            <v>ND</v>
          </cell>
          <cell r="N122" t="str">
            <v>ND</v>
          </cell>
          <cell r="O122" t="str">
            <v>ND</v>
          </cell>
          <cell r="U122" t="str">
            <v>ND</v>
          </cell>
          <cell r="V122" t="str">
            <v>ND</v>
          </cell>
          <cell r="X122" t="str">
            <v>ND</v>
          </cell>
          <cell r="Y122" t="str">
            <v>ND</v>
          </cell>
          <cell r="Z122" t="str">
            <v>ND</v>
          </cell>
          <cell r="AA122" t="str">
            <v>ND</v>
          </cell>
          <cell r="AB122" t="str">
            <v>ND</v>
          </cell>
          <cell r="AC122" t="str">
            <v>ND</v>
          </cell>
          <cell r="AD122" t="str">
            <v>ND</v>
          </cell>
          <cell r="AE122" t="str">
            <v>ND</v>
          </cell>
          <cell r="AI122" t="str">
            <v>ND</v>
          </cell>
          <cell r="AJ122" t="str">
            <v>ND</v>
          </cell>
          <cell r="AQ122" t="str">
            <v>ND</v>
          </cell>
          <cell r="AR122" t="str">
            <v>ND</v>
          </cell>
          <cell r="AX122" t="str">
            <v>ND</v>
          </cell>
          <cell r="AY122" t="str">
            <v>ND</v>
          </cell>
          <cell r="BI122" t="str">
            <v>ND</v>
          </cell>
          <cell r="BJ122" t="str">
            <v>ND</v>
          </cell>
          <cell r="BU122" t="str">
            <v>ND</v>
          </cell>
          <cell r="BV122" t="str">
            <v>ND</v>
          </cell>
          <cell r="CE122" t="str">
            <v>ND</v>
          </cell>
          <cell r="CF122" t="str">
            <v>ND</v>
          </cell>
          <cell r="CO122" t="str">
            <v>ND</v>
          </cell>
          <cell r="CP122" t="str">
            <v>ND</v>
          </cell>
          <cell r="DD122" t="str">
            <v>ND</v>
          </cell>
          <cell r="DE122" t="str">
            <v>ND</v>
          </cell>
          <cell r="DH122" t="str">
            <v>ND</v>
          </cell>
          <cell r="DI122" t="str">
            <v>ND</v>
          </cell>
          <cell r="DS122" t="str">
            <v>ND</v>
          </cell>
          <cell r="DT122" t="str">
            <v>ND</v>
          </cell>
        </row>
        <row r="123">
          <cell r="G123" t="str">
            <v>ND</v>
          </cell>
          <cell r="H123" t="str">
            <v>ND</v>
          </cell>
          <cell r="N123" t="str">
            <v>ND</v>
          </cell>
          <cell r="O123" t="str">
            <v>ND</v>
          </cell>
          <cell r="U123" t="str">
            <v>ND</v>
          </cell>
          <cell r="V123" t="str">
            <v>ND</v>
          </cell>
          <cell r="X123" t="str">
            <v>ND</v>
          </cell>
          <cell r="Y123" t="str">
            <v>ND</v>
          </cell>
          <cell r="Z123" t="str">
            <v>ND</v>
          </cell>
          <cell r="AA123" t="str">
            <v>ND</v>
          </cell>
          <cell r="AB123" t="str">
            <v>ND</v>
          </cell>
          <cell r="AC123" t="str">
            <v>ND</v>
          </cell>
          <cell r="AD123" t="str">
            <v>ND</v>
          </cell>
          <cell r="AE123" t="str">
            <v>ND</v>
          </cell>
          <cell r="AI123" t="str">
            <v>ND</v>
          </cell>
          <cell r="AJ123" t="str">
            <v>ND</v>
          </cell>
          <cell r="AQ123" t="str">
            <v>ND</v>
          </cell>
          <cell r="AR123" t="str">
            <v>ND</v>
          </cell>
          <cell r="AX123" t="str">
            <v>ND</v>
          </cell>
          <cell r="AY123" t="str">
            <v>ND</v>
          </cell>
          <cell r="BI123" t="str">
            <v>ND</v>
          </cell>
          <cell r="BJ123" t="str">
            <v>ND</v>
          </cell>
          <cell r="BU123" t="str">
            <v>ND</v>
          </cell>
          <cell r="BV123" t="str">
            <v>ND</v>
          </cell>
          <cell r="CE123" t="str">
            <v>ND</v>
          </cell>
          <cell r="CF123" t="str">
            <v>ND</v>
          </cell>
          <cell r="CO123" t="str">
            <v>ND</v>
          </cell>
          <cell r="CP123" t="str">
            <v>ND</v>
          </cell>
          <cell r="DD123" t="str">
            <v>ND</v>
          </cell>
          <cell r="DE123" t="str">
            <v>ND</v>
          </cell>
          <cell r="DH123" t="str">
            <v>ND</v>
          </cell>
          <cell r="DI123" t="str">
            <v>ND</v>
          </cell>
          <cell r="DS123" t="str">
            <v>ND</v>
          </cell>
          <cell r="DT123" t="str">
            <v>ND</v>
          </cell>
        </row>
        <row r="124">
          <cell r="G124" t="str">
            <v>ND</v>
          </cell>
          <cell r="H124" t="str">
            <v>ND</v>
          </cell>
          <cell r="N124" t="str">
            <v>ND</v>
          </cell>
          <cell r="O124" t="str">
            <v>ND</v>
          </cell>
          <cell r="U124" t="str">
            <v>ND</v>
          </cell>
          <cell r="V124" t="str">
            <v>ND</v>
          </cell>
          <cell r="X124" t="str">
            <v>ND</v>
          </cell>
          <cell r="Y124" t="str">
            <v>ND</v>
          </cell>
          <cell r="Z124" t="str">
            <v>ND</v>
          </cell>
          <cell r="AA124" t="str">
            <v>ND</v>
          </cell>
          <cell r="AB124" t="str">
            <v>ND</v>
          </cell>
          <cell r="AC124" t="str">
            <v>ND</v>
          </cell>
          <cell r="AD124" t="str">
            <v>ND</v>
          </cell>
          <cell r="AE124" t="str">
            <v>ND</v>
          </cell>
          <cell r="AI124" t="str">
            <v>ND</v>
          </cell>
          <cell r="AJ124" t="str">
            <v>ND</v>
          </cell>
          <cell r="AQ124" t="str">
            <v>ND</v>
          </cell>
          <cell r="AR124" t="str">
            <v>ND</v>
          </cell>
          <cell r="AX124" t="str">
            <v>ND</v>
          </cell>
          <cell r="AY124" t="str">
            <v>ND</v>
          </cell>
          <cell r="BI124" t="str">
            <v>ND</v>
          </cell>
          <cell r="BJ124" t="str">
            <v>ND</v>
          </cell>
          <cell r="BU124" t="str">
            <v>ND</v>
          </cell>
          <cell r="BV124" t="str">
            <v>ND</v>
          </cell>
          <cell r="CE124" t="str">
            <v>ND</v>
          </cell>
          <cell r="CF124" t="str">
            <v>ND</v>
          </cell>
          <cell r="CO124" t="str">
            <v>ND</v>
          </cell>
          <cell r="CP124" t="str">
            <v>ND</v>
          </cell>
          <cell r="DD124" t="str">
            <v>ND</v>
          </cell>
          <cell r="DE124" t="str">
            <v>ND</v>
          </cell>
          <cell r="DH124" t="str">
            <v>ND</v>
          </cell>
          <cell r="DI124" t="str">
            <v>ND</v>
          </cell>
          <cell r="DS124" t="str">
            <v>ND</v>
          </cell>
          <cell r="DT124" t="str">
            <v>ND</v>
          </cell>
        </row>
        <row r="125">
          <cell r="G125" t="str">
            <v>ND</v>
          </cell>
          <cell r="H125" t="str">
            <v>ND</v>
          </cell>
          <cell r="N125" t="str">
            <v>ND</v>
          </cell>
          <cell r="O125" t="str">
            <v>ND</v>
          </cell>
          <cell r="U125" t="str">
            <v>ND</v>
          </cell>
          <cell r="V125" t="str">
            <v>ND</v>
          </cell>
          <cell r="X125" t="str">
            <v>ND</v>
          </cell>
          <cell r="Y125" t="str">
            <v>ND</v>
          </cell>
          <cell r="Z125" t="str">
            <v>ND</v>
          </cell>
          <cell r="AA125" t="str">
            <v>ND</v>
          </cell>
          <cell r="AB125" t="str">
            <v>ND</v>
          </cell>
          <cell r="AC125" t="str">
            <v>ND</v>
          </cell>
          <cell r="AD125" t="str">
            <v>ND</v>
          </cell>
          <cell r="AE125" t="str">
            <v>ND</v>
          </cell>
          <cell r="AI125" t="str">
            <v>ND</v>
          </cell>
          <cell r="AJ125" t="str">
            <v>ND</v>
          </cell>
          <cell r="AQ125" t="str">
            <v>ND</v>
          </cell>
          <cell r="AR125" t="str">
            <v>ND</v>
          </cell>
          <cell r="AX125" t="str">
            <v>ND</v>
          </cell>
          <cell r="AY125" t="str">
            <v>ND</v>
          </cell>
          <cell r="BI125" t="str">
            <v>ND</v>
          </cell>
          <cell r="BJ125" t="str">
            <v>ND</v>
          </cell>
          <cell r="BU125" t="str">
            <v>ND</v>
          </cell>
          <cell r="BV125" t="str">
            <v>ND</v>
          </cell>
          <cell r="CE125" t="str">
            <v>ND</v>
          </cell>
          <cell r="CF125" t="str">
            <v>ND</v>
          </cell>
          <cell r="CO125" t="str">
            <v>ND</v>
          </cell>
          <cell r="CP125" t="str">
            <v>ND</v>
          </cell>
          <cell r="DD125" t="str">
            <v>ND</v>
          </cell>
          <cell r="DE125" t="str">
            <v>ND</v>
          </cell>
          <cell r="DH125" t="str">
            <v>ND</v>
          </cell>
          <cell r="DI125" t="str">
            <v>ND</v>
          </cell>
          <cell r="DS125" t="str">
            <v>ND</v>
          </cell>
          <cell r="DT125" t="str">
            <v>ND</v>
          </cell>
        </row>
        <row r="126">
          <cell r="G126">
            <v>2.21</v>
          </cell>
          <cell r="H126" t="str">
            <v>ND</v>
          </cell>
          <cell r="N126" t="str">
            <v>ND</v>
          </cell>
          <cell r="O126" t="str">
            <v>ND</v>
          </cell>
          <cell r="U126" t="str">
            <v>ND</v>
          </cell>
          <cell r="V126" t="str">
            <v>ND</v>
          </cell>
          <cell r="X126" t="str">
            <v>ND</v>
          </cell>
          <cell r="Y126" t="str">
            <v>ND</v>
          </cell>
          <cell r="Z126" t="str">
            <v>ND</v>
          </cell>
          <cell r="AA126" t="str">
            <v>ND</v>
          </cell>
          <cell r="AB126" t="str">
            <v>ND</v>
          </cell>
          <cell r="AC126" t="str">
            <v>ND</v>
          </cell>
          <cell r="AD126" t="str">
            <v>ND</v>
          </cell>
          <cell r="AE126" t="str">
            <v>ND</v>
          </cell>
          <cell r="AI126" t="str">
            <v>ND</v>
          </cell>
          <cell r="AJ126" t="str">
            <v>ND</v>
          </cell>
          <cell r="AQ126" t="str">
            <v>ND</v>
          </cell>
          <cell r="AR126" t="str">
            <v>ND</v>
          </cell>
          <cell r="AX126" t="str">
            <v>ND</v>
          </cell>
          <cell r="AY126" t="str">
            <v>ND</v>
          </cell>
          <cell r="BI126">
            <v>24.27</v>
          </cell>
          <cell r="BJ126">
            <v>14.17</v>
          </cell>
          <cell r="BU126" t="str">
            <v>ND</v>
          </cell>
          <cell r="BV126" t="str">
            <v>ND</v>
          </cell>
          <cell r="CE126" t="str">
            <v>ND</v>
          </cell>
          <cell r="CF126" t="str">
            <v>ND</v>
          </cell>
          <cell r="CO126" t="str">
            <v>ND</v>
          </cell>
          <cell r="CP126" t="str">
            <v>ND</v>
          </cell>
          <cell r="DD126" t="str">
            <v>ND</v>
          </cell>
          <cell r="DE126" t="str">
            <v>ND</v>
          </cell>
          <cell r="DH126" t="str">
            <v>ND</v>
          </cell>
          <cell r="DI126" t="str">
            <v>ND</v>
          </cell>
          <cell r="DS126" t="str">
            <v>ND</v>
          </cell>
          <cell r="DT126">
            <v>52.58</v>
          </cell>
        </row>
        <row r="127">
          <cell r="G127" t="str">
            <v>ND</v>
          </cell>
          <cell r="H127" t="str">
            <v>ND</v>
          </cell>
          <cell r="N127" t="str">
            <v>ND</v>
          </cell>
          <cell r="O127" t="str">
            <v>ND</v>
          </cell>
          <cell r="U127" t="str">
            <v>ND</v>
          </cell>
          <cell r="V127" t="str">
            <v>ND</v>
          </cell>
          <cell r="X127" t="str">
            <v>ND</v>
          </cell>
          <cell r="Y127" t="str">
            <v>ND</v>
          </cell>
          <cell r="Z127" t="str">
            <v>ND</v>
          </cell>
          <cell r="AA127" t="str">
            <v>ND</v>
          </cell>
          <cell r="AB127" t="str">
            <v>ND</v>
          </cell>
          <cell r="AC127" t="str">
            <v>ND</v>
          </cell>
          <cell r="AD127" t="str">
            <v>ND</v>
          </cell>
          <cell r="AE127" t="str">
            <v>ND</v>
          </cell>
          <cell r="AI127" t="str">
            <v>ND</v>
          </cell>
          <cell r="AJ127" t="str">
            <v>ND</v>
          </cell>
          <cell r="AQ127" t="str">
            <v>ND</v>
          </cell>
          <cell r="AR127" t="str">
            <v>ND</v>
          </cell>
          <cell r="AX127" t="str">
            <v>ND</v>
          </cell>
          <cell r="AY127" t="str">
            <v>ND</v>
          </cell>
          <cell r="BI127" t="str">
            <v>ND</v>
          </cell>
          <cell r="BJ127" t="str">
            <v>ND</v>
          </cell>
          <cell r="BU127" t="str">
            <v>ND</v>
          </cell>
          <cell r="BV127" t="str">
            <v>ND</v>
          </cell>
          <cell r="CE127" t="str">
            <v>ND</v>
          </cell>
          <cell r="CF127" t="str">
            <v>ND</v>
          </cell>
          <cell r="CO127" t="str">
            <v>ND</v>
          </cell>
          <cell r="CP127" t="str">
            <v>ND</v>
          </cell>
          <cell r="DD127" t="str">
            <v>ND</v>
          </cell>
          <cell r="DE127" t="str">
            <v>ND</v>
          </cell>
          <cell r="DH127" t="str">
            <v>ND</v>
          </cell>
          <cell r="DI127" t="str">
            <v>ND</v>
          </cell>
          <cell r="DS127" t="str">
            <v>ND</v>
          </cell>
          <cell r="DT127" t="str">
            <v>ND</v>
          </cell>
        </row>
        <row r="128">
          <cell r="G128" t="str">
            <v>ND</v>
          </cell>
          <cell r="H128" t="str">
            <v>ND</v>
          </cell>
          <cell r="N128" t="str">
            <v>ND</v>
          </cell>
          <cell r="O128" t="str">
            <v>ND</v>
          </cell>
          <cell r="U128" t="str">
            <v>ND</v>
          </cell>
          <cell r="V128" t="str">
            <v>ND</v>
          </cell>
          <cell r="X128" t="str">
            <v>ND</v>
          </cell>
          <cell r="Y128" t="str">
            <v>ND</v>
          </cell>
          <cell r="Z128" t="str">
            <v>ND</v>
          </cell>
          <cell r="AA128" t="str">
            <v>ND</v>
          </cell>
          <cell r="AB128" t="str">
            <v>ND</v>
          </cell>
          <cell r="AC128" t="str">
            <v>ND</v>
          </cell>
          <cell r="AD128" t="str">
            <v>ND</v>
          </cell>
          <cell r="AE128" t="str">
            <v>ND</v>
          </cell>
          <cell r="AI128" t="str">
            <v>ND</v>
          </cell>
          <cell r="AJ128" t="str">
            <v>ND</v>
          </cell>
          <cell r="AQ128" t="str">
            <v>ND</v>
          </cell>
          <cell r="AR128" t="str">
            <v>ND</v>
          </cell>
          <cell r="AX128" t="str">
            <v>ND</v>
          </cell>
          <cell r="AY128" t="str">
            <v>ND</v>
          </cell>
          <cell r="BI128" t="str">
            <v>ND</v>
          </cell>
          <cell r="BJ128" t="str">
            <v>ND</v>
          </cell>
          <cell r="BU128" t="str">
            <v>ND</v>
          </cell>
          <cell r="BV128" t="str">
            <v>ND</v>
          </cell>
          <cell r="CE128" t="str">
            <v>ND</v>
          </cell>
          <cell r="CF128" t="str">
            <v>ND</v>
          </cell>
          <cell r="CO128" t="str">
            <v>ND</v>
          </cell>
          <cell r="CP128" t="str">
            <v>ND</v>
          </cell>
          <cell r="DD128" t="str">
            <v>ND</v>
          </cell>
          <cell r="DE128" t="str">
            <v>ND</v>
          </cell>
          <cell r="DH128" t="str">
            <v>ND</v>
          </cell>
          <cell r="DI128" t="str">
            <v>ND</v>
          </cell>
          <cell r="DS128" t="str">
            <v>ND</v>
          </cell>
          <cell r="DT128" t="str">
            <v>ND</v>
          </cell>
        </row>
        <row r="129">
          <cell r="G129" t="str">
            <v>ND</v>
          </cell>
          <cell r="H129" t="str">
            <v>ND</v>
          </cell>
          <cell r="N129" t="str">
            <v>ND</v>
          </cell>
          <cell r="O129" t="str">
            <v>ND</v>
          </cell>
          <cell r="U129" t="str">
            <v>ND</v>
          </cell>
          <cell r="V129" t="str">
            <v>ND</v>
          </cell>
          <cell r="X129" t="str">
            <v>ND</v>
          </cell>
          <cell r="Y129" t="str">
            <v>ND</v>
          </cell>
          <cell r="Z129" t="str">
            <v>ND</v>
          </cell>
          <cell r="AA129" t="str">
            <v>ND</v>
          </cell>
          <cell r="AB129" t="str">
            <v>ND</v>
          </cell>
          <cell r="AC129" t="str">
            <v>ND</v>
          </cell>
          <cell r="AD129" t="str">
            <v>ND</v>
          </cell>
          <cell r="AE129" t="str">
            <v>ND</v>
          </cell>
          <cell r="AI129" t="str">
            <v>ND</v>
          </cell>
          <cell r="AJ129">
            <v>477.05</v>
          </cell>
          <cell r="AQ129" t="str">
            <v>ND</v>
          </cell>
          <cell r="AR129" t="str">
            <v>ND</v>
          </cell>
          <cell r="AX129">
            <v>2005.1</v>
          </cell>
          <cell r="AY129">
            <v>1731.5</v>
          </cell>
          <cell r="BI129" t="str">
            <v>ND</v>
          </cell>
          <cell r="BJ129" t="str">
            <v>ND</v>
          </cell>
          <cell r="BU129" t="str">
            <v>ND</v>
          </cell>
          <cell r="BV129" t="str">
            <v>ND</v>
          </cell>
          <cell r="CE129" t="str">
            <v>ND</v>
          </cell>
          <cell r="CF129" t="str">
            <v>ND</v>
          </cell>
          <cell r="CO129" t="str">
            <v>ND</v>
          </cell>
          <cell r="CP129" t="str">
            <v>ND</v>
          </cell>
          <cell r="DD129" t="str">
            <v>ND</v>
          </cell>
          <cell r="DE129" t="str">
            <v>ND</v>
          </cell>
          <cell r="DH129" t="str">
            <v>ND</v>
          </cell>
          <cell r="DI129" t="str">
            <v>ND</v>
          </cell>
          <cell r="DS129" t="str">
            <v>ND</v>
          </cell>
          <cell r="DT129" t="str">
            <v>ND</v>
          </cell>
        </row>
        <row r="130">
          <cell r="G130" t="str">
            <v>ND</v>
          </cell>
          <cell r="H130" t="str">
            <v>ND</v>
          </cell>
          <cell r="N130" t="str">
            <v>ND</v>
          </cell>
          <cell r="O130" t="str">
            <v>ND</v>
          </cell>
          <cell r="U130" t="str">
            <v>ND</v>
          </cell>
          <cell r="V130" t="str">
            <v>ND</v>
          </cell>
          <cell r="X130" t="str">
            <v>ND</v>
          </cell>
          <cell r="Y130" t="str">
            <v>ND</v>
          </cell>
          <cell r="Z130" t="str">
            <v>ND</v>
          </cell>
          <cell r="AA130" t="str">
            <v>ND</v>
          </cell>
          <cell r="AB130" t="str">
            <v>ND</v>
          </cell>
          <cell r="AC130" t="str">
            <v>ND</v>
          </cell>
          <cell r="AD130" t="str">
            <v>ND</v>
          </cell>
          <cell r="AE130" t="str">
            <v>ND</v>
          </cell>
          <cell r="AI130" t="str">
            <v>ND</v>
          </cell>
          <cell r="AJ130" t="str">
            <v>ND</v>
          </cell>
          <cell r="AQ130" t="str">
            <v>ND</v>
          </cell>
          <cell r="AR130" t="str">
            <v>ND</v>
          </cell>
          <cell r="AX130" t="str">
            <v>ND</v>
          </cell>
          <cell r="AY130" t="str">
            <v>ND</v>
          </cell>
          <cell r="BI130" t="str">
            <v>ND</v>
          </cell>
          <cell r="BJ130" t="str">
            <v>ND</v>
          </cell>
          <cell r="BU130" t="str">
            <v>ND</v>
          </cell>
          <cell r="BV130" t="str">
            <v>ND</v>
          </cell>
          <cell r="CE130" t="str">
            <v>ND</v>
          </cell>
          <cell r="CF130" t="str">
            <v>ND</v>
          </cell>
          <cell r="CO130" t="str">
            <v>ND</v>
          </cell>
          <cell r="CP130" t="str">
            <v>ND</v>
          </cell>
          <cell r="DD130" t="str">
            <v>ND</v>
          </cell>
          <cell r="DE130" t="str">
            <v>ND</v>
          </cell>
          <cell r="DH130" t="str">
            <v>ND</v>
          </cell>
          <cell r="DI130" t="str">
            <v>ND</v>
          </cell>
          <cell r="DS130" t="str">
            <v>ND</v>
          </cell>
          <cell r="DT130" t="str">
            <v>ND</v>
          </cell>
        </row>
        <row r="131">
          <cell r="G131" t="str">
            <v>ND</v>
          </cell>
          <cell r="H131" t="str">
            <v>ND</v>
          </cell>
          <cell r="N131" t="str">
            <v>ND</v>
          </cell>
          <cell r="O131" t="str">
            <v>ND</v>
          </cell>
          <cell r="U131" t="str">
            <v>ND</v>
          </cell>
          <cell r="V131" t="str">
            <v>ND</v>
          </cell>
          <cell r="X131" t="str">
            <v>ND</v>
          </cell>
          <cell r="Y131" t="str">
            <v>ND</v>
          </cell>
          <cell r="Z131" t="str">
            <v>ND</v>
          </cell>
          <cell r="AA131" t="str">
            <v>ND</v>
          </cell>
          <cell r="AB131" t="str">
            <v>ND</v>
          </cell>
          <cell r="AC131" t="str">
            <v>ND</v>
          </cell>
          <cell r="AD131" t="str">
            <v>ND</v>
          </cell>
          <cell r="AE131" t="str">
            <v>ND</v>
          </cell>
          <cell r="AI131" t="str">
            <v>ND</v>
          </cell>
          <cell r="AJ131" t="str">
            <v>ND</v>
          </cell>
          <cell r="AQ131" t="str">
            <v>ND</v>
          </cell>
          <cell r="AR131" t="str">
            <v>ND</v>
          </cell>
          <cell r="AX131" t="str">
            <v>ND</v>
          </cell>
          <cell r="AY131" t="str">
            <v>ND</v>
          </cell>
          <cell r="BI131" t="str">
            <v>ND</v>
          </cell>
          <cell r="BJ131" t="str">
            <v>ND</v>
          </cell>
          <cell r="BU131" t="str">
            <v>ND</v>
          </cell>
          <cell r="BV131" t="str">
            <v>ND</v>
          </cell>
          <cell r="CE131" t="str">
            <v>ND</v>
          </cell>
          <cell r="CF131" t="str">
            <v>ND</v>
          </cell>
          <cell r="CO131" t="str">
            <v>ND</v>
          </cell>
          <cell r="CP131" t="str">
            <v>ND</v>
          </cell>
          <cell r="DD131" t="str">
            <v>ND</v>
          </cell>
          <cell r="DE131" t="str">
            <v>ND</v>
          </cell>
          <cell r="DH131" t="str">
            <v>ND</v>
          </cell>
          <cell r="DI131" t="str">
            <v>ND</v>
          </cell>
          <cell r="DS131" t="str">
            <v>ND</v>
          </cell>
          <cell r="DT131" t="str">
            <v>ND</v>
          </cell>
        </row>
        <row r="132">
          <cell r="G132" t="str">
            <v>ND</v>
          </cell>
          <cell r="H132" t="str">
            <v>ND</v>
          </cell>
          <cell r="N132" t="str">
            <v>ND</v>
          </cell>
          <cell r="O132" t="str">
            <v>ND</v>
          </cell>
          <cell r="U132" t="str">
            <v>ND</v>
          </cell>
          <cell r="V132" t="str">
            <v>ND</v>
          </cell>
          <cell r="X132" t="str">
            <v>ND</v>
          </cell>
          <cell r="Y132" t="str">
            <v>ND</v>
          </cell>
          <cell r="Z132" t="str">
            <v>ND</v>
          </cell>
          <cell r="AA132" t="str">
            <v>ND</v>
          </cell>
          <cell r="AB132" t="str">
            <v>ND</v>
          </cell>
          <cell r="AC132" t="str">
            <v>ND</v>
          </cell>
          <cell r="AD132" t="str">
            <v>ND</v>
          </cell>
          <cell r="AE132" t="str">
            <v>ND</v>
          </cell>
          <cell r="AI132" t="str">
            <v>ND</v>
          </cell>
          <cell r="AJ132" t="str">
            <v>ND</v>
          </cell>
          <cell r="AQ132" t="str">
            <v>ND</v>
          </cell>
          <cell r="AR132" t="str">
            <v>ND</v>
          </cell>
          <cell r="AX132" t="str">
            <v>ND</v>
          </cell>
          <cell r="AY132" t="str">
            <v>ND</v>
          </cell>
          <cell r="BI132" t="str">
            <v>ND</v>
          </cell>
          <cell r="BJ132" t="str">
            <v>ND</v>
          </cell>
          <cell r="BU132" t="str">
            <v>ND</v>
          </cell>
          <cell r="BV132" t="str">
            <v>ND</v>
          </cell>
          <cell r="CE132" t="str">
            <v>ND</v>
          </cell>
          <cell r="CF132" t="str">
            <v>ND</v>
          </cell>
          <cell r="CO132" t="str">
            <v>ND</v>
          </cell>
          <cell r="CP132" t="str">
            <v>ND</v>
          </cell>
          <cell r="DD132" t="str">
            <v>ND</v>
          </cell>
          <cell r="DE132" t="str">
            <v>ND</v>
          </cell>
          <cell r="DH132" t="str">
            <v>ND</v>
          </cell>
          <cell r="DI132" t="str">
            <v>ND</v>
          </cell>
          <cell r="DS132" t="str">
            <v>ND</v>
          </cell>
          <cell r="DT132" t="str">
            <v>ND</v>
          </cell>
        </row>
        <row r="133">
          <cell r="G133">
            <v>3.76</v>
          </cell>
          <cell r="H133" t="str">
            <v>ND</v>
          </cell>
          <cell r="N133" t="str">
            <v>ND</v>
          </cell>
          <cell r="O133" t="str">
            <v>ND</v>
          </cell>
          <cell r="U133" t="str">
            <v>ND</v>
          </cell>
          <cell r="V133" t="str">
            <v>ND</v>
          </cell>
          <cell r="X133" t="str">
            <v>ND</v>
          </cell>
          <cell r="Y133" t="str">
            <v>ND</v>
          </cell>
          <cell r="Z133" t="str">
            <v>ND</v>
          </cell>
          <cell r="AA133" t="str">
            <v>ND</v>
          </cell>
          <cell r="AB133" t="str">
            <v>ND</v>
          </cell>
          <cell r="AC133">
            <v>16.260000000000002</v>
          </cell>
          <cell r="AD133" t="str">
            <v>ND</v>
          </cell>
          <cell r="AE133">
            <v>8.75</v>
          </cell>
          <cell r="AI133" t="str">
            <v>ND</v>
          </cell>
          <cell r="AJ133" t="str">
            <v>ND</v>
          </cell>
          <cell r="AQ133" t="str">
            <v>ND</v>
          </cell>
          <cell r="AR133" t="str">
            <v>ND</v>
          </cell>
          <cell r="AX133" t="str">
            <v>ND</v>
          </cell>
          <cell r="AY133" t="str">
            <v>ND</v>
          </cell>
          <cell r="BI133" t="str">
            <v>ND</v>
          </cell>
          <cell r="BJ133" t="str">
            <v>ND</v>
          </cell>
          <cell r="BU133" t="str">
            <v>ND</v>
          </cell>
          <cell r="BV133" t="str">
            <v>ND</v>
          </cell>
          <cell r="CE133" t="str">
            <v>ND</v>
          </cell>
          <cell r="CF133" t="str">
            <v>ND</v>
          </cell>
          <cell r="CO133" t="str">
            <v>ND</v>
          </cell>
          <cell r="CP133" t="str">
            <v>ND</v>
          </cell>
          <cell r="DD133" t="str">
            <v>ND</v>
          </cell>
          <cell r="DE133" t="str">
            <v>ND</v>
          </cell>
          <cell r="DH133" t="str">
            <v>ND</v>
          </cell>
          <cell r="DI133" t="str">
            <v>ND</v>
          </cell>
          <cell r="DS133">
            <v>218.24</v>
          </cell>
          <cell r="DT133" t="str">
            <v>ND</v>
          </cell>
        </row>
        <row r="134">
          <cell r="G134" t="str">
            <v>ND</v>
          </cell>
          <cell r="H134" t="str">
            <v>ND</v>
          </cell>
          <cell r="N134" t="str">
            <v>ND</v>
          </cell>
          <cell r="O134" t="str">
            <v>ND</v>
          </cell>
          <cell r="U134" t="str">
            <v>ND</v>
          </cell>
          <cell r="V134" t="str">
            <v>ND</v>
          </cell>
          <cell r="X134" t="str">
            <v>ND</v>
          </cell>
          <cell r="Y134" t="str">
            <v>ND</v>
          </cell>
          <cell r="Z134" t="str">
            <v>ND</v>
          </cell>
          <cell r="AA134" t="str">
            <v>ND</v>
          </cell>
          <cell r="AB134" t="str">
            <v>ND</v>
          </cell>
          <cell r="AC134" t="str">
            <v>ND</v>
          </cell>
          <cell r="AD134" t="str">
            <v>ND</v>
          </cell>
          <cell r="AE134" t="str">
            <v>ND</v>
          </cell>
          <cell r="AI134" t="str">
            <v>ND</v>
          </cell>
          <cell r="AJ134" t="str">
            <v>ND</v>
          </cell>
          <cell r="AQ134" t="str">
            <v>ND</v>
          </cell>
          <cell r="AR134" t="str">
            <v>ND</v>
          </cell>
          <cell r="AX134" t="str">
            <v>ND</v>
          </cell>
          <cell r="AY134" t="str">
            <v>ND</v>
          </cell>
          <cell r="BI134" t="str">
            <v>ND</v>
          </cell>
          <cell r="BJ134" t="str">
            <v>ND</v>
          </cell>
          <cell r="BU134" t="str">
            <v>ND</v>
          </cell>
          <cell r="BV134" t="str">
            <v>ND</v>
          </cell>
          <cell r="CE134" t="str">
            <v>ND</v>
          </cell>
          <cell r="CF134" t="str">
            <v>ND</v>
          </cell>
          <cell r="CO134" t="str">
            <v>ND</v>
          </cell>
          <cell r="CP134" t="str">
            <v>ND</v>
          </cell>
          <cell r="DD134" t="str">
            <v>ND</v>
          </cell>
          <cell r="DE134" t="str">
            <v>ND</v>
          </cell>
          <cell r="DH134" t="str">
            <v>ND</v>
          </cell>
          <cell r="DI134" t="str">
            <v>ND</v>
          </cell>
          <cell r="DS134" t="str">
            <v>ND</v>
          </cell>
          <cell r="DT134" t="str">
            <v>ND</v>
          </cell>
        </row>
        <row r="135">
          <cell r="G135" t="str">
            <v>ND</v>
          </cell>
          <cell r="H135" t="str">
            <v>ND</v>
          </cell>
          <cell r="N135" t="str">
            <v>ND</v>
          </cell>
          <cell r="O135" t="str">
            <v>ND</v>
          </cell>
          <cell r="U135" t="str">
            <v>ND</v>
          </cell>
          <cell r="V135" t="str">
            <v>ND</v>
          </cell>
          <cell r="X135" t="str">
            <v>ND</v>
          </cell>
          <cell r="Y135" t="str">
            <v>ND</v>
          </cell>
          <cell r="Z135" t="str">
            <v>ND</v>
          </cell>
          <cell r="AA135" t="str">
            <v>ND</v>
          </cell>
          <cell r="AB135" t="str">
            <v>ND</v>
          </cell>
          <cell r="AC135" t="str">
            <v>ND</v>
          </cell>
          <cell r="AD135" t="str">
            <v>ND</v>
          </cell>
          <cell r="AE135" t="str">
            <v>ND</v>
          </cell>
          <cell r="AI135" t="str">
            <v>ND</v>
          </cell>
          <cell r="AJ135" t="str">
            <v>ND</v>
          </cell>
          <cell r="AQ135" t="str">
            <v>ND</v>
          </cell>
          <cell r="AR135" t="str">
            <v>ND</v>
          </cell>
          <cell r="AX135" t="str">
            <v>ND</v>
          </cell>
          <cell r="AY135" t="str">
            <v>ND</v>
          </cell>
          <cell r="BI135" t="str">
            <v>ND</v>
          </cell>
          <cell r="BJ135" t="str">
            <v>ND</v>
          </cell>
          <cell r="BU135" t="str">
            <v>ND</v>
          </cell>
          <cell r="BV135" t="str">
            <v>ND</v>
          </cell>
          <cell r="CE135" t="str">
            <v>ND</v>
          </cell>
          <cell r="CF135" t="str">
            <v>ND</v>
          </cell>
          <cell r="CO135" t="str">
            <v>ND</v>
          </cell>
          <cell r="CP135" t="str">
            <v>ND</v>
          </cell>
          <cell r="DD135" t="str">
            <v>ND</v>
          </cell>
          <cell r="DE135" t="str">
            <v>ND</v>
          </cell>
          <cell r="DH135" t="str">
            <v>ND</v>
          </cell>
          <cell r="DI135" t="str">
            <v>ND</v>
          </cell>
          <cell r="DS135" t="str">
            <v>ND</v>
          </cell>
          <cell r="DT135" t="str">
            <v>ND</v>
          </cell>
        </row>
        <row r="136">
          <cell r="G136" t="str">
            <v>ND</v>
          </cell>
          <cell r="H136" t="str">
            <v>ND</v>
          </cell>
          <cell r="N136" t="str">
            <v>ND</v>
          </cell>
          <cell r="O136" t="str">
            <v>ND</v>
          </cell>
          <cell r="U136" t="str">
            <v>ND</v>
          </cell>
          <cell r="V136" t="str">
            <v>ND</v>
          </cell>
          <cell r="X136" t="str">
            <v>ND</v>
          </cell>
          <cell r="Y136" t="str">
            <v>ND</v>
          </cell>
          <cell r="Z136" t="str">
            <v>ND</v>
          </cell>
          <cell r="AA136" t="str">
            <v>ND</v>
          </cell>
          <cell r="AB136" t="str">
            <v>ND</v>
          </cell>
          <cell r="AC136" t="str">
            <v>ND</v>
          </cell>
          <cell r="AD136" t="str">
            <v>ND</v>
          </cell>
          <cell r="AE136" t="str">
            <v>ND</v>
          </cell>
          <cell r="AI136" t="str">
            <v>ND</v>
          </cell>
          <cell r="AJ136" t="str">
            <v>ND</v>
          </cell>
          <cell r="AQ136" t="str">
            <v>ND</v>
          </cell>
          <cell r="AR136" t="str">
            <v>ND</v>
          </cell>
          <cell r="AX136" t="str">
            <v>ND</v>
          </cell>
          <cell r="AY136" t="str">
            <v>ND</v>
          </cell>
          <cell r="BI136" t="str">
            <v>ND</v>
          </cell>
          <cell r="BJ136" t="str">
            <v>ND</v>
          </cell>
          <cell r="BU136" t="str">
            <v>ND</v>
          </cell>
          <cell r="BV136" t="str">
            <v>ND</v>
          </cell>
          <cell r="CE136" t="str">
            <v>ND</v>
          </cell>
          <cell r="CF136" t="str">
            <v>ND</v>
          </cell>
          <cell r="CO136" t="str">
            <v>ND</v>
          </cell>
          <cell r="CP136" t="str">
            <v>ND</v>
          </cell>
          <cell r="DD136" t="str">
            <v>ND</v>
          </cell>
          <cell r="DE136" t="str">
            <v>ND</v>
          </cell>
          <cell r="DH136" t="str">
            <v>ND</v>
          </cell>
          <cell r="DI136" t="str">
            <v>ND</v>
          </cell>
          <cell r="DS136" t="str">
            <v>ND</v>
          </cell>
          <cell r="DT136" t="str">
            <v>ND</v>
          </cell>
        </row>
        <row r="137">
          <cell r="G137" t="str">
            <v>ND</v>
          </cell>
          <cell r="H137" t="str">
            <v>ND</v>
          </cell>
          <cell r="N137" t="str">
            <v>ND</v>
          </cell>
          <cell r="O137" t="str">
            <v>ND</v>
          </cell>
          <cell r="U137" t="str">
            <v>ND</v>
          </cell>
          <cell r="V137" t="str">
            <v>ND</v>
          </cell>
          <cell r="X137" t="str">
            <v>ND</v>
          </cell>
          <cell r="Y137" t="str">
            <v>ND</v>
          </cell>
          <cell r="Z137" t="str">
            <v>ND</v>
          </cell>
          <cell r="AA137" t="str">
            <v>ND</v>
          </cell>
          <cell r="AB137" t="str">
            <v>ND</v>
          </cell>
          <cell r="AC137" t="str">
            <v>ND</v>
          </cell>
          <cell r="AD137" t="str">
            <v>ND</v>
          </cell>
          <cell r="AE137" t="str">
            <v>ND</v>
          </cell>
          <cell r="AI137" t="str">
            <v>ND</v>
          </cell>
          <cell r="AJ137" t="str">
            <v>ND</v>
          </cell>
          <cell r="AQ137" t="str">
            <v>ND</v>
          </cell>
          <cell r="AR137" t="str">
            <v>ND</v>
          </cell>
          <cell r="AX137" t="str">
            <v>ND</v>
          </cell>
          <cell r="AY137" t="str">
            <v>ND</v>
          </cell>
          <cell r="BI137" t="str">
            <v>ND</v>
          </cell>
          <cell r="BJ137" t="str">
            <v>ND</v>
          </cell>
          <cell r="BU137" t="str">
            <v>ND</v>
          </cell>
          <cell r="BV137" t="str">
            <v>ND</v>
          </cell>
          <cell r="CE137" t="str">
            <v>ND</v>
          </cell>
          <cell r="CF137" t="str">
            <v>ND</v>
          </cell>
          <cell r="CO137" t="str">
            <v>ND</v>
          </cell>
          <cell r="CP137" t="str">
            <v>ND</v>
          </cell>
          <cell r="DD137" t="str">
            <v>ND</v>
          </cell>
          <cell r="DE137" t="str">
            <v>ND</v>
          </cell>
          <cell r="DH137" t="str">
            <v>ND</v>
          </cell>
          <cell r="DI137" t="str">
            <v>ND</v>
          </cell>
          <cell r="DS137" t="str">
            <v>ND</v>
          </cell>
          <cell r="DT137" t="str">
            <v>ND</v>
          </cell>
        </row>
        <row r="138">
          <cell r="G138" t="str">
            <v>ND</v>
          </cell>
          <cell r="H138" t="str">
            <v>ND</v>
          </cell>
          <cell r="N138">
            <v>3.92</v>
          </cell>
          <cell r="O138">
            <v>4.32</v>
          </cell>
          <cell r="U138" t="str">
            <v>ND</v>
          </cell>
          <cell r="V138" t="str">
            <v>ND</v>
          </cell>
          <cell r="X138" t="str">
            <v>ND</v>
          </cell>
          <cell r="Y138" t="str">
            <v>ND</v>
          </cell>
          <cell r="Z138" t="str">
            <v>ND</v>
          </cell>
          <cell r="AA138" t="str">
            <v>ND</v>
          </cell>
          <cell r="AB138" t="str">
            <v>ND</v>
          </cell>
          <cell r="AC138" t="str">
            <v>ND</v>
          </cell>
          <cell r="AD138" t="str">
            <v>ND</v>
          </cell>
          <cell r="AE138" t="str">
            <v>ND</v>
          </cell>
          <cell r="AI138" t="str">
            <v>ND</v>
          </cell>
          <cell r="AJ138" t="str">
            <v>ND</v>
          </cell>
          <cell r="AQ138" t="str">
            <v>ND</v>
          </cell>
          <cell r="AR138" t="str">
            <v>ND</v>
          </cell>
          <cell r="AX138" t="str">
            <v>ND</v>
          </cell>
          <cell r="AY138" t="str">
            <v>ND</v>
          </cell>
          <cell r="BI138" t="str">
            <v>ND</v>
          </cell>
          <cell r="BJ138" t="str">
            <v>ND</v>
          </cell>
          <cell r="BU138" t="str">
            <v>ND</v>
          </cell>
          <cell r="BV138" t="str">
            <v>ND</v>
          </cell>
          <cell r="CE138" t="str">
            <v>ND</v>
          </cell>
          <cell r="CF138" t="str">
            <v>ND</v>
          </cell>
          <cell r="CO138" t="str">
            <v>ND</v>
          </cell>
          <cell r="CP138" t="str">
            <v>ND</v>
          </cell>
          <cell r="DD138" t="str">
            <v>ND</v>
          </cell>
          <cell r="DE138" t="str">
            <v>ND</v>
          </cell>
          <cell r="DH138" t="str">
            <v>ND</v>
          </cell>
          <cell r="DI138" t="str">
            <v>ND</v>
          </cell>
          <cell r="DS138" t="str">
            <v>ND</v>
          </cell>
          <cell r="DT138" t="str">
            <v>ND</v>
          </cell>
        </row>
        <row r="139">
          <cell r="G139" t="str">
            <v>ND</v>
          </cell>
          <cell r="H139" t="str">
            <v>ND</v>
          </cell>
          <cell r="N139" t="str">
            <v>ND</v>
          </cell>
          <cell r="O139" t="str">
            <v>ND</v>
          </cell>
          <cell r="U139" t="str">
            <v>ND</v>
          </cell>
          <cell r="V139" t="str">
            <v>ND</v>
          </cell>
          <cell r="X139" t="str">
            <v>ND</v>
          </cell>
          <cell r="Y139" t="str">
            <v>ND</v>
          </cell>
          <cell r="Z139" t="str">
            <v>ND</v>
          </cell>
          <cell r="AA139" t="str">
            <v>ND</v>
          </cell>
          <cell r="AB139" t="str">
            <v>ND</v>
          </cell>
          <cell r="AC139" t="str">
            <v>ND</v>
          </cell>
          <cell r="AD139" t="str">
            <v>ND</v>
          </cell>
          <cell r="AE139" t="str">
            <v>ND</v>
          </cell>
          <cell r="AI139" t="str">
            <v>ND</v>
          </cell>
          <cell r="AJ139" t="str">
            <v>ND</v>
          </cell>
          <cell r="AQ139" t="str">
            <v>ND</v>
          </cell>
          <cell r="AR139" t="str">
            <v>ND</v>
          </cell>
          <cell r="AX139" t="str">
            <v>ND</v>
          </cell>
          <cell r="AY139" t="str">
            <v>ND</v>
          </cell>
          <cell r="BI139" t="str">
            <v>ND</v>
          </cell>
          <cell r="BJ139" t="str">
            <v>ND</v>
          </cell>
          <cell r="BU139" t="str">
            <v>ND</v>
          </cell>
          <cell r="BV139" t="str">
            <v>ND</v>
          </cell>
          <cell r="CE139" t="str">
            <v>ND</v>
          </cell>
          <cell r="CF139" t="str">
            <v>ND</v>
          </cell>
          <cell r="CO139" t="str">
            <v>ND</v>
          </cell>
          <cell r="CP139" t="str">
            <v>ND</v>
          </cell>
          <cell r="DD139" t="str">
            <v>ND</v>
          </cell>
          <cell r="DE139" t="str">
            <v>ND</v>
          </cell>
          <cell r="DH139" t="str">
            <v>ND</v>
          </cell>
          <cell r="DI139" t="str">
            <v>ND</v>
          </cell>
          <cell r="DS139" t="str">
            <v>ND</v>
          </cell>
          <cell r="DT139" t="str">
            <v>ND</v>
          </cell>
        </row>
        <row r="140">
          <cell r="G140">
            <v>0.84</v>
          </cell>
          <cell r="H140">
            <v>0.81</v>
          </cell>
          <cell r="N140">
            <v>1</v>
          </cell>
          <cell r="O140" t="str">
            <v>ND</v>
          </cell>
          <cell r="U140" t="str">
            <v>ND</v>
          </cell>
          <cell r="V140" t="str">
            <v>ND</v>
          </cell>
          <cell r="X140">
            <v>1.93</v>
          </cell>
          <cell r="Y140" t="str">
            <v>ND</v>
          </cell>
          <cell r="Z140">
            <v>4.4800000000000004</v>
          </cell>
          <cell r="AA140">
            <v>7.02</v>
          </cell>
          <cell r="AB140" t="str">
            <v>ND</v>
          </cell>
          <cell r="AC140">
            <v>1.66</v>
          </cell>
          <cell r="AD140" t="str">
            <v>ND</v>
          </cell>
          <cell r="AE140" t="str">
            <v>ND</v>
          </cell>
          <cell r="AI140" t="str">
            <v>ND</v>
          </cell>
          <cell r="AJ140" t="str">
            <v>ND</v>
          </cell>
          <cell r="AQ140" t="str">
            <v>ND</v>
          </cell>
          <cell r="AR140" t="str">
            <v>ND</v>
          </cell>
          <cell r="AX140" t="str">
            <v>ND</v>
          </cell>
          <cell r="AY140" t="str">
            <v>ND</v>
          </cell>
          <cell r="BI140" t="str">
            <v>ND</v>
          </cell>
          <cell r="BJ140" t="str">
            <v>ND</v>
          </cell>
          <cell r="BU140">
            <v>3.43</v>
          </cell>
          <cell r="BV140">
            <v>19.7</v>
          </cell>
          <cell r="CE140">
            <v>7.29</v>
          </cell>
          <cell r="CF140">
            <v>8.6999999999999993</v>
          </cell>
          <cell r="CO140">
            <v>24.88</v>
          </cell>
          <cell r="CP140">
            <v>16.7</v>
          </cell>
          <cell r="DD140" t="str">
            <v>ND</v>
          </cell>
          <cell r="DE140" t="str">
            <v>ND</v>
          </cell>
          <cell r="DH140" t="str">
            <v>ND</v>
          </cell>
          <cell r="DI140">
            <v>664.58</v>
          </cell>
          <cell r="DS140">
            <v>23.76</v>
          </cell>
          <cell r="DT140" t="str">
            <v>ND</v>
          </cell>
        </row>
        <row r="141">
          <cell r="G141" t="str">
            <v>ND</v>
          </cell>
          <cell r="H141" t="str">
            <v>ND</v>
          </cell>
          <cell r="N141" t="str">
            <v>ND</v>
          </cell>
          <cell r="O141" t="str">
            <v>ND</v>
          </cell>
          <cell r="U141" t="str">
            <v>ND</v>
          </cell>
          <cell r="V141" t="str">
            <v>ND</v>
          </cell>
          <cell r="X141" t="str">
            <v>ND</v>
          </cell>
          <cell r="Y141" t="str">
            <v>ND</v>
          </cell>
          <cell r="Z141" t="str">
            <v>ND</v>
          </cell>
          <cell r="AA141" t="str">
            <v>ND</v>
          </cell>
          <cell r="AB141" t="str">
            <v>ND</v>
          </cell>
          <cell r="AC141" t="str">
            <v>ND</v>
          </cell>
          <cell r="AD141" t="str">
            <v>ND</v>
          </cell>
          <cell r="AE141">
            <v>74.23</v>
          </cell>
          <cell r="AI141" t="str">
            <v>ND</v>
          </cell>
          <cell r="AJ141" t="str">
            <v>ND</v>
          </cell>
          <cell r="AQ141" t="str">
            <v>ND</v>
          </cell>
          <cell r="AR141" t="str">
            <v>ND</v>
          </cell>
          <cell r="AX141">
            <v>2618.1</v>
          </cell>
          <cell r="AY141">
            <v>2568.3000000000002</v>
          </cell>
          <cell r="BI141" t="str">
            <v>ND</v>
          </cell>
          <cell r="BJ141" t="str">
            <v>ND</v>
          </cell>
          <cell r="BU141" t="str">
            <v>ND</v>
          </cell>
          <cell r="BV141" t="str">
            <v>ND</v>
          </cell>
          <cell r="CE141">
            <v>43.2</v>
          </cell>
          <cell r="CF141">
            <v>34.75</v>
          </cell>
          <cell r="CO141" t="str">
            <v>ND</v>
          </cell>
          <cell r="CP141" t="str">
            <v>ND</v>
          </cell>
          <cell r="DD141" t="str">
            <v>ND</v>
          </cell>
          <cell r="DE141" t="str">
            <v>ND</v>
          </cell>
          <cell r="DH141" t="str">
            <v>ND</v>
          </cell>
          <cell r="DI141" t="str">
            <v>ND</v>
          </cell>
          <cell r="DS141" t="str">
            <v>ND</v>
          </cell>
          <cell r="DT141" t="str">
            <v>ND</v>
          </cell>
        </row>
        <row r="142">
          <cell r="G142" t="str">
            <v>ND</v>
          </cell>
          <cell r="H142" t="str">
            <v>ND</v>
          </cell>
          <cell r="N142" t="str">
            <v>ND</v>
          </cell>
          <cell r="O142" t="str">
            <v>ND</v>
          </cell>
          <cell r="U142" t="str">
            <v>ND</v>
          </cell>
          <cell r="V142" t="str">
            <v>ND</v>
          </cell>
          <cell r="X142" t="str">
            <v>ND</v>
          </cell>
          <cell r="Y142" t="str">
            <v>ND</v>
          </cell>
          <cell r="Z142" t="str">
            <v>ND</v>
          </cell>
          <cell r="AA142" t="str">
            <v>ND</v>
          </cell>
          <cell r="AB142" t="str">
            <v>ND</v>
          </cell>
          <cell r="AC142" t="str">
            <v>ND</v>
          </cell>
          <cell r="AD142" t="str">
            <v>ND</v>
          </cell>
          <cell r="AE142">
            <v>6.07</v>
          </cell>
          <cell r="AI142" t="str">
            <v>ND</v>
          </cell>
          <cell r="AJ142" t="str">
            <v>ND</v>
          </cell>
          <cell r="AQ142" t="str">
            <v>ND</v>
          </cell>
          <cell r="AR142" t="str">
            <v>ND</v>
          </cell>
          <cell r="AX142" t="str">
            <v>ND</v>
          </cell>
          <cell r="AY142" t="str">
            <v>ND</v>
          </cell>
          <cell r="BI142" t="str">
            <v>ND</v>
          </cell>
          <cell r="BJ142" t="str">
            <v>ND</v>
          </cell>
          <cell r="BU142" t="str">
            <v>ND</v>
          </cell>
          <cell r="BV142" t="str">
            <v>ND</v>
          </cell>
          <cell r="CE142" t="str">
            <v>ND</v>
          </cell>
          <cell r="CF142">
            <v>5.74</v>
          </cell>
          <cell r="CO142" t="str">
            <v>ND</v>
          </cell>
          <cell r="CP142" t="str">
            <v>ND</v>
          </cell>
          <cell r="DD142" t="str">
            <v>ND</v>
          </cell>
          <cell r="DE142" t="str">
            <v>ND</v>
          </cell>
          <cell r="DH142" t="str">
            <v>ND</v>
          </cell>
          <cell r="DI142" t="str">
            <v>ND</v>
          </cell>
          <cell r="DS142" t="str">
            <v>ND</v>
          </cell>
          <cell r="DT142" t="str">
            <v>ND</v>
          </cell>
        </row>
        <row r="143">
          <cell r="G143" t="str">
            <v>ND</v>
          </cell>
          <cell r="H143" t="str">
            <v>ND</v>
          </cell>
          <cell r="N143" t="str">
            <v>ND</v>
          </cell>
          <cell r="O143" t="str">
            <v>ND</v>
          </cell>
          <cell r="U143" t="str">
            <v>ND</v>
          </cell>
          <cell r="V143" t="str">
            <v>ND</v>
          </cell>
          <cell r="X143" t="str">
            <v>ND</v>
          </cell>
          <cell r="Y143" t="str">
            <v>ND</v>
          </cell>
          <cell r="Z143" t="str">
            <v>ND</v>
          </cell>
          <cell r="AA143" t="str">
            <v>ND</v>
          </cell>
          <cell r="AB143" t="str">
            <v>ND</v>
          </cell>
          <cell r="AC143" t="str">
            <v>ND</v>
          </cell>
          <cell r="AD143" t="str">
            <v>ND</v>
          </cell>
          <cell r="AE143" t="str">
            <v>ND</v>
          </cell>
          <cell r="AI143" t="str">
            <v>ND</v>
          </cell>
          <cell r="AJ143" t="str">
            <v>ND</v>
          </cell>
          <cell r="AQ143" t="str">
            <v>ND</v>
          </cell>
          <cell r="AR143" t="str">
            <v>ND</v>
          </cell>
          <cell r="AX143" t="str">
            <v>ND</v>
          </cell>
          <cell r="AY143" t="str">
            <v>ND</v>
          </cell>
          <cell r="BI143" t="str">
            <v>ND</v>
          </cell>
          <cell r="BJ143" t="str">
            <v>ND</v>
          </cell>
          <cell r="BU143" t="str">
            <v>ND</v>
          </cell>
          <cell r="BV143" t="str">
            <v>ND</v>
          </cell>
          <cell r="CE143" t="str">
            <v>ND</v>
          </cell>
          <cell r="CF143" t="str">
            <v>ND</v>
          </cell>
          <cell r="CO143" t="str">
            <v>ND</v>
          </cell>
          <cell r="CP143" t="str">
            <v>ND</v>
          </cell>
          <cell r="DD143" t="str">
            <v>ND</v>
          </cell>
          <cell r="DE143" t="str">
            <v>ND</v>
          </cell>
          <cell r="DH143" t="str">
            <v>ND</v>
          </cell>
          <cell r="DI143" t="str">
            <v>ND</v>
          </cell>
          <cell r="DS143" t="str">
            <v>ND</v>
          </cell>
          <cell r="DT143" t="str">
            <v>ND</v>
          </cell>
        </row>
        <row r="144">
          <cell r="G144" t="str">
            <v>ND</v>
          </cell>
          <cell r="H144" t="str">
            <v>ND</v>
          </cell>
          <cell r="N144" t="str">
            <v>ND</v>
          </cell>
          <cell r="O144" t="str">
            <v>ND</v>
          </cell>
          <cell r="U144" t="str">
            <v>ND</v>
          </cell>
          <cell r="V144" t="str">
            <v>ND</v>
          </cell>
          <cell r="X144" t="str">
            <v>ND</v>
          </cell>
          <cell r="Y144" t="str">
            <v>ND</v>
          </cell>
          <cell r="Z144" t="str">
            <v>ND</v>
          </cell>
          <cell r="AA144" t="str">
            <v>ND</v>
          </cell>
          <cell r="AB144" t="str">
            <v>ND</v>
          </cell>
          <cell r="AC144" t="str">
            <v>ND</v>
          </cell>
          <cell r="AD144" t="str">
            <v>ND</v>
          </cell>
          <cell r="AE144" t="str">
            <v>ND</v>
          </cell>
          <cell r="AI144" t="str">
            <v>ND</v>
          </cell>
          <cell r="AJ144" t="str">
            <v>ND</v>
          </cell>
          <cell r="AQ144" t="str">
            <v>ND</v>
          </cell>
          <cell r="AR144" t="str">
            <v>ND</v>
          </cell>
          <cell r="AX144" t="str">
            <v>ND</v>
          </cell>
          <cell r="AY144" t="str">
            <v>ND</v>
          </cell>
          <cell r="BI144" t="str">
            <v>ND</v>
          </cell>
          <cell r="BJ144" t="str">
            <v>ND</v>
          </cell>
          <cell r="BU144" t="str">
            <v>ND</v>
          </cell>
          <cell r="BV144" t="str">
            <v>ND</v>
          </cell>
          <cell r="CE144" t="str">
            <v>ND</v>
          </cell>
          <cell r="CF144" t="str">
            <v>ND</v>
          </cell>
          <cell r="CO144" t="str">
            <v>ND</v>
          </cell>
          <cell r="CP144" t="str">
            <v>ND</v>
          </cell>
          <cell r="DD144" t="str">
            <v>ND</v>
          </cell>
          <cell r="DE144" t="str">
            <v>ND</v>
          </cell>
          <cell r="DH144" t="str">
            <v>ND</v>
          </cell>
          <cell r="DI144" t="str">
            <v>ND</v>
          </cell>
          <cell r="DS144" t="str">
            <v>ND</v>
          </cell>
          <cell r="DT144" t="str">
            <v>ND</v>
          </cell>
        </row>
        <row r="145">
          <cell r="G145" t="str">
            <v>ND</v>
          </cell>
          <cell r="H145" t="str">
            <v>ND</v>
          </cell>
          <cell r="N145" t="str">
            <v>ND</v>
          </cell>
          <cell r="O145" t="str">
            <v>ND</v>
          </cell>
          <cell r="U145" t="str">
            <v>ND</v>
          </cell>
          <cell r="V145" t="str">
            <v>ND</v>
          </cell>
          <cell r="X145" t="str">
            <v>ND</v>
          </cell>
          <cell r="Y145" t="str">
            <v>ND</v>
          </cell>
          <cell r="Z145" t="str">
            <v>ND</v>
          </cell>
          <cell r="AA145" t="str">
            <v>ND</v>
          </cell>
          <cell r="AB145" t="str">
            <v>ND</v>
          </cell>
          <cell r="AC145" t="str">
            <v>ND</v>
          </cell>
          <cell r="AD145" t="str">
            <v>ND</v>
          </cell>
          <cell r="AE145" t="str">
            <v>ND</v>
          </cell>
          <cell r="AI145" t="str">
            <v>ND</v>
          </cell>
          <cell r="AJ145" t="str">
            <v>ND</v>
          </cell>
          <cell r="AQ145" t="str">
            <v>ND</v>
          </cell>
          <cell r="AR145" t="str">
            <v>ND</v>
          </cell>
          <cell r="AX145" t="str">
            <v>ND</v>
          </cell>
          <cell r="AY145" t="str">
            <v>ND</v>
          </cell>
          <cell r="BI145" t="str">
            <v>ND</v>
          </cell>
          <cell r="BJ145" t="str">
            <v>ND</v>
          </cell>
          <cell r="BU145" t="str">
            <v>ND</v>
          </cell>
          <cell r="BV145" t="str">
            <v>ND</v>
          </cell>
          <cell r="CE145" t="str">
            <v>ND</v>
          </cell>
          <cell r="CF145" t="str">
            <v>ND</v>
          </cell>
          <cell r="CO145" t="str">
            <v>ND</v>
          </cell>
          <cell r="CP145" t="str">
            <v>ND</v>
          </cell>
          <cell r="DD145" t="str">
            <v>ND</v>
          </cell>
          <cell r="DE145" t="str">
            <v>ND</v>
          </cell>
          <cell r="DH145" t="str">
            <v>ND</v>
          </cell>
          <cell r="DI145" t="str">
            <v>ND</v>
          </cell>
          <cell r="DS145" t="str">
            <v>ND</v>
          </cell>
          <cell r="DT145" t="str">
            <v>ND</v>
          </cell>
        </row>
        <row r="146">
          <cell r="G146" t="str">
            <v>ND</v>
          </cell>
          <cell r="H146" t="str">
            <v>ND</v>
          </cell>
          <cell r="N146" t="str">
            <v>ND</v>
          </cell>
          <cell r="O146" t="str">
            <v>ND</v>
          </cell>
          <cell r="U146" t="str">
            <v>ND</v>
          </cell>
          <cell r="V146" t="str">
            <v>ND</v>
          </cell>
          <cell r="X146" t="str">
            <v>ND</v>
          </cell>
          <cell r="Y146" t="str">
            <v>ND</v>
          </cell>
          <cell r="Z146" t="str">
            <v>ND</v>
          </cell>
          <cell r="AA146" t="str">
            <v>ND</v>
          </cell>
          <cell r="AB146" t="str">
            <v>ND</v>
          </cell>
          <cell r="AC146" t="str">
            <v>ND</v>
          </cell>
          <cell r="AD146" t="str">
            <v>ND</v>
          </cell>
          <cell r="AE146" t="str">
            <v>ND</v>
          </cell>
          <cell r="AI146" t="str">
            <v>ND</v>
          </cell>
          <cell r="AJ146" t="str">
            <v>ND</v>
          </cell>
          <cell r="AQ146" t="str">
            <v>ND</v>
          </cell>
          <cell r="AR146" t="str">
            <v>ND</v>
          </cell>
          <cell r="AX146" t="str">
            <v>ND</v>
          </cell>
          <cell r="AY146" t="str">
            <v>ND</v>
          </cell>
          <cell r="BI146" t="str">
            <v>ND</v>
          </cell>
          <cell r="BJ146" t="str">
            <v>ND</v>
          </cell>
          <cell r="BU146" t="str">
            <v>ND</v>
          </cell>
          <cell r="BV146" t="str">
            <v>ND</v>
          </cell>
          <cell r="CE146" t="str">
            <v>ND</v>
          </cell>
          <cell r="CF146">
            <v>9.31</v>
          </cell>
          <cell r="CO146" t="str">
            <v>ND</v>
          </cell>
          <cell r="CP146" t="str">
            <v>ND</v>
          </cell>
          <cell r="DD146" t="str">
            <v>ND</v>
          </cell>
          <cell r="DE146" t="str">
            <v>ND</v>
          </cell>
          <cell r="DH146" t="str">
            <v>ND</v>
          </cell>
          <cell r="DI146" t="str">
            <v>ND</v>
          </cell>
          <cell r="DS146" t="str">
            <v>ND</v>
          </cell>
          <cell r="DT146" t="str">
            <v>ND</v>
          </cell>
        </row>
        <row r="147">
          <cell r="G147" t="str">
            <v>ND</v>
          </cell>
          <cell r="H147" t="str">
            <v>ND</v>
          </cell>
          <cell r="N147" t="str">
            <v>ND</v>
          </cell>
          <cell r="O147" t="str">
            <v>ND</v>
          </cell>
          <cell r="U147" t="str">
            <v>ND</v>
          </cell>
          <cell r="V147" t="str">
            <v>ND</v>
          </cell>
          <cell r="X147" t="str">
            <v>ND</v>
          </cell>
          <cell r="Y147" t="str">
            <v>ND</v>
          </cell>
          <cell r="Z147" t="str">
            <v>ND</v>
          </cell>
          <cell r="AA147" t="str">
            <v>ND</v>
          </cell>
          <cell r="AB147" t="str">
            <v>ND</v>
          </cell>
          <cell r="AC147" t="str">
            <v>ND</v>
          </cell>
          <cell r="AD147" t="str">
            <v>ND</v>
          </cell>
          <cell r="AE147" t="str">
            <v>ND</v>
          </cell>
          <cell r="AI147" t="str">
            <v>ND</v>
          </cell>
          <cell r="AJ147" t="str">
            <v>ND</v>
          </cell>
          <cell r="AQ147" t="str">
            <v>ND</v>
          </cell>
          <cell r="AR147" t="str">
            <v>ND</v>
          </cell>
          <cell r="AX147" t="str">
            <v>ND</v>
          </cell>
          <cell r="AY147" t="str">
            <v>ND</v>
          </cell>
          <cell r="BI147" t="str">
            <v>ND</v>
          </cell>
          <cell r="BJ147" t="str">
            <v>ND</v>
          </cell>
          <cell r="BU147" t="str">
            <v>ND</v>
          </cell>
          <cell r="BV147" t="str">
            <v>ND</v>
          </cell>
          <cell r="CE147" t="str">
            <v>ND</v>
          </cell>
          <cell r="CF147" t="str">
            <v>ND</v>
          </cell>
          <cell r="CO147" t="str">
            <v>ND</v>
          </cell>
          <cell r="CP147" t="str">
            <v>ND</v>
          </cell>
          <cell r="DD147" t="str">
            <v>ND</v>
          </cell>
          <cell r="DE147" t="str">
            <v>ND</v>
          </cell>
          <cell r="DH147" t="str">
            <v>ND</v>
          </cell>
          <cell r="DI147" t="str">
            <v>ND</v>
          </cell>
          <cell r="DS147" t="str">
            <v>ND</v>
          </cell>
          <cell r="DT147" t="str">
            <v>ND</v>
          </cell>
        </row>
        <row r="148">
          <cell r="G148" t="str">
            <v>ND</v>
          </cell>
          <cell r="H148" t="str">
            <v>ND</v>
          </cell>
          <cell r="N148" t="str">
            <v>ND</v>
          </cell>
          <cell r="O148" t="str">
            <v>ND</v>
          </cell>
          <cell r="U148" t="str">
            <v>ND</v>
          </cell>
          <cell r="V148" t="str">
            <v>ND</v>
          </cell>
          <cell r="X148" t="str">
            <v>ND</v>
          </cell>
          <cell r="Y148" t="str">
            <v>ND</v>
          </cell>
          <cell r="Z148" t="str">
            <v>ND</v>
          </cell>
          <cell r="AA148" t="str">
            <v>ND</v>
          </cell>
          <cell r="AB148" t="str">
            <v>ND</v>
          </cell>
          <cell r="AC148" t="str">
            <v>ND</v>
          </cell>
          <cell r="AD148" t="str">
            <v>ND</v>
          </cell>
          <cell r="AE148" t="str">
            <v>ND</v>
          </cell>
          <cell r="AI148" t="str">
            <v>ND</v>
          </cell>
          <cell r="AJ148" t="str">
            <v>ND</v>
          </cell>
          <cell r="AQ148" t="str">
            <v>ND</v>
          </cell>
          <cell r="AR148" t="str">
            <v>ND</v>
          </cell>
          <cell r="AX148" t="str">
            <v>ND</v>
          </cell>
          <cell r="AY148" t="str">
            <v>ND</v>
          </cell>
          <cell r="BI148" t="str">
            <v>ND</v>
          </cell>
          <cell r="BJ148" t="str">
            <v>ND</v>
          </cell>
          <cell r="BU148" t="str">
            <v>ND</v>
          </cell>
          <cell r="BV148" t="str">
            <v>ND</v>
          </cell>
          <cell r="CE148" t="str">
            <v>ND</v>
          </cell>
          <cell r="CF148" t="str">
            <v>ND</v>
          </cell>
          <cell r="CO148" t="str">
            <v>ND</v>
          </cell>
          <cell r="CP148" t="str">
            <v>ND</v>
          </cell>
          <cell r="DD148" t="str">
            <v>ND</v>
          </cell>
          <cell r="DE148" t="str">
            <v>ND</v>
          </cell>
          <cell r="DH148" t="str">
            <v>ND</v>
          </cell>
          <cell r="DI148" t="str">
            <v>ND</v>
          </cell>
          <cell r="DS148" t="str">
            <v>ND</v>
          </cell>
          <cell r="DT148" t="str">
            <v>ND</v>
          </cell>
        </row>
        <row r="149">
          <cell r="G149" t="str">
            <v>ND</v>
          </cell>
          <cell r="H149" t="str">
            <v>ND</v>
          </cell>
          <cell r="N149" t="str">
            <v>ND</v>
          </cell>
          <cell r="O149">
            <v>18.690000000000001</v>
          </cell>
          <cell r="U149" t="str">
            <v>ND</v>
          </cell>
          <cell r="V149" t="str">
            <v>ND</v>
          </cell>
          <cell r="X149" t="str">
            <v>ND</v>
          </cell>
          <cell r="Y149" t="str">
            <v>ND</v>
          </cell>
          <cell r="Z149" t="str">
            <v>ND</v>
          </cell>
          <cell r="AA149" t="str">
            <v>ND</v>
          </cell>
          <cell r="AB149" t="str">
            <v>ND</v>
          </cell>
          <cell r="AC149" t="str">
            <v>ND</v>
          </cell>
          <cell r="AD149" t="str">
            <v>ND</v>
          </cell>
          <cell r="AE149" t="str">
            <v>ND</v>
          </cell>
          <cell r="AI149" t="str">
            <v>ND</v>
          </cell>
          <cell r="AJ149" t="str">
            <v>ND</v>
          </cell>
          <cell r="AQ149" t="str">
            <v>ND</v>
          </cell>
          <cell r="AR149" t="str">
            <v>ND</v>
          </cell>
          <cell r="AX149" t="str">
            <v>ND</v>
          </cell>
          <cell r="AY149" t="str">
            <v>ND</v>
          </cell>
          <cell r="BI149" t="str">
            <v>ND</v>
          </cell>
          <cell r="BJ149" t="str">
            <v>ND</v>
          </cell>
          <cell r="BU149" t="str">
            <v>ND</v>
          </cell>
          <cell r="BV149" t="str">
            <v>ND</v>
          </cell>
          <cell r="CE149" t="str">
            <v>ND</v>
          </cell>
          <cell r="CF149" t="str">
            <v>ND</v>
          </cell>
          <cell r="CO149" t="str">
            <v>ND</v>
          </cell>
          <cell r="CP149" t="str">
            <v>ND</v>
          </cell>
          <cell r="DD149" t="str">
            <v>ND</v>
          </cell>
          <cell r="DE149" t="str">
            <v>ND</v>
          </cell>
          <cell r="DH149" t="str">
            <v>ND</v>
          </cell>
          <cell r="DI149" t="str">
            <v>ND</v>
          </cell>
          <cell r="DS149" t="str">
            <v>ND</v>
          </cell>
          <cell r="DT149">
            <v>2635.11</v>
          </cell>
        </row>
        <row r="150">
          <cell r="G150" t="str">
            <v>ND</v>
          </cell>
          <cell r="H150" t="str">
            <v>ND</v>
          </cell>
          <cell r="N150" t="str">
            <v>ND</v>
          </cell>
          <cell r="O150" t="str">
            <v>ND</v>
          </cell>
          <cell r="U150" t="str">
            <v>ND</v>
          </cell>
          <cell r="V150" t="str">
            <v>ND</v>
          </cell>
          <cell r="X150" t="str">
            <v>ND</v>
          </cell>
          <cell r="Y150" t="str">
            <v>ND</v>
          </cell>
          <cell r="Z150" t="str">
            <v>ND</v>
          </cell>
          <cell r="AA150" t="str">
            <v>ND</v>
          </cell>
          <cell r="AB150" t="str">
            <v>ND</v>
          </cell>
          <cell r="AC150" t="str">
            <v>ND</v>
          </cell>
          <cell r="AD150" t="str">
            <v>ND</v>
          </cell>
          <cell r="AE150" t="str">
            <v>ND</v>
          </cell>
          <cell r="AI150" t="str">
            <v>ND</v>
          </cell>
          <cell r="AJ150" t="str">
            <v>ND</v>
          </cell>
          <cell r="AQ150" t="str">
            <v>ND</v>
          </cell>
          <cell r="AR150" t="str">
            <v>ND</v>
          </cell>
          <cell r="AX150" t="str">
            <v>ND</v>
          </cell>
          <cell r="AY150" t="str">
            <v>ND</v>
          </cell>
          <cell r="BI150" t="str">
            <v>ND</v>
          </cell>
          <cell r="BJ150" t="str">
            <v>ND</v>
          </cell>
          <cell r="BU150" t="str">
            <v>ND</v>
          </cell>
          <cell r="BV150" t="str">
            <v>ND</v>
          </cell>
          <cell r="CE150" t="str">
            <v>ND</v>
          </cell>
          <cell r="CF150" t="str">
            <v>ND</v>
          </cell>
          <cell r="CO150" t="str">
            <v>ND</v>
          </cell>
          <cell r="CP150" t="str">
            <v>ND</v>
          </cell>
          <cell r="DD150" t="str">
            <v>ND</v>
          </cell>
          <cell r="DE150" t="str">
            <v>ND</v>
          </cell>
          <cell r="DH150" t="str">
            <v>ND</v>
          </cell>
          <cell r="DI150" t="str">
            <v>ND</v>
          </cell>
          <cell r="DS150" t="str">
            <v>ND</v>
          </cell>
          <cell r="DT150" t="str">
            <v>ND</v>
          </cell>
        </row>
      </sheetData>
      <sheetData sheetId="1"/>
      <sheetData sheetId="2">
        <row r="11">
          <cell r="D11">
            <v>785.52</v>
          </cell>
          <cell r="E11">
            <v>278854.28000000003</v>
          </cell>
          <cell r="F11">
            <v>180.71</v>
          </cell>
          <cell r="G11">
            <v>812.91500000000008</v>
          </cell>
          <cell r="H11">
            <v>13254.35</v>
          </cell>
          <cell r="I11">
            <v>6962.74</v>
          </cell>
          <cell r="J11">
            <v>433.82</v>
          </cell>
          <cell r="K11">
            <v>876.2</v>
          </cell>
          <cell r="L11">
            <v>1633.43</v>
          </cell>
          <cell r="M11">
            <v>1670.5900000000001</v>
          </cell>
          <cell r="N11">
            <v>93.36</v>
          </cell>
          <cell r="O11">
            <v>65.59</v>
          </cell>
          <cell r="P11" t="str">
            <v>ND</v>
          </cell>
          <cell r="Q11">
            <v>5426.52</v>
          </cell>
          <cell r="R11">
            <v>5216.9850000000006</v>
          </cell>
          <cell r="S11">
            <v>359.20500000000004</v>
          </cell>
          <cell r="T11">
            <v>2707.7150000000001</v>
          </cell>
          <cell r="U11">
            <v>4051.7049999999999</v>
          </cell>
          <cell r="V11">
            <v>155321.26</v>
          </cell>
          <cell r="W11">
            <v>36552.269999999997</v>
          </cell>
          <cell r="X11">
            <v>57890.3</v>
          </cell>
          <cell r="Y11">
            <v>7775.13</v>
          </cell>
          <cell r="Z11">
            <v>43755.770000000004</v>
          </cell>
          <cell r="AA11">
            <v>23320.37</v>
          </cell>
          <cell r="AB11">
            <v>41367.17</v>
          </cell>
          <cell r="AC11">
            <v>8912.64</v>
          </cell>
          <cell r="AD11">
            <v>131011.46</v>
          </cell>
          <cell r="AE11">
            <v>248211.5</v>
          </cell>
          <cell r="AF11">
            <v>14920.84</v>
          </cell>
          <cell r="AG11">
            <v>145615.41</v>
          </cell>
          <cell r="AH11">
            <v>12414.39</v>
          </cell>
          <cell r="AI11">
            <v>320.68</v>
          </cell>
          <cell r="AJ11">
            <v>8228495.0199999996</v>
          </cell>
          <cell r="AK11">
            <v>297077.875</v>
          </cell>
          <cell r="AL11">
            <v>47298316</v>
          </cell>
          <cell r="AM11">
            <v>8545.7900000000009</v>
          </cell>
          <cell r="AN11">
            <v>5413.95</v>
          </cell>
          <cell r="AO11">
            <v>8665.92</v>
          </cell>
          <cell r="AP11">
            <v>9846.0400000000009</v>
          </cell>
          <cell r="AQ11">
            <v>14578.66</v>
          </cell>
          <cell r="AR11">
            <v>16944.54</v>
          </cell>
          <cell r="AS11">
            <v>6847.76</v>
          </cell>
          <cell r="AT11">
            <v>3912.2250000000004</v>
          </cell>
          <cell r="AU11">
            <v>1041.79</v>
          </cell>
          <cell r="AV11">
            <v>2048.63</v>
          </cell>
          <cell r="AW11">
            <v>1432.81</v>
          </cell>
          <cell r="AX11">
            <v>197.21</v>
          </cell>
          <cell r="AY11">
            <v>92.78</v>
          </cell>
          <cell r="AZ11" t="str">
            <v>ND</v>
          </cell>
          <cell r="BA11">
            <v>11748.2</v>
          </cell>
          <cell r="BB11">
            <v>1249.8</v>
          </cell>
          <cell r="BC11" t="str">
            <v>ND</v>
          </cell>
          <cell r="BD11">
            <v>9191.4600000000009</v>
          </cell>
          <cell r="BE11">
            <v>5778.72</v>
          </cell>
          <cell r="BF11">
            <v>42081.07</v>
          </cell>
          <cell r="BG11">
            <v>1597.01</v>
          </cell>
          <cell r="BH11">
            <v>5285.63</v>
          </cell>
          <cell r="BI11">
            <v>1647.59</v>
          </cell>
          <cell r="BJ11">
            <v>296053.09999999998</v>
          </cell>
          <cell r="BK11">
            <v>516.15</v>
          </cell>
          <cell r="BL11">
            <v>5754.3899999999994</v>
          </cell>
          <cell r="BM11">
            <v>3187.46</v>
          </cell>
          <cell r="BN11">
            <v>195869.6</v>
          </cell>
          <cell r="BO11">
            <v>2137.08</v>
          </cell>
          <cell r="BP11">
            <v>1504.96</v>
          </cell>
          <cell r="BQ11">
            <v>103917.59</v>
          </cell>
          <cell r="BR11">
            <v>79966.53</v>
          </cell>
          <cell r="BS11">
            <v>5359.44</v>
          </cell>
          <cell r="BT11">
            <v>1679.1950000000002</v>
          </cell>
          <cell r="BU11">
            <v>38183.64</v>
          </cell>
          <cell r="BV11">
            <v>1097918.44</v>
          </cell>
          <cell r="BW11">
            <v>7356.62</v>
          </cell>
          <cell r="BX11">
            <v>3902.89</v>
          </cell>
          <cell r="BY11">
            <v>2116.04</v>
          </cell>
          <cell r="BZ11">
            <v>2098.69</v>
          </cell>
          <cell r="CA11">
            <v>55789.98</v>
          </cell>
          <cell r="CB11">
            <v>6515.21</v>
          </cell>
          <cell r="CC11" t="str">
            <v>ND</v>
          </cell>
          <cell r="CD11">
            <v>174.91</v>
          </cell>
          <cell r="CE11">
            <v>145.82</v>
          </cell>
          <cell r="CF11">
            <v>1588.69</v>
          </cell>
          <cell r="CG11">
            <v>300.29000000000002</v>
          </cell>
          <cell r="CH11">
            <v>15379.54</v>
          </cell>
          <cell r="CI11">
            <v>39978.644999999997</v>
          </cell>
          <cell r="CJ11">
            <v>1305.2</v>
          </cell>
          <cell r="CK11">
            <v>621.63</v>
          </cell>
          <cell r="CL11">
            <v>10059.26</v>
          </cell>
          <cell r="CM11">
            <v>577.52</v>
          </cell>
          <cell r="CN11">
            <v>74756.95</v>
          </cell>
          <cell r="CO11">
            <v>79557.23</v>
          </cell>
          <cell r="CP11" t="str">
            <v>ND</v>
          </cell>
          <cell r="CQ11">
            <v>716.03</v>
          </cell>
          <cell r="CR11">
            <v>4158.67</v>
          </cell>
          <cell r="CS11">
            <v>8514.6299999999992</v>
          </cell>
          <cell r="CT11">
            <v>150742.65</v>
          </cell>
        </row>
        <row r="12">
          <cell r="D12">
            <v>874.82</v>
          </cell>
          <cell r="E12">
            <v>310556.96999999997</v>
          </cell>
          <cell r="F12">
            <v>201.25</v>
          </cell>
          <cell r="G12">
            <v>905.33500000000004</v>
          </cell>
          <cell r="H12">
            <v>14761.23</v>
          </cell>
          <cell r="I12">
            <v>7754.33</v>
          </cell>
          <cell r="J12">
            <v>483.14</v>
          </cell>
          <cell r="K12">
            <v>975.82</v>
          </cell>
          <cell r="L12">
            <v>1819.13</v>
          </cell>
          <cell r="M12">
            <v>1860.5149999999999</v>
          </cell>
          <cell r="N12">
            <v>103.98</v>
          </cell>
          <cell r="O12">
            <v>73.040000000000006</v>
          </cell>
          <cell r="P12" t="str">
            <v>ND</v>
          </cell>
          <cell r="Q12">
            <v>6043.45</v>
          </cell>
          <cell r="R12">
            <v>5810.1</v>
          </cell>
          <cell r="S12">
            <v>400.03999999999996</v>
          </cell>
          <cell r="T12">
            <v>3015.55</v>
          </cell>
          <cell r="U12">
            <v>4512.34</v>
          </cell>
          <cell r="V12">
            <v>172979.59</v>
          </cell>
          <cell r="W12">
            <v>40707.870000000003</v>
          </cell>
          <cell r="X12">
            <v>64471.8</v>
          </cell>
          <cell r="Y12">
            <v>8659.08</v>
          </cell>
          <cell r="Z12">
            <v>48730.324999999997</v>
          </cell>
          <cell r="AA12">
            <v>25971.64</v>
          </cell>
          <cell r="AB12">
            <v>46070.17</v>
          </cell>
          <cell r="AC12">
            <v>9925.91</v>
          </cell>
          <cell r="AD12">
            <v>145906.03</v>
          </cell>
          <cell r="AE12">
            <v>276430.44</v>
          </cell>
          <cell r="AF12">
            <v>16617.18</v>
          </cell>
          <cell r="AG12">
            <v>162170.29999999999</v>
          </cell>
          <cell r="AH12">
            <v>13825.77</v>
          </cell>
          <cell r="AI12">
            <v>357.14</v>
          </cell>
          <cell r="AJ12">
            <v>9163985.1799999997</v>
          </cell>
          <cell r="AK12">
            <v>330852.39</v>
          </cell>
          <cell r="AL12">
            <v>52675619</v>
          </cell>
          <cell r="AM12">
            <v>9517.35</v>
          </cell>
          <cell r="AN12">
            <v>6029.46</v>
          </cell>
          <cell r="AO12">
            <v>9651.14</v>
          </cell>
          <cell r="AP12">
            <v>10965.43</v>
          </cell>
          <cell r="AQ12">
            <v>16236.1</v>
          </cell>
          <cell r="AR12">
            <v>18870.95</v>
          </cell>
          <cell r="AS12">
            <v>7626.27</v>
          </cell>
          <cell r="AT12">
            <v>4357.0050000000001</v>
          </cell>
          <cell r="AU12">
            <v>1160.23</v>
          </cell>
          <cell r="AV12">
            <v>2281.5300000000002</v>
          </cell>
          <cell r="AW12">
            <v>1595.71</v>
          </cell>
          <cell r="AX12">
            <v>219.63</v>
          </cell>
          <cell r="AY12">
            <v>103.33</v>
          </cell>
          <cell r="AZ12" t="str">
            <v>ND</v>
          </cell>
          <cell r="BA12">
            <v>13083.85</v>
          </cell>
          <cell r="BB12">
            <v>1391.89</v>
          </cell>
          <cell r="BC12" t="str">
            <v>ND</v>
          </cell>
          <cell r="BD12">
            <v>10236.43</v>
          </cell>
          <cell r="BE12">
            <v>6435.7</v>
          </cell>
          <cell r="BF12">
            <v>46865.23</v>
          </cell>
          <cell r="BG12">
            <v>1778.57</v>
          </cell>
          <cell r="BH12">
            <v>5886.55</v>
          </cell>
          <cell r="BI12">
            <v>1834.9</v>
          </cell>
          <cell r="BJ12">
            <v>329711.09999999998</v>
          </cell>
          <cell r="BK12">
            <v>574.83000000000004</v>
          </cell>
          <cell r="BL12">
            <v>6408.6</v>
          </cell>
          <cell r="BM12">
            <v>3549.84</v>
          </cell>
          <cell r="BN12">
            <v>218137.9</v>
          </cell>
          <cell r="BO12">
            <v>2380.04</v>
          </cell>
          <cell r="BP12">
            <v>1676.05</v>
          </cell>
          <cell r="BQ12">
            <v>115731.89</v>
          </cell>
          <cell r="BR12">
            <v>89057.85</v>
          </cell>
          <cell r="BS12">
            <v>5968.75</v>
          </cell>
          <cell r="BT12">
            <v>1870.1</v>
          </cell>
          <cell r="BU12">
            <v>42524.71</v>
          </cell>
          <cell r="BV12">
            <v>1222739.79</v>
          </cell>
          <cell r="BW12">
            <v>8192.99</v>
          </cell>
          <cell r="BX12">
            <v>4346.6000000000004</v>
          </cell>
          <cell r="BY12">
            <v>2356.61</v>
          </cell>
          <cell r="BZ12">
            <v>2337.29</v>
          </cell>
          <cell r="CA12">
            <v>62132.7</v>
          </cell>
          <cell r="CB12">
            <v>7255.92</v>
          </cell>
          <cell r="CC12" t="str">
            <v>ND</v>
          </cell>
          <cell r="CD12">
            <v>194.79</v>
          </cell>
          <cell r="CE12">
            <v>162.4</v>
          </cell>
          <cell r="CF12">
            <v>1769.31</v>
          </cell>
          <cell r="CG12">
            <v>334.435</v>
          </cell>
          <cell r="CH12">
            <v>17128.03</v>
          </cell>
          <cell r="CI12">
            <v>44523.78</v>
          </cell>
          <cell r="CJ12">
            <v>1453.58</v>
          </cell>
          <cell r="CK12">
            <v>692.31</v>
          </cell>
          <cell r="CL12">
            <v>11202.89</v>
          </cell>
          <cell r="CM12">
            <v>643.17999999999995</v>
          </cell>
          <cell r="CN12">
            <v>83256</v>
          </cell>
          <cell r="CO12">
            <v>88602.02</v>
          </cell>
          <cell r="CP12" t="str">
            <v>ND</v>
          </cell>
          <cell r="CQ12">
            <v>797.43</v>
          </cell>
          <cell r="CR12">
            <v>4631.46</v>
          </cell>
          <cell r="CS12">
            <v>9482.6550000000007</v>
          </cell>
          <cell r="CT12">
            <v>167880.45</v>
          </cell>
        </row>
        <row r="15">
          <cell r="D15">
            <v>4.5599999999999996</v>
          </cell>
          <cell r="E15">
            <v>3065.78</v>
          </cell>
          <cell r="F15" t="str">
            <v>ND</v>
          </cell>
          <cell r="G15">
            <v>5.44</v>
          </cell>
          <cell r="H15">
            <v>11.47</v>
          </cell>
          <cell r="I15">
            <v>2.63</v>
          </cell>
          <cell r="J15">
            <v>3.22</v>
          </cell>
          <cell r="K15">
            <v>4.93</v>
          </cell>
          <cell r="L15">
            <v>9.4</v>
          </cell>
          <cell r="M15">
            <v>11.76</v>
          </cell>
          <cell r="N15">
            <v>2.08</v>
          </cell>
          <cell r="O15">
            <v>1.4</v>
          </cell>
          <cell r="P15" t="str">
            <v>ND</v>
          </cell>
          <cell r="Q15">
            <v>1.85</v>
          </cell>
          <cell r="R15">
            <v>2.59</v>
          </cell>
          <cell r="S15">
            <v>8.9649999999999999</v>
          </cell>
          <cell r="T15">
            <v>54.564999999999998</v>
          </cell>
          <cell r="U15">
            <v>16.97</v>
          </cell>
          <cell r="V15">
            <v>24.53</v>
          </cell>
          <cell r="W15">
            <v>521.48</v>
          </cell>
          <cell r="X15">
            <v>360.46</v>
          </cell>
          <cell r="Y15">
            <v>54.38</v>
          </cell>
          <cell r="Z15">
            <v>940.05</v>
          </cell>
          <cell r="AA15">
            <v>50.22</v>
          </cell>
          <cell r="AB15">
            <v>81.19</v>
          </cell>
          <cell r="AC15">
            <v>26.53</v>
          </cell>
          <cell r="AD15">
            <v>159.13999999999999</v>
          </cell>
          <cell r="AE15">
            <v>48332.72</v>
          </cell>
          <cell r="AF15">
            <v>2775.01</v>
          </cell>
          <cell r="AG15">
            <v>20763.990000000002</v>
          </cell>
          <cell r="AH15">
            <v>38.54</v>
          </cell>
          <cell r="AI15">
            <v>23.88</v>
          </cell>
          <cell r="AJ15">
            <v>15813.37</v>
          </cell>
          <cell r="AK15">
            <v>1145.56</v>
          </cell>
          <cell r="AL15">
            <v>158248</v>
          </cell>
          <cell r="AM15">
            <v>803.41</v>
          </cell>
          <cell r="AN15">
            <v>58.11</v>
          </cell>
          <cell r="AO15">
            <v>59.64</v>
          </cell>
          <cell r="AP15">
            <v>309.36</v>
          </cell>
          <cell r="AQ15">
            <v>493.22</v>
          </cell>
          <cell r="AR15">
            <v>31.67</v>
          </cell>
          <cell r="AS15">
            <v>173.85</v>
          </cell>
          <cell r="AT15">
            <v>23.9</v>
          </cell>
          <cell r="AU15">
            <v>5.65</v>
          </cell>
          <cell r="AV15">
            <v>18.71</v>
          </cell>
          <cell r="AW15">
            <v>2.36</v>
          </cell>
          <cell r="AX15" t="str">
            <v>ND</v>
          </cell>
          <cell r="AY15" t="str">
            <v>ND</v>
          </cell>
          <cell r="AZ15" t="str">
            <v>ND</v>
          </cell>
          <cell r="BA15">
            <v>58.04</v>
          </cell>
          <cell r="BB15">
            <v>45.46</v>
          </cell>
          <cell r="BC15" t="str">
            <v>ND</v>
          </cell>
          <cell r="BD15">
            <v>212.47000000000003</v>
          </cell>
          <cell r="BE15">
            <v>8.93</v>
          </cell>
          <cell r="BF15">
            <v>1868.99</v>
          </cell>
          <cell r="BG15">
            <v>3.45</v>
          </cell>
          <cell r="BH15">
            <v>9.58</v>
          </cell>
          <cell r="BI15">
            <v>3.09</v>
          </cell>
          <cell r="BJ15">
            <v>179.8</v>
          </cell>
          <cell r="BK15">
            <v>49.18</v>
          </cell>
          <cell r="BL15">
            <v>721.64499999999998</v>
          </cell>
          <cell r="BM15">
            <v>660.65</v>
          </cell>
          <cell r="BN15">
            <v>11123.6</v>
          </cell>
          <cell r="BO15">
            <v>209.06</v>
          </cell>
          <cell r="BP15">
            <v>130.47</v>
          </cell>
          <cell r="BQ15">
            <v>9678.98</v>
          </cell>
          <cell r="BR15">
            <v>7977.26</v>
          </cell>
          <cell r="BS15">
            <v>4</v>
          </cell>
          <cell r="BT15">
            <v>6.5350000000000001</v>
          </cell>
          <cell r="BU15">
            <v>15.04</v>
          </cell>
          <cell r="BV15">
            <v>1399.44</v>
          </cell>
          <cell r="BW15">
            <v>130.68</v>
          </cell>
          <cell r="BX15">
            <v>32.86</v>
          </cell>
          <cell r="BY15">
            <v>29.2</v>
          </cell>
          <cell r="BZ15">
            <v>29.86</v>
          </cell>
          <cell r="CA15">
            <v>2543.25</v>
          </cell>
          <cell r="CB15">
            <v>7.46</v>
          </cell>
          <cell r="CC15" t="str">
            <v>ND</v>
          </cell>
          <cell r="CD15">
            <v>2.64</v>
          </cell>
          <cell r="CE15">
            <v>3.34</v>
          </cell>
          <cell r="CF15">
            <v>2.4500000000000002</v>
          </cell>
          <cell r="CG15">
            <v>3.28</v>
          </cell>
          <cell r="CH15">
            <v>4.55</v>
          </cell>
          <cell r="CI15">
            <v>4859.68</v>
          </cell>
          <cell r="CJ15" t="str">
            <v>ND</v>
          </cell>
          <cell r="CK15" t="str">
            <v>ND</v>
          </cell>
          <cell r="CL15">
            <v>57.33</v>
          </cell>
          <cell r="CM15">
            <v>4.29</v>
          </cell>
          <cell r="CN15">
            <v>116.35</v>
          </cell>
          <cell r="CO15">
            <v>401</v>
          </cell>
          <cell r="CP15">
            <v>2.2999999999999998</v>
          </cell>
          <cell r="CQ15">
            <v>17.809999999999999</v>
          </cell>
          <cell r="CR15">
            <v>524.62</v>
          </cell>
          <cell r="CS15">
            <v>1073.25</v>
          </cell>
          <cell r="CT15">
            <v>25381.73</v>
          </cell>
        </row>
        <row r="16">
          <cell r="D16">
            <v>3.95</v>
          </cell>
          <cell r="E16">
            <v>2406.29</v>
          </cell>
          <cell r="F16" t="str">
            <v>ND</v>
          </cell>
          <cell r="G16">
            <v>18.13</v>
          </cell>
          <cell r="H16">
            <v>3.65</v>
          </cell>
          <cell r="I16">
            <v>9.15</v>
          </cell>
          <cell r="J16">
            <v>2.06</v>
          </cell>
          <cell r="K16">
            <v>2.0299999999999998</v>
          </cell>
          <cell r="L16">
            <v>38.61</v>
          </cell>
          <cell r="M16">
            <v>30.865000000000002</v>
          </cell>
          <cell r="N16">
            <v>3.26</v>
          </cell>
          <cell r="O16">
            <v>2.52</v>
          </cell>
          <cell r="P16" t="str">
            <v>ND</v>
          </cell>
          <cell r="Q16">
            <v>1.75</v>
          </cell>
          <cell r="R16">
            <v>7.5350000000000001</v>
          </cell>
          <cell r="S16">
            <v>1.78</v>
          </cell>
          <cell r="T16">
            <v>23.65</v>
          </cell>
          <cell r="U16">
            <v>29.965</v>
          </cell>
          <cell r="V16">
            <v>1006.79</v>
          </cell>
          <cell r="W16">
            <v>242.96</v>
          </cell>
          <cell r="X16">
            <v>381.69</v>
          </cell>
          <cell r="Y16">
            <v>65.53</v>
          </cell>
          <cell r="Z16">
            <v>617.04999999999995</v>
          </cell>
          <cell r="AA16">
            <v>63.31</v>
          </cell>
          <cell r="AB16">
            <v>201.23</v>
          </cell>
          <cell r="AC16">
            <v>45.07</v>
          </cell>
          <cell r="AD16">
            <v>968.32</v>
          </cell>
          <cell r="AE16">
            <v>3899.56</v>
          </cell>
          <cell r="AF16">
            <v>228.13499999999999</v>
          </cell>
          <cell r="AG16">
            <v>2406.64</v>
          </cell>
          <cell r="AH16">
            <v>90.92</v>
          </cell>
          <cell r="AI16">
            <v>14.08</v>
          </cell>
          <cell r="AJ16">
            <v>486850.03</v>
          </cell>
          <cell r="AK16">
            <v>1766.4349999999999</v>
          </cell>
          <cell r="AL16">
            <v>665564</v>
          </cell>
          <cell r="AM16">
            <v>171.02</v>
          </cell>
          <cell r="AN16">
            <v>49.81</v>
          </cell>
          <cell r="AO16">
            <v>76.83</v>
          </cell>
          <cell r="AP16">
            <v>35.119999999999997</v>
          </cell>
          <cell r="AQ16">
            <v>42.01</v>
          </cell>
          <cell r="AR16">
            <v>83.71</v>
          </cell>
          <cell r="AS16" t="str">
            <v>ND</v>
          </cell>
          <cell r="AT16">
            <v>13.64</v>
          </cell>
          <cell r="AU16">
            <v>2.85</v>
          </cell>
          <cell r="AV16">
            <v>6.01</v>
          </cell>
          <cell r="AW16" t="str">
            <v>ND</v>
          </cell>
          <cell r="AX16" t="str">
            <v>ND</v>
          </cell>
          <cell r="AY16" t="str">
            <v>ND</v>
          </cell>
          <cell r="AZ16" t="str">
            <v>ND</v>
          </cell>
          <cell r="BA16">
            <v>43.16</v>
          </cell>
          <cell r="BB16">
            <v>4.32</v>
          </cell>
          <cell r="BC16" t="str">
            <v>ND</v>
          </cell>
          <cell r="BD16">
            <v>35.924999999999997</v>
          </cell>
          <cell r="BE16">
            <v>80.09</v>
          </cell>
          <cell r="BF16">
            <v>441.51</v>
          </cell>
          <cell r="BG16">
            <v>2.75</v>
          </cell>
          <cell r="BH16">
            <v>6.42</v>
          </cell>
          <cell r="BI16" t="str">
            <v>ND</v>
          </cell>
          <cell r="BJ16">
            <v>157.1</v>
          </cell>
          <cell r="BK16">
            <v>4.68</v>
          </cell>
          <cell r="BL16">
            <v>82.35499999999999</v>
          </cell>
          <cell r="BM16">
            <v>53.43</v>
          </cell>
          <cell r="BN16">
            <v>2584.4</v>
          </cell>
          <cell r="BO16">
            <v>65.86</v>
          </cell>
          <cell r="BP16">
            <v>41.09</v>
          </cell>
          <cell r="BQ16">
            <v>539.28</v>
          </cell>
          <cell r="BR16">
            <v>758.98</v>
          </cell>
          <cell r="BS16">
            <v>29.01</v>
          </cell>
          <cell r="BT16">
            <v>4.43</v>
          </cell>
          <cell r="BU16">
            <v>246.02</v>
          </cell>
          <cell r="BV16">
            <v>4299.41</v>
          </cell>
          <cell r="BW16">
            <v>20.05</v>
          </cell>
          <cell r="BX16">
            <v>7.14</v>
          </cell>
          <cell r="BY16">
            <v>30.2</v>
          </cell>
          <cell r="BZ16">
            <v>24.95</v>
          </cell>
          <cell r="CA16">
            <v>511.48</v>
          </cell>
          <cell r="CB16">
            <v>48.54</v>
          </cell>
          <cell r="CC16" t="str">
            <v>ND</v>
          </cell>
          <cell r="CD16" t="str">
            <v>ND</v>
          </cell>
          <cell r="CE16" t="str">
            <v>ND</v>
          </cell>
          <cell r="CF16" t="str">
            <v>ND</v>
          </cell>
          <cell r="CG16" t="str">
            <v>ND</v>
          </cell>
          <cell r="CH16">
            <v>53.14</v>
          </cell>
          <cell r="CI16">
            <v>755.76</v>
          </cell>
          <cell r="CJ16" t="str">
            <v>ND</v>
          </cell>
          <cell r="CK16">
            <v>6.03</v>
          </cell>
          <cell r="CL16">
            <v>21.04</v>
          </cell>
          <cell r="CM16" t="str">
            <v>ND</v>
          </cell>
          <cell r="CN16">
            <v>109.96</v>
          </cell>
          <cell r="CO16">
            <v>379.03</v>
          </cell>
          <cell r="CP16" t="str">
            <v>ND</v>
          </cell>
          <cell r="CQ16">
            <v>4.0999999999999996</v>
          </cell>
          <cell r="CR16">
            <v>91.79</v>
          </cell>
          <cell r="CS16">
            <v>201.51499999999999</v>
          </cell>
          <cell r="CT16">
            <v>4437.3500000000004</v>
          </cell>
        </row>
        <row r="17">
          <cell r="D17">
            <v>1.87</v>
          </cell>
          <cell r="E17">
            <v>2601.2399999999998</v>
          </cell>
          <cell r="F17" t="str">
            <v>ND</v>
          </cell>
          <cell r="G17">
            <v>4.7949999999999999</v>
          </cell>
          <cell r="H17">
            <v>15.74</v>
          </cell>
          <cell r="I17">
            <v>1.39</v>
          </cell>
          <cell r="J17">
            <v>5.35</v>
          </cell>
          <cell r="K17">
            <v>6.74</v>
          </cell>
          <cell r="L17">
            <v>19.91</v>
          </cell>
          <cell r="M17">
            <v>22.29</v>
          </cell>
          <cell r="N17">
            <v>10.14</v>
          </cell>
          <cell r="O17">
            <v>4.54</v>
          </cell>
          <cell r="P17" t="str">
            <v>ND</v>
          </cell>
          <cell r="Q17">
            <v>2.83</v>
          </cell>
          <cell r="R17">
            <v>19.23</v>
          </cell>
          <cell r="S17">
            <v>43.834999999999994</v>
          </cell>
          <cell r="T17">
            <v>12.135000000000002</v>
          </cell>
          <cell r="U17">
            <v>5.37</v>
          </cell>
          <cell r="V17">
            <v>96.035000000000011</v>
          </cell>
          <cell r="W17">
            <v>1159.82</v>
          </cell>
          <cell r="X17">
            <v>951.78</v>
          </cell>
          <cell r="Y17">
            <v>10.81</v>
          </cell>
          <cell r="Z17">
            <v>496.92999999999995</v>
          </cell>
          <cell r="AA17">
            <v>26.06</v>
          </cell>
          <cell r="AB17">
            <v>246.86</v>
          </cell>
          <cell r="AC17">
            <v>82.79</v>
          </cell>
          <cell r="AD17">
            <v>738.48</v>
          </cell>
          <cell r="AE17">
            <v>48950.15</v>
          </cell>
          <cell r="AF17">
            <v>2834.2700000000004</v>
          </cell>
          <cell r="AG17">
            <v>23495.95</v>
          </cell>
          <cell r="AH17">
            <v>35.53</v>
          </cell>
          <cell r="AI17">
            <v>14.32</v>
          </cell>
          <cell r="AJ17">
            <v>294698.8</v>
          </cell>
          <cell r="AK17">
            <v>2630.26</v>
          </cell>
          <cell r="AL17">
            <v>586762</v>
          </cell>
          <cell r="AM17">
            <v>623.84</v>
          </cell>
          <cell r="AN17" t="str">
            <v>ND</v>
          </cell>
          <cell r="AO17" t="str">
            <v>ND</v>
          </cell>
          <cell r="AP17">
            <v>129.04</v>
          </cell>
          <cell r="AQ17">
            <v>263.97000000000003</v>
          </cell>
          <cell r="AR17" t="str">
            <v>ND</v>
          </cell>
          <cell r="AS17">
            <v>37.35</v>
          </cell>
          <cell r="AT17">
            <v>14.275</v>
          </cell>
          <cell r="AU17">
            <v>2.79</v>
          </cell>
          <cell r="AV17">
            <v>6.93</v>
          </cell>
          <cell r="AW17">
            <v>3.91</v>
          </cell>
          <cell r="AX17" t="str">
            <v>ND</v>
          </cell>
          <cell r="AY17" t="str">
            <v>ND</v>
          </cell>
          <cell r="AZ17" t="str">
            <v>ND</v>
          </cell>
          <cell r="BA17">
            <v>27.73</v>
          </cell>
          <cell r="BB17">
            <v>56.18</v>
          </cell>
          <cell r="BC17" t="str">
            <v>ND</v>
          </cell>
          <cell r="BD17">
            <v>269.98500000000001</v>
          </cell>
          <cell r="BE17">
            <v>46.96</v>
          </cell>
          <cell r="BF17">
            <v>2488.33</v>
          </cell>
          <cell r="BG17">
            <v>38.61</v>
          </cell>
          <cell r="BH17">
            <v>27.03</v>
          </cell>
          <cell r="BI17">
            <v>7.12</v>
          </cell>
          <cell r="BJ17">
            <v>344.2</v>
          </cell>
          <cell r="BK17">
            <v>52.78</v>
          </cell>
          <cell r="BL17">
            <v>827.76</v>
          </cell>
          <cell r="BM17">
            <v>732.54</v>
          </cell>
          <cell r="BN17">
            <v>18615.3</v>
          </cell>
          <cell r="BO17">
            <v>260.94</v>
          </cell>
          <cell r="BP17">
            <v>160.55000000000001</v>
          </cell>
          <cell r="BQ17">
            <v>10714.57</v>
          </cell>
          <cell r="BR17">
            <v>8716.5400000000009</v>
          </cell>
          <cell r="BS17">
            <v>121.31</v>
          </cell>
          <cell r="BT17">
            <v>7.82</v>
          </cell>
          <cell r="BU17">
            <v>68.58</v>
          </cell>
          <cell r="BV17">
            <v>86374.35</v>
          </cell>
          <cell r="BW17">
            <v>183.26</v>
          </cell>
          <cell r="BX17">
            <v>37.409999999999997</v>
          </cell>
          <cell r="BY17">
            <v>19.690000000000001</v>
          </cell>
          <cell r="BZ17">
            <v>19.600000000000001</v>
          </cell>
          <cell r="CA17">
            <v>3264.17</v>
          </cell>
          <cell r="CB17">
            <v>37.31</v>
          </cell>
          <cell r="CC17" t="str">
            <v>ND</v>
          </cell>
          <cell r="CD17">
            <v>7.38</v>
          </cell>
          <cell r="CE17">
            <v>5.64</v>
          </cell>
          <cell r="CF17">
            <v>4.7300000000000004</v>
          </cell>
          <cell r="CG17">
            <v>3.22</v>
          </cell>
          <cell r="CH17">
            <v>16.52</v>
          </cell>
          <cell r="CI17">
            <v>5623.5949999999993</v>
          </cell>
          <cell r="CJ17" t="str">
            <v>ND</v>
          </cell>
          <cell r="CK17" t="str">
            <v>ND</v>
          </cell>
          <cell r="CL17">
            <v>45.17</v>
          </cell>
          <cell r="CM17">
            <v>2.5299999999999998</v>
          </cell>
          <cell r="CN17">
            <v>152.79</v>
          </cell>
          <cell r="CO17">
            <v>309.3</v>
          </cell>
          <cell r="CP17">
            <v>2.08</v>
          </cell>
          <cell r="CQ17">
            <v>46.75</v>
          </cell>
          <cell r="CR17">
            <v>774.83</v>
          </cell>
          <cell r="CS17">
            <v>1237.585</v>
          </cell>
          <cell r="CT17">
            <v>27746.97</v>
          </cell>
        </row>
        <row r="18">
          <cell r="D18">
            <v>9.14</v>
          </cell>
          <cell r="E18">
            <v>5884.9</v>
          </cell>
          <cell r="F18">
            <v>1.32</v>
          </cell>
          <cell r="G18">
            <v>20.774999999999999</v>
          </cell>
          <cell r="H18">
            <v>15.15</v>
          </cell>
          <cell r="I18">
            <v>22.57</v>
          </cell>
          <cell r="J18">
            <v>2.33</v>
          </cell>
          <cell r="K18">
            <v>6.5</v>
          </cell>
          <cell r="L18">
            <v>57.08</v>
          </cell>
          <cell r="M18">
            <v>39.204999999999998</v>
          </cell>
          <cell r="N18">
            <v>5.52</v>
          </cell>
          <cell r="O18">
            <v>2.21</v>
          </cell>
          <cell r="P18" t="str">
            <v>ND</v>
          </cell>
          <cell r="Q18">
            <v>2.09</v>
          </cell>
          <cell r="R18">
            <v>5.3599999999999994</v>
          </cell>
          <cell r="S18">
            <v>2.64</v>
          </cell>
          <cell r="T18">
            <v>14.669999999999998</v>
          </cell>
          <cell r="U18">
            <v>69.605000000000004</v>
          </cell>
          <cell r="V18">
            <v>938.94500000000005</v>
          </cell>
          <cell r="W18">
            <v>553.16999999999996</v>
          </cell>
          <cell r="X18">
            <v>832.55</v>
          </cell>
          <cell r="Y18">
            <v>71.88</v>
          </cell>
          <cell r="Z18">
            <v>452.75</v>
          </cell>
          <cell r="AA18">
            <v>44.82</v>
          </cell>
          <cell r="AB18">
            <v>184.35</v>
          </cell>
          <cell r="AC18">
            <v>48.6</v>
          </cell>
          <cell r="AD18">
            <v>1074.3800000000001</v>
          </cell>
          <cell r="AE18">
            <v>12814.39</v>
          </cell>
          <cell r="AF18">
            <v>769.53</v>
          </cell>
          <cell r="AG18">
            <v>8126.1</v>
          </cell>
          <cell r="AH18">
            <v>71.599999999999994</v>
          </cell>
          <cell r="AI18">
            <v>13.76</v>
          </cell>
          <cell r="AJ18">
            <v>234267.03</v>
          </cell>
          <cell r="AK18">
            <v>3933.7249999999999</v>
          </cell>
          <cell r="AL18">
            <v>1126128</v>
          </cell>
          <cell r="AM18">
            <v>359.65</v>
          </cell>
          <cell r="AN18">
            <v>71.680000000000007</v>
          </cell>
          <cell r="AO18">
            <v>98.12</v>
          </cell>
          <cell r="AP18">
            <v>43.32</v>
          </cell>
          <cell r="AQ18">
            <v>112.21</v>
          </cell>
          <cell r="AR18">
            <v>51.67</v>
          </cell>
          <cell r="AS18">
            <v>16.850000000000001</v>
          </cell>
          <cell r="AT18">
            <v>13.535</v>
          </cell>
          <cell r="AU18">
            <v>4.91</v>
          </cell>
          <cell r="AV18">
            <v>26.88</v>
          </cell>
          <cell r="AW18" t="str">
            <v>ND</v>
          </cell>
          <cell r="AX18" t="str">
            <v>ND</v>
          </cell>
          <cell r="AY18" t="str">
            <v>ND</v>
          </cell>
          <cell r="AZ18" t="str">
            <v>ND</v>
          </cell>
          <cell r="BA18">
            <v>25.93</v>
          </cell>
          <cell r="BB18">
            <v>18.29</v>
          </cell>
          <cell r="BC18" t="str">
            <v>ND</v>
          </cell>
          <cell r="BD18">
            <v>95.314999999999998</v>
          </cell>
          <cell r="BE18">
            <v>84.35</v>
          </cell>
          <cell r="BF18">
            <v>988.57</v>
          </cell>
          <cell r="BG18">
            <v>35.31</v>
          </cell>
          <cell r="BH18">
            <v>15.51</v>
          </cell>
          <cell r="BI18">
            <v>3.39</v>
          </cell>
          <cell r="BJ18">
            <v>290.60000000000002</v>
          </cell>
          <cell r="BK18">
            <v>16.559999999999999</v>
          </cell>
          <cell r="BL18">
            <v>284.83500000000004</v>
          </cell>
          <cell r="BM18">
            <v>208.45</v>
          </cell>
          <cell r="BN18">
            <v>8274.2000000000007</v>
          </cell>
          <cell r="BO18">
            <v>268.2</v>
          </cell>
          <cell r="BP18">
            <v>173.24</v>
          </cell>
          <cell r="BQ18">
            <v>1640.06</v>
          </cell>
          <cell r="BR18">
            <v>6788.52</v>
          </cell>
          <cell r="BS18">
            <v>8.41</v>
          </cell>
          <cell r="BT18">
            <v>10.18</v>
          </cell>
          <cell r="BU18">
            <v>1324.7</v>
          </cell>
          <cell r="BV18">
            <v>8572.3799999999992</v>
          </cell>
          <cell r="BW18">
            <v>43.64</v>
          </cell>
          <cell r="BX18">
            <v>28.31</v>
          </cell>
          <cell r="BY18">
            <v>18.16</v>
          </cell>
          <cell r="BZ18">
            <v>13.7</v>
          </cell>
          <cell r="CA18">
            <v>1446.03</v>
          </cell>
          <cell r="CB18">
            <v>36.14</v>
          </cell>
          <cell r="CC18" t="str">
            <v>ND</v>
          </cell>
          <cell r="CD18" t="str">
            <v>ND</v>
          </cell>
          <cell r="CE18" t="str">
            <v>ND</v>
          </cell>
          <cell r="CF18">
            <v>3.01</v>
          </cell>
          <cell r="CG18" t="str">
            <v>ND</v>
          </cell>
          <cell r="CH18">
            <v>120.09</v>
          </cell>
          <cell r="CI18">
            <v>783.92</v>
          </cell>
          <cell r="CJ18" t="str">
            <v>ND</v>
          </cell>
          <cell r="CK18">
            <v>2.81</v>
          </cell>
          <cell r="CL18" t="str">
            <v>ND</v>
          </cell>
          <cell r="CM18" t="str">
            <v>ND</v>
          </cell>
          <cell r="CN18">
            <v>402.7</v>
          </cell>
          <cell r="CO18">
            <v>411.87</v>
          </cell>
          <cell r="CP18" t="str">
            <v>ND</v>
          </cell>
          <cell r="CQ18">
            <v>14.68</v>
          </cell>
          <cell r="CR18">
            <v>367.51</v>
          </cell>
          <cell r="CS18">
            <v>774.86500000000001</v>
          </cell>
          <cell r="CT18">
            <v>16743.939999999999</v>
          </cell>
        </row>
        <row r="19">
          <cell r="D19">
            <v>9.9</v>
          </cell>
          <cell r="E19">
            <v>2042.85</v>
          </cell>
          <cell r="F19" t="str">
            <v>ND</v>
          </cell>
          <cell r="G19">
            <v>8.5849999999999991</v>
          </cell>
          <cell r="H19">
            <v>21.8</v>
          </cell>
          <cell r="I19">
            <v>6.48</v>
          </cell>
          <cell r="J19">
            <v>3.7</v>
          </cell>
          <cell r="K19">
            <v>16.690000000000001</v>
          </cell>
          <cell r="L19">
            <v>13.51</v>
          </cell>
          <cell r="M19">
            <v>14.32</v>
          </cell>
          <cell r="N19" t="str">
            <v>ND</v>
          </cell>
          <cell r="O19">
            <v>2.06</v>
          </cell>
          <cell r="P19" t="str">
            <v>ND</v>
          </cell>
          <cell r="Q19">
            <v>8.26</v>
          </cell>
          <cell r="R19">
            <v>6.51</v>
          </cell>
          <cell r="S19">
            <v>1.89</v>
          </cell>
          <cell r="T19">
            <v>33.954999999999998</v>
          </cell>
          <cell r="U19">
            <v>55.550000000000004</v>
          </cell>
          <cell r="V19">
            <v>534.245</v>
          </cell>
          <cell r="W19">
            <v>354.42</v>
          </cell>
          <cell r="X19">
            <v>591.86</v>
          </cell>
          <cell r="Y19">
            <v>97.34</v>
          </cell>
          <cell r="Z19">
            <v>381.88499999999999</v>
          </cell>
          <cell r="AA19">
            <v>157.11000000000001</v>
          </cell>
          <cell r="AB19">
            <v>480.82</v>
          </cell>
          <cell r="AC19">
            <v>64.56</v>
          </cell>
          <cell r="AD19">
            <v>2055.9299999999998</v>
          </cell>
          <cell r="AE19">
            <v>6912.55</v>
          </cell>
          <cell r="AF19">
            <v>474.96500000000003</v>
          </cell>
          <cell r="AG19">
            <v>4218.92</v>
          </cell>
          <cell r="AH19">
            <v>180.44</v>
          </cell>
          <cell r="AI19">
            <v>12.69</v>
          </cell>
          <cell r="AJ19">
            <v>57516.73</v>
          </cell>
          <cell r="AK19">
            <v>1232.71</v>
          </cell>
          <cell r="AL19">
            <v>205271</v>
          </cell>
          <cell r="AM19">
            <v>252</v>
          </cell>
          <cell r="AN19">
            <v>34.65</v>
          </cell>
          <cell r="AO19">
            <v>53.49</v>
          </cell>
          <cell r="AP19">
            <v>42.06</v>
          </cell>
          <cell r="AQ19">
            <v>62.49</v>
          </cell>
          <cell r="AR19">
            <v>59.21</v>
          </cell>
          <cell r="AS19">
            <v>15.79</v>
          </cell>
          <cell r="AT19">
            <v>15.989999999999998</v>
          </cell>
          <cell r="AU19">
            <v>3.34</v>
          </cell>
          <cell r="AV19">
            <v>8.4</v>
          </cell>
          <cell r="AW19" t="str">
            <v>ND</v>
          </cell>
          <cell r="AX19" t="str">
            <v>ND</v>
          </cell>
          <cell r="AY19" t="str">
            <v>ND</v>
          </cell>
          <cell r="AZ19" t="str">
            <v>ND</v>
          </cell>
          <cell r="BA19" t="str">
            <v>ND</v>
          </cell>
          <cell r="BB19">
            <v>10.039999999999999</v>
          </cell>
          <cell r="BC19" t="str">
            <v>ND</v>
          </cell>
          <cell r="BD19">
            <v>47.71</v>
          </cell>
          <cell r="BE19">
            <v>28.69</v>
          </cell>
          <cell r="BF19">
            <v>697.23</v>
          </cell>
          <cell r="BG19">
            <v>27.95</v>
          </cell>
          <cell r="BH19">
            <v>14.46</v>
          </cell>
          <cell r="BI19" t="str">
            <v>ND</v>
          </cell>
          <cell r="BJ19">
            <v>271.60000000000002</v>
          </cell>
          <cell r="BK19">
            <v>12.83</v>
          </cell>
          <cell r="BL19">
            <v>175.26</v>
          </cell>
          <cell r="BM19">
            <v>119.99</v>
          </cell>
          <cell r="BN19">
            <v>4584.1000000000004</v>
          </cell>
          <cell r="BO19">
            <v>157.47999999999999</v>
          </cell>
          <cell r="BP19">
            <v>95.43</v>
          </cell>
          <cell r="BQ19">
            <v>1381.22</v>
          </cell>
          <cell r="BR19">
            <v>3554.82</v>
          </cell>
          <cell r="BS19" t="str">
            <v>ND</v>
          </cell>
          <cell r="BT19">
            <v>12.604999999999999</v>
          </cell>
          <cell r="BU19">
            <v>1124.57</v>
          </cell>
          <cell r="BV19">
            <v>4917.88</v>
          </cell>
          <cell r="BW19">
            <v>64.08</v>
          </cell>
          <cell r="BX19">
            <v>16.91</v>
          </cell>
          <cell r="BY19">
            <v>10.73</v>
          </cell>
          <cell r="BZ19">
            <v>30.61</v>
          </cell>
          <cell r="CA19">
            <v>860.4</v>
          </cell>
          <cell r="CB19">
            <v>36.24</v>
          </cell>
          <cell r="CC19" t="str">
            <v>ND</v>
          </cell>
          <cell r="CD19">
            <v>3.93</v>
          </cell>
          <cell r="CE19" t="str">
            <v>ND</v>
          </cell>
          <cell r="CF19">
            <v>4.37</v>
          </cell>
          <cell r="CG19" t="str">
            <v>ND</v>
          </cell>
          <cell r="CH19">
            <v>139.9</v>
          </cell>
          <cell r="CI19">
            <v>482.73500000000001</v>
          </cell>
          <cell r="CJ19" t="str">
            <v>ND</v>
          </cell>
          <cell r="CK19" t="str">
            <v>ND</v>
          </cell>
          <cell r="CL19" t="str">
            <v>ND</v>
          </cell>
          <cell r="CM19" t="str">
            <v>ND</v>
          </cell>
          <cell r="CN19">
            <v>190.4</v>
          </cell>
          <cell r="CO19">
            <v>198.12</v>
          </cell>
          <cell r="CP19" t="str">
            <v>ND</v>
          </cell>
          <cell r="CQ19">
            <v>13.41</v>
          </cell>
          <cell r="CR19">
            <v>202.46</v>
          </cell>
          <cell r="CS19">
            <v>426.1</v>
          </cell>
          <cell r="CT19">
            <v>8203.9500000000007</v>
          </cell>
        </row>
        <row r="22">
          <cell r="D22">
            <v>5.64</v>
          </cell>
          <cell r="E22">
            <v>1769.13</v>
          </cell>
          <cell r="F22">
            <v>2.64</v>
          </cell>
          <cell r="G22">
            <v>3.4350000000000001</v>
          </cell>
          <cell r="H22">
            <v>23.38</v>
          </cell>
          <cell r="I22">
            <v>2.39</v>
          </cell>
          <cell r="J22">
            <v>2.78</v>
          </cell>
          <cell r="K22">
            <v>6.51</v>
          </cell>
          <cell r="L22">
            <v>8.92</v>
          </cell>
          <cell r="M22">
            <v>8.3650000000000002</v>
          </cell>
          <cell r="N22">
            <v>4.92</v>
          </cell>
          <cell r="O22">
            <v>3.84</v>
          </cell>
          <cell r="P22">
            <v>3.24</v>
          </cell>
          <cell r="Q22">
            <v>1.47</v>
          </cell>
          <cell r="R22">
            <v>2.5250000000000004</v>
          </cell>
          <cell r="S22">
            <v>11.34</v>
          </cell>
          <cell r="T22">
            <v>64.704999999999998</v>
          </cell>
          <cell r="U22">
            <v>29.48</v>
          </cell>
          <cell r="V22">
            <v>67.13</v>
          </cell>
          <cell r="W22">
            <v>1878.3</v>
          </cell>
          <cell r="X22">
            <v>294</v>
          </cell>
          <cell r="Y22">
            <v>18.14</v>
          </cell>
          <cell r="Z22">
            <v>433.26</v>
          </cell>
          <cell r="AA22">
            <v>57.8</v>
          </cell>
          <cell r="AB22">
            <v>213.8</v>
          </cell>
          <cell r="AC22">
            <v>53.21</v>
          </cell>
          <cell r="AD22">
            <v>164</v>
          </cell>
          <cell r="AE22">
            <v>17719.98</v>
          </cell>
          <cell r="AF22">
            <v>2579.5500000000002</v>
          </cell>
          <cell r="AG22">
            <v>11089.7</v>
          </cell>
          <cell r="AH22">
            <v>66.099999999999994</v>
          </cell>
          <cell r="AI22">
            <v>81.099999999999994</v>
          </cell>
          <cell r="AJ22">
            <v>15358</v>
          </cell>
          <cell r="AK22">
            <v>721</v>
          </cell>
          <cell r="AL22">
            <v>125158</v>
          </cell>
          <cell r="AM22">
            <v>581.66</v>
          </cell>
          <cell r="AN22">
            <v>20.27</v>
          </cell>
          <cell r="AO22">
            <v>21.85</v>
          </cell>
          <cell r="AP22">
            <v>154.88999999999999</v>
          </cell>
          <cell r="AQ22">
            <v>421.52</v>
          </cell>
          <cell r="AR22">
            <v>121.58</v>
          </cell>
          <cell r="AS22">
            <v>97.41</v>
          </cell>
          <cell r="AT22">
            <v>15.945</v>
          </cell>
          <cell r="AU22">
            <v>11.49</v>
          </cell>
          <cell r="AV22">
            <v>24.69</v>
          </cell>
          <cell r="AW22">
            <v>14</v>
          </cell>
          <cell r="AX22">
            <v>14.12</v>
          </cell>
          <cell r="AY22">
            <v>16.18</v>
          </cell>
          <cell r="AZ22">
            <v>17.16</v>
          </cell>
          <cell r="BA22">
            <v>80.790000000000006</v>
          </cell>
          <cell r="BB22">
            <v>46.44</v>
          </cell>
          <cell r="BC22">
            <v>14.93</v>
          </cell>
          <cell r="BD22">
            <v>309.67</v>
          </cell>
          <cell r="BE22">
            <v>96.05</v>
          </cell>
          <cell r="BF22">
            <v>1788.09</v>
          </cell>
          <cell r="BG22">
            <v>7.45</v>
          </cell>
          <cell r="BH22">
            <v>12.4</v>
          </cell>
          <cell r="BI22">
            <v>24.87</v>
          </cell>
          <cell r="BJ22">
            <v>131.79</v>
          </cell>
          <cell r="BK22">
            <v>55.66</v>
          </cell>
          <cell r="BL22">
            <v>607.57500000000005</v>
          </cell>
          <cell r="BM22">
            <v>622.32000000000005</v>
          </cell>
          <cell r="BN22">
            <v>12116.8</v>
          </cell>
          <cell r="BO22">
            <v>130.87</v>
          </cell>
          <cell r="BP22">
            <v>114.37</v>
          </cell>
          <cell r="BQ22">
            <v>5539.79</v>
          </cell>
          <cell r="BR22">
            <v>4344.63</v>
          </cell>
          <cell r="BS22" t="str">
            <v>ND</v>
          </cell>
          <cell r="BT22">
            <v>6.99</v>
          </cell>
          <cell r="BU22" t="str">
            <v>ND</v>
          </cell>
          <cell r="BV22">
            <v>695.63</v>
          </cell>
          <cell r="BW22">
            <v>119.65</v>
          </cell>
          <cell r="BX22">
            <v>7.96</v>
          </cell>
          <cell r="BY22" t="str">
            <v>ND</v>
          </cell>
          <cell r="BZ22" t="str">
            <v>ND</v>
          </cell>
          <cell r="CA22">
            <v>1823.23</v>
          </cell>
          <cell r="CB22">
            <v>28.2</v>
          </cell>
          <cell r="CC22" t="str">
            <v>ND</v>
          </cell>
          <cell r="CD22" t="str">
            <v>ND</v>
          </cell>
          <cell r="CE22">
            <v>5.28</v>
          </cell>
          <cell r="CF22">
            <v>5.92</v>
          </cell>
          <cell r="CG22">
            <v>7.3150000000000004</v>
          </cell>
          <cell r="CH22" t="str">
            <v>ND</v>
          </cell>
          <cell r="CI22">
            <v>3575.1849999999999</v>
          </cell>
          <cell r="CJ22">
            <v>4.04</v>
          </cell>
          <cell r="CK22">
            <v>10.43</v>
          </cell>
          <cell r="CL22">
            <v>63.08</v>
          </cell>
          <cell r="CM22">
            <v>3.89</v>
          </cell>
          <cell r="CN22">
            <v>159.4</v>
          </cell>
          <cell r="CO22">
            <v>262.62</v>
          </cell>
          <cell r="CP22">
            <v>5.57</v>
          </cell>
          <cell r="CQ22">
            <v>14.92</v>
          </cell>
          <cell r="CR22">
            <v>315.2</v>
          </cell>
          <cell r="CS22">
            <v>896.13499999999999</v>
          </cell>
          <cell r="CT22">
            <v>16025.96</v>
          </cell>
        </row>
        <row r="23">
          <cell r="D23" t="str">
            <v>ND</v>
          </cell>
          <cell r="E23">
            <v>760.61</v>
          </cell>
          <cell r="F23" t="str">
            <v>ND</v>
          </cell>
          <cell r="G23" t="str">
            <v>ND</v>
          </cell>
          <cell r="H23">
            <v>7.02</v>
          </cell>
          <cell r="I23">
            <v>1.5</v>
          </cell>
          <cell r="J23" t="str">
            <v>ND</v>
          </cell>
          <cell r="K23" t="str">
            <v>ND</v>
          </cell>
          <cell r="L23">
            <v>18</v>
          </cell>
          <cell r="M23">
            <v>21.585000000000001</v>
          </cell>
          <cell r="N23" t="str">
            <v>ND</v>
          </cell>
          <cell r="O23" t="str">
            <v>ND</v>
          </cell>
          <cell r="P23" t="str">
            <v>ND</v>
          </cell>
          <cell r="Q23" t="str">
            <v>ND</v>
          </cell>
          <cell r="R23" t="str">
            <v>ND</v>
          </cell>
          <cell r="S23" t="str">
            <v>ND</v>
          </cell>
          <cell r="T23">
            <v>11.05</v>
          </cell>
          <cell r="U23">
            <v>25.305</v>
          </cell>
          <cell r="V23">
            <v>224.87</v>
          </cell>
          <cell r="W23">
            <v>727.2</v>
          </cell>
          <cell r="X23">
            <v>164</v>
          </cell>
          <cell r="Y23">
            <v>17.84</v>
          </cell>
          <cell r="Z23">
            <v>317.72000000000003</v>
          </cell>
          <cell r="AA23">
            <v>39.159999999999997</v>
          </cell>
          <cell r="AB23" t="str">
            <v>ND</v>
          </cell>
          <cell r="AC23">
            <v>38.85</v>
          </cell>
          <cell r="AD23">
            <v>287.89999999999998</v>
          </cell>
          <cell r="AE23">
            <v>1650.71</v>
          </cell>
          <cell r="AF23">
            <v>144.30000000000001</v>
          </cell>
          <cell r="AG23">
            <v>1153</v>
          </cell>
          <cell r="AH23" t="str">
            <v>ND</v>
          </cell>
          <cell r="AI23" t="str">
            <v>ND</v>
          </cell>
          <cell r="AJ23">
            <v>177271</v>
          </cell>
          <cell r="AK23">
            <v>905.59999999999991</v>
          </cell>
          <cell r="AL23">
            <v>302694</v>
          </cell>
          <cell r="AM23">
            <v>81.86</v>
          </cell>
          <cell r="AN23" t="str">
            <v>ND</v>
          </cell>
          <cell r="AO23" t="str">
            <v>ND</v>
          </cell>
          <cell r="AP23">
            <v>14.14</v>
          </cell>
          <cell r="AQ23">
            <v>37.130000000000003</v>
          </cell>
          <cell r="AR23">
            <v>32.090000000000003</v>
          </cell>
          <cell r="AS23">
            <v>5.76</v>
          </cell>
          <cell r="AT23">
            <v>5.3900000000000006</v>
          </cell>
          <cell r="AU23" t="str">
            <v>ND</v>
          </cell>
          <cell r="AV23">
            <v>6.84</v>
          </cell>
          <cell r="AW23" t="str">
            <v>ND</v>
          </cell>
          <cell r="AX23" t="str">
            <v>ND</v>
          </cell>
          <cell r="AY23" t="str">
            <v>ND</v>
          </cell>
          <cell r="AZ23" t="str">
            <v>ND</v>
          </cell>
          <cell r="BA23">
            <v>40.1</v>
          </cell>
          <cell r="BB23">
            <v>4.8499999999999996</v>
          </cell>
          <cell r="BC23">
            <v>3.22</v>
          </cell>
          <cell r="BD23">
            <v>33.32</v>
          </cell>
          <cell r="BE23">
            <v>8.2100000000000009</v>
          </cell>
          <cell r="BF23">
            <v>225.06</v>
          </cell>
          <cell r="BG23" t="str">
            <v>ND</v>
          </cell>
          <cell r="BH23">
            <v>4.53</v>
          </cell>
          <cell r="BI23">
            <v>5.23</v>
          </cell>
          <cell r="BJ23">
            <v>56.86</v>
          </cell>
          <cell r="BK23">
            <v>4.68</v>
          </cell>
          <cell r="BL23">
            <v>46.754999999999995</v>
          </cell>
          <cell r="BM23">
            <v>44.51</v>
          </cell>
          <cell r="BN23">
            <v>1592.1</v>
          </cell>
          <cell r="BO23">
            <v>36.299999999999997</v>
          </cell>
          <cell r="BP23">
            <v>32.880000000000003</v>
          </cell>
          <cell r="BQ23">
            <v>2425.09</v>
          </cell>
          <cell r="BR23">
            <v>2025.59</v>
          </cell>
          <cell r="BS23" t="str">
            <v>ND</v>
          </cell>
          <cell r="BT23">
            <v>10</v>
          </cell>
          <cell r="BU23" t="str">
            <v>ND</v>
          </cell>
          <cell r="BV23">
            <v>1527.43</v>
          </cell>
          <cell r="BW23" t="str">
            <v>ND</v>
          </cell>
          <cell r="BX23">
            <v>7.17</v>
          </cell>
          <cell r="BY23" t="str">
            <v>ND</v>
          </cell>
          <cell r="BZ23" t="str">
            <v>ND</v>
          </cell>
          <cell r="CA23">
            <v>334.32</v>
          </cell>
          <cell r="CB23">
            <v>28.73</v>
          </cell>
          <cell r="CC23" t="str">
            <v>ND</v>
          </cell>
          <cell r="CD23" t="str">
            <v>ND</v>
          </cell>
          <cell r="CE23" t="str">
            <v>ND</v>
          </cell>
          <cell r="CF23" t="str">
            <v>ND</v>
          </cell>
          <cell r="CG23" t="str">
            <v>ND</v>
          </cell>
          <cell r="CH23" t="str">
            <v>ND</v>
          </cell>
          <cell r="CI23">
            <v>596.68000000000006</v>
          </cell>
          <cell r="CJ23" t="str">
            <v>ND</v>
          </cell>
          <cell r="CK23">
            <v>3.21</v>
          </cell>
          <cell r="CL23">
            <v>33.32</v>
          </cell>
          <cell r="CM23" t="str">
            <v>ND</v>
          </cell>
          <cell r="CN23" t="str">
            <v>ND</v>
          </cell>
          <cell r="CO23">
            <v>210.59</v>
          </cell>
          <cell r="CP23" t="str">
            <v>ND</v>
          </cell>
          <cell r="CQ23" t="str">
            <v>ND</v>
          </cell>
          <cell r="CR23">
            <v>42.02</v>
          </cell>
          <cell r="CS23">
            <v>127.59</v>
          </cell>
          <cell r="CT23">
            <v>2848.89</v>
          </cell>
        </row>
        <row r="24">
          <cell r="D24">
            <v>1.0900000000000001</v>
          </cell>
          <cell r="E24">
            <v>1280.18</v>
          </cell>
          <cell r="F24" t="str">
            <v>ND</v>
          </cell>
          <cell r="G24" t="str">
            <v>ND</v>
          </cell>
          <cell r="H24">
            <v>10.79</v>
          </cell>
          <cell r="I24">
            <v>0.92</v>
          </cell>
          <cell r="J24" t="str">
            <v>ND</v>
          </cell>
          <cell r="K24">
            <v>3.39</v>
          </cell>
          <cell r="L24">
            <v>12.36</v>
          </cell>
          <cell r="M24">
            <v>14.484999999999999</v>
          </cell>
          <cell r="N24">
            <v>6.7</v>
          </cell>
          <cell r="O24">
            <v>3.27</v>
          </cell>
          <cell r="P24" t="str">
            <v>ND</v>
          </cell>
          <cell r="Q24">
            <v>1.26</v>
          </cell>
          <cell r="R24">
            <v>11.309999999999999</v>
          </cell>
          <cell r="S24">
            <v>55.67</v>
          </cell>
          <cell r="T24">
            <v>7.23</v>
          </cell>
          <cell r="U24">
            <v>8.8000000000000007</v>
          </cell>
          <cell r="V24">
            <v>38.549999999999997</v>
          </cell>
          <cell r="W24">
            <v>3782.9</v>
          </cell>
          <cell r="X24">
            <v>464.6</v>
          </cell>
          <cell r="Y24" t="str">
            <v>ND</v>
          </cell>
          <cell r="Z24">
            <v>246.73</v>
          </cell>
          <cell r="AA24">
            <v>45.47</v>
          </cell>
          <cell r="AB24">
            <v>195.4</v>
          </cell>
          <cell r="AC24">
            <v>80.7</v>
          </cell>
          <cell r="AD24">
            <v>433.8</v>
          </cell>
          <cell r="AE24">
            <v>17669.71</v>
          </cell>
          <cell r="AF24">
            <v>2643.8</v>
          </cell>
          <cell r="AG24">
            <v>12213</v>
          </cell>
          <cell r="AH24" t="str">
            <v>ND</v>
          </cell>
          <cell r="AI24" t="str">
            <v>ND</v>
          </cell>
          <cell r="AJ24">
            <v>227407</v>
          </cell>
          <cell r="AK24">
            <v>1799.6</v>
          </cell>
          <cell r="AL24">
            <v>573793</v>
          </cell>
          <cell r="AM24">
            <v>443.67</v>
          </cell>
          <cell r="AN24" t="str">
            <v>ND</v>
          </cell>
          <cell r="AO24" t="str">
            <v>ND</v>
          </cell>
          <cell r="AP24">
            <v>90.63</v>
          </cell>
          <cell r="AQ24">
            <v>293.23</v>
          </cell>
          <cell r="AR24">
            <v>50.68</v>
          </cell>
          <cell r="AS24">
            <v>19.98</v>
          </cell>
          <cell r="AT24">
            <v>11.93</v>
          </cell>
          <cell r="AU24">
            <v>3.24</v>
          </cell>
          <cell r="AV24">
            <v>9.08</v>
          </cell>
          <cell r="AW24">
            <v>5.07</v>
          </cell>
          <cell r="AX24">
            <v>22.85</v>
          </cell>
          <cell r="AY24">
            <v>5.98</v>
          </cell>
          <cell r="AZ24" t="str">
            <v>ND</v>
          </cell>
          <cell r="BA24">
            <v>35.85</v>
          </cell>
          <cell r="BB24">
            <v>51.98</v>
          </cell>
          <cell r="BC24" t="str">
            <v>ND</v>
          </cell>
          <cell r="BD24">
            <v>327.84500000000003</v>
          </cell>
          <cell r="BE24">
            <v>116.52</v>
          </cell>
          <cell r="BF24">
            <v>2082.9499999999998</v>
          </cell>
          <cell r="BG24">
            <v>6.78</v>
          </cell>
          <cell r="BH24">
            <v>27.67</v>
          </cell>
          <cell r="BI24">
            <v>23.67</v>
          </cell>
          <cell r="BJ24">
            <v>218.39</v>
          </cell>
          <cell r="BK24">
            <v>53.79</v>
          </cell>
          <cell r="BL24">
            <v>633.48</v>
          </cell>
          <cell r="BM24">
            <v>636</v>
          </cell>
          <cell r="BN24">
            <v>18805</v>
          </cell>
          <cell r="BO24">
            <v>168.23</v>
          </cell>
          <cell r="BP24">
            <v>141.6</v>
          </cell>
          <cell r="BQ24">
            <v>6202.49</v>
          </cell>
          <cell r="BR24">
            <v>5430.32</v>
          </cell>
          <cell r="BS24">
            <v>169.19</v>
          </cell>
          <cell r="BT24">
            <v>8.77</v>
          </cell>
          <cell r="BU24" t="str">
            <v>ND</v>
          </cell>
          <cell r="BV24">
            <v>58949.1</v>
          </cell>
          <cell r="BW24">
            <v>118</v>
          </cell>
          <cell r="BX24" t="str">
            <v>ND</v>
          </cell>
          <cell r="BY24" t="str">
            <v>ND</v>
          </cell>
          <cell r="BZ24" t="str">
            <v>ND</v>
          </cell>
          <cell r="CA24">
            <v>2413.37</v>
          </cell>
          <cell r="CB24">
            <v>26.45</v>
          </cell>
          <cell r="CC24" t="str">
            <v>ND</v>
          </cell>
          <cell r="CD24">
            <v>4.72</v>
          </cell>
          <cell r="CE24">
            <v>3.09</v>
          </cell>
          <cell r="CF24" t="str">
            <v>ND</v>
          </cell>
          <cell r="CG24" t="str">
            <v>ND</v>
          </cell>
          <cell r="CH24" t="str">
            <v>ND</v>
          </cell>
          <cell r="CI24">
            <v>4392.28</v>
          </cell>
          <cell r="CJ24">
            <v>4.92</v>
          </cell>
          <cell r="CK24">
            <v>4.6399999999999997</v>
          </cell>
          <cell r="CL24">
            <v>40.369999999999997</v>
          </cell>
          <cell r="CM24" t="str">
            <v>ND</v>
          </cell>
          <cell r="CN24">
            <v>130.5</v>
          </cell>
          <cell r="CO24">
            <v>448.47</v>
          </cell>
          <cell r="CP24">
            <v>2.54</v>
          </cell>
          <cell r="CQ24">
            <v>30.83</v>
          </cell>
          <cell r="CR24">
            <v>508.09</v>
          </cell>
          <cell r="CS24">
            <v>1287.375</v>
          </cell>
          <cell r="CT24">
            <v>22135.38</v>
          </cell>
        </row>
        <row r="25">
          <cell r="D25" t="str">
            <v>ND</v>
          </cell>
          <cell r="E25">
            <v>2287.5700000000002</v>
          </cell>
          <cell r="F25" t="str">
            <v>ND</v>
          </cell>
          <cell r="G25">
            <v>1.1000000000000001</v>
          </cell>
          <cell r="H25">
            <v>20.350000000000001</v>
          </cell>
          <cell r="I25" t="str">
            <v>ND</v>
          </cell>
          <cell r="J25" t="str">
            <v>ND</v>
          </cell>
          <cell r="K25" t="str">
            <v>ND</v>
          </cell>
          <cell r="L25">
            <v>28.68</v>
          </cell>
          <cell r="M25">
            <v>34.424999999999997</v>
          </cell>
          <cell r="N25">
            <v>3.51</v>
          </cell>
          <cell r="O25">
            <v>1.89</v>
          </cell>
          <cell r="P25" t="str">
            <v>ND</v>
          </cell>
          <cell r="Q25" t="str">
            <v>ND</v>
          </cell>
          <cell r="R25" t="str">
            <v>ND</v>
          </cell>
          <cell r="S25" t="str">
            <v>ND</v>
          </cell>
          <cell r="T25">
            <v>3.02</v>
          </cell>
          <cell r="U25">
            <v>71.865000000000009</v>
          </cell>
          <cell r="V25">
            <v>469.06</v>
          </cell>
          <cell r="W25">
            <v>1482.6</v>
          </cell>
          <cell r="X25">
            <v>355.8</v>
          </cell>
          <cell r="Y25">
            <v>16.489999999999998</v>
          </cell>
          <cell r="Z25">
            <v>200.17</v>
          </cell>
          <cell r="AA25">
            <v>22.78</v>
          </cell>
          <cell r="AB25" t="str">
            <v>ND</v>
          </cell>
          <cell r="AC25">
            <v>41.29</v>
          </cell>
          <cell r="AD25">
            <v>309.89999999999998</v>
          </cell>
          <cell r="AE25">
            <v>6116.35</v>
          </cell>
          <cell r="AF25">
            <v>517.95000000000005</v>
          </cell>
          <cell r="AG25">
            <v>4434.5</v>
          </cell>
          <cell r="AH25" t="str">
            <v>ND</v>
          </cell>
          <cell r="AI25" t="str">
            <v>ND</v>
          </cell>
          <cell r="AJ25">
            <v>207616</v>
          </cell>
          <cell r="AK25">
            <v>1425.5</v>
          </cell>
          <cell r="AL25">
            <v>578660</v>
          </cell>
          <cell r="AM25">
            <v>144.03</v>
          </cell>
          <cell r="AN25" t="str">
            <v>ND</v>
          </cell>
          <cell r="AO25" t="str">
            <v>ND</v>
          </cell>
          <cell r="AP25">
            <v>23.48</v>
          </cell>
          <cell r="AQ25">
            <v>74.7</v>
          </cell>
          <cell r="AR25">
            <v>40.32</v>
          </cell>
          <cell r="AS25">
            <v>8.14</v>
          </cell>
          <cell r="AT25">
            <v>3.9050000000000002</v>
          </cell>
          <cell r="AU25">
            <v>2.98</v>
          </cell>
          <cell r="AV25">
            <v>6.17</v>
          </cell>
          <cell r="AW25" t="str">
            <v>ND</v>
          </cell>
          <cell r="AX25" t="str">
            <v>ND</v>
          </cell>
          <cell r="AY25">
            <v>3.63</v>
          </cell>
          <cell r="AZ25" t="str">
            <v>ND</v>
          </cell>
          <cell r="BA25">
            <v>23.63</v>
          </cell>
          <cell r="BB25">
            <v>18.59</v>
          </cell>
          <cell r="BC25" t="str">
            <v>ND</v>
          </cell>
          <cell r="BD25">
            <v>93.655000000000001</v>
          </cell>
          <cell r="BE25">
            <v>24.13</v>
          </cell>
          <cell r="BF25">
            <v>656.51</v>
          </cell>
          <cell r="BG25">
            <v>2.81</v>
          </cell>
          <cell r="BH25">
            <v>14.91</v>
          </cell>
          <cell r="BI25">
            <v>16.37</v>
          </cell>
          <cell r="BJ25">
            <v>173.73</v>
          </cell>
          <cell r="BK25">
            <v>10.14</v>
          </cell>
          <cell r="BL25">
            <v>167.30500000000001</v>
          </cell>
          <cell r="BM25">
            <v>173.55</v>
          </cell>
          <cell r="BN25">
            <v>5630.51</v>
          </cell>
          <cell r="BO25">
            <v>146.85</v>
          </cell>
          <cell r="BP25">
            <v>130.38</v>
          </cell>
          <cell r="BQ25">
            <v>9147.1200000000008</v>
          </cell>
          <cell r="BR25">
            <v>8646.39</v>
          </cell>
          <cell r="BS25" t="str">
            <v>ND</v>
          </cell>
          <cell r="BT25">
            <v>11.755000000000001</v>
          </cell>
          <cell r="BU25" t="str">
            <v>ND</v>
          </cell>
          <cell r="BV25">
            <v>2948.79</v>
          </cell>
          <cell r="BW25">
            <v>49.63</v>
          </cell>
          <cell r="BX25" t="str">
            <v>ND</v>
          </cell>
          <cell r="BY25" t="str">
            <v>ND</v>
          </cell>
          <cell r="BZ25" t="str">
            <v>ND</v>
          </cell>
          <cell r="CA25">
            <v>1028.81</v>
          </cell>
          <cell r="CB25">
            <v>19.170000000000002</v>
          </cell>
          <cell r="CC25" t="str">
            <v>ND</v>
          </cell>
          <cell r="CD25" t="str">
            <v>ND</v>
          </cell>
          <cell r="CE25" t="str">
            <v>ND</v>
          </cell>
          <cell r="CF25" t="str">
            <v>ND</v>
          </cell>
          <cell r="CG25" t="str">
            <v>ND</v>
          </cell>
          <cell r="CH25" t="str">
            <v>ND</v>
          </cell>
          <cell r="CI25">
            <v>1214.45</v>
          </cell>
          <cell r="CJ25" t="str">
            <v>ND</v>
          </cell>
          <cell r="CK25">
            <v>3.54</v>
          </cell>
          <cell r="CL25" t="str">
            <v>ND</v>
          </cell>
          <cell r="CM25" t="str">
            <v>ND</v>
          </cell>
          <cell r="CN25">
            <v>169.89</v>
          </cell>
          <cell r="CO25">
            <v>587.83000000000004</v>
          </cell>
          <cell r="CP25" t="str">
            <v>ND</v>
          </cell>
          <cell r="CQ25">
            <v>7.47</v>
          </cell>
          <cell r="CR25">
            <v>185.16</v>
          </cell>
          <cell r="CS25">
            <v>606.94000000000005</v>
          </cell>
          <cell r="CT25">
            <v>11508.87</v>
          </cell>
        </row>
        <row r="26">
          <cell r="D26" t="str">
            <v>ND</v>
          </cell>
          <cell r="E26">
            <v>655.44</v>
          </cell>
          <cell r="F26" t="str">
            <v>ND</v>
          </cell>
          <cell r="G26" t="str">
            <v>ND</v>
          </cell>
          <cell r="H26">
            <v>25.23</v>
          </cell>
          <cell r="I26" t="str">
            <v>ND</v>
          </cell>
          <cell r="J26" t="str">
            <v>ND</v>
          </cell>
          <cell r="K26">
            <v>1.21</v>
          </cell>
          <cell r="L26">
            <v>22.15</v>
          </cell>
          <cell r="M26">
            <v>25.57</v>
          </cell>
          <cell r="N26">
            <v>3.24</v>
          </cell>
          <cell r="O26">
            <v>1.79</v>
          </cell>
          <cell r="P26" t="str">
            <v>ND</v>
          </cell>
          <cell r="Q26" t="str">
            <v>ND</v>
          </cell>
          <cell r="R26" t="str">
            <v>ND</v>
          </cell>
          <cell r="S26" t="str">
            <v>ND</v>
          </cell>
          <cell r="T26" t="str">
            <v>ND</v>
          </cell>
          <cell r="U26">
            <v>33.46</v>
          </cell>
          <cell r="V26">
            <v>208.07999999999998</v>
          </cell>
          <cell r="W26">
            <v>764.7</v>
          </cell>
          <cell r="X26">
            <v>155.1</v>
          </cell>
          <cell r="Y26">
            <v>7.55</v>
          </cell>
          <cell r="Z26">
            <v>135.18</v>
          </cell>
          <cell r="AA26">
            <v>15.45</v>
          </cell>
          <cell r="AB26">
            <v>104.8</v>
          </cell>
          <cell r="AC26">
            <v>45.54</v>
          </cell>
          <cell r="AD26">
            <v>333</v>
          </cell>
          <cell r="AE26">
            <v>3088.24</v>
          </cell>
          <cell r="AF26">
            <v>282.14999999999998</v>
          </cell>
          <cell r="AG26">
            <v>2136.4</v>
          </cell>
          <cell r="AH26" t="str">
            <v>ND</v>
          </cell>
          <cell r="AI26" t="str">
            <v>ND</v>
          </cell>
          <cell r="AJ26">
            <v>110650</v>
          </cell>
          <cell r="AK26">
            <v>784.7</v>
          </cell>
          <cell r="AL26">
            <v>285898</v>
          </cell>
          <cell r="AM26">
            <v>86.6</v>
          </cell>
          <cell r="AN26" t="str">
            <v>ND</v>
          </cell>
          <cell r="AO26" t="str">
            <v>ND</v>
          </cell>
          <cell r="AP26">
            <v>15.29</v>
          </cell>
          <cell r="AQ26">
            <v>43.18</v>
          </cell>
          <cell r="AR26">
            <v>19.440000000000001</v>
          </cell>
          <cell r="AS26">
            <v>4.22</v>
          </cell>
          <cell r="AT26" t="str">
            <v>ND</v>
          </cell>
          <cell r="AU26" t="str">
            <v>ND</v>
          </cell>
          <cell r="AV26">
            <v>4.3600000000000003</v>
          </cell>
          <cell r="AW26" t="str">
            <v>ND</v>
          </cell>
          <cell r="AX26" t="str">
            <v>ND</v>
          </cell>
          <cell r="AY26" t="str">
            <v>ND</v>
          </cell>
          <cell r="AZ26" t="str">
            <v>ND</v>
          </cell>
          <cell r="BA26">
            <v>14.87</v>
          </cell>
          <cell r="BB26">
            <v>9.7100000000000009</v>
          </cell>
          <cell r="BC26" t="str">
            <v>ND</v>
          </cell>
          <cell r="BD26">
            <v>44.894999999999996</v>
          </cell>
          <cell r="BE26">
            <v>12.19</v>
          </cell>
          <cell r="BF26">
            <v>311.66000000000003</v>
          </cell>
          <cell r="BG26" t="str">
            <v>ND</v>
          </cell>
          <cell r="BH26">
            <v>12.41</v>
          </cell>
          <cell r="BI26">
            <v>12.82</v>
          </cell>
          <cell r="BJ26">
            <v>138.66999999999999</v>
          </cell>
          <cell r="BK26" t="str">
            <v>ND</v>
          </cell>
          <cell r="BL26">
            <v>92.094999999999999</v>
          </cell>
          <cell r="BM26">
            <v>86.42</v>
          </cell>
          <cell r="BN26">
            <v>2716.97</v>
          </cell>
          <cell r="BO26">
            <v>74.17</v>
          </cell>
          <cell r="BP26">
            <v>69.209999999999994</v>
          </cell>
          <cell r="BQ26">
            <v>4685.82</v>
          </cell>
          <cell r="BR26">
            <v>3979.59</v>
          </cell>
          <cell r="BS26" t="str">
            <v>ND</v>
          </cell>
          <cell r="BT26">
            <v>7.17</v>
          </cell>
          <cell r="BU26" t="str">
            <v>ND</v>
          </cell>
          <cell r="BV26">
            <v>1949.21</v>
          </cell>
          <cell r="BW26">
            <v>36.69</v>
          </cell>
          <cell r="BX26" t="str">
            <v>ND</v>
          </cell>
          <cell r="BY26" t="str">
            <v>ND</v>
          </cell>
          <cell r="BZ26" t="str">
            <v>ND</v>
          </cell>
          <cell r="CA26">
            <v>462.29</v>
          </cell>
          <cell r="CB26">
            <v>15.35</v>
          </cell>
          <cell r="CC26" t="str">
            <v>ND</v>
          </cell>
          <cell r="CD26" t="str">
            <v>ND</v>
          </cell>
          <cell r="CE26" t="str">
            <v>ND</v>
          </cell>
          <cell r="CF26" t="str">
            <v>ND</v>
          </cell>
          <cell r="CG26" t="str">
            <v>ND</v>
          </cell>
          <cell r="CH26" t="str">
            <v>ND</v>
          </cell>
          <cell r="CI26">
            <v>724.88</v>
          </cell>
          <cell r="CJ26" t="str">
            <v>ND</v>
          </cell>
          <cell r="CK26" t="str">
            <v>ND</v>
          </cell>
          <cell r="CL26" t="str">
            <v>ND</v>
          </cell>
          <cell r="CM26" t="str">
            <v>ND</v>
          </cell>
          <cell r="CN26" t="str">
            <v>ND</v>
          </cell>
          <cell r="CO26">
            <v>249.1</v>
          </cell>
          <cell r="CP26" t="str">
            <v>ND</v>
          </cell>
          <cell r="CQ26">
            <v>4.0999999999999996</v>
          </cell>
          <cell r="CR26">
            <v>93.37</v>
          </cell>
          <cell r="CS26">
            <v>295.77499999999998</v>
          </cell>
          <cell r="CT26">
            <v>5604.82</v>
          </cell>
        </row>
        <row r="27">
          <cell r="D27"/>
          <cell r="E27">
            <v>2943.01</v>
          </cell>
          <cell r="F27">
            <v>0</v>
          </cell>
          <cell r="G27">
            <v>0.55000000000000004</v>
          </cell>
          <cell r="H27">
            <v>45.58</v>
          </cell>
          <cell r="I27">
            <v>0</v>
          </cell>
          <cell r="J27">
            <v>0</v>
          </cell>
          <cell r="K27">
            <v>1.21</v>
          </cell>
          <cell r="L27">
            <v>50.83</v>
          </cell>
          <cell r="M27">
            <v>59.994999999999997</v>
          </cell>
          <cell r="N27">
            <v>6.75</v>
          </cell>
          <cell r="O27">
            <v>3.6799999999999997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1.51</v>
          </cell>
          <cell r="U27">
            <v>105.325</v>
          </cell>
          <cell r="V27">
            <v>677.14</v>
          </cell>
          <cell r="W27">
            <v>2247.3000000000002</v>
          </cell>
          <cell r="X27">
            <v>510.9</v>
          </cell>
          <cell r="Y27">
            <v>24.04</v>
          </cell>
          <cell r="Z27">
            <v>167.67500000000001</v>
          </cell>
          <cell r="AA27">
            <v>38.230000000000004</v>
          </cell>
          <cell r="AB27">
            <v>104.8</v>
          </cell>
          <cell r="AC27">
            <v>86.83</v>
          </cell>
          <cell r="AD27">
            <v>642.9</v>
          </cell>
          <cell r="AE27">
            <v>9204.59</v>
          </cell>
          <cell r="AF27">
            <v>800.09999999999991</v>
          </cell>
          <cell r="AG27">
            <v>6570.9</v>
          </cell>
          <cell r="AH27" t="str">
            <v>ND</v>
          </cell>
          <cell r="AI27" t="str">
            <v>ND</v>
          </cell>
          <cell r="AJ27">
            <v>318266</v>
          </cell>
          <cell r="AK27">
            <v>2210.1999999999998</v>
          </cell>
          <cell r="AL27">
            <v>864558</v>
          </cell>
          <cell r="AM27">
            <v>230.63</v>
          </cell>
          <cell r="AN27" t="str">
            <v>ND</v>
          </cell>
          <cell r="AO27" t="str">
            <v>ND</v>
          </cell>
          <cell r="AP27">
            <v>38.769999999999996</v>
          </cell>
          <cell r="AQ27">
            <v>117.88</v>
          </cell>
          <cell r="AR27">
            <v>59.760000000000005</v>
          </cell>
          <cell r="AS27">
            <v>12.36</v>
          </cell>
          <cell r="AT27">
            <v>3.9050000000000002</v>
          </cell>
          <cell r="AU27">
            <v>2.98</v>
          </cell>
          <cell r="AV27">
            <v>10.530000000000001</v>
          </cell>
          <cell r="AW27" t="str">
            <v>ND</v>
          </cell>
          <cell r="AX27" t="str">
            <v>ND</v>
          </cell>
          <cell r="AY27">
            <v>3.63</v>
          </cell>
          <cell r="AZ27" t="str">
            <v>ND</v>
          </cell>
          <cell r="BA27">
            <v>38.5</v>
          </cell>
          <cell r="BB27">
            <v>28.3</v>
          </cell>
          <cell r="BC27" t="str">
            <v>ND</v>
          </cell>
          <cell r="BD27">
            <v>138.55000000000001</v>
          </cell>
          <cell r="BE27">
            <v>36.32</v>
          </cell>
          <cell r="BF27">
            <v>968.17000000000007</v>
          </cell>
          <cell r="BG27">
            <v>2.81</v>
          </cell>
          <cell r="BH27">
            <v>27.32</v>
          </cell>
          <cell r="BI27">
            <v>29.19</v>
          </cell>
          <cell r="BJ27">
            <v>312.39999999999998</v>
          </cell>
          <cell r="BK27">
            <v>10.14</v>
          </cell>
          <cell r="BL27">
            <v>259.39999999999998</v>
          </cell>
          <cell r="BM27">
            <v>259.97000000000003</v>
          </cell>
          <cell r="BN27">
            <v>8347.48</v>
          </cell>
          <cell r="BO27">
            <v>221.01999999999998</v>
          </cell>
          <cell r="BP27">
            <v>199.58999999999997</v>
          </cell>
          <cell r="BQ27">
            <v>13832.94</v>
          </cell>
          <cell r="BR27">
            <v>12625.98</v>
          </cell>
          <cell r="BS27" t="str">
            <v>ND</v>
          </cell>
          <cell r="BT27">
            <v>15.34</v>
          </cell>
          <cell r="BU27" t="str">
            <v>ND</v>
          </cell>
          <cell r="BV27">
            <v>4898</v>
          </cell>
          <cell r="BW27">
            <v>86.32</v>
          </cell>
          <cell r="BX27" t="str">
            <v>ND</v>
          </cell>
          <cell r="BY27" t="str">
            <v>ND</v>
          </cell>
          <cell r="BZ27" t="str">
            <v>ND</v>
          </cell>
          <cell r="CA27">
            <v>1491.1</v>
          </cell>
          <cell r="CB27">
            <v>34.520000000000003</v>
          </cell>
          <cell r="CC27" t="str">
            <v>ND</v>
          </cell>
          <cell r="CD27" t="str">
            <v>ND</v>
          </cell>
          <cell r="CE27" t="str">
            <v>ND</v>
          </cell>
          <cell r="CF27" t="str">
            <v>ND</v>
          </cell>
          <cell r="CG27" t="str">
            <v>ND</v>
          </cell>
          <cell r="CH27" t="str">
            <v>ND</v>
          </cell>
          <cell r="CI27">
            <v>1939.33</v>
          </cell>
          <cell r="CJ27" t="str">
            <v>ND</v>
          </cell>
          <cell r="CK27">
            <v>3.54</v>
          </cell>
          <cell r="CL27" t="str">
            <v>ND</v>
          </cell>
          <cell r="CM27" t="str">
            <v>ND</v>
          </cell>
          <cell r="CN27">
            <v>169.89</v>
          </cell>
          <cell r="CO27">
            <v>836.93000000000006</v>
          </cell>
          <cell r="CP27" t="str">
            <v>ND</v>
          </cell>
          <cell r="CQ27">
            <v>11.57</v>
          </cell>
          <cell r="CR27">
            <v>278.52999999999997</v>
          </cell>
          <cell r="CS27">
            <v>902.71500000000003</v>
          </cell>
          <cell r="CT27">
            <v>17113.690000000002</v>
          </cell>
        </row>
        <row r="28">
          <cell r="D28">
            <v>6.7299999999999995</v>
          </cell>
          <cell r="E28">
            <v>6752.93</v>
          </cell>
          <cell r="F28">
            <v>2.64</v>
          </cell>
          <cell r="G28">
            <v>3.9849999999999999</v>
          </cell>
          <cell r="H28">
            <v>86.77</v>
          </cell>
          <cell r="I28">
            <v>4.8100000000000005</v>
          </cell>
          <cell r="J28">
            <v>2.78</v>
          </cell>
          <cell r="K28">
            <v>11.11</v>
          </cell>
          <cell r="L28">
            <v>90.110000000000014</v>
          </cell>
          <cell r="M28">
            <v>104.43</v>
          </cell>
          <cell r="N28">
            <v>18.37</v>
          </cell>
          <cell r="O28">
            <v>10.79</v>
          </cell>
          <cell r="P28">
            <v>3.24</v>
          </cell>
          <cell r="Q28">
            <v>2.73</v>
          </cell>
          <cell r="R28">
            <v>13.835000000000001</v>
          </cell>
          <cell r="S28">
            <v>39.174999999999997</v>
          </cell>
          <cell r="T28">
            <v>84.495000000000005</v>
          </cell>
          <cell r="U28">
            <v>168.91</v>
          </cell>
          <cell r="V28">
            <v>988.41499999999996</v>
          </cell>
          <cell r="W28">
            <v>8635.7000000000007</v>
          </cell>
          <cell r="X28">
            <v>1433.5</v>
          </cell>
          <cell r="Y28">
            <v>60.019999999999996</v>
          </cell>
          <cell r="Z28">
            <v>1165.385</v>
          </cell>
          <cell r="AA28">
            <v>180.66</v>
          </cell>
          <cell r="AB28">
            <v>514</v>
          </cell>
          <cell r="AC28">
            <v>259.58999999999997</v>
          </cell>
          <cell r="AD28">
            <v>1528.6</v>
          </cell>
          <cell r="AE28">
            <v>46244.989999999991</v>
          </cell>
          <cell r="AF28">
            <v>6167.75</v>
          </cell>
          <cell r="AG28">
            <v>31026.600000000002</v>
          </cell>
          <cell r="AH28">
            <v>66.099999999999994</v>
          </cell>
          <cell r="AI28">
            <v>81.099999999999994</v>
          </cell>
          <cell r="AJ28">
            <v>738302</v>
          </cell>
          <cell r="AK28">
            <v>5636.4</v>
          </cell>
          <cell r="AL28">
            <v>1866203</v>
          </cell>
          <cell r="AM28">
            <v>1337.82</v>
          </cell>
          <cell r="AN28">
            <v>20.27</v>
          </cell>
          <cell r="AO28">
            <v>21.85</v>
          </cell>
          <cell r="AP28">
            <v>298.43</v>
          </cell>
          <cell r="AQ28">
            <v>869.76</v>
          </cell>
          <cell r="AR28">
            <v>264.11</v>
          </cell>
          <cell r="AS28">
            <v>135.51000000000002</v>
          </cell>
          <cell r="AT28">
            <v>37.17</v>
          </cell>
          <cell r="AU28">
            <v>17.71</v>
          </cell>
          <cell r="AV28">
            <v>51.14</v>
          </cell>
          <cell r="AW28">
            <v>19.07</v>
          </cell>
          <cell r="AX28">
            <v>36.97</v>
          </cell>
          <cell r="AY28">
            <v>25.79</v>
          </cell>
          <cell r="AZ28">
            <v>17.16</v>
          </cell>
          <cell r="BA28">
            <v>195.24</v>
          </cell>
          <cell r="BB28">
            <v>131.57</v>
          </cell>
          <cell r="BC28">
            <v>18.149999999999999</v>
          </cell>
          <cell r="BD28">
            <v>809.38499999999999</v>
          </cell>
          <cell r="BE28">
            <v>257.09999999999997</v>
          </cell>
          <cell r="BF28">
            <v>5064.2699999999995</v>
          </cell>
          <cell r="BG28">
            <v>17.04</v>
          </cell>
          <cell r="BH28">
            <v>71.92</v>
          </cell>
          <cell r="BI28">
            <v>82.960000000000008</v>
          </cell>
          <cell r="BJ28">
            <v>719.43999999999994</v>
          </cell>
          <cell r="BK28">
            <v>124.27</v>
          </cell>
          <cell r="BL28">
            <v>1547.21</v>
          </cell>
          <cell r="BM28">
            <v>1562.8</v>
          </cell>
          <cell r="BN28">
            <v>40861.380000000005</v>
          </cell>
          <cell r="BO28">
            <v>556.41999999999996</v>
          </cell>
          <cell r="BP28">
            <v>488.44</v>
          </cell>
          <cell r="BQ28">
            <v>28000.309999999998</v>
          </cell>
          <cell r="BR28">
            <v>24426.52</v>
          </cell>
          <cell r="BS28">
            <v>169.19</v>
          </cell>
          <cell r="BT28">
            <v>41.100000000000009</v>
          </cell>
          <cell r="BU28">
            <v>0</v>
          </cell>
          <cell r="BV28">
            <v>66070.16</v>
          </cell>
          <cell r="BW28">
            <v>323.97000000000003</v>
          </cell>
          <cell r="BX28">
            <v>15.129999999999999</v>
          </cell>
          <cell r="BY28">
            <v>0</v>
          </cell>
          <cell r="BZ28">
            <v>0</v>
          </cell>
          <cell r="CA28">
            <v>6062.0199999999995</v>
          </cell>
          <cell r="CB28">
            <v>117.89999999999999</v>
          </cell>
          <cell r="CC28">
            <v>0</v>
          </cell>
          <cell r="CD28">
            <v>4.72</v>
          </cell>
          <cell r="CE28">
            <v>8.370000000000001</v>
          </cell>
          <cell r="CF28">
            <v>5.92</v>
          </cell>
          <cell r="CG28">
            <v>7.3150000000000004</v>
          </cell>
          <cell r="CH28">
            <v>0</v>
          </cell>
          <cell r="CI28">
            <v>10503.474999999999</v>
          </cell>
          <cell r="CJ28">
            <v>8.9600000000000009</v>
          </cell>
          <cell r="CK28">
            <v>21.82</v>
          </cell>
          <cell r="CL28">
            <v>136.77000000000001</v>
          </cell>
          <cell r="CM28">
            <v>3.89</v>
          </cell>
          <cell r="CN28">
            <v>459.78999999999996</v>
          </cell>
          <cell r="CO28">
            <v>1758.6100000000001</v>
          </cell>
          <cell r="CP28">
            <v>8.11</v>
          </cell>
          <cell r="CQ28">
            <v>57.32</v>
          </cell>
          <cell r="CR28">
            <v>1143.8400000000001</v>
          </cell>
          <cell r="CS28">
            <v>3213.8149999999996</v>
          </cell>
          <cell r="CT28">
            <v>58123.92</v>
          </cell>
        </row>
        <row r="30">
          <cell r="D30" t="str">
            <v>ND</v>
          </cell>
          <cell r="E30">
            <v>0.01</v>
          </cell>
          <cell r="F30" t="str">
            <v>ND</v>
          </cell>
          <cell r="G30" t="str">
            <v>ND</v>
          </cell>
          <cell r="H30">
            <v>0.03</v>
          </cell>
          <cell r="I30" t="str">
            <v>ND</v>
          </cell>
          <cell r="J30" t="str">
            <v>ND</v>
          </cell>
          <cell r="K30">
            <v>0.04</v>
          </cell>
          <cell r="L30">
            <v>0.32</v>
          </cell>
          <cell r="M30">
            <v>0.315</v>
          </cell>
          <cell r="N30" t="str">
            <v>ND</v>
          </cell>
          <cell r="O30" t="str">
            <v>ND</v>
          </cell>
          <cell r="P30" t="str">
            <v>ND</v>
          </cell>
          <cell r="Q30" t="str">
            <v>ND</v>
          </cell>
          <cell r="R30" t="str">
            <v>ND</v>
          </cell>
          <cell r="S30" t="str">
            <v>ND</v>
          </cell>
          <cell r="T30">
            <v>7.0000000000000007E-2</v>
          </cell>
          <cell r="U30">
            <v>0.22999999999999998</v>
          </cell>
          <cell r="V30" t="str">
            <v>ND</v>
          </cell>
          <cell r="W30">
            <v>0.14000000000000001</v>
          </cell>
          <cell r="X30">
            <v>0.09</v>
          </cell>
          <cell r="Y30">
            <v>0.05</v>
          </cell>
          <cell r="Z30">
            <v>0.36</v>
          </cell>
          <cell r="AA30">
            <v>0.03</v>
          </cell>
          <cell r="AB30">
            <v>0.02</v>
          </cell>
          <cell r="AC30" t="str">
            <v>ND</v>
          </cell>
          <cell r="AD30">
            <v>0.03</v>
          </cell>
          <cell r="AE30">
            <v>0.41</v>
          </cell>
          <cell r="AF30">
            <v>0.02</v>
          </cell>
          <cell r="AG30">
            <v>0.19</v>
          </cell>
          <cell r="AH30" t="str">
            <v>ND</v>
          </cell>
          <cell r="AI30">
            <v>0.03</v>
          </cell>
          <cell r="AJ30">
            <v>0.02</v>
          </cell>
          <cell r="AK30">
            <v>0.02</v>
          </cell>
          <cell r="AL30">
            <v>0.02</v>
          </cell>
          <cell r="AM30" t="str">
            <v>ND</v>
          </cell>
          <cell r="AN30" t="str">
            <v>ND</v>
          </cell>
          <cell r="AO30" t="str">
            <v>ND</v>
          </cell>
          <cell r="AP30" t="str">
            <v>ND</v>
          </cell>
          <cell r="AQ30" t="str">
            <v>ND</v>
          </cell>
          <cell r="AR30" t="str">
            <v>ND</v>
          </cell>
          <cell r="AS30" t="str">
            <v>ND</v>
          </cell>
          <cell r="AT30" t="str">
            <v>ND</v>
          </cell>
          <cell r="AU30" t="str">
            <v>ND</v>
          </cell>
          <cell r="AV30" t="str">
            <v>ND</v>
          </cell>
          <cell r="AW30" t="str">
            <v>ND</v>
          </cell>
          <cell r="AX30" t="str">
            <v>ND</v>
          </cell>
          <cell r="AY30" t="str">
            <v>ND</v>
          </cell>
          <cell r="AZ30" t="str">
            <v>ND</v>
          </cell>
          <cell r="BA30">
            <v>0.04</v>
          </cell>
          <cell r="BB30" t="str">
            <v>ND</v>
          </cell>
          <cell r="BC30" t="str">
            <v>ND</v>
          </cell>
          <cell r="BD30">
            <v>0.02</v>
          </cell>
          <cell r="BE30" t="str">
            <v>ND</v>
          </cell>
          <cell r="BF30">
            <v>0.13</v>
          </cell>
          <cell r="BG30" t="str">
            <v>ND</v>
          </cell>
          <cell r="BH30" t="str">
            <v>ND</v>
          </cell>
          <cell r="BI30" t="str">
            <v>ND</v>
          </cell>
          <cell r="BJ30">
            <v>0.18</v>
          </cell>
          <cell r="BK30" t="str">
            <v>ND</v>
          </cell>
          <cell r="BL30">
            <v>2.5000000000000001E-2</v>
          </cell>
          <cell r="BM30">
            <v>0.02</v>
          </cell>
          <cell r="BN30">
            <v>0.06</v>
          </cell>
          <cell r="BO30">
            <v>0.02</v>
          </cell>
          <cell r="BP30">
            <v>0.03</v>
          </cell>
          <cell r="BQ30">
            <v>0.08</v>
          </cell>
          <cell r="BR30">
            <v>0.08</v>
          </cell>
          <cell r="BS30" t="str">
            <v>ND</v>
          </cell>
          <cell r="BT30" t="str">
            <v>ND</v>
          </cell>
          <cell r="BU30">
            <v>0.08</v>
          </cell>
          <cell r="BV30" t="str">
            <v>ND</v>
          </cell>
          <cell r="BW30" t="str">
            <v>ND</v>
          </cell>
          <cell r="BX30" t="str">
            <v>ND</v>
          </cell>
          <cell r="BY30" t="str">
            <v>ND</v>
          </cell>
          <cell r="BZ30" t="str">
            <v>ND</v>
          </cell>
          <cell r="CA30">
            <v>0.2</v>
          </cell>
          <cell r="CB30" t="str">
            <v>ND</v>
          </cell>
          <cell r="CC30" t="str">
            <v>ND</v>
          </cell>
          <cell r="CD30" t="str">
            <v>ND</v>
          </cell>
          <cell r="CE30" t="str">
            <v>ND</v>
          </cell>
          <cell r="CF30" t="str">
            <v>ND</v>
          </cell>
          <cell r="CG30" t="str">
            <v>ND</v>
          </cell>
          <cell r="CH30">
            <v>0.05</v>
          </cell>
          <cell r="CI30" t="str">
            <v>ND</v>
          </cell>
          <cell r="CJ30" t="str">
            <v>ND</v>
          </cell>
          <cell r="CK30" t="str">
            <v>ND</v>
          </cell>
          <cell r="CL30">
            <v>0.02</v>
          </cell>
          <cell r="CM30" t="str">
            <v>ND</v>
          </cell>
          <cell r="CN30" t="str">
            <v>ND</v>
          </cell>
          <cell r="CO30">
            <v>0.17</v>
          </cell>
          <cell r="CP30">
            <v>0.01</v>
          </cell>
          <cell r="CQ30" t="str">
            <v>ND</v>
          </cell>
          <cell r="CR30" t="str">
            <v>ND</v>
          </cell>
          <cell r="CS30">
            <v>0.02</v>
          </cell>
          <cell r="CT30">
            <v>0.12</v>
          </cell>
        </row>
        <row r="31">
          <cell r="D31">
            <v>2.14</v>
          </cell>
          <cell r="E31">
            <v>27.84</v>
          </cell>
          <cell r="F31">
            <v>1.95</v>
          </cell>
          <cell r="G31">
            <v>2.0099999999999998</v>
          </cell>
          <cell r="H31">
            <v>47.51</v>
          </cell>
          <cell r="I31">
            <v>1.92</v>
          </cell>
          <cell r="J31">
            <v>1.9</v>
          </cell>
          <cell r="K31">
            <v>11.32</v>
          </cell>
          <cell r="L31">
            <v>162.11000000000001</v>
          </cell>
          <cell r="M31">
            <v>162.26</v>
          </cell>
          <cell r="N31">
            <v>10.01</v>
          </cell>
          <cell r="O31">
            <v>9.93</v>
          </cell>
          <cell r="P31">
            <v>1.91</v>
          </cell>
          <cell r="Q31">
            <v>1.95</v>
          </cell>
          <cell r="R31">
            <v>1.95</v>
          </cell>
          <cell r="S31">
            <v>1.895</v>
          </cell>
          <cell r="T31">
            <v>8.27</v>
          </cell>
          <cell r="U31">
            <v>38.585000000000001</v>
          </cell>
          <cell r="V31">
            <v>4.4399999999999995</v>
          </cell>
          <cell r="W31">
            <v>114.73</v>
          </cell>
          <cell r="X31">
            <v>40.1</v>
          </cell>
          <cell r="Y31">
            <v>8.4499999999999993</v>
          </cell>
          <cell r="Z31">
            <v>68.195000000000007</v>
          </cell>
          <cell r="AA31">
            <v>16.25</v>
          </cell>
          <cell r="AB31">
            <v>8.82</v>
          </cell>
          <cell r="AC31">
            <v>1.97</v>
          </cell>
          <cell r="AD31">
            <v>10.61</v>
          </cell>
          <cell r="AE31">
            <v>672.15</v>
          </cell>
          <cell r="AF31">
            <v>114.245</v>
          </cell>
          <cell r="AG31">
            <v>525.14</v>
          </cell>
          <cell r="AH31">
            <v>65.62</v>
          </cell>
          <cell r="AI31">
            <v>32.64</v>
          </cell>
          <cell r="AJ31">
            <v>53.57</v>
          </cell>
          <cell r="AK31">
            <v>39.865000000000002</v>
          </cell>
          <cell r="AL31">
            <v>205.2</v>
          </cell>
          <cell r="AM31">
            <v>2.75</v>
          </cell>
          <cell r="AN31">
            <v>4.4000000000000004</v>
          </cell>
          <cell r="AO31">
            <v>1.91</v>
          </cell>
          <cell r="AP31">
            <v>240.44</v>
          </cell>
          <cell r="AQ31">
            <v>474.57</v>
          </cell>
          <cell r="AR31">
            <v>1349.82</v>
          </cell>
          <cell r="AS31">
            <v>400.74</v>
          </cell>
          <cell r="AT31">
            <v>73.960000000000008</v>
          </cell>
          <cell r="AU31" t="str">
            <v>ND</v>
          </cell>
          <cell r="AV31">
            <v>0.55000000000000004</v>
          </cell>
          <cell r="AW31" t="str">
            <v>ND</v>
          </cell>
          <cell r="AX31">
            <v>0.69</v>
          </cell>
          <cell r="AY31">
            <v>0.98</v>
          </cell>
          <cell r="AZ31" t="str">
            <v>ND</v>
          </cell>
          <cell r="BA31">
            <v>4.53</v>
          </cell>
          <cell r="BB31">
            <v>1.81</v>
          </cell>
          <cell r="BC31" t="str">
            <v>ND</v>
          </cell>
          <cell r="BD31">
            <v>7.8</v>
          </cell>
          <cell r="BE31">
            <v>3.35</v>
          </cell>
          <cell r="BF31">
            <v>94.01</v>
          </cell>
          <cell r="BG31">
            <v>2.88</v>
          </cell>
          <cell r="BH31">
            <v>8.4600000000000009</v>
          </cell>
          <cell r="BI31">
            <v>1.17</v>
          </cell>
          <cell r="BJ31">
            <v>324.35000000000002</v>
          </cell>
          <cell r="BK31">
            <v>138.63999999999999</v>
          </cell>
          <cell r="BL31">
            <v>172.51999999999998</v>
          </cell>
          <cell r="BM31">
            <v>228.7</v>
          </cell>
          <cell r="BN31">
            <v>493.96</v>
          </cell>
          <cell r="BO31">
            <v>339.52</v>
          </cell>
          <cell r="BP31">
            <v>214.76</v>
          </cell>
          <cell r="BQ31">
            <v>632.73</v>
          </cell>
          <cell r="BR31">
            <v>467.51</v>
          </cell>
          <cell r="BS31">
            <v>3.31</v>
          </cell>
          <cell r="BT31">
            <v>1.49</v>
          </cell>
          <cell r="BU31">
            <v>18.68</v>
          </cell>
          <cell r="BV31">
            <v>14.7</v>
          </cell>
          <cell r="BW31">
            <v>1.52</v>
          </cell>
          <cell r="BX31" t="str">
            <v>ND</v>
          </cell>
          <cell r="BY31" t="str">
            <v>ND</v>
          </cell>
          <cell r="BZ31">
            <v>0.47</v>
          </cell>
          <cell r="CA31">
            <v>98.21</v>
          </cell>
          <cell r="CB31">
            <v>1.19</v>
          </cell>
          <cell r="CC31">
            <v>2.3199999999999998</v>
          </cell>
          <cell r="CD31">
            <v>4.0999999999999996</v>
          </cell>
          <cell r="CE31">
            <v>7.88</v>
          </cell>
          <cell r="CF31">
            <v>6.49</v>
          </cell>
          <cell r="CG31">
            <v>14.844999999999999</v>
          </cell>
          <cell r="CH31">
            <v>60.46</v>
          </cell>
          <cell r="CI31">
            <v>4.5449999999999999</v>
          </cell>
          <cell r="CJ31">
            <v>2.4300000000000002</v>
          </cell>
          <cell r="CK31">
            <v>3.7</v>
          </cell>
          <cell r="CL31">
            <v>2.76</v>
          </cell>
          <cell r="CM31" t="str">
            <v>ND</v>
          </cell>
          <cell r="CN31">
            <v>14.4</v>
          </cell>
          <cell r="CO31">
            <v>123.34</v>
          </cell>
          <cell r="CP31">
            <v>60.29</v>
          </cell>
          <cell r="CQ31">
            <v>6.01</v>
          </cell>
          <cell r="CR31">
            <v>158.38999999999999</v>
          </cell>
          <cell r="CS31">
            <v>186.595</v>
          </cell>
          <cell r="CT31">
            <v>314.60000000000002</v>
          </cell>
        </row>
        <row r="34">
          <cell r="D34">
            <v>1.39</v>
          </cell>
          <cell r="E34">
            <v>488.92</v>
          </cell>
          <cell r="F34">
            <v>2.19</v>
          </cell>
          <cell r="G34">
            <v>3.4800000000000004</v>
          </cell>
          <cell r="H34">
            <v>1.47</v>
          </cell>
          <cell r="I34" t="str">
            <v>ND</v>
          </cell>
          <cell r="J34" t="str">
            <v>ND</v>
          </cell>
          <cell r="K34" t="str">
            <v>ND</v>
          </cell>
          <cell r="L34" t="str">
            <v>ND</v>
          </cell>
          <cell r="M34" t="str">
            <v>ND</v>
          </cell>
          <cell r="N34" t="str">
            <v>ND</v>
          </cell>
          <cell r="O34" t="str">
            <v>ND</v>
          </cell>
          <cell r="P34" t="str">
            <v>ND</v>
          </cell>
          <cell r="Q34" t="str">
            <v>ND</v>
          </cell>
          <cell r="R34">
            <v>12.120000000000001</v>
          </cell>
          <cell r="S34">
            <v>2.44</v>
          </cell>
          <cell r="T34">
            <v>5.95</v>
          </cell>
          <cell r="U34">
            <v>9.2199999999999989</v>
          </cell>
          <cell r="V34">
            <v>98.93</v>
          </cell>
          <cell r="W34">
            <v>40.96</v>
          </cell>
          <cell r="X34">
            <v>118.5</v>
          </cell>
          <cell r="Y34" t="str">
            <v>ND</v>
          </cell>
          <cell r="Z34">
            <v>28.725000000000001</v>
          </cell>
          <cell r="AA34" t="str">
            <v>ND</v>
          </cell>
          <cell r="AB34">
            <v>28.38</v>
          </cell>
          <cell r="AC34">
            <v>7.89</v>
          </cell>
          <cell r="AD34">
            <v>146.74</v>
          </cell>
          <cell r="AE34">
            <v>1222.55</v>
          </cell>
          <cell r="AF34">
            <v>58.18</v>
          </cell>
          <cell r="AG34">
            <v>959.45</v>
          </cell>
          <cell r="AH34">
            <v>107.08</v>
          </cell>
          <cell r="AI34" t="str">
            <v>ND</v>
          </cell>
          <cell r="AJ34">
            <v>198105.03</v>
          </cell>
          <cell r="AK34">
            <v>3657.0349999999999</v>
          </cell>
          <cell r="AL34">
            <v>2260124</v>
          </cell>
          <cell r="AM34">
            <v>117.06</v>
          </cell>
          <cell r="AN34">
            <v>27.19</v>
          </cell>
          <cell r="AO34">
            <v>48.5</v>
          </cell>
          <cell r="AP34">
            <v>55.27</v>
          </cell>
          <cell r="AQ34">
            <v>49.49</v>
          </cell>
          <cell r="AR34">
            <v>115.39</v>
          </cell>
          <cell r="AS34" t="str">
            <v>ND</v>
          </cell>
          <cell r="AT34" t="str">
            <v>ND</v>
          </cell>
          <cell r="AU34">
            <v>5.84</v>
          </cell>
          <cell r="AV34" t="str">
            <v>ND</v>
          </cell>
          <cell r="AW34" t="str">
            <v>ND</v>
          </cell>
          <cell r="AX34">
            <v>1.84</v>
          </cell>
          <cell r="AY34" t="str">
            <v>ND</v>
          </cell>
          <cell r="AZ34" t="str">
            <v>ND</v>
          </cell>
          <cell r="BA34">
            <v>10.15</v>
          </cell>
          <cell r="BB34" t="str">
            <v>ND</v>
          </cell>
          <cell r="BC34" t="str">
            <v>ND</v>
          </cell>
          <cell r="BD34">
            <v>9.74</v>
          </cell>
          <cell r="BE34">
            <v>7.3</v>
          </cell>
          <cell r="BF34">
            <v>105.39</v>
          </cell>
          <cell r="BG34" t="str">
            <v>ND</v>
          </cell>
          <cell r="BH34">
            <v>4.58</v>
          </cell>
          <cell r="BI34" t="str">
            <v>ND</v>
          </cell>
          <cell r="BJ34" t="str">
            <v>ND</v>
          </cell>
          <cell r="BK34">
            <v>2.76</v>
          </cell>
          <cell r="BL34">
            <v>54.07</v>
          </cell>
          <cell r="BM34">
            <v>27.36</v>
          </cell>
          <cell r="BN34">
            <v>2129.6999999999998</v>
          </cell>
          <cell r="BO34">
            <v>9.06</v>
          </cell>
          <cell r="BP34">
            <v>5.57</v>
          </cell>
          <cell r="BQ34">
            <v>704.34</v>
          </cell>
          <cell r="BR34">
            <v>445.02</v>
          </cell>
          <cell r="BS34" t="str">
            <v>ND</v>
          </cell>
          <cell r="BT34">
            <v>52.51</v>
          </cell>
          <cell r="BU34">
            <v>1468.04</v>
          </cell>
          <cell r="BV34">
            <v>14.92</v>
          </cell>
          <cell r="BW34">
            <v>124.56</v>
          </cell>
          <cell r="BX34">
            <v>3.01</v>
          </cell>
          <cell r="BY34" t="str">
            <v>ND</v>
          </cell>
          <cell r="BZ34">
            <v>4.3899999999999997</v>
          </cell>
          <cell r="CA34">
            <v>99.69</v>
          </cell>
          <cell r="CB34" t="str">
            <v>ND</v>
          </cell>
          <cell r="CC34" t="str">
            <v>ND</v>
          </cell>
          <cell r="CD34">
            <v>2.48</v>
          </cell>
          <cell r="CE34" t="str">
            <v>ND</v>
          </cell>
          <cell r="CF34">
            <v>3.81</v>
          </cell>
          <cell r="CG34">
            <v>3.57</v>
          </cell>
          <cell r="CH34">
            <v>13.41</v>
          </cell>
          <cell r="CI34">
            <v>73.715000000000003</v>
          </cell>
          <cell r="CJ34" t="str">
            <v>ND</v>
          </cell>
          <cell r="CK34" t="str">
            <v>ND</v>
          </cell>
          <cell r="CL34" t="str">
            <v>ND</v>
          </cell>
          <cell r="CM34">
            <v>24.99</v>
          </cell>
          <cell r="CN34">
            <v>341.94</v>
          </cell>
          <cell r="CO34">
            <v>126.45</v>
          </cell>
          <cell r="CP34" t="str">
            <v>ND</v>
          </cell>
          <cell r="CQ34">
            <v>3.87</v>
          </cell>
          <cell r="CR34">
            <v>14.61</v>
          </cell>
          <cell r="CS34">
            <v>33</v>
          </cell>
          <cell r="CT34">
            <v>799.26</v>
          </cell>
        </row>
        <row r="35">
          <cell r="D35">
            <v>5.56</v>
          </cell>
          <cell r="E35">
            <v>755.59</v>
          </cell>
          <cell r="F35" t="str">
            <v>ND</v>
          </cell>
          <cell r="G35">
            <v>7.96</v>
          </cell>
          <cell r="H35">
            <v>4.57</v>
          </cell>
          <cell r="I35">
            <v>17.809999999999999</v>
          </cell>
          <cell r="J35">
            <v>5.15</v>
          </cell>
          <cell r="K35">
            <v>2.64</v>
          </cell>
          <cell r="L35">
            <v>4.55</v>
          </cell>
          <cell r="M35">
            <v>6.29</v>
          </cell>
          <cell r="N35">
            <v>2.09</v>
          </cell>
          <cell r="O35" t="str">
            <v>ND</v>
          </cell>
          <cell r="P35" t="str">
            <v>ND</v>
          </cell>
          <cell r="Q35">
            <v>7.2</v>
          </cell>
          <cell r="R35" t="str">
            <v>ND</v>
          </cell>
          <cell r="S35" t="str">
            <v>ND</v>
          </cell>
          <cell r="T35">
            <v>2.9750000000000001</v>
          </cell>
          <cell r="U35">
            <v>73.63</v>
          </cell>
          <cell r="V35">
            <v>800.22</v>
          </cell>
          <cell r="W35">
            <v>57.41</v>
          </cell>
          <cell r="X35">
            <v>147.08000000000001</v>
          </cell>
          <cell r="Y35">
            <v>6.65</v>
          </cell>
          <cell r="Z35">
            <v>81.95</v>
          </cell>
          <cell r="AA35">
            <v>7.58</v>
          </cell>
          <cell r="AB35">
            <v>72.239999999999995</v>
          </cell>
          <cell r="AC35">
            <v>15.31</v>
          </cell>
          <cell r="AD35">
            <v>453.52</v>
          </cell>
          <cell r="AE35">
            <v>410.48</v>
          </cell>
          <cell r="AF35">
            <v>29.66</v>
          </cell>
          <cell r="AG35">
            <v>309.88</v>
          </cell>
          <cell r="AH35">
            <v>59.63</v>
          </cell>
          <cell r="AI35" t="str">
            <v>ND</v>
          </cell>
          <cell r="AJ35">
            <v>229200.85</v>
          </cell>
          <cell r="AK35">
            <v>1558.345</v>
          </cell>
          <cell r="AL35">
            <v>1907665</v>
          </cell>
          <cell r="AM35">
            <v>173.04</v>
          </cell>
          <cell r="AN35">
            <v>32.19</v>
          </cell>
          <cell r="AO35">
            <v>62.6</v>
          </cell>
          <cell r="AP35" t="str">
            <v>ND</v>
          </cell>
          <cell r="AQ35">
            <v>56.31</v>
          </cell>
          <cell r="AR35">
            <v>67.239999999999995</v>
          </cell>
          <cell r="AS35">
            <v>17.45</v>
          </cell>
          <cell r="AT35">
            <v>8.3699999999999992</v>
          </cell>
          <cell r="AU35">
            <v>9.44</v>
          </cell>
          <cell r="AV35">
            <v>3.29</v>
          </cell>
          <cell r="AW35" t="str">
            <v>ND</v>
          </cell>
          <cell r="AX35" t="str">
            <v>ND</v>
          </cell>
          <cell r="AY35" t="str">
            <v>ND</v>
          </cell>
          <cell r="AZ35" t="str">
            <v>ND</v>
          </cell>
          <cell r="BA35" t="str">
            <v>ND</v>
          </cell>
          <cell r="BB35">
            <v>6.86</v>
          </cell>
          <cell r="BC35" t="str">
            <v>ND</v>
          </cell>
          <cell r="BD35">
            <v>10.59</v>
          </cell>
          <cell r="BE35">
            <v>8.2100000000000009</v>
          </cell>
          <cell r="BF35">
            <v>146.80000000000001</v>
          </cell>
          <cell r="BG35" t="str">
            <v>ND</v>
          </cell>
          <cell r="BH35" t="str">
            <v>ND</v>
          </cell>
          <cell r="BI35" t="str">
            <v>ND</v>
          </cell>
          <cell r="BJ35">
            <v>424.6</v>
          </cell>
          <cell r="BK35">
            <v>5.04</v>
          </cell>
          <cell r="BL35">
            <v>81.555000000000007</v>
          </cell>
          <cell r="BM35">
            <v>41.25</v>
          </cell>
          <cell r="BN35">
            <v>788.5</v>
          </cell>
          <cell r="BO35">
            <v>28.22</v>
          </cell>
          <cell r="BP35">
            <v>10.53</v>
          </cell>
          <cell r="BQ35">
            <v>1392.81</v>
          </cell>
          <cell r="BR35">
            <v>303.92</v>
          </cell>
          <cell r="BS35">
            <v>2.59</v>
          </cell>
          <cell r="BT35">
            <v>18.434999999999999</v>
          </cell>
          <cell r="BU35">
            <v>931.22</v>
          </cell>
          <cell r="BV35">
            <v>21196.25</v>
          </cell>
          <cell r="BW35">
            <v>36.979999999999997</v>
          </cell>
          <cell r="BX35">
            <v>68.95</v>
          </cell>
          <cell r="BY35">
            <v>42.56</v>
          </cell>
          <cell r="BZ35">
            <v>30.13</v>
          </cell>
          <cell r="CA35">
            <v>114.05</v>
          </cell>
          <cell r="CB35">
            <v>2.62</v>
          </cell>
          <cell r="CC35">
            <v>12.09</v>
          </cell>
          <cell r="CD35">
            <v>8.33</v>
          </cell>
          <cell r="CE35">
            <v>11.41</v>
          </cell>
          <cell r="CF35">
            <v>3.92</v>
          </cell>
          <cell r="CG35">
            <v>25.54</v>
          </cell>
          <cell r="CH35">
            <v>14.37</v>
          </cell>
          <cell r="CI35">
            <v>30.865000000000002</v>
          </cell>
          <cell r="CJ35">
            <v>7.12</v>
          </cell>
          <cell r="CK35">
            <v>3.17</v>
          </cell>
          <cell r="CL35">
            <v>170.59</v>
          </cell>
          <cell r="CM35">
            <v>2.87</v>
          </cell>
          <cell r="CN35">
            <v>395.92</v>
          </cell>
          <cell r="CO35">
            <v>45.41</v>
          </cell>
          <cell r="CP35">
            <v>5.85</v>
          </cell>
          <cell r="CQ35">
            <v>1.98</v>
          </cell>
          <cell r="CR35">
            <v>35.869999999999997</v>
          </cell>
          <cell r="CS35">
            <v>52.93</v>
          </cell>
          <cell r="CT35">
            <v>210.78</v>
          </cell>
        </row>
        <row r="36">
          <cell r="D36">
            <v>1.46</v>
          </cell>
          <cell r="E36">
            <v>721.04</v>
          </cell>
          <cell r="F36">
            <v>8.0399999999999991</v>
          </cell>
          <cell r="G36">
            <v>39.590000000000003</v>
          </cell>
          <cell r="H36" t="str">
            <v>ND</v>
          </cell>
          <cell r="I36">
            <v>2.96</v>
          </cell>
          <cell r="J36">
            <v>1.85</v>
          </cell>
          <cell r="K36" t="str">
            <v>ND</v>
          </cell>
          <cell r="L36">
            <v>3.6</v>
          </cell>
          <cell r="M36" t="str">
            <v>ND</v>
          </cell>
          <cell r="N36" t="str">
            <v>ND</v>
          </cell>
          <cell r="O36" t="str">
            <v>ND</v>
          </cell>
          <cell r="P36" t="str">
            <v>ND</v>
          </cell>
          <cell r="Q36" t="str">
            <v>ND</v>
          </cell>
          <cell r="R36">
            <v>5.1349999999999998</v>
          </cell>
          <cell r="S36">
            <v>1.82</v>
          </cell>
          <cell r="T36">
            <v>5.28</v>
          </cell>
          <cell r="U36">
            <v>24.59</v>
          </cell>
          <cell r="V36">
            <v>125.55500000000001</v>
          </cell>
          <cell r="W36">
            <v>85.53</v>
          </cell>
          <cell r="X36">
            <v>2035.08</v>
          </cell>
          <cell r="Y36">
            <v>2.9</v>
          </cell>
          <cell r="Z36">
            <v>273.09000000000003</v>
          </cell>
          <cell r="AA36">
            <v>97.75</v>
          </cell>
          <cell r="AB36">
            <v>97.4</v>
          </cell>
          <cell r="AC36">
            <v>33.54</v>
          </cell>
          <cell r="AD36">
            <v>350.59</v>
          </cell>
          <cell r="AE36">
            <v>1196.02</v>
          </cell>
          <cell r="AF36">
            <v>57.51</v>
          </cell>
          <cell r="AG36">
            <v>1034.71</v>
          </cell>
          <cell r="AH36">
            <v>57.68</v>
          </cell>
          <cell r="AI36">
            <v>3.82</v>
          </cell>
          <cell r="AJ36">
            <v>94423.6</v>
          </cell>
          <cell r="AK36">
            <v>2393.6549999999997</v>
          </cell>
          <cell r="AL36">
            <v>1918256</v>
          </cell>
          <cell r="AM36">
            <v>61.6</v>
          </cell>
          <cell r="AN36">
            <v>20.11</v>
          </cell>
          <cell r="AO36">
            <v>38.869999999999997</v>
          </cell>
          <cell r="AP36">
            <v>84.01</v>
          </cell>
          <cell r="AQ36">
            <v>52.87</v>
          </cell>
          <cell r="AR36">
            <v>109.33</v>
          </cell>
          <cell r="AS36">
            <v>16.78</v>
          </cell>
          <cell r="AT36" t="str">
            <v>ND</v>
          </cell>
          <cell r="AU36">
            <v>4.7300000000000004</v>
          </cell>
          <cell r="AV36">
            <v>3.74</v>
          </cell>
          <cell r="AW36">
            <v>3.89</v>
          </cell>
          <cell r="AX36">
            <v>4.5199999999999996</v>
          </cell>
          <cell r="AY36">
            <v>1.81</v>
          </cell>
          <cell r="AZ36" t="str">
            <v>ND</v>
          </cell>
          <cell r="BA36">
            <v>45.61</v>
          </cell>
          <cell r="BB36">
            <v>1.96</v>
          </cell>
          <cell r="BC36" t="str">
            <v>ND</v>
          </cell>
          <cell r="BD36">
            <v>36.19</v>
          </cell>
          <cell r="BE36">
            <v>18.5</v>
          </cell>
          <cell r="BF36">
            <v>354.22</v>
          </cell>
          <cell r="BG36">
            <v>3.3</v>
          </cell>
          <cell r="BH36">
            <v>27.01</v>
          </cell>
          <cell r="BI36">
            <v>3.99</v>
          </cell>
          <cell r="BJ36" t="str">
            <v>ND</v>
          </cell>
          <cell r="BK36">
            <v>3.41</v>
          </cell>
          <cell r="BL36">
            <v>38.370000000000005</v>
          </cell>
          <cell r="BM36">
            <v>20.95</v>
          </cell>
          <cell r="BN36">
            <v>1491.1</v>
          </cell>
          <cell r="BO36">
            <v>43.11</v>
          </cell>
          <cell r="BP36">
            <v>10.59</v>
          </cell>
          <cell r="BQ36">
            <v>397.46</v>
          </cell>
          <cell r="BR36">
            <v>327</v>
          </cell>
          <cell r="BS36">
            <v>77.760000000000005</v>
          </cell>
          <cell r="BT36">
            <v>292.15999999999997</v>
          </cell>
          <cell r="BU36">
            <v>7592.38</v>
          </cell>
          <cell r="BV36" t="str">
            <v>ND</v>
          </cell>
          <cell r="BW36" t="str">
            <v>ND</v>
          </cell>
          <cell r="BX36">
            <v>9.64</v>
          </cell>
          <cell r="BY36">
            <v>7.05</v>
          </cell>
          <cell r="BZ36">
            <v>4.8</v>
          </cell>
          <cell r="CA36">
            <v>141.97</v>
          </cell>
          <cell r="CB36">
            <v>16.010000000000002</v>
          </cell>
          <cell r="CC36" t="str">
            <v>ND</v>
          </cell>
          <cell r="CD36" t="str">
            <v>ND</v>
          </cell>
          <cell r="CE36" t="str">
            <v>ND</v>
          </cell>
          <cell r="CF36">
            <v>88.53</v>
          </cell>
          <cell r="CG36">
            <v>39.49</v>
          </cell>
          <cell r="CH36">
            <v>33.39</v>
          </cell>
          <cell r="CI36">
            <v>176.53</v>
          </cell>
          <cell r="CJ36">
            <v>74.3</v>
          </cell>
          <cell r="CK36">
            <v>1.71</v>
          </cell>
          <cell r="CL36">
            <v>4.3499999999999996</v>
          </cell>
          <cell r="CM36">
            <v>125.63</v>
          </cell>
          <cell r="CN36">
            <v>11588.35</v>
          </cell>
          <cell r="CO36">
            <v>12092.43</v>
          </cell>
          <cell r="CP36">
            <v>2.57</v>
          </cell>
          <cell r="CQ36">
            <v>25.5</v>
          </cell>
          <cell r="CR36">
            <v>57.25</v>
          </cell>
          <cell r="CS36">
            <v>21.084999999999997</v>
          </cell>
          <cell r="CT36">
            <v>606.1</v>
          </cell>
        </row>
        <row r="37">
          <cell r="D37">
            <v>8.5</v>
          </cell>
          <cell r="E37">
            <v>4754.2</v>
          </cell>
          <cell r="F37" t="str">
            <v>ND</v>
          </cell>
          <cell r="G37">
            <v>22.275000000000002</v>
          </cell>
          <cell r="H37">
            <v>6.94</v>
          </cell>
          <cell r="I37" t="str">
            <v>ND</v>
          </cell>
          <cell r="J37">
            <v>9.6300000000000008</v>
          </cell>
          <cell r="K37">
            <v>4.3499999999999996</v>
          </cell>
          <cell r="L37">
            <v>5.22</v>
          </cell>
          <cell r="M37">
            <v>8.6650000000000009</v>
          </cell>
          <cell r="N37" t="str">
            <v>ND</v>
          </cell>
          <cell r="O37" t="str">
            <v>ND</v>
          </cell>
          <cell r="P37" t="str">
            <v>ND</v>
          </cell>
          <cell r="Q37" t="str">
            <v>ND</v>
          </cell>
          <cell r="R37">
            <v>6.56</v>
          </cell>
          <cell r="S37" t="str">
            <v>ND</v>
          </cell>
          <cell r="T37">
            <v>7.39</v>
          </cell>
          <cell r="U37">
            <v>14.73</v>
          </cell>
          <cell r="V37">
            <v>283.02999999999997</v>
          </cell>
          <cell r="W37">
            <v>494.17</v>
          </cell>
          <cell r="X37">
            <v>944.05</v>
          </cell>
          <cell r="Y37">
            <v>8.76</v>
          </cell>
          <cell r="Z37">
            <v>586.82000000000005</v>
          </cell>
          <cell r="AA37" t="str">
            <v>ND</v>
          </cell>
          <cell r="AB37" t="str">
            <v>ND</v>
          </cell>
          <cell r="AC37">
            <v>76.73</v>
          </cell>
          <cell r="AD37">
            <v>1508.95</v>
          </cell>
          <cell r="AE37">
            <v>3209.76</v>
          </cell>
          <cell r="AF37">
            <v>127.855</v>
          </cell>
          <cell r="AG37">
            <v>2295.7600000000002</v>
          </cell>
          <cell r="AH37">
            <v>292.19</v>
          </cell>
          <cell r="AI37" t="str">
            <v>ND</v>
          </cell>
          <cell r="AJ37" t="str">
            <v>ND</v>
          </cell>
          <cell r="AK37">
            <v>5680.85</v>
          </cell>
          <cell r="AL37">
            <v>1925307</v>
          </cell>
          <cell r="AM37">
            <v>87.25</v>
          </cell>
          <cell r="AN37" t="str">
            <v>ND</v>
          </cell>
          <cell r="AO37">
            <v>232.66</v>
          </cell>
          <cell r="AP37">
            <v>156.32</v>
          </cell>
          <cell r="AQ37">
            <v>71.75</v>
          </cell>
          <cell r="AR37">
            <v>173.65</v>
          </cell>
          <cell r="AS37" t="str">
            <v>ND</v>
          </cell>
          <cell r="AT37">
            <v>15.530000000000001</v>
          </cell>
          <cell r="AU37" t="str">
            <v>ND</v>
          </cell>
          <cell r="AV37" t="str">
            <v>ND</v>
          </cell>
          <cell r="AW37" t="str">
            <v>ND</v>
          </cell>
          <cell r="AX37" t="str">
            <v>ND</v>
          </cell>
          <cell r="AY37" t="str">
            <v>ND</v>
          </cell>
          <cell r="AZ37" t="str">
            <v>ND</v>
          </cell>
          <cell r="BA37" t="str">
            <v>ND</v>
          </cell>
          <cell r="BB37" t="str">
            <v>ND</v>
          </cell>
          <cell r="BC37" t="str">
            <v>ND</v>
          </cell>
          <cell r="BD37" t="str">
            <v>ND</v>
          </cell>
          <cell r="BE37" t="str">
            <v>ND</v>
          </cell>
          <cell r="BF37" t="str">
            <v>ND</v>
          </cell>
          <cell r="BG37" t="str">
            <v>ND</v>
          </cell>
          <cell r="BH37" t="str">
            <v>ND</v>
          </cell>
          <cell r="BI37">
            <v>9.3699999999999992</v>
          </cell>
          <cell r="BJ37">
            <v>834.2</v>
          </cell>
          <cell r="BK37">
            <v>4.16</v>
          </cell>
          <cell r="BL37">
            <v>78.39</v>
          </cell>
          <cell r="BM37">
            <v>53.54</v>
          </cell>
          <cell r="BN37">
            <v>3689.5</v>
          </cell>
          <cell r="BO37" t="str">
            <v>ND</v>
          </cell>
          <cell r="BP37">
            <v>8.4600000000000009</v>
          </cell>
          <cell r="BQ37">
            <v>1175.92</v>
          </cell>
          <cell r="BR37">
            <v>897.69</v>
          </cell>
          <cell r="BS37" t="str">
            <v>ND</v>
          </cell>
          <cell r="BT37" t="str">
            <v>ND</v>
          </cell>
          <cell r="BU37" t="str">
            <v>ND</v>
          </cell>
          <cell r="BV37" t="str">
            <v>ND</v>
          </cell>
          <cell r="BW37">
            <v>33.86</v>
          </cell>
          <cell r="BX37">
            <v>67.95</v>
          </cell>
          <cell r="BY37">
            <v>35.93</v>
          </cell>
          <cell r="BZ37">
            <v>4.3</v>
          </cell>
          <cell r="CA37">
            <v>720.27</v>
          </cell>
          <cell r="CB37" t="str">
            <v>ND</v>
          </cell>
          <cell r="CC37" t="str">
            <v>ND</v>
          </cell>
          <cell r="CD37" t="str">
            <v>ND</v>
          </cell>
          <cell r="CE37" t="str">
            <v>ND</v>
          </cell>
          <cell r="CF37" t="str">
            <v>ND</v>
          </cell>
          <cell r="CG37" t="str">
            <v>ND</v>
          </cell>
          <cell r="CH37">
            <v>21.21</v>
          </cell>
          <cell r="CI37">
            <v>254.77500000000001</v>
          </cell>
          <cell r="CJ37" t="str">
            <v>ND</v>
          </cell>
          <cell r="CK37" t="str">
            <v>ND</v>
          </cell>
          <cell r="CL37" t="str">
            <v>ND</v>
          </cell>
          <cell r="CM37" t="str">
            <v>ND</v>
          </cell>
          <cell r="CN37" t="str">
            <v>ND</v>
          </cell>
          <cell r="CO37" t="str">
            <v>ND</v>
          </cell>
          <cell r="CP37" t="str">
            <v>ND</v>
          </cell>
          <cell r="CQ37" t="str">
            <v>ND</v>
          </cell>
          <cell r="CR37">
            <v>25.83</v>
          </cell>
          <cell r="CS37">
            <v>52.944999999999993</v>
          </cell>
          <cell r="CT37">
            <v>1762.6</v>
          </cell>
        </row>
        <row r="38">
          <cell r="D38" t="str">
            <v>ND</v>
          </cell>
          <cell r="E38" t="str">
            <v>ND</v>
          </cell>
          <cell r="F38" t="str">
            <v>ND</v>
          </cell>
          <cell r="G38" t="str">
            <v>ND</v>
          </cell>
          <cell r="H38" t="str">
            <v>ND</v>
          </cell>
          <cell r="I38" t="str">
            <v>ND</v>
          </cell>
          <cell r="J38" t="str">
            <v>ND</v>
          </cell>
          <cell r="K38" t="str">
            <v>ND</v>
          </cell>
          <cell r="L38" t="str">
            <v>ND</v>
          </cell>
          <cell r="M38" t="str">
            <v>ND</v>
          </cell>
          <cell r="N38" t="str">
            <v>ND</v>
          </cell>
          <cell r="O38" t="str">
            <v>ND</v>
          </cell>
          <cell r="P38" t="str">
            <v>ND</v>
          </cell>
          <cell r="Q38" t="str">
            <v>ND</v>
          </cell>
          <cell r="R38" t="str">
            <v>ND</v>
          </cell>
          <cell r="S38" t="str">
            <v>ND</v>
          </cell>
          <cell r="T38">
            <v>5.3650000000000002</v>
          </cell>
          <cell r="U38" t="str">
            <v>ND</v>
          </cell>
          <cell r="V38">
            <v>176.67000000000002</v>
          </cell>
          <cell r="W38">
            <v>261.08</v>
          </cell>
          <cell r="X38">
            <v>300.20999999999998</v>
          </cell>
          <cell r="Y38">
            <v>61.41</v>
          </cell>
          <cell r="Z38">
            <v>182.42</v>
          </cell>
          <cell r="AA38">
            <v>122.33</v>
          </cell>
          <cell r="AB38">
            <v>298.93</v>
          </cell>
          <cell r="AC38">
            <v>21.2</v>
          </cell>
          <cell r="AD38">
            <v>592.97</v>
          </cell>
          <cell r="AE38">
            <v>82.07</v>
          </cell>
          <cell r="AF38">
            <v>10.234999999999999</v>
          </cell>
          <cell r="AG38">
            <v>46.48</v>
          </cell>
          <cell r="AH38">
            <v>84.16</v>
          </cell>
          <cell r="AI38" t="str">
            <v>ND</v>
          </cell>
          <cell r="AJ38">
            <v>237833.84</v>
          </cell>
          <cell r="AK38" t="str">
            <v>ND</v>
          </cell>
          <cell r="AL38">
            <v>1524185</v>
          </cell>
          <cell r="AM38">
            <v>94.46</v>
          </cell>
          <cell r="AN38">
            <v>91.8</v>
          </cell>
          <cell r="AO38">
            <v>148.82</v>
          </cell>
          <cell r="AP38">
            <v>37.619999999999997</v>
          </cell>
          <cell r="AQ38">
            <v>34.64</v>
          </cell>
          <cell r="AR38">
            <v>121.83</v>
          </cell>
          <cell r="AS38" t="str">
            <v>ND</v>
          </cell>
          <cell r="AT38" t="str">
            <v>ND</v>
          </cell>
          <cell r="AU38" t="str">
            <v>ND</v>
          </cell>
          <cell r="AV38" t="str">
            <v>ND</v>
          </cell>
          <cell r="AW38" t="str">
            <v>ND</v>
          </cell>
          <cell r="AX38" t="str">
            <v>ND</v>
          </cell>
          <cell r="AY38" t="str">
            <v>ND</v>
          </cell>
          <cell r="AZ38" t="str">
            <v>ND</v>
          </cell>
          <cell r="BA38" t="str">
            <v>ND</v>
          </cell>
          <cell r="BB38">
            <v>18.52</v>
          </cell>
          <cell r="BC38" t="str">
            <v>ND</v>
          </cell>
          <cell r="BD38">
            <v>73.849999999999994</v>
          </cell>
          <cell r="BE38" t="str">
            <v>ND</v>
          </cell>
          <cell r="BF38" t="str">
            <v>ND</v>
          </cell>
          <cell r="BG38" t="str">
            <v>ND</v>
          </cell>
          <cell r="BH38" t="str">
            <v>ND</v>
          </cell>
          <cell r="BI38" t="str">
            <v>ND</v>
          </cell>
          <cell r="BJ38">
            <v>1128.4000000000001</v>
          </cell>
          <cell r="BK38" t="str">
            <v>ND</v>
          </cell>
          <cell r="BL38">
            <v>62.204999999999998</v>
          </cell>
          <cell r="BM38">
            <v>31.65</v>
          </cell>
          <cell r="BN38">
            <v>1992.3</v>
          </cell>
          <cell r="BO38">
            <v>16.760000000000002</v>
          </cell>
          <cell r="BP38" t="str">
            <v>ND</v>
          </cell>
          <cell r="BQ38" t="str">
            <v>ND</v>
          </cell>
          <cell r="BR38">
            <v>422.8</v>
          </cell>
          <cell r="BS38" t="str">
            <v>ND</v>
          </cell>
          <cell r="BT38" t="str">
            <v>ND</v>
          </cell>
          <cell r="BU38" t="str">
            <v>ND</v>
          </cell>
          <cell r="BV38">
            <v>710.56</v>
          </cell>
          <cell r="BW38">
            <v>14.98</v>
          </cell>
          <cell r="BX38">
            <v>87.95</v>
          </cell>
          <cell r="BY38">
            <v>21.64</v>
          </cell>
          <cell r="BZ38">
            <v>38.35</v>
          </cell>
          <cell r="CA38">
            <v>258.95</v>
          </cell>
          <cell r="CB38" t="str">
            <v>ND</v>
          </cell>
          <cell r="CC38" t="str">
            <v>ND</v>
          </cell>
          <cell r="CD38" t="str">
            <v>ND</v>
          </cell>
          <cell r="CE38" t="str">
            <v>ND</v>
          </cell>
          <cell r="CF38" t="str">
            <v>ND</v>
          </cell>
          <cell r="CG38" t="str">
            <v>ND</v>
          </cell>
          <cell r="CH38">
            <v>81.91</v>
          </cell>
          <cell r="CI38">
            <v>13.25</v>
          </cell>
          <cell r="CJ38" t="str">
            <v>ND</v>
          </cell>
          <cell r="CK38" t="str">
            <v>ND</v>
          </cell>
          <cell r="CL38" t="str">
            <v>ND</v>
          </cell>
          <cell r="CM38" t="str">
            <v>ND</v>
          </cell>
          <cell r="CN38" t="str">
            <v>ND</v>
          </cell>
          <cell r="CO38" t="str">
            <v>ND</v>
          </cell>
          <cell r="CP38" t="str">
            <v>ND</v>
          </cell>
          <cell r="CQ38" t="str">
            <v>ND</v>
          </cell>
          <cell r="CR38">
            <v>45.28</v>
          </cell>
          <cell r="CS38">
            <v>69.94</v>
          </cell>
          <cell r="CT38">
            <v>31.82</v>
          </cell>
        </row>
        <row r="39">
          <cell r="D39">
            <v>9.5500000000000007</v>
          </cell>
          <cell r="E39">
            <v>3588.06</v>
          </cell>
          <cell r="F39">
            <v>2.52</v>
          </cell>
          <cell r="G39">
            <v>4.26</v>
          </cell>
          <cell r="H39" t="str">
            <v>ND</v>
          </cell>
          <cell r="I39" t="str">
            <v>ND</v>
          </cell>
          <cell r="J39">
            <v>2.37</v>
          </cell>
          <cell r="K39">
            <v>2.79</v>
          </cell>
          <cell r="L39" t="str">
            <v>ND</v>
          </cell>
          <cell r="M39" t="str">
            <v>ND</v>
          </cell>
          <cell r="N39" t="str">
            <v>ND</v>
          </cell>
          <cell r="O39" t="str">
            <v>ND</v>
          </cell>
          <cell r="P39" t="str">
            <v>ND</v>
          </cell>
          <cell r="Q39" t="str">
            <v>ND</v>
          </cell>
          <cell r="R39">
            <v>14.58</v>
          </cell>
          <cell r="S39" t="str">
            <v>ND</v>
          </cell>
          <cell r="T39">
            <v>6</v>
          </cell>
          <cell r="U39">
            <v>1.54</v>
          </cell>
          <cell r="V39">
            <v>169.34</v>
          </cell>
          <cell r="W39">
            <v>502.26</v>
          </cell>
          <cell r="X39">
            <v>1260.29</v>
          </cell>
          <cell r="Y39" t="str">
            <v>ND</v>
          </cell>
          <cell r="Z39">
            <v>982.88</v>
          </cell>
          <cell r="AA39" t="str">
            <v>ND</v>
          </cell>
          <cell r="AB39">
            <v>86.79</v>
          </cell>
          <cell r="AC39">
            <v>17.489999999999998</v>
          </cell>
          <cell r="AD39">
            <v>344.51</v>
          </cell>
          <cell r="AE39">
            <v>4605.03</v>
          </cell>
          <cell r="AF39">
            <v>137.54</v>
          </cell>
          <cell r="AG39">
            <v>31.23</v>
          </cell>
          <cell r="AH39">
            <v>130.38999999999999</v>
          </cell>
          <cell r="AI39">
            <v>14.3</v>
          </cell>
          <cell r="AJ39">
            <v>134984.04999999999</v>
          </cell>
          <cell r="AK39">
            <v>3206.85</v>
          </cell>
          <cell r="AL39">
            <v>1586188</v>
          </cell>
          <cell r="AM39">
            <v>71.22</v>
          </cell>
          <cell r="AN39">
            <v>77.819999999999993</v>
          </cell>
          <cell r="AO39">
            <v>94.68</v>
          </cell>
          <cell r="AP39">
            <v>77.06</v>
          </cell>
          <cell r="AQ39">
            <v>32.200000000000003</v>
          </cell>
          <cell r="AR39">
            <v>86.51</v>
          </cell>
          <cell r="AS39" t="str">
            <v>ND</v>
          </cell>
          <cell r="AT39">
            <v>13.215</v>
          </cell>
          <cell r="AU39" t="str">
            <v>ND</v>
          </cell>
          <cell r="AV39" t="str">
            <v>ND</v>
          </cell>
          <cell r="AW39" t="str">
            <v>ND</v>
          </cell>
          <cell r="AX39" t="str">
            <v>ND</v>
          </cell>
          <cell r="AY39" t="str">
            <v>ND</v>
          </cell>
          <cell r="AZ39" t="str">
            <v>ND</v>
          </cell>
          <cell r="BA39" t="str">
            <v>ND</v>
          </cell>
          <cell r="BB39">
            <v>3.28</v>
          </cell>
          <cell r="BC39" t="str">
            <v>ND</v>
          </cell>
          <cell r="BD39">
            <v>31.91</v>
          </cell>
          <cell r="BE39">
            <v>29.63</v>
          </cell>
          <cell r="BF39">
            <v>551.48</v>
          </cell>
          <cell r="BG39">
            <v>1.8</v>
          </cell>
          <cell r="BH39">
            <v>5.4</v>
          </cell>
          <cell r="BI39" t="str">
            <v>ND</v>
          </cell>
          <cell r="BJ39">
            <v>563.1</v>
          </cell>
          <cell r="BK39">
            <v>4.3099999999999996</v>
          </cell>
          <cell r="BL39">
            <v>66.305000000000007</v>
          </cell>
          <cell r="BM39">
            <v>48.88</v>
          </cell>
          <cell r="BN39">
            <v>3143.7</v>
          </cell>
          <cell r="BO39" t="str">
            <v>ND</v>
          </cell>
          <cell r="BP39">
            <v>7.74</v>
          </cell>
          <cell r="BQ39">
            <v>796.2</v>
          </cell>
          <cell r="BR39">
            <v>864.65</v>
          </cell>
          <cell r="BS39" t="str">
            <v>ND</v>
          </cell>
          <cell r="BT39" t="str">
            <v>ND</v>
          </cell>
          <cell r="BU39" t="str">
            <v>ND</v>
          </cell>
          <cell r="BV39">
            <v>39.51</v>
          </cell>
          <cell r="BW39" t="str">
            <v>ND</v>
          </cell>
          <cell r="BX39">
            <v>4.67</v>
          </cell>
          <cell r="BY39">
            <v>2.46</v>
          </cell>
          <cell r="BZ39" t="str">
            <v>ND</v>
          </cell>
          <cell r="CA39" t="str">
            <v>ND</v>
          </cell>
          <cell r="CB39" t="str">
            <v>ND</v>
          </cell>
          <cell r="CC39" t="str">
            <v>ND</v>
          </cell>
          <cell r="CD39">
            <v>9.81</v>
          </cell>
          <cell r="CE39">
            <v>5.24</v>
          </cell>
          <cell r="CF39" t="str">
            <v>ND</v>
          </cell>
          <cell r="CG39" t="str">
            <v>ND</v>
          </cell>
          <cell r="CH39">
            <v>88.21</v>
          </cell>
          <cell r="CI39" t="str">
            <v>ND</v>
          </cell>
          <cell r="CJ39" t="str">
            <v>ND</v>
          </cell>
          <cell r="CK39" t="str">
            <v>ND</v>
          </cell>
          <cell r="CL39" t="str">
            <v>ND</v>
          </cell>
          <cell r="CM39" t="str">
            <v>ND</v>
          </cell>
          <cell r="CN39" t="str">
            <v>ND</v>
          </cell>
          <cell r="CO39" t="str">
            <v>ND</v>
          </cell>
          <cell r="CP39" t="str">
            <v>ND</v>
          </cell>
          <cell r="CQ39" t="str">
            <v>ND</v>
          </cell>
          <cell r="CR39">
            <v>20.95</v>
          </cell>
          <cell r="CS39">
            <v>57.46</v>
          </cell>
          <cell r="CT39">
            <v>1874.81</v>
          </cell>
        </row>
        <row r="40">
          <cell r="D40">
            <v>3.04</v>
          </cell>
          <cell r="E40">
            <v>399.91</v>
          </cell>
          <cell r="F40" t="str">
            <v>ND</v>
          </cell>
          <cell r="G40">
            <v>12.22</v>
          </cell>
          <cell r="H40">
            <v>12.34</v>
          </cell>
          <cell r="I40">
            <v>21.95</v>
          </cell>
          <cell r="J40">
            <v>5.4</v>
          </cell>
          <cell r="K40">
            <v>3.13</v>
          </cell>
          <cell r="L40">
            <v>4.29</v>
          </cell>
          <cell r="M40">
            <v>4.7450000000000001</v>
          </cell>
          <cell r="N40" t="str">
            <v>ND</v>
          </cell>
          <cell r="O40" t="str">
            <v>ND</v>
          </cell>
          <cell r="P40" t="str">
            <v>ND</v>
          </cell>
          <cell r="Q40">
            <v>9.39</v>
          </cell>
          <cell r="R40">
            <v>17.059999999999999</v>
          </cell>
          <cell r="S40" t="str">
            <v>ND</v>
          </cell>
          <cell r="T40">
            <v>7.05</v>
          </cell>
          <cell r="U40">
            <v>9.23</v>
          </cell>
          <cell r="V40">
            <v>1209.0149999999999</v>
          </cell>
          <cell r="W40">
            <v>47.09</v>
          </cell>
          <cell r="X40">
            <v>163.88</v>
          </cell>
          <cell r="Y40">
            <v>26.85</v>
          </cell>
          <cell r="Z40">
            <v>49.21</v>
          </cell>
          <cell r="AA40">
            <v>10.33</v>
          </cell>
          <cell r="AB40">
            <v>61.17</v>
          </cell>
          <cell r="AC40">
            <v>16.16</v>
          </cell>
          <cell r="AD40">
            <v>610.42999999999995</v>
          </cell>
          <cell r="AE40">
            <v>1268.23</v>
          </cell>
          <cell r="AF40">
            <v>121.27000000000001</v>
          </cell>
          <cell r="AG40">
            <v>54.72</v>
          </cell>
          <cell r="AH40">
            <v>216.01</v>
          </cell>
          <cell r="AI40" t="str">
            <v>ND</v>
          </cell>
          <cell r="AJ40">
            <v>56018.44</v>
          </cell>
          <cell r="AK40">
            <v>5663.9650000000001</v>
          </cell>
          <cell r="AL40">
            <v>1597436</v>
          </cell>
          <cell r="AM40">
            <v>249.77</v>
          </cell>
          <cell r="AN40">
            <v>60.76</v>
          </cell>
          <cell r="AO40">
            <v>87.67</v>
          </cell>
          <cell r="AP40">
            <v>95.53</v>
          </cell>
          <cell r="AQ40">
            <v>62.44</v>
          </cell>
          <cell r="AR40">
            <v>133.5</v>
          </cell>
          <cell r="AS40" t="str">
            <v>ND</v>
          </cell>
          <cell r="AT40">
            <v>16.074999999999999</v>
          </cell>
          <cell r="AU40">
            <v>13.21</v>
          </cell>
          <cell r="AV40">
            <v>6.08</v>
          </cell>
          <cell r="AW40">
            <v>1.76</v>
          </cell>
          <cell r="AX40" t="str">
            <v>ND</v>
          </cell>
          <cell r="AY40" t="str">
            <v>ND</v>
          </cell>
          <cell r="AZ40" t="str">
            <v>ND</v>
          </cell>
          <cell r="BA40">
            <v>17.11</v>
          </cell>
          <cell r="BB40">
            <v>7.45</v>
          </cell>
          <cell r="BC40" t="str">
            <v>ND</v>
          </cell>
          <cell r="BD40">
            <v>14.68</v>
          </cell>
          <cell r="BE40">
            <v>13.73</v>
          </cell>
          <cell r="BF40">
            <v>235.65</v>
          </cell>
          <cell r="BG40" t="str">
            <v>ND</v>
          </cell>
          <cell r="BH40" t="str">
            <v>ND</v>
          </cell>
          <cell r="BI40" t="str">
            <v>ND</v>
          </cell>
          <cell r="BJ40">
            <v>348</v>
          </cell>
          <cell r="BK40">
            <v>8.42</v>
          </cell>
          <cell r="BL40">
            <v>99.05</v>
          </cell>
          <cell r="BM40">
            <v>31.39</v>
          </cell>
          <cell r="BN40">
            <v>2417.9</v>
          </cell>
          <cell r="BO40">
            <v>30.17</v>
          </cell>
          <cell r="BP40">
            <v>15.92</v>
          </cell>
          <cell r="BQ40">
            <v>293.58999999999997</v>
          </cell>
          <cell r="BR40">
            <v>879.38</v>
          </cell>
          <cell r="BS40" t="str">
            <v>ND</v>
          </cell>
          <cell r="BT40">
            <v>7.41</v>
          </cell>
          <cell r="BU40">
            <v>164.72</v>
          </cell>
          <cell r="BV40">
            <v>21589.24</v>
          </cell>
          <cell r="BW40">
            <v>215.79</v>
          </cell>
          <cell r="BX40">
            <v>80.56</v>
          </cell>
          <cell r="BY40">
            <v>43.74</v>
          </cell>
          <cell r="BZ40">
            <v>31.12</v>
          </cell>
          <cell r="CA40">
            <v>155.46</v>
          </cell>
          <cell r="CB40">
            <v>11.13</v>
          </cell>
          <cell r="CC40" t="str">
            <v>ND</v>
          </cell>
          <cell r="CD40" t="str">
            <v>ND</v>
          </cell>
          <cell r="CE40">
            <v>13.72</v>
          </cell>
          <cell r="CF40">
            <v>3.44</v>
          </cell>
          <cell r="CG40" t="str">
            <v>ND</v>
          </cell>
          <cell r="CH40">
            <v>16.22</v>
          </cell>
          <cell r="CI40">
            <v>42.245000000000005</v>
          </cell>
          <cell r="CJ40" t="str">
            <v>ND</v>
          </cell>
          <cell r="CK40">
            <v>2.5499999999999998</v>
          </cell>
          <cell r="CL40">
            <v>25.02</v>
          </cell>
          <cell r="CM40">
            <v>3.43</v>
          </cell>
          <cell r="CN40">
            <v>504.99</v>
          </cell>
          <cell r="CO40">
            <v>1914.41</v>
          </cell>
          <cell r="CP40" t="str">
            <v>ND</v>
          </cell>
          <cell r="CQ40">
            <v>3.15</v>
          </cell>
          <cell r="CR40">
            <v>28.63</v>
          </cell>
          <cell r="CS40">
            <v>79.824999999999989</v>
          </cell>
          <cell r="CT40">
            <v>45.38</v>
          </cell>
        </row>
        <row r="41">
          <cell r="D41">
            <v>7.14</v>
          </cell>
          <cell r="E41">
            <v>1054.55</v>
          </cell>
          <cell r="F41">
            <v>1.99</v>
          </cell>
          <cell r="G41">
            <v>8.6499999999999986</v>
          </cell>
          <cell r="H41">
            <v>2</v>
          </cell>
          <cell r="I41">
            <v>3.09</v>
          </cell>
          <cell r="J41">
            <v>2.97</v>
          </cell>
          <cell r="K41">
            <v>2.19</v>
          </cell>
          <cell r="L41">
            <v>3.11</v>
          </cell>
          <cell r="M41">
            <v>3.49</v>
          </cell>
          <cell r="N41" t="str">
            <v>ND</v>
          </cell>
          <cell r="O41" t="str">
            <v>ND</v>
          </cell>
          <cell r="P41" t="str">
            <v>ND</v>
          </cell>
          <cell r="Q41" t="str">
            <v>ND</v>
          </cell>
          <cell r="R41">
            <v>7.0049999999999999</v>
          </cell>
          <cell r="S41">
            <v>3.4350000000000001</v>
          </cell>
          <cell r="T41">
            <v>3.42</v>
          </cell>
          <cell r="U41">
            <v>7.9700000000000006</v>
          </cell>
          <cell r="V41">
            <v>126.77500000000001</v>
          </cell>
          <cell r="W41">
            <v>224.76</v>
          </cell>
          <cell r="X41">
            <v>493.15</v>
          </cell>
          <cell r="Y41">
            <v>5.68</v>
          </cell>
          <cell r="Z41">
            <v>186.06</v>
          </cell>
          <cell r="AA41">
            <v>9.92</v>
          </cell>
          <cell r="AB41">
            <v>78.37</v>
          </cell>
          <cell r="AC41">
            <v>20.79</v>
          </cell>
          <cell r="AD41">
            <v>545.87</v>
          </cell>
          <cell r="AE41">
            <v>2936.81</v>
          </cell>
          <cell r="AF41">
            <v>101.36500000000001</v>
          </cell>
          <cell r="AG41">
            <v>2023.32</v>
          </cell>
          <cell r="AH41">
            <v>242.59</v>
          </cell>
          <cell r="AI41">
            <v>9.5500000000000007</v>
          </cell>
          <cell r="AJ41" t="str">
            <v>ND</v>
          </cell>
          <cell r="AK41">
            <v>3660.96</v>
          </cell>
          <cell r="AL41">
            <v>1460131</v>
          </cell>
          <cell r="AM41">
            <v>50.31</v>
          </cell>
          <cell r="AN41">
            <v>87.49</v>
          </cell>
          <cell r="AO41">
            <v>135.80000000000001</v>
          </cell>
          <cell r="AP41">
            <v>74.900000000000006</v>
          </cell>
          <cell r="AQ41">
            <v>29.94</v>
          </cell>
          <cell r="AR41">
            <v>170.54</v>
          </cell>
          <cell r="AS41" t="str">
            <v>ND</v>
          </cell>
          <cell r="AT41">
            <v>11.280000000000001</v>
          </cell>
          <cell r="AU41" t="str">
            <v>ND</v>
          </cell>
          <cell r="AV41" t="str">
            <v>ND</v>
          </cell>
          <cell r="AW41" t="str">
            <v>ND</v>
          </cell>
          <cell r="AX41" t="str">
            <v>ND</v>
          </cell>
          <cell r="AY41" t="str">
            <v>ND</v>
          </cell>
          <cell r="AZ41" t="str">
            <v>ND</v>
          </cell>
          <cell r="BA41" t="str">
            <v>ND</v>
          </cell>
          <cell r="BB41" t="str">
            <v>ND</v>
          </cell>
          <cell r="BC41" t="str">
            <v>ND</v>
          </cell>
          <cell r="BD41" t="str">
            <v>ND</v>
          </cell>
          <cell r="BE41" t="str">
            <v>ND</v>
          </cell>
          <cell r="BF41" t="str">
            <v>ND</v>
          </cell>
          <cell r="BG41" t="str">
            <v>ND</v>
          </cell>
          <cell r="BH41" t="str">
            <v>ND</v>
          </cell>
          <cell r="BI41" t="str">
            <v>ND</v>
          </cell>
          <cell r="BJ41" t="str">
            <v>ND</v>
          </cell>
          <cell r="BK41">
            <v>3.66</v>
          </cell>
          <cell r="BL41" t="str">
            <v>ND</v>
          </cell>
          <cell r="BM41">
            <v>43</v>
          </cell>
          <cell r="BN41">
            <v>3382.9</v>
          </cell>
          <cell r="BO41" t="str">
            <v>ND</v>
          </cell>
          <cell r="BP41">
            <v>6.35</v>
          </cell>
          <cell r="BQ41">
            <v>904.88</v>
          </cell>
          <cell r="BR41">
            <v>698.37</v>
          </cell>
          <cell r="BS41" t="str">
            <v>ND</v>
          </cell>
          <cell r="BT41" t="str">
            <v>ND</v>
          </cell>
          <cell r="BU41" t="str">
            <v>ND</v>
          </cell>
          <cell r="BV41">
            <v>1352.43</v>
          </cell>
          <cell r="BW41" t="str">
            <v>ND</v>
          </cell>
          <cell r="BX41" t="str">
            <v>ND</v>
          </cell>
          <cell r="BY41">
            <v>7.2</v>
          </cell>
          <cell r="BZ41" t="str">
            <v>ND</v>
          </cell>
          <cell r="CA41">
            <v>54.69</v>
          </cell>
          <cell r="CB41" t="str">
            <v>ND</v>
          </cell>
          <cell r="CC41" t="str">
            <v>ND</v>
          </cell>
          <cell r="CD41" t="str">
            <v>ND</v>
          </cell>
          <cell r="CE41" t="str">
            <v>ND</v>
          </cell>
          <cell r="CF41" t="str">
            <v>ND</v>
          </cell>
          <cell r="CG41" t="str">
            <v>ND</v>
          </cell>
          <cell r="CH41" t="str">
            <v>ND</v>
          </cell>
          <cell r="CI41" t="str">
            <v>ND</v>
          </cell>
          <cell r="CJ41" t="str">
            <v>ND</v>
          </cell>
          <cell r="CK41" t="str">
            <v>ND</v>
          </cell>
          <cell r="CL41" t="str">
            <v>ND</v>
          </cell>
          <cell r="CM41" t="str">
            <v>ND</v>
          </cell>
          <cell r="CN41">
            <v>135.33000000000001</v>
          </cell>
          <cell r="CO41" t="str">
            <v>ND</v>
          </cell>
          <cell r="CP41" t="str">
            <v>ND</v>
          </cell>
          <cell r="CQ41" t="str">
            <v>ND</v>
          </cell>
          <cell r="CR41" t="str">
            <v>ND</v>
          </cell>
          <cell r="CS41">
            <v>54.41</v>
          </cell>
          <cell r="CT41" t="str">
            <v>ND</v>
          </cell>
        </row>
        <row r="42">
          <cell r="D42">
            <v>3.53</v>
          </cell>
          <cell r="E42">
            <v>601.11</v>
          </cell>
          <cell r="F42" t="str">
            <v>ND</v>
          </cell>
          <cell r="G42">
            <v>11.91</v>
          </cell>
          <cell r="H42">
            <v>5.73</v>
          </cell>
          <cell r="I42" t="str">
            <v>ND</v>
          </cell>
          <cell r="J42">
            <v>1.67</v>
          </cell>
          <cell r="K42" t="str">
            <v>ND</v>
          </cell>
          <cell r="L42">
            <v>3.53</v>
          </cell>
          <cell r="M42">
            <v>5.3900000000000006</v>
          </cell>
          <cell r="N42" t="str">
            <v>ND</v>
          </cell>
          <cell r="O42" t="str">
            <v>ND</v>
          </cell>
          <cell r="P42" t="str">
            <v>ND</v>
          </cell>
          <cell r="Q42">
            <v>1.4</v>
          </cell>
          <cell r="R42">
            <v>8.120000000000001</v>
          </cell>
          <cell r="S42" t="str">
            <v>ND</v>
          </cell>
          <cell r="T42">
            <v>21.995000000000001</v>
          </cell>
          <cell r="U42">
            <v>67.52</v>
          </cell>
          <cell r="V42">
            <v>136.01499999999999</v>
          </cell>
          <cell r="W42">
            <v>765.68</v>
          </cell>
          <cell r="X42">
            <v>954.67</v>
          </cell>
          <cell r="Y42">
            <v>40.33</v>
          </cell>
          <cell r="Z42">
            <v>586.27</v>
          </cell>
          <cell r="AA42">
            <v>333.54</v>
          </cell>
          <cell r="AB42">
            <v>805.33</v>
          </cell>
          <cell r="AC42">
            <v>138.59</v>
          </cell>
          <cell r="AD42">
            <v>138.69</v>
          </cell>
          <cell r="AE42">
            <v>594.17999999999995</v>
          </cell>
          <cell r="AF42">
            <v>30.32</v>
          </cell>
          <cell r="AG42">
            <v>869.25</v>
          </cell>
          <cell r="AH42">
            <v>97.1</v>
          </cell>
          <cell r="AI42" t="str">
            <v>ND</v>
          </cell>
          <cell r="AJ42">
            <v>138525.85999999999</v>
          </cell>
          <cell r="AK42">
            <v>2268.4849999999997</v>
          </cell>
          <cell r="AL42">
            <v>1104845</v>
          </cell>
          <cell r="AM42">
            <v>39.74</v>
          </cell>
          <cell r="AN42">
            <v>45.48</v>
          </cell>
          <cell r="AO42">
            <v>84.6</v>
          </cell>
          <cell r="AP42" t="str">
            <v>ND</v>
          </cell>
          <cell r="AQ42" t="str">
            <v>ND</v>
          </cell>
          <cell r="AR42">
            <v>44.53</v>
          </cell>
          <cell r="AS42" t="str">
            <v>ND</v>
          </cell>
          <cell r="AT42" t="str">
            <v>ND</v>
          </cell>
          <cell r="AU42">
            <v>13.04</v>
          </cell>
          <cell r="AV42">
            <v>47.33</v>
          </cell>
          <cell r="AW42" t="str">
            <v>ND</v>
          </cell>
          <cell r="AX42" t="str">
            <v>ND</v>
          </cell>
          <cell r="AY42" t="str">
            <v>ND</v>
          </cell>
          <cell r="AZ42" t="str">
            <v>ND</v>
          </cell>
          <cell r="BA42" t="str">
            <v>ND</v>
          </cell>
          <cell r="BB42">
            <v>30.21</v>
          </cell>
          <cell r="BC42" t="str">
            <v>ND</v>
          </cell>
          <cell r="BD42">
            <v>207.02500000000001</v>
          </cell>
          <cell r="BE42">
            <v>147.44999999999999</v>
          </cell>
          <cell r="BF42">
            <v>861.34</v>
          </cell>
          <cell r="BG42">
            <v>37.520000000000003</v>
          </cell>
          <cell r="BH42">
            <v>124.8</v>
          </cell>
          <cell r="BI42">
            <v>26.81</v>
          </cell>
          <cell r="BJ42">
            <v>623.9</v>
          </cell>
          <cell r="BK42" t="str">
            <v>ND</v>
          </cell>
          <cell r="BL42">
            <v>24.914999999999999</v>
          </cell>
          <cell r="BM42">
            <v>11.34</v>
          </cell>
          <cell r="BN42">
            <v>913.8</v>
          </cell>
          <cell r="BO42">
            <v>6</v>
          </cell>
          <cell r="BP42">
            <v>3.77</v>
          </cell>
          <cell r="BQ42">
            <v>274.82</v>
          </cell>
          <cell r="BR42">
            <v>44.16</v>
          </cell>
          <cell r="BS42">
            <v>70.959999999999994</v>
          </cell>
          <cell r="BT42">
            <v>5.04</v>
          </cell>
          <cell r="BU42" t="str">
            <v>ND</v>
          </cell>
          <cell r="BV42">
            <v>1082.33</v>
          </cell>
          <cell r="BW42">
            <v>3.58</v>
          </cell>
          <cell r="BX42">
            <v>7.26</v>
          </cell>
          <cell r="BY42">
            <v>3.61</v>
          </cell>
          <cell r="BZ42">
            <v>2.17</v>
          </cell>
          <cell r="CA42">
            <v>952.21</v>
          </cell>
          <cell r="CB42">
            <v>53.41</v>
          </cell>
          <cell r="CC42" t="str">
            <v>ND</v>
          </cell>
          <cell r="CD42" t="str">
            <v>ND</v>
          </cell>
          <cell r="CE42" t="str">
            <v>ND</v>
          </cell>
          <cell r="CF42">
            <v>4.6500000000000004</v>
          </cell>
          <cell r="CG42">
            <v>4.1500000000000004</v>
          </cell>
          <cell r="CH42">
            <v>15.84</v>
          </cell>
          <cell r="CI42">
            <v>17.239999999999998</v>
          </cell>
          <cell r="CJ42" t="str">
            <v>ND</v>
          </cell>
          <cell r="CK42">
            <v>10.91</v>
          </cell>
          <cell r="CL42" t="str">
            <v>ND</v>
          </cell>
          <cell r="CM42" t="str">
            <v>ND</v>
          </cell>
          <cell r="CN42">
            <v>39.99</v>
          </cell>
          <cell r="CO42" t="str">
            <v>ND</v>
          </cell>
          <cell r="CP42" t="str">
            <v>ND</v>
          </cell>
          <cell r="CQ42" t="str">
            <v>ND</v>
          </cell>
          <cell r="CR42">
            <v>13.85</v>
          </cell>
          <cell r="CS42">
            <v>22.22</v>
          </cell>
          <cell r="CT42">
            <v>581.66999999999996</v>
          </cell>
        </row>
        <row r="43">
          <cell r="D43">
            <v>4.1399999999999997</v>
          </cell>
          <cell r="E43">
            <v>1035.49</v>
          </cell>
          <cell r="F43" t="str">
            <v>ND</v>
          </cell>
          <cell r="G43">
            <v>7.915</v>
          </cell>
          <cell r="H43" t="str">
            <v>ND</v>
          </cell>
          <cell r="I43">
            <v>14.61</v>
          </cell>
          <cell r="J43" t="str">
            <v>ND</v>
          </cell>
          <cell r="K43" t="str">
            <v>ND</v>
          </cell>
          <cell r="L43">
            <v>8.48</v>
          </cell>
          <cell r="M43">
            <v>9.3550000000000004</v>
          </cell>
          <cell r="N43" t="str">
            <v>ND</v>
          </cell>
          <cell r="O43" t="str">
            <v>ND</v>
          </cell>
          <cell r="P43" t="str">
            <v>ND</v>
          </cell>
          <cell r="Q43" t="str">
            <v>ND</v>
          </cell>
          <cell r="R43">
            <v>13.049999999999999</v>
          </cell>
          <cell r="S43" t="str">
            <v>ND</v>
          </cell>
          <cell r="T43" t="str">
            <v>ND</v>
          </cell>
          <cell r="U43">
            <v>2.65</v>
          </cell>
          <cell r="V43">
            <v>114.47</v>
          </cell>
          <cell r="W43">
            <v>73.260000000000005</v>
          </cell>
          <cell r="X43">
            <v>348.41</v>
          </cell>
          <cell r="Y43">
            <v>5.89</v>
          </cell>
          <cell r="Z43">
            <v>120.27</v>
          </cell>
          <cell r="AA43">
            <v>8.4600000000000009</v>
          </cell>
          <cell r="AB43">
            <v>13.23</v>
          </cell>
          <cell r="AC43">
            <v>3.1</v>
          </cell>
          <cell r="AD43">
            <v>66.92</v>
          </cell>
          <cell r="AE43">
            <v>2748.26</v>
          </cell>
          <cell r="AF43">
            <v>22.375</v>
          </cell>
          <cell r="AG43">
            <v>577.78</v>
          </cell>
          <cell r="AH43">
            <v>64.680000000000007</v>
          </cell>
          <cell r="AI43" t="str">
            <v>ND</v>
          </cell>
          <cell r="AJ43">
            <v>41492.269999999997</v>
          </cell>
          <cell r="AK43">
            <v>1689.4849999999999</v>
          </cell>
          <cell r="AL43">
            <v>1042737</v>
          </cell>
          <cell r="AM43">
            <v>25.04</v>
          </cell>
          <cell r="AN43">
            <v>33.299999999999997</v>
          </cell>
          <cell r="AO43">
            <v>66.430000000000007</v>
          </cell>
          <cell r="AP43">
            <v>42.33</v>
          </cell>
          <cell r="AQ43">
            <v>35.14</v>
          </cell>
          <cell r="AR43">
            <v>85.66</v>
          </cell>
          <cell r="AS43" t="str">
            <v>ND</v>
          </cell>
          <cell r="AT43" t="str">
            <v>ND</v>
          </cell>
          <cell r="AU43" t="str">
            <v>ND</v>
          </cell>
          <cell r="AV43" t="str">
            <v>ND</v>
          </cell>
          <cell r="AW43" t="str">
            <v>ND</v>
          </cell>
          <cell r="AX43" t="str">
            <v>ND</v>
          </cell>
          <cell r="AY43" t="str">
            <v>ND</v>
          </cell>
          <cell r="AZ43" t="str">
            <v>ND</v>
          </cell>
          <cell r="BA43" t="str">
            <v>ND</v>
          </cell>
          <cell r="BB43" t="str">
            <v>ND</v>
          </cell>
          <cell r="BC43" t="str">
            <v>ND</v>
          </cell>
          <cell r="BD43" t="str">
            <v>ND</v>
          </cell>
          <cell r="BE43" t="str">
            <v>ND</v>
          </cell>
          <cell r="BF43" t="str">
            <v>ND</v>
          </cell>
          <cell r="BG43" t="str">
            <v>ND</v>
          </cell>
          <cell r="BH43" t="str">
            <v>ND</v>
          </cell>
          <cell r="BI43" t="str">
            <v>ND</v>
          </cell>
          <cell r="BJ43" t="str">
            <v>ND</v>
          </cell>
          <cell r="BK43">
            <v>7.43</v>
          </cell>
          <cell r="BL43">
            <v>15.120000000000001</v>
          </cell>
          <cell r="BM43">
            <v>8.3699999999999992</v>
          </cell>
          <cell r="BN43">
            <v>767.5</v>
          </cell>
          <cell r="BO43" t="str">
            <v>ND</v>
          </cell>
          <cell r="BP43">
            <v>2.56</v>
          </cell>
          <cell r="BQ43">
            <v>176.42</v>
          </cell>
          <cell r="BR43">
            <v>154.99</v>
          </cell>
          <cell r="BS43">
            <v>1458.48</v>
          </cell>
          <cell r="BT43" t="str">
            <v>ND</v>
          </cell>
          <cell r="BU43" t="str">
            <v>ND</v>
          </cell>
          <cell r="BV43">
            <v>1194.1400000000001</v>
          </cell>
          <cell r="BW43">
            <v>491.95</v>
          </cell>
          <cell r="BX43">
            <v>2.36</v>
          </cell>
          <cell r="BY43" t="str">
            <v>ND</v>
          </cell>
          <cell r="BZ43" t="str">
            <v>ND</v>
          </cell>
          <cell r="CA43">
            <v>379.9</v>
          </cell>
          <cell r="CB43">
            <v>469.71</v>
          </cell>
          <cell r="CC43" t="str">
            <v>ND</v>
          </cell>
          <cell r="CD43">
            <v>23.12</v>
          </cell>
          <cell r="CE43" t="str">
            <v>ND</v>
          </cell>
          <cell r="CF43" t="str">
            <v>ND</v>
          </cell>
          <cell r="CG43" t="str">
            <v>ND</v>
          </cell>
          <cell r="CH43">
            <v>3020.61</v>
          </cell>
          <cell r="CI43">
            <v>186.88499999999999</v>
          </cell>
          <cell r="CJ43" t="str">
            <v>ND</v>
          </cell>
          <cell r="CK43" t="str">
            <v>ND</v>
          </cell>
          <cell r="CL43" t="str">
            <v>ND</v>
          </cell>
          <cell r="CM43" t="str">
            <v>ND</v>
          </cell>
          <cell r="CN43" t="str">
            <v>ND</v>
          </cell>
          <cell r="CO43">
            <v>19.649999999999999</v>
          </cell>
          <cell r="CP43" t="str">
            <v>ND</v>
          </cell>
          <cell r="CQ43" t="str">
            <v>ND</v>
          </cell>
          <cell r="CR43">
            <v>23</v>
          </cell>
          <cell r="CS43">
            <v>1487.55</v>
          </cell>
          <cell r="CT43">
            <v>368.28</v>
          </cell>
        </row>
        <row r="44">
          <cell r="D44">
            <v>10.210000000000001</v>
          </cell>
          <cell r="E44">
            <v>959.45</v>
          </cell>
          <cell r="F44" t="str">
            <v>ND</v>
          </cell>
          <cell r="G44">
            <v>14.185</v>
          </cell>
          <cell r="H44">
            <v>1.81</v>
          </cell>
          <cell r="I44">
            <v>4.96</v>
          </cell>
          <cell r="J44">
            <v>6.73</v>
          </cell>
          <cell r="K44">
            <v>1.79</v>
          </cell>
          <cell r="L44">
            <v>7.1</v>
          </cell>
          <cell r="M44">
            <v>6.88</v>
          </cell>
          <cell r="N44" t="str">
            <v>ND</v>
          </cell>
          <cell r="O44" t="str">
            <v>ND</v>
          </cell>
          <cell r="P44" t="str">
            <v>ND</v>
          </cell>
          <cell r="Q44">
            <v>11.33</v>
          </cell>
          <cell r="R44">
            <v>6.9050000000000002</v>
          </cell>
          <cell r="S44" t="str">
            <v>ND</v>
          </cell>
          <cell r="T44">
            <v>4.43</v>
          </cell>
          <cell r="U44">
            <v>2.66</v>
          </cell>
          <cell r="V44">
            <v>209.32</v>
          </cell>
          <cell r="W44">
            <v>143.29</v>
          </cell>
          <cell r="X44">
            <v>301.12</v>
          </cell>
          <cell r="Y44">
            <v>14.67</v>
          </cell>
          <cell r="Z44">
            <v>492.2</v>
          </cell>
          <cell r="AA44">
            <v>88.32</v>
          </cell>
          <cell r="AB44" t="str">
            <v>ND</v>
          </cell>
          <cell r="AC44">
            <v>23.87</v>
          </cell>
          <cell r="AD44">
            <v>785.69</v>
          </cell>
          <cell r="AE44">
            <v>1168.95</v>
          </cell>
          <cell r="AF44">
            <v>70.365000000000009</v>
          </cell>
          <cell r="AG44">
            <v>924.33</v>
          </cell>
          <cell r="AH44">
            <v>166.36</v>
          </cell>
          <cell r="AI44" t="str">
            <v>ND</v>
          </cell>
          <cell r="AJ44">
            <v>129934.84</v>
          </cell>
          <cell r="AK44">
            <v>2844.0950000000003</v>
          </cell>
          <cell r="AL44">
            <v>883283</v>
          </cell>
          <cell r="AM44">
            <v>34.39</v>
          </cell>
          <cell r="AN44">
            <v>82.67</v>
          </cell>
          <cell r="AO44">
            <v>128.53</v>
          </cell>
          <cell r="AP44" t="str">
            <v>ND</v>
          </cell>
          <cell r="AQ44">
            <v>14.83</v>
          </cell>
          <cell r="AR44">
            <v>135.49</v>
          </cell>
          <cell r="AS44">
            <v>13.55</v>
          </cell>
          <cell r="AT44" t="str">
            <v>ND</v>
          </cell>
          <cell r="AU44" t="str">
            <v>ND</v>
          </cell>
          <cell r="AV44" t="str">
            <v>ND</v>
          </cell>
          <cell r="AW44" t="str">
            <v>ND</v>
          </cell>
          <cell r="AX44" t="str">
            <v>ND</v>
          </cell>
          <cell r="AY44" t="str">
            <v>ND</v>
          </cell>
          <cell r="AZ44" t="str">
            <v>ND</v>
          </cell>
          <cell r="BA44" t="str">
            <v>ND</v>
          </cell>
          <cell r="BB44" t="str">
            <v>ND</v>
          </cell>
          <cell r="BC44" t="str">
            <v>ND</v>
          </cell>
          <cell r="BD44" t="str">
            <v>ND</v>
          </cell>
          <cell r="BE44" t="str">
            <v>ND</v>
          </cell>
          <cell r="BF44" t="str">
            <v>ND</v>
          </cell>
          <cell r="BG44" t="str">
            <v>ND</v>
          </cell>
          <cell r="BH44" t="str">
            <v>ND</v>
          </cell>
          <cell r="BI44" t="str">
            <v>ND</v>
          </cell>
          <cell r="BJ44" t="str">
            <v>ND</v>
          </cell>
          <cell r="BK44">
            <v>2.16</v>
          </cell>
          <cell r="BL44" t="str">
            <v>ND</v>
          </cell>
          <cell r="BM44">
            <v>27.69</v>
          </cell>
          <cell r="BN44">
            <v>1954.1</v>
          </cell>
          <cell r="BO44" t="str">
            <v>ND</v>
          </cell>
          <cell r="BP44">
            <v>6.43</v>
          </cell>
          <cell r="BQ44">
            <v>707.14</v>
          </cell>
          <cell r="BR44">
            <v>360.77</v>
          </cell>
          <cell r="BS44" t="str">
            <v>ND</v>
          </cell>
          <cell r="BT44" t="str">
            <v>ND</v>
          </cell>
          <cell r="BU44" t="str">
            <v>ND</v>
          </cell>
          <cell r="BV44" t="str">
            <v>ND</v>
          </cell>
          <cell r="BW44">
            <v>115.33</v>
          </cell>
          <cell r="BX44">
            <v>3.37</v>
          </cell>
          <cell r="BY44">
            <v>2.0099999999999998</v>
          </cell>
          <cell r="BZ44">
            <v>16.89</v>
          </cell>
          <cell r="CA44" t="str">
            <v>ND</v>
          </cell>
          <cell r="CB44" t="str">
            <v>ND</v>
          </cell>
          <cell r="CC44" t="str">
            <v>ND</v>
          </cell>
          <cell r="CD44" t="str">
            <v>ND</v>
          </cell>
          <cell r="CE44" t="str">
            <v>ND</v>
          </cell>
          <cell r="CF44" t="str">
            <v>ND</v>
          </cell>
          <cell r="CG44" t="str">
            <v>ND</v>
          </cell>
          <cell r="CH44">
            <v>88.6</v>
          </cell>
          <cell r="CI44">
            <v>4.4800000000000004</v>
          </cell>
          <cell r="CJ44" t="str">
            <v>ND</v>
          </cell>
          <cell r="CK44" t="str">
            <v>ND</v>
          </cell>
          <cell r="CL44" t="str">
            <v>ND</v>
          </cell>
          <cell r="CM44" t="str">
            <v>ND</v>
          </cell>
          <cell r="CN44" t="str">
            <v>ND</v>
          </cell>
          <cell r="CO44" t="str">
            <v>ND</v>
          </cell>
          <cell r="CP44" t="str">
            <v>ND</v>
          </cell>
          <cell r="CQ44" t="str">
            <v>ND</v>
          </cell>
          <cell r="CR44" t="str">
            <v>ND</v>
          </cell>
          <cell r="CS44">
            <v>32.335000000000001</v>
          </cell>
          <cell r="CT44" t="str">
            <v>ND</v>
          </cell>
        </row>
        <row r="45">
          <cell r="D45" t="str">
            <v>ND</v>
          </cell>
          <cell r="E45" t="str">
            <v>ND</v>
          </cell>
          <cell r="F45" t="str">
            <v>ND</v>
          </cell>
          <cell r="G45" t="str">
            <v>ND</v>
          </cell>
          <cell r="H45" t="str">
            <v>ND</v>
          </cell>
          <cell r="I45" t="str">
            <v>ND</v>
          </cell>
          <cell r="J45" t="str">
            <v>ND</v>
          </cell>
          <cell r="K45" t="str">
            <v>ND</v>
          </cell>
          <cell r="L45" t="str">
            <v>ND</v>
          </cell>
          <cell r="M45" t="str">
            <v>ND</v>
          </cell>
          <cell r="N45" t="str">
            <v>ND</v>
          </cell>
          <cell r="O45" t="str">
            <v>ND</v>
          </cell>
          <cell r="P45" t="str">
            <v>ND</v>
          </cell>
          <cell r="Q45" t="str">
            <v>ND</v>
          </cell>
          <cell r="R45" t="str">
            <v>ND</v>
          </cell>
          <cell r="S45" t="str">
            <v>ND</v>
          </cell>
          <cell r="T45">
            <v>11.415000000000001</v>
          </cell>
          <cell r="U45" t="str">
            <v>ND</v>
          </cell>
          <cell r="V45">
            <v>154.345</v>
          </cell>
          <cell r="W45">
            <v>39.880000000000003</v>
          </cell>
          <cell r="X45">
            <v>52.08</v>
          </cell>
          <cell r="Y45">
            <v>41.35</v>
          </cell>
          <cell r="Z45">
            <v>51.3</v>
          </cell>
          <cell r="AA45">
            <v>53.47</v>
          </cell>
          <cell r="AB45">
            <v>325.31</v>
          </cell>
          <cell r="AC45">
            <v>5.57</v>
          </cell>
          <cell r="AD45">
            <v>159.1</v>
          </cell>
          <cell r="AE45">
            <v>155.78</v>
          </cell>
          <cell r="AF45">
            <v>10.43</v>
          </cell>
          <cell r="AG45">
            <v>110.1</v>
          </cell>
          <cell r="AH45">
            <v>175.43</v>
          </cell>
          <cell r="AI45" t="str">
            <v>ND</v>
          </cell>
          <cell r="AJ45">
            <v>307837.56</v>
          </cell>
          <cell r="AK45" t="str">
            <v>ND</v>
          </cell>
          <cell r="AL45">
            <v>613813</v>
          </cell>
          <cell r="AM45">
            <v>34.700000000000003</v>
          </cell>
          <cell r="AN45">
            <v>44.84</v>
          </cell>
          <cell r="AO45">
            <v>70.8</v>
          </cell>
          <cell r="AP45">
            <v>67.400000000000006</v>
          </cell>
          <cell r="AQ45">
            <v>32.25</v>
          </cell>
          <cell r="AR45">
            <v>165.54</v>
          </cell>
          <cell r="AS45" t="str">
            <v>ND</v>
          </cell>
          <cell r="AT45" t="str">
            <v>ND</v>
          </cell>
          <cell r="AU45" t="str">
            <v>ND</v>
          </cell>
          <cell r="AV45" t="str">
            <v>ND</v>
          </cell>
          <cell r="AW45" t="str">
            <v>ND</v>
          </cell>
          <cell r="AX45" t="str">
            <v>ND</v>
          </cell>
          <cell r="AY45" t="str">
            <v>ND</v>
          </cell>
          <cell r="AZ45" t="str">
            <v>ND</v>
          </cell>
          <cell r="BA45" t="str">
            <v>ND</v>
          </cell>
          <cell r="BB45">
            <v>5.65</v>
          </cell>
          <cell r="BC45" t="str">
            <v>ND</v>
          </cell>
          <cell r="BD45">
            <v>67.314999999999998</v>
          </cell>
          <cell r="BE45" t="str">
            <v>ND</v>
          </cell>
          <cell r="BF45" t="str">
            <v>ND</v>
          </cell>
          <cell r="BG45" t="str">
            <v>ND</v>
          </cell>
          <cell r="BH45" t="str">
            <v>ND</v>
          </cell>
          <cell r="BI45" t="str">
            <v>ND</v>
          </cell>
          <cell r="BJ45">
            <v>294.60000000000002</v>
          </cell>
          <cell r="BK45" t="str">
            <v>ND</v>
          </cell>
          <cell r="BL45">
            <v>22.1</v>
          </cell>
          <cell r="BM45">
            <v>12.46</v>
          </cell>
          <cell r="BN45">
            <v>2282.8000000000002</v>
          </cell>
          <cell r="BO45">
            <v>7.16</v>
          </cell>
          <cell r="BP45" t="str">
            <v>ND</v>
          </cell>
          <cell r="BQ45">
            <v>83.96</v>
          </cell>
          <cell r="BR45">
            <v>125.73</v>
          </cell>
          <cell r="BS45" t="str">
            <v>ND</v>
          </cell>
          <cell r="BT45" t="str">
            <v>ND</v>
          </cell>
          <cell r="BU45" t="str">
            <v>ND</v>
          </cell>
          <cell r="BV45" t="str">
            <v>ND</v>
          </cell>
          <cell r="BW45">
            <v>77.27</v>
          </cell>
          <cell r="BX45">
            <v>112.55</v>
          </cell>
          <cell r="BY45">
            <v>68.239999999999995</v>
          </cell>
          <cell r="BZ45">
            <v>48.88</v>
          </cell>
          <cell r="CA45">
            <v>128.13999999999999</v>
          </cell>
          <cell r="CB45" t="str">
            <v>ND</v>
          </cell>
          <cell r="CC45" t="str">
            <v>ND</v>
          </cell>
          <cell r="CD45" t="str">
            <v>ND</v>
          </cell>
          <cell r="CE45" t="str">
            <v>ND</v>
          </cell>
          <cell r="CF45" t="str">
            <v>ND</v>
          </cell>
          <cell r="CG45" t="str">
            <v>ND</v>
          </cell>
          <cell r="CH45" t="str">
            <v>ND</v>
          </cell>
          <cell r="CI45">
            <v>31.04</v>
          </cell>
          <cell r="CJ45" t="str">
            <v>ND</v>
          </cell>
          <cell r="CK45" t="str">
            <v>ND</v>
          </cell>
          <cell r="CL45" t="str">
            <v>ND</v>
          </cell>
          <cell r="CM45" t="str">
            <v>ND</v>
          </cell>
          <cell r="CN45" t="str">
            <v>ND</v>
          </cell>
          <cell r="CO45" t="str">
            <v>ND</v>
          </cell>
          <cell r="CP45" t="str">
            <v>ND</v>
          </cell>
          <cell r="CQ45" t="str">
            <v>ND</v>
          </cell>
          <cell r="CR45">
            <v>18.16</v>
          </cell>
          <cell r="CS45">
            <v>40.445</v>
          </cell>
          <cell r="CT45">
            <v>75.400000000000006</v>
          </cell>
        </row>
        <row r="46">
          <cell r="D46">
            <v>3.16</v>
          </cell>
          <cell r="E46">
            <v>815.24</v>
          </cell>
          <cell r="F46" t="str">
            <v>ND</v>
          </cell>
          <cell r="G46">
            <v>15.74</v>
          </cell>
          <cell r="H46">
            <v>49.85</v>
          </cell>
          <cell r="I46">
            <v>19.170000000000002</v>
          </cell>
          <cell r="J46">
            <v>6.54</v>
          </cell>
          <cell r="K46">
            <v>6.34</v>
          </cell>
          <cell r="L46">
            <v>10.66</v>
          </cell>
          <cell r="M46">
            <v>13.045</v>
          </cell>
          <cell r="N46" t="str">
            <v>ND</v>
          </cell>
          <cell r="O46" t="str">
            <v>ND</v>
          </cell>
          <cell r="P46" t="str">
            <v>ND</v>
          </cell>
          <cell r="Q46">
            <v>11.81</v>
          </cell>
          <cell r="R46">
            <v>15.89</v>
          </cell>
          <cell r="S46" t="str">
            <v>ND</v>
          </cell>
          <cell r="T46">
            <v>11.74</v>
          </cell>
          <cell r="U46">
            <v>15.09</v>
          </cell>
          <cell r="V46">
            <v>2883.895</v>
          </cell>
          <cell r="W46">
            <v>66.819999999999993</v>
          </cell>
          <cell r="X46">
            <v>255.34</v>
          </cell>
          <cell r="Y46">
            <v>21.75</v>
          </cell>
          <cell r="Z46">
            <v>137.69499999999999</v>
          </cell>
          <cell r="AA46">
            <v>42.59</v>
          </cell>
          <cell r="AB46">
            <v>123.33</v>
          </cell>
          <cell r="AC46">
            <v>11.18</v>
          </cell>
          <cell r="AD46">
            <v>1286.5</v>
          </cell>
          <cell r="AE46">
            <v>1221.33</v>
          </cell>
          <cell r="AF46">
            <v>120.03</v>
          </cell>
          <cell r="AG46">
            <v>431.78</v>
          </cell>
          <cell r="AH46">
            <v>346.21</v>
          </cell>
          <cell r="AI46">
            <v>4.28</v>
          </cell>
          <cell r="AJ46">
            <v>37157.769999999997</v>
          </cell>
          <cell r="AK46">
            <v>6587.31</v>
          </cell>
          <cell r="AL46">
            <v>825993</v>
          </cell>
          <cell r="AM46">
            <v>227.03</v>
          </cell>
          <cell r="AN46">
            <v>72.62</v>
          </cell>
          <cell r="AO46">
            <v>116.64</v>
          </cell>
          <cell r="AP46">
            <v>144.71</v>
          </cell>
          <cell r="AQ46">
            <v>80.489999999999995</v>
          </cell>
          <cell r="AR46">
            <v>186.12</v>
          </cell>
          <cell r="AS46">
            <v>44.91</v>
          </cell>
          <cell r="AT46">
            <v>55.405000000000001</v>
          </cell>
          <cell r="AU46">
            <v>4.04</v>
          </cell>
          <cell r="AV46" t="str">
            <v>ND</v>
          </cell>
          <cell r="AW46" t="str">
            <v>ND</v>
          </cell>
          <cell r="AX46" t="str">
            <v>ND</v>
          </cell>
          <cell r="AY46" t="str">
            <v>ND</v>
          </cell>
          <cell r="AZ46" t="str">
            <v>ND</v>
          </cell>
          <cell r="BA46">
            <v>21.06</v>
          </cell>
          <cell r="BB46" t="str">
            <v>ND</v>
          </cell>
          <cell r="BC46" t="str">
            <v>ND</v>
          </cell>
          <cell r="BD46">
            <v>13.75</v>
          </cell>
          <cell r="BE46">
            <v>6.16</v>
          </cell>
          <cell r="BF46">
            <v>305.88</v>
          </cell>
          <cell r="BG46" t="str">
            <v>ND</v>
          </cell>
          <cell r="BH46">
            <v>5.94</v>
          </cell>
          <cell r="BI46" t="str">
            <v>ND</v>
          </cell>
          <cell r="BJ46">
            <v>260.7</v>
          </cell>
          <cell r="BK46">
            <v>7.32</v>
          </cell>
          <cell r="BL46">
            <v>105.735</v>
          </cell>
          <cell r="BM46">
            <v>18.54</v>
          </cell>
          <cell r="BN46">
            <v>3041</v>
          </cell>
          <cell r="BO46">
            <v>31.52</v>
          </cell>
          <cell r="BP46">
            <v>15.87</v>
          </cell>
          <cell r="BQ46">
            <v>1389.66</v>
          </cell>
          <cell r="BR46">
            <v>878.67</v>
          </cell>
          <cell r="BS46" t="str">
            <v>ND</v>
          </cell>
          <cell r="BT46">
            <v>8.4</v>
          </cell>
          <cell r="BU46">
            <v>60.32</v>
          </cell>
          <cell r="BV46">
            <v>37487.64</v>
          </cell>
          <cell r="BW46">
            <v>55.06</v>
          </cell>
          <cell r="BX46">
            <v>32.61</v>
          </cell>
          <cell r="BY46">
            <v>32.4</v>
          </cell>
          <cell r="BZ46">
            <v>27.76</v>
          </cell>
          <cell r="CA46">
            <v>91.34</v>
          </cell>
          <cell r="CB46">
            <v>66.099999999999994</v>
          </cell>
          <cell r="CC46" t="str">
            <v>ND</v>
          </cell>
          <cell r="CD46">
            <v>1.88</v>
          </cell>
          <cell r="CE46">
            <v>4.9400000000000004</v>
          </cell>
          <cell r="CF46">
            <v>37.270000000000003</v>
          </cell>
          <cell r="CG46">
            <v>30.614999999999998</v>
          </cell>
          <cell r="CH46" t="str">
            <v>ND</v>
          </cell>
          <cell r="CI46">
            <v>75.08</v>
          </cell>
          <cell r="CJ46" t="str">
            <v>ND</v>
          </cell>
          <cell r="CK46" t="str">
            <v>ND</v>
          </cell>
          <cell r="CL46">
            <v>12.57</v>
          </cell>
          <cell r="CM46" t="str">
            <v>ND</v>
          </cell>
          <cell r="CN46">
            <v>343.45</v>
          </cell>
          <cell r="CO46">
            <v>611.70000000000005</v>
          </cell>
          <cell r="CP46" t="str">
            <v>ND</v>
          </cell>
          <cell r="CQ46">
            <v>3.95</v>
          </cell>
          <cell r="CR46">
            <v>21.17</v>
          </cell>
          <cell r="CS46">
            <v>56.83</v>
          </cell>
          <cell r="CT46">
            <v>201.82</v>
          </cell>
        </row>
        <row r="47">
          <cell r="D47">
            <v>12.19</v>
          </cell>
          <cell r="E47">
            <v>2294.96</v>
          </cell>
          <cell r="F47">
            <v>7.17</v>
          </cell>
          <cell r="G47">
            <v>16.37</v>
          </cell>
          <cell r="H47" t="str">
            <v>ND</v>
          </cell>
          <cell r="I47">
            <v>6.55</v>
          </cell>
          <cell r="J47">
            <v>3.87</v>
          </cell>
          <cell r="K47" t="str">
            <v>ND</v>
          </cell>
          <cell r="L47">
            <v>3.32</v>
          </cell>
          <cell r="M47">
            <v>5.76</v>
          </cell>
          <cell r="N47" t="str">
            <v>ND</v>
          </cell>
          <cell r="O47" t="str">
            <v>ND</v>
          </cell>
          <cell r="P47" t="str">
            <v>ND</v>
          </cell>
          <cell r="Q47" t="str">
            <v>ND</v>
          </cell>
          <cell r="R47">
            <v>10.09</v>
          </cell>
          <cell r="S47" t="str">
            <v>ND</v>
          </cell>
          <cell r="T47" t="str">
            <v>ND</v>
          </cell>
          <cell r="U47">
            <v>1.99</v>
          </cell>
          <cell r="V47">
            <v>152.875</v>
          </cell>
          <cell r="W47">
            <v>5004.5</v>
          </cell>
          <cell r="X47">
            <v>7352.41</v>
          </cell>
          <cell r="Y47">
            <v>4.79</v>
          </cell>
          <cell r="Z47" t="str">
            <v>ND</v>
          </cell>
          <cell r="AA47">
            <v>11.02</v>
          </cell>
          <cell r="AB47">
            <v>69.349999999999994</v>
          </cell>
          <cell r="AC47">
            <v>4.82</v>
          </cell>
          <cell r="AD47">
            <v>8.56</v>
          </cell>
          <cell r="AE47">
            <v>1038.8399999999999</v>
          </cell>
          <cell r="AF47">
            <v>66.125</v>
          </cell>
          <cell r="AG47">
            <v>576.26</v>
          </cell>
          <cell r="AH47">
            <v>72.98</v>
          </cell>
          <cell r="AI47">
            <v>3.95</v>
          </cell>
          <cell r="AJ47">
            <v>40506.44</v>
          </cell>
          <cell r="AK47">
            <v>1488.155</v>
          </cell>
          <cell r="AL47">
            <v>815635</v>
          </cell>
          <cell r="AM47">
            <v>23.19</v>
          </cell>
          <cell r="AN47">
            <v>35.9</v>
          </cell>
          <cell r="AO47">
            <v>61.86</v>
          </cell>
          <cell r="AP47" t="str">
            <v>ND</v>
          </cell>
          <cell r="AQ47">
            <v>17.82</v>
          </cell>
          <cell r="AR47">
            <v>39.799999999999997</v>
          </cell>
          <cell r="AS47" t="str">
            <v>ND</v>
          </cell>
          <cell r="AT47" t="str">
            <v>ND</v>
          </cell>
          <cell r="AU47" t="str">
            <v>ND</v>
          </cell>
          <cell r="AV47" t="str">
            <v>ND</v>
          </cell>
          <cell r="AW47" t="str">
            <v>ND</v>
          </cell>
          <cell r="AX47" t="str">
            <v>ND</v>
          </cell>
          <cell r="AY47" t="str">
            <v>ND</v>
          </cell>
          <cell r="AZ47" t="str">
            <v>ND</v>
          </cell>
          <cell r="BA47" t="str">
            <v>ND</v>
          </cell>
          <cell r="BB47" t="str">
            <v>ND</v>
          </cell>
          <cell r="BC47" t="str">
            <v>ND</v>
          </cell>
          <cell r="BD47" t="str">
            <v>ND</v>
          </cell>
          <cell r="BE47" t="str">
            <v>ND</v>
          </cell>
          <cell r="BF47" t="str">
            <v>ND</v>
          </cell>
          <cell r="BG47" t="str">
            <v>ND</v>
          </cell>
          <cell r="BH47" t="str">
            <v>ND</v>
          </cell>
          <cell r="BI47" t="str">
            <v>ND</v>
          </cell>
          <cell r="BJ47" t="str">
            <v>ND</v>
          </cell>
          <cell r="BK47">
            <v>16.75</v>
          </cell>
          <cell r="BL47">
            <v>24.495000000000001</v>
          </cell>
          <cell r="BM47">
            <v>13.82</v>
          </cell>
          <cell r="BN47">
            <v>689.4</v>
          </cell>
          <cell r="BO47">
            <v>29.58</v>
          </cell>
          <cell r="BP47">
            <v>10.39</v>
          </cell>
          <cell r="BQ47">
            <v>235.81</v>
          </cell>
          <cell r="BR47">
            <v>190.31</v>
          </cell>
          <cell r="BS47" t="str">
            <v>ND</v>
          </cell>
          <cell r="BT47" t="str">
            <v>ND</v>
          </cell>
          <cell r="BU47" t="str">
            <v>ND</v>
          </cell>
          <cell r="BV47" t="str">
            <v>ND</v>
          </cell>
          <cell r="BW47" t="str">
            <v>ND</v>
          </cell>
          <cell r="BX47">
            <v>6.05</v>
          </cell>
          <cell r="BY47" t="str">
            <v>ND</v>
          </cell>
          <cell r="BZ47">
            <v>3.22</v>
          </cell>
          <cell r="CA47">
            <v>23.92</v>
          </cell>
          <cell r="CB47" t="str">
            <v>ND</v>
          </cell>
          <cell r="CC47" t="str">
            <v>ND</v>
          </cell>
          <cell r="CD47" t="str">
            <v>ND</v>
          </cell>
          <cell r="CE47">
            <v>2.37</v>
          </cell>
          <cell r="CF47" t="str">
            <v>ND</v>
          </cell>
          <cell r="CG47" t="str">
            <v>ND</v>
          </cell>
          <cell r="CH47">
            <v>21.38</v>
          </cell>
          <cell r="CI47">
            <v>255.55</v>
          </cell>
          <cell r="CJ47" t="str">
            <v>ND</v>
          </cell>
          <cell r="CK47">
            <v>2.08</v>
          </cell>
          <cell r="CL47" t="str">
            <v>ND</v>
          </cell>
          <cell r="CM47" t="str">
            <v>ND</v>
          </cell>
          <cell r="CN47" t="str">
            <v>ND</v>
          </cell>
          <cell r="CO47">
            <v>36.369999999999997</v>
          </cell>
          <cell r="CP47" t="str">
            <v>ND</v>
          </cell>
          <cell r="CQ47" t="str">
            <v>ND</v>
          </cell>
          <cell r="CR47" t="str">
            <v>ND</v>
          </cell>
          <cell r="CS47">
            <v>40.06</v>
          </cell>
          <cell r="CT47">
            <v>345.14</v>
          </cell>
        </row>
        <row r="48">
          <cell r="D48">
            <v>4.51</v>
          </cell>
          <cell r="E48">
            <v>1808.21</v>
          </cell>
          <cell r="F48">
            <v>2.09</v>
          </cell>
          <cell r="G48">
            <v>2.94</v>
          </cell>
          <cell r="H48">
            <v>41.03</v>
          </cell>
          <cell r="I48" t="str">
            <v>ND</v>
          </cell>
          <cell r="J48" t="str">
            <v>ND</v>
          </cell>
          <cell r="K48">
            <v>6.38</v>
          </cell>
          <cell r="L48">
            <v>4.9400000000000004</v>
          </cell>
          <cell r="M48">
            <v>3.93</v>
          </cell>
          <cell r="N48" t="str">
            <v>ND</v>
          </cell>
          <cell r="O48" t="str">
            <v>ND</v>
          </cell>
          <cell r="P48" t="str">
            <v>ND</v>
          </cell>
          <cell r="Q48" t="str">
            <v>ND</v>
          </cell>
          <cell r="R48">
            <v>10.440000000000001</v>
          </cell>
          <cell r="S48">
            <v>2.94</v>
          </cell>
          <cell r="T48">
            <v>8.11</v>
          </cell>
          <cell r="U48">
            <v>6.23</v>
          </cell>
          <cell r="V48">
            <v>102.16499999999999</v>
          </cell>
          <cell r="W48">
            <v>156.88999999999999</v>
          </cell>
          <cell r="X48">
            <v>213.05</v>
          </cell>
          <cell r="Y48">
            <v>61.8</v>
          </cell>
          <cell r="Z48">
            <v>91.194999999999993</v>
          </cell>
          <cell r="AA48">
            <v>70.510000000000005</v>
          </cell>
          <cell r="AB48">
            <v>16.75</v>
          </cell>
          <cell r="AC48">
            <v>8.76</v>
          </cell>
          <cell r="AD48">
            <v>86.5</v>
          </cell>
          <cell r="AE48">
            <v>2604.29</v>
          </cell>
          <cell r="AF48">
            <v>56.875</v>
          </cell>
          <cell r="AG48">
            <v>577.07000000000005</v>
          </cell>
          <cell r="AH48">
            <v>44.51</v>
          </cell>
          <cell r="AI48">
            <v>6.17</v>
          </cell>
          <cell r="AJ48">
            <v>29184.5</v>
          </cell>
          <cell r="AK48">
            <v>1367.25</v>
          </cell>
          <cell r="AL48">
            <v>790238</v>
          </cell>
          <cell r="AM48">
            <v>34.549999999999997</v>
          </cell>
          <cell r="AN48">
            <v>17.2</v>
          </cell>
          <cell r="AO48">
            <v>20.97</v>
          </cell>
          <cell r="AP48">
            <v>196.86</v>
          </cell>
          <cell r="AQ48">
            <v>64.319999999999993</v>
          </cell>
          <cell r="AR48">
            <v>111.19</v>
          </cell>
          <cell r="AS48">
            <v>53.46</v>
          </cell>
          <cell r="AT48">
            <v>7.38</v>
          </cell>
          <cell r="AU48">
            <v>4.53</v>
          </cell>
          <cell r="AV48">
            <v>11.42</v>
          </cell>
          <cell r="AW48" t="str">
            <v>ND</v>
          </cell>
          <cell r="AX48">
            <v>7.22</v>
          </cell>
          <cell r="AY48">
            <v>3.72</v>
          </cell>
          <cell r="AZ48" t="str">
            <v>ND</v>
          </cell>
          <cell r="BA48">
            <v>10.199999999999999</v>
          </cell>
          <cell r="BB48">
            <v>3.11</v>
          </cell>
          <cell r="BC48" t="str">
            <v>ND</v>
          </cell>
          <cell r="BD48">
            <v>12.149999999999999</v>
          </cell>
          <cell r="BE48">
            <v>12.9</v>
          </cell>
          <cell r="BF48">
            <v>157.94</v>
          </cell>
          <cell r="BG48">
            <v>33.9</v>
          </cell>
          <cell r="BH48" t="str">
            <v>ND</v>
          </cell>
          <cell r="BI48">
            <v>3.15</v>
          </cell>
          <cell r="BJ48">
            <v>112.5</v>
          </cell>
          <cell r="BK48">
            <v>2.71</v>
          </cell>
          <cell r="BL48">
            <v>21.09</v>
          </cell>
          <cell r="BM48">
            <v>14.8</v>
          </cell>
          <cell r="BN48">
            <v>1093.5</v>
          </cell>
          <cell r="BO48">
            <v>6.23</v>
          </cell>
          <cell r="BP48">
            <v>3.7</v>
          </cell>
          <cell r="BQ48">
            <v>258.22000000000003</v>
          </cell>
          <cell r="BR48">
            <v>368.38</v>
          </cell>
          <cell r="BS48">
            <v>91.22</v>
          </cell>
          <cell r="BT48">
            <v>302.64999999999998</v>
          </cell>
          <cell r="BU48">
            <v>13511.91</v>
          </cell>
          <cell r="BV48">
            <v>266.89999999999998</v>
          </cell>
          <cell r="BW48">
            <v>11.18</v>
          </cell>
          <cell r="BX48">
            <v>2.91</v>
          </cell>
          <cell r="BY48">
            <v>3.3</v>
          </cell>
          <cell r="BZ48">
            <v>3.55</v>
          </cell>
          <cell r="CA48">
            <v>41.69</v>
          </cell>
          <cell r="CB48">
            <v>8.48</v>
          </cell>
          <cell r="CC48">
            <v>4.72</v>
          </cell>
          <cell r="CD48">
            <v>4.5</v>
          </cell>
          <cell r="CE48">
            <v>2.5299999999999998</v>
          </cell>
          <cell r="CF48">
            <v>107.55</v>
          </cell>
          <cell r="CG48">
            <v>48.434999999999995</v>
          </cell>
          <cell r="CH48">
            <v>107.76</v>
          </cell>
          <cell r="CI48">
            <v>224.57999999999998</v>
          </cell>
          <cell r="CJ48">
            <v>70.14</v>
          </cell>
          <cell r="CK48">
            <v>181.87</v>
          </cell>
          <cell r="CL48">
            <v>1.81</v>
          </cell>
          <cell r="CM48">
            <v>195.34</v>
          </cell>
          <cell r="CN48">
            <v>15235.73</v>
          </cell>
          <cell r="CO48">
            <v>15753.26</v>
          </cell>
          <cell r="CP48">
            <v>2.67</v>
          </cell>
          <cell r="CQ48">
            <v>3.18</v>
          </cell>
          <cell r="CR48">
            <v>7.52</v>
          </cell>
          <cell r="CS48">
            <v>18.545000000000002</v>
          </cell>
          <cell r="CT48">
            <v>713.11</v>
          </cell>
        </row>
        <row r="49">
          <cell r="D49">
            <v>6.12</v>
          </cell>
          <cell r="E49">
            <v>578.48</v>
          </cell>
          <cell r="F49" t="str">
            <v>ND</v>
          </cell>
          <cell r="G49">
            <v>10.24</v>
          </cell>
          <cell r="H49">
            <v>7.88</v>
          </cell>
          <cell r="I49">
            <v>3.08</v>
          </cell>
          <cell r="J49">
            <v>2.68</v>
          </cell>
          <cell r="K49" t="str">
            <v>ND</v>
          </cell>
          <cell r="L49">
            <v>3</v>
          </cell>
          <cell r="M49">
            <v>3.9850000000000003</v>
          </cell>
          <cell r="N49" t="str">
            <v>ND</v>
          </cell>
          <cell r="O49" t="str">
            <v>ND</v>
          </cell>
          <cell r="P49" t="str">
            <v>ND</v>
          </cell>
          <cell r="Q49" t="str">
            <v>ND</v>
          </cell>
          <cell r="R49">
            <v>5.07</v>
          </cell>
          <cell r="S49" t="str">
            <v>ND</v>
          </cell>
          <cell r="T49">
            <v>40.004999999999995</v>
          </cell>
          <cell r="U49">
            <v>46.28</v>
          </cell>
          <cell r="V49">
            <v>194.91500000000002</v>
          </cell>
          <cell r="W49">
            <v>1469.6</v>
          </cell>
          <cell r="X49">
            <v>1920.59</v>
          </cell>
          <cell r="Y49">
            <v>10.58</v>
          </cell>
          <cell r="Z49">
            <v>1405.6</v>
          </cell>
          <cell r="AA49">
            <v>725.43</v>
          </cell>
          <cell r="AB49">
            <v>1648.56</v>
          </cell>
          <cell r="AC49">
            <v>287.3</v>
          </cell>
          <cell r="AD49">
            <v>33.729999999999997</v>
          </cell>
          <cell r="AE49">
            <v>250.09</v>
          </cell>
          <cell r="AF49">
            <v>15.530000000000001</v>
          </cell>
          <cell r="AG49">
            <v>244.78</v>
          </cell>
          <cell r="AH49">
            <v>54.78</v>
          </cell>
          <cell r="AI49" t="str">
            <v>ND</v>
          </cell>
          <cell r="AJ49">
            <v>95413.98</v>
          </cell>
          <cell r="AK49">
            <v>1062.0650000000001</v>
          </cell>
          <cell r="AL49">
            <v>685848</v>
          </cell>
          <cell r="AM49">
            <v>20.260000000000002</v>
          </cell>
          <cell r="AN49">
            <v>21.34</v>
          </cell>
          <cell r="AO49">
            <v>42.25</v>
          </cell>
          <cell r="AP49" t="str">
            <v>ND</v>
          </cell>
          <cell r="AQ49" t="str">
            <v>ND</v>
          </cell>
          <cell r="AR49">
            <v>32.04</v>
          </cell>
          <cell r="AS49" t="str">
            <v>ND</v>
          </cell>
          <cell r="AT49" t="str">
            <v>ND</v>
          </cell>
          <cell r="AU49">
            <v>20.420000000000002</v>
          </cell>
          <cell r="AV49">
            <v>94.9</v>
          </cell>
          <cell r="AW49" t="str">
            <v>ND</v>
          </cell>
          <cell r="AX49" t="str">
            <v>ND</v>
          </cell>
          <cell r="AY49" t="str">
            <v>ND</v>
          </cell>
          <cell r="AZ49" t="str">
            <v>ND</v>
          </cell>
          <cell r="BA49" t="str">
            <v>ND</v>
          </cell>
          <cell r="BB49">
            <v>51.02</v>
          </cell>
          <cell r="BC49" t="str">
            <v>ND</v>
          </cell>
          <cell r="BD49">
            <v>413.73</v>
          </cell>
          <cell r="BE49">
            <v>281.25</v>
          </cell>
          <cell r="BF49">
            <v>1921.33</v>
          </cell>
          <cell r="BG49">
            <v>71.91</v>
          </cell>
          <cell r="BH49">
            <v>244.55</v>
          </cell>
          <cell r="BI49">
            <v>62.77</v>
          </cell>
          <cell r="BJ49">
            <v>1312.6</v>
          </cell>
          <cell r="BK49" t="str">
            <v>ND</v>
          </cell>
          <cell r="BL49">
            <v>11.71</v>
          </cell>
          <cell r="BM49">
            <v>6.34</v>
          </cell>
          <cell r="BN49">
            <v>365</v>
          </cell>
          <cell r="BO49" t="str">
            <v>ND</v>
          </cell>
          <cell r="BP49" t="str">
            <v>ND</v>
          </cell>
          <cell r="BQ49">
            <v>175.63</v>
          </cell>
          <cell r="BR49">
            <v>116.77</v>
          </cell>
          <cell r="BS49">
            <v>163.11000000000001</v>
          </cell>
          <cell r="BT49">
            <v>27.515000000000001</v>
          </cell>
          <cell r="BU49">
            <v>556.58000000000004</v>
          </cell>
          <cell r="BV49">
            <v>425.77</v>
          </cell>
          <cell r="BW49">
            <v>16.649999999999999</v>
          </cell>
          <cell r="BX49">
            <v>3.85</v>
          </cell>
          <cell r="BY49">
            <v>1.94</v>
          </cell>
          <cell r="BZ49" t="str">
            <v>ND</v>
          </cell>
          <cell r="CA49">
            <v>1730.35</v>
          </cell>
          <cell r="CB49" t="str">
            <v>ND</v>
          </cell>
          <cell r="CC49" t="str">
            <v>ND</v>
          </cell>
          <cell r="CD49" t="str">
            <v>ND</v>
          </cell>
          <cell r="CE49" t="str">
            <v>ND</v>
          </cell>
          <cell r="CF49">
            <v>6.23</v>
          </cell>
          <cell r="CG49">
            <v>2.54</v>
          </cell>
          <cell r="CH49">
            <v>22.83</v>
          </cell>
          <cell r="CI49">
            <v>38.049999999999997</v>
          </cell>
          <cell r="CJ49" t="str">
            <v>ND</v>
          </cell>
          <cell r="CK49">
            <v>6.91</v>
          </cell>
          <cell r="CL49" t="str">
            <v>ND</v>
          </cell>
          <cell r="CM49">
            <v>8.39</v>
          </cell>
          <cell r="CN49">
            <v>464.25</v>
          </cell>
          <cell r="CO49" t="str">
            <v>ND</v>
          </cell>
          <cell r="CP49" t="str">
            <v>ND</v>
          </cell>
          <cell r="CQ49" t="str">
            <v>ND</v>
          </cell>
          <cell r="CR49">
            <v>3.56</v>
          </cell>
          <cell r="CS49">
            <v>10.89</v>
          </cell>
          <cell r="CT49">
            <v>139.94</v>
          </cell>
        </row>
        <row r="50">
          <cell r="D50">
            <v>3.38</v>
          </cell>
          <cell r="E50">
            <v>961.47</v>
          </cell>
          <cell r="F50" t="str">
            <v>ND</v>
          </cell>
          <cell r="G50">
            <v>11.99</v>
          </cell>
          <cell r="H50" t="str">
            <v>ND</v>
          </cell>
          <cell r="I50" t="str">
            <v>ND</v>
          </cell>
          <cell r="J50">
            <v>2.65</v>
          </cell>
          <cell r="K50" t="str">
            <v>ND</v>
          </cell>
          <cell r="L50" t="str">
            <v>ND</v>
          </cell>
          <cell r="M50" t="str">
            <v>ND</v>
          </cell>
          <cell r="N50" t="str">
            <v>ND</v>
          </cell>
          <cell r="O50" t="str">
            <v>ND</v>
          </cell>
          <cell r="P50" t="str">
            <v>ND</v>
          </cell>
          <cell r="Q50" t="str">
            <v>ND</v>
          </cell>
          <cell r="R50">
            <v>11.81</v>
          </cell>
          <cell r="S50">
            <v>1.77</v>
          </cell>
          <cell r="T50">
            <v>4.8849999999999998</v>
          </cell>
          <cell r="U50" t="str">
            <v>ND</v>
          </cell>
          <cell r="V50">
            <v>236.42000000000002</v>
          </cell>
          <cell r="W50">
            <v>147.19</v>
          </cell>
          <cell r="X50">
            <v>221.36</v>
          </cell>
          <cell r="Y50">
            <v>24.54</v>
          </cell>
          <cell r="Z50">
            <v>157.685</v>
          </cell>
          <cell r="AA50">
            <v>18.829999999999998</v>
          </cell>
          <cell r="AB50" t="str">
            <v>ND</v>
          </cell>
          <cell r="AC50">
            <v>19.88</v>
          </cell>
          <cell r="AD50">
            <v>315.07</v>
          </cell>
          <cell r="AE50">
            <v>631.62</v>
          </cell>
          <cell r="AF50">
            <v>3.63</v>
          </cell>
          <cell r="AG50">
            <v>500.43</v>
          </cell>
          <cell r="AH50">
            <v>77.56</v>
          </cell>
          <cell r="AI50" t="str">
            <v>ND</v>
          </cell>
          <cell r="AJ50">
            <v>198324.82</v>
          </cell>
          <cell r="AK50">
            <v>1762.2199999999998</v>
          </cell>
          <cell r="AL50">
            <v>575851</v>
          </cell>
          <cell r="AM50">
            <v>31.41</v>
          </cell>
          <cell r="AN50">
            <v>35.56</v>
          </cell>
          <cell r="AO50">
            <v>68.900000000000006</v>
          </cell>
          <cell r="AP50" t="str">
            <v>ND</v>
          </cell>
          <cell r="AQ50" t="str">
            <v>ND</v>
          </cell>
          <cell r="AR50" t="str">
            <v>ND</v>
          </cell>
          <cell r="AS50" t="str">
            <v>ND</v>
          </cell>
          <cell r="AT50">
            <v>8.36</v>
          </cell>
          <cell r="AU50" t="str">
            <v>ND</v>
          </cell>
          <cell r="AV50" t="str">
            <v>ND</v>
          </cell>
          <cell r="AW50" t="str">
            <v>ND</v>
          </cell>
          <cell r="AX50" t="str">
            <v>ND</v>
          </cell>
          <cell r="AY50" t="str">
            <v>ND</v>
          </cell>
          <cell r="AZ50" t="str">
            <v>ND</v>
          </cell>
          <cell r="BA50" t="str">
            <v>ND</v>
          </cell>
          <cell r="BB50" t="str">
            <v>ND</v>
          </cell>
          <cell r="BC50" t="str">
            <v>ND</v>
          </cell>
          <cell r="BD50">
            <v>62.47</v>
          </cell>
          <cell r="BE50">
            <v>5.36</v>
          </cell>
          <cell r="BF50">
            <v>120.74</v>
          </cell>
          <cell r="BG50" t="str">
            <v>ND</v>
          </cell>
          <cell r="BH50">
            <v>6.6</v>
          </cell>
          <cell r="BI50" t="str">
            <v>ND</v>
          </cell>
          <cell r="BJ50">
            <v>133.9</v>
          </cell>
          <cell r="BK50" t="str">
            <v>ND</v>
          </cell>
          <cell r="BL50" t="str">
            <v>ND</v>
          </cell>
          <cell r="BM50" t="str">
            <v>ND</v>
          </cell>
          <cell r="BN50" t="str">
            <v>ND</v>
          </cell>
          <cell r="BO50">
            <v>3.61</v>
          </cell>
          <cell r="BP50">
            <v>3.44</v>
          </cell>
          <cell r="BQ50">
            <v>10.64</v>
          </cell>
          <cell r="BR50">
            <v>7.62</v>
          </cell>
          <cell r="BS50" t="str">
            <v>ND</v>
          </cell>
          <cell r="BT50" t="str">
            <v>ND</v>
          </cell>
          <cell r="BU50" t="str">
            <v>ND</v>
          </cell>
          <cell r="BV50" t="str">
            <v>ND</v>
          </cell>
          <cell r="BW50">
            <v>128.57</v>
          </cell>
          <cell r="BX50">
            <v>28.84</v>
          </cell>
          <cell r="BY50">
            <v>15.34</v>
          </cell>
          <cell r="BZ50">
            <v>13.99</v>
          </cell>
          <cell r="CA50">
            <v>183.11</v>
          </cell>
          <cell r="CB50">
            <v>11.82</v>
          </cell>
          <cell r="CC50" t="str">
            <v>ND</v>
          </cell>
          <cell r="CD50" t="str">
            <v>ND</v>
          </cell>
          <cell r="CE50" t="str">
            <v>ND</v>
          </cell>
          <cell r="CF50" t="str">
            <v>ND</v>
          </cell>
          <cell r="CG50" t="str">
            <v>ND</v>
          </cell>
          <cell r="CH50">
            <v>15.97</v>
          </cell>
          <cell r="CI50">
            <v>4.7300000000000004</v>
          </cell>
          <cell r="CJ50" t="str">
            <v>ND</v>
          </cell>
          <cell r="CK50" t="str">
            <v>ND</v>
          </cell>
          <cell r="CL50" t="str">
            <v>ND</v>
          </cell>
          <cell r="CM50" t="str">
            <v>ND</v>
          </cell>
          <cell r="CN50" t="str">
            <v>ND</v>
          </cell>
          <cell r="CO50" t="str">
            <v>ND</v>
          </cell>
          <cell r="CP50" t="str">
            <v>ND</v>
          </cell>
          <cell r="CQ50" t="str">
            <v>ND</v>
          </cell>
          <cell r="CR50">
            <v>5.92</v>
          </cell>
          <cell r="CS50" t="str">
            <v>ND</v>
          </cell>
          <cell r="CT50">
            <v>18.690000000000001</v>
          </cell>
        </row>
        <row r="51">
          <cell r="D51" t="str">
            <v>ND</v>
          </cell>
          <cell r="E51">
            <v>1262.2</v>
          </cell>
          <cell r="F51">
            <v>2.79</v>
          </cell>
          <cell r="G51">
            <v>9.92</v>
          </cell>
          <cell r="H51">
            <v>55.38</v>
          </cell>
          <cell r="I51">
            <v>39.6</v>
          </cell>
          <cell r="J51">
            <v>4.59</v>
          </cell>
          <cell r="K51">
            <v>7.14</v>
          </cell>
          <cell r="L51">
            <v>7.68</v>
          </cell>
          <cell r="M51">
            <v>7.32</v>
          </cell>
          <cell r="N51" t="str">
            <v>ND</v>
          </cell>
          <cell r="O51">
            <v>3.43</v>
          </cell>
          <cell r="P51" t="str">
            <v>ND</v>
          </cell>
          <cell r="Q51">
            <v>10.24</v>
          </cell>
          <cell r="R51">
            <v>18.059999999999999</v>
          </cell>
          <cell r="S51" t="str">
            <v>ND</v>
          </cell>
          <cell r="T51">
            <v>21.314999999999998</v>
          </cell>
          <cell r="U51">
            <v>9.8000000000000007</v>
          </cell>
          <cell r="V51">
            <v>7603.67</v>
          </cell>
          <cell r="W51">
            <v>271.77999999999997</v>
          </cell>
          <cell r="X51">
            <v>263.33</v>
          </cell>
          <cell r="Y51">
            <v>43.92</v>
          </cell>
          <cell r="Z51">
            <v>286.84999999999997</v>
          </cell>
          <cell r="AA51">
            <v>129.09</v>
          </cell>
          <cell r="AB51">
            <v>420.31</v>
          </cell>
          <cell r="AC51">
            <v>73.08</v>
          </cell>
          <cell r="AD51">
            <v>2386.08</v>
          </cell>
          <cell r="AE51">
            <v>275.99</v>
          </cell>
          <cell r="AF51">
            <v>41.835000000000001</v>
          </cell>
          <cell r="AG51">
            <v>554.59</v>
          </cell>
          <cell r="AH51">
            <v>57.8</v>
          </cell>
          <cell r="AI51" t="str">
            <v>ND</v>
          </cell>
          <cell r="AJ51">
            <v>35209.93</v>
          </cell>
          <cell r="AK51">
            <v>815.35500000000002</v>
          </cell>
          <cell r="AL51">
            <v>590206</v>
          </cell>
          <cell r="AM51">
            <v>32</v>
          </cell>
          <cell r="AN51" t="str">
            <v>ND</v>
          </cell>
          <cell r="AO51">
            <v>50.44</v>
          </cell>
          <cell r="AP51" t="str">
            <v>ND</v>
          </cell>
          <cell r="AQ51">
            <v>29.16</v>
          </cell>
          <cell r="AR51">
            <v>77.14</v>
          </cell>
          <cell r="AS51">
            <v>15.85</v>
          </cell>
          <cell r="AT51">
            <v>21.64</v>
          </cell>
          <cell r="AU51">
            <v>6.19</v>
          </cell>
          <cell r="AV51" t="str">
            <v>ND</v>
          </cell>
          <cell r="AW51" t="str">
            <v>ND</v>
          </cell>
          <cell r="AX51" t="str">
            <v>ND</v>
          </cell>
          <cell r="AY51" t="str">
            <v>ND</v>
          </cell>
          <cell r="AZ51" t="str">
            <v>ND</v>
          </cell>
          <cell r="BA51">
            <v>103.17</v>
          </cell>
          <cell r="BB51">
            <v>6.65</v>
          </cell>
          <cell r="BC51" t="str">
            <v>ND</v>
          </cell>
          <cell r="BD51">
            <v>24.484999999999999</v>
          </cell>
          <cell r="BE51" t="str">
            <v>ND</v>
          </cell>
          <cell r="BF51" t="str">
            <v>ND</v>
          </cell>
          <cell r="BG51" t="str">
            <v>ND</v>
          </cell>
          <cell r="BH51" t="str">
            <v>ND</v>
          </cell>
          <cell r="BI51" t="str">
            <v>ND</v>
          </cell>
          <cell r="BJ51">
            <v>882.4</v>
          </cell>
          <cell r="BK51" t="str">
            <v>ND</v>
          </cell>
          <cell r="BL51">
            <v>20.36</v>
          </cell>
          <cell r="BM51" t="str">
            <v>ND</v>
          </cell>
          <cell r="BN51">
            <v>403</v>
          </cell>
          <cell r="BO51">
            <v>6.09</v>
          </cell>
          <cell r="BP51" t="str">
            <v>ND</v>
          </cell>
          <cell r="BQ51" t="str">
            <v>ND</v>
          </cell>
          <cell r="BR51">
            <v>162.06</v>
          </cell>
          <cell r="BS51" t="str">
            <v>ND</v>
          </cell>
          <cell r="BT51" t="str">
            <v>ND</v>
          </cell>
          <cell r="BU51" t="str">
            <v>ND</v>
          </cell>
          <cell r="BV51">
            <v>13043.53</v>
          </cell>
          <cell r="BW51">
            <v>24.33</v>
          </cell>
          <cell r="BX51">
            <v>28.77</v>
          </cell>
          <cell r="BY51">
            <v>15.31</v>
          </cell>
          <cell r="BZ51">
            <v>28.77</v>
          </cell>
          <cell r="CA51">
            <v>372.49</v>
          </cell>
          <cell r="CB51" t="str">
            <v>ND</v>
          </cell>
          <cell r="CC51" t="str">
            <v>ND</v>
          </cell>
          <cell r="CD51" t="str">
            <v>ND</v>
          </cell>
          <cell r="CE51" t="str">
            <v>ND</v>
          </cell>
          <cell r="CF51" t="str">
            <v>ND</v>
          </cell>
          <cell r="CG51" t="str">
            <v>ND</v>
          </cell>
          <cell r="CH51">
            <v>114.91</v>
          </cell>
          <cell r="CI51">
            <v>116.92</v>
          </cell>
          <cell r="CJ51" t="str">
            <v>ND</v>
          </cell>
          <cell r="CK51" t="str">
            <v>ND</v>
          </cell>
          <cell r="CL51" t="str">
            <v>ND</v>
          </cell>
          <cell r="CM51" t="str">
            <v>ND</v>
          </cell>
          <cell r="CN51" t="str">
            <v>ND</v>
          </cell>
          <cell r="CO51">
            <v>129.32</v>
          </cell>
          <cell r="CP51" t="str">
            <v>ND</v>
          </cell>
          <cell r="CQ51" t="str">
            <v>ND</v>
          </cell>
          <cell r="CR51">
            <v>11.13</v>
          </cell>
          <cell r="CS51">
            <v>22.84</v>
          </cell>
          <cell r="CT51">
            <v>400.28</v>
          </cell>
        </row>
        <row r="52">
          <cell r="D52">
            <v>2.64</v>
          </cell>
          <cell r="E52">
            <v>2644.71</v>
          </cell>
          <cell r="F52" t="str">
            <v>ND</v>
          </cell>
          <cell r="G52">
            <v>24.5</v>
          </cell>
          <cell r="H52">
            <v>171.71</v>
          </cell>
          <cell r="I52">
            <v>25.11</v>
          </cell>
          <cell r="J52">
            <v>5.39</v>
          </cell>
          <cell r="K52">
            <v>5.09</v>
          </cell>
          <cell r="L52">
            <v>19.86</v>
          </cell>
          <cell r="M52">
            <v>20.440000000000001</v>
          </cell>
          <cell r="N52" t="str">
            <v>ND</v>
          </cell>
          <cell r="O52">
            <v>1.66</v>
          </cell>
          <cell r="P52" t="str">
            <v>ND</v>
          </cell>
          <cell r="Q52">
            <v>4.05</v>
          </cell>
          <cell r="R52">
            <v>14.66</v>
          </cell>
          <cell r="S52" t="str">
            <v>ND</v>
          </cell>
          <cell r="T52">
            <v>9.4499999999999993</v>
          </cell>
          <cell r="U52">
            <v>12.7</v>
          </cell>
          <cell r="V52">
            <v>726.99</v>
          </cell>
          <cell r="W52">
            <v>148.44</v>
          </cell>
          <cell r="X52">
            <v>378.13</v>
          </cell>
          <cell r="Y52">
            <v>32.979999999999997</v>
          </cell>
          <cell r="Z52">
            <v>112.39</v>
          </cell>
          <cell r="AA52">
            <v>37.56</v>
          </cell>
          <cell r="AB52">
            <v>96.63</v>
          </cell>
          <cell r="AC52">
            <v>17.3</v>
          </cell>
          <cell r="AD52">
            <v>1656.58</v>
          </cell>
          <cell r="AE52">
            <v>1032.49</v>
          </cell>
          <cell r="AF52">
            <v>77.115000000000009</v>
          </cell>
          <cell r="AG52">
            <v>823.51</v>
          </cell>
          <cell r="AH52">
            <v>68.08</v>
          </cell>
          <cell r="AI52" t="str">
            <v>ND</v>
          </cell>
          <cell r="AJ52">
            <v>77607.38</v>
          </cell>
          <cell r="AK52">
            <v>1333.63</v>
          </cell>
          <cell r="AL52">
            <v>530986</v>
          </cell>
          <cell r="AM52">
            <v>93.44</v>
          </cell>
          <cell r="AN52">
            <v>115.5</v>
          </cell>
          <cell r="AO52">
            <v>172.08</v>
          </cell>
          <cell r="AP52">
            <v>53.48</v>
          </cell>
          <cell r="AQ52">
            <v>40.29</v>
          </cell>
          <cell r="AR52">
            <v>190.62</v>
          </cell>
          <cell r="AS52">
            <v>47.42</v>
          </cell>
          <cell r="AT52">
            <v>43.269999999999996</v>
          </cell>
          <cell r="AU52" t="str">
            <v>ND</v>
          </cell>
          <cell r="AV52" t="str">
            <v>ND</v>
          </cell>
          <cell r="AW52" t="str">
            <v>ND</v>
          </cell>
          <cell r="AX52" t="str">
            <v>ND</v>
          </cell>
          <cell r="AY52" t="str">
            <v>ND</v>
          </cell>
          <cell r="AZ52" t="str">
            <v>ND</v>
          </cell>
          <cell r="BA52" t="str">
            <v>ND</v>
          </cell>
          <cell r="BB52" t="str">
            <v>ND</v>
          </cell>
          <cell r="BC52" t="str">
            <v>ND</v>
          </cell>
          <cell r="BD52">
            <v>47.07</v>
          </cell>
          <cell r="BE52">
            <v>17.39</v>
          </cell>
          <cell r="BF52" t="str">
            <v>ND</v>
          </cell>
          <cell r="BG52" t="str">
            <v>ND</v>
          </cell>
          <cell r="BH52" t="str">
            <v>ND</v>
          </cell>
          <cell r="BI52" t="str">
            <v>ND</v>
          </cell>
          <cell r="BJ52" t="str">
            <v>ND</v>
          </cell>
          <cell r="BK52" t="str">
            <v>ND</v>
          </cell>
          <cell r="BL52" t="str">
            <v>ND</v>
          </cell>
          <cell r="BM52" t="str">
            <v>ND</v>
          </cell>
          <cell r="BN52" t="str">
            <v>ND</v>
          </cell>
          <cell r="BO52" t="str">
            <v>ND</v>
          </cell>
          <cell r="BP52" t="str">
            <v>ND</v>
          </cell>
          <cell r="BQ52" t="str">
            <v>ND</v>
          </cell>
          <cell r="BR52" t="str">
            <v>ND</v>
          </cell>
          <cell r="BS52" t="str">
            <v>ND</v>
          </cell>
          <cell r="BT52" t="str">
            <v>ND</v>
          </cell>
          <cell r="BU52" t="str">
            <v>ND</v>
          </cell>
          <cell r="BV52">
            <v>25306.9</v>
          </cell>
          <cell r="BW52">
            <v>52.06</v>
          </cell>
          <cell r="BX52">
            <v>42.03</v>
          </cell>
          <cell r="BY52">
            <v>27.43</v>
          </cell>
          <cell r="BZ52">
            <v>21.24</v>
          </cell>
          <cell r="CA52">
            <v>291.8</v>
          </cell>
          <cell r="CB52" t="str">
            <v>ND</v>
          </cell>
          <cell r="CC52" t="str">
            <v>ND</v>
          </cell>
          <cell r="CD52" t="str">
            <v>ND</v>
          </cell>
          <cell r="CE52" t="str">
            <v>ND</v>
          </cell>
          <cell r="CF52" t="str">
            <v>ND</v>
          </cell>
          <cell r="CG52" t="str">
            <v>ND</v>
          </cell>
          <cell r="CH52" t="str">
            <v>ND</v>
          </cell>
          <cell r="CI52">
            <v>199.55</v>
          </cell>
          <cell r="CJ52" t="str">
            <v>ND</v>
          </cell>
          <cell r="CK52" t="str">
            <v>ND</v>
          </cell>
          <cell r="CL52" t="str">
            <v>ND</v>
          </cell>
          <cell r="CM52" t="str">
            <v>ND</v>
          </cell>
          <cell r="CN52" t="str">
            <v>ND</v>
          </cell>
          <cell r="CO52" t="str">
            <v>ND</v>
          </cell>
          <cell r="CP52" t="str">
            <v>ND</v>
          </cell>
          <cell r="CQ52" t="str">
            <v>ND</v>
          </cell>
          <cell r="CR52" t="str">
            <v>ND</v>
          </cell>
          <cell r="CS52" t="str">
            <v>ND</v>
          </cell>
          <cell r="CT52" t="str">
            <v>ND</v>
          </cell>
        </row>
        <row r="53">
          <cell r="D53" t="str">
            <v>ND</v>
          </cell>
          <cell r="E53">
            <v>667.64</v>
          </cell>
          <cell r="F53" t="str">
            <v>ND</v>
          </cell>
          <cell r="G53">
            <v>16.95</v>
          </cell>
          <cell r="H53" t="str">
            <v>ND</v>
          </cell>
          <cell r="I53" t="str">
            <v>ND</v>
          </cell>
          <cell r="J53" t="str">
            <v>ND</v>
          </cell>
          <cell r="K53" t="str">
            <v>ND</v>
          </cell>
          <cell r="L53" t="str">
            <v>ND</v>
          </cell>
          <cell r="M53" t="str">
            <v>ND</v>
          </cell>
          <cell r="N53" t="str">
            <v>ND</v>
          </cell>
          <cell r="O53" t="str">
            <v>ND</v>
          </cell>
          <cell r="P53" t="str">
            <v>ND</v>
          </cell>
          <cell r="Q53" t="str">
            <v>ND</v>
          </cell>
          <cell r="R53">
            <v>2.92</v>
          </cell>
          <cell r="S53" t="str">
            <v>ND</v>
          </cell>
          <cell r="T53">
            <v>5.08</v>
          </cell>
          <cell r="U53" t="str">
            <v>ND</v>
          </cell>
          <cell r="V53">
            <v>19.659999999999997</v>
          </cell>
          <cell r="W53">
            <v>150.81</v>
          </cell>
          <cell r="X53">
            <v>127.65</v>
          </cell>
          <cell r="Y53">
            <v>20.38</v>
          </cell>
          <cell r="Z53">
            <v>95.29</v>
          </cell>
          <cell r="AA53">
            <v>26.91</v>
          </cell>
          <cell r="AB53" t="str">
            <v>ND</v>
          </cell>
          <cell r="AC53">
            <v>13.81</v>
          </cell>
          <cell r="AD53">
            <v>147.38999999999999</v>
          </cell>
          <cell r="AE53">
            <v>719.97</v>
          </cell>
          <cell r="AF53">
            <v>16.835000000000001</v>
          </cell>
          <cell r="AG53">
            <v>536.87</v>
          </cell>
          <cell r="AH53">
            <v>75.349999999999994</v>
          </cell>
          <cell r="AI53" t="str">
            <v>ND</v>
          </cell>
          <cell r="AJ53">
            <v>468437.03</v>
          </cell>
          <cell r="AK53">
            <v>1777.66</v>
          </cell>
          <cell r="AL53">
            <v>70607</v>
          </cell>
          <cell r="AM53">
            <v>3.51</v>
          </cell>
          <cell r="AN53">
            <v>4.8</v>
          </cell>
          <cell r="AO53">
            <v>62.1</v>
          </cell>
          <cell r="AP53" t="str">
            <v>ND</v>
          </cell>
          <cell r="AQ53" t="str">
            <v>ND</v>
          </cell>
          <cell r="AR53" t="str">
            <v>ND</v>
          </cell>
          <cell r="AS53" t="str">
            <v>ND</v>
          </cell>
          <cell r="AT53">
            <v>6.47</v>
          </cell>
          <cell r="AU53" t="str">
            <v>ND</v>
          </cell>
          <cell r="AV53" t="str">
            <v>ND</v>
          </cell>
          <cell r="AW53" t="str">
            <v>ND</v>
          </cell>
          <cell r="AX53" t="str">
            <v>ND</v>
          </cell>
          <cell r="AY53" t="str">
            <v>ND</v>
          </cell>
          <cell r="AZ53" t="str">
            <v>ND</v>
          </cell>
          <cell r="BA53" t="str">
            <v>ND</v>
          </cell>
          <cell r="BB53" t="str">
            <v>ND</v>
          </cell>
          <cell r="BC53" t="str">
            <v>ND</v>
          </cell>
          <cell r="BD53">
            <v>28.79</v>
          </cell>
          <cell r="BE53">
            <v>28.55</v>
          </cell>
          <cell r="BF53">
            <v>70.739999999999995</v>
          </cell>
          <cell r="BG53" t="str">
            <v>ND</v>
          </cell>
          <cell r="BH53">
            <v>10.92</v>
          </cell>
          <cell r="BI53" t="str">
            <v>ND</v>
          </cell>
          <cell r="BJ53">
            <v>147.69999999999999</v>
          </cell>
          <cell r="BK53" t="str">
            <v>ND</v>
          </cell>
          <cell r="BL53" t="str">
            <v>ND</v>
          </cell>
          <cell r="BM53" t="str">
            <v>ND</v>
          </cell>
          <cell r="BN53" t="str">
            <v>ND</v>
          </cell>
          <cell r="BO53" t="str">
            <v>ND</v>
          </cell>
          <cell r="BP53" t="str">
            <v>ND</v>
          </cell>
          <cell r="BQ53">
            <v>325.05</v>
          </cell>
          <cell r="BR53">
            <v>213.95</v>
          </cell>
          <cell r="BS53" t="str">
            <v>ND</v>
          </cell>
          <cell r="BT53" t="str">
            <v>ND</v>
          </cell>
          <cell r="BU53" t="str">
            <v>ND</v>
          </cell>
          <cell r="BV53">
            <v>2863.26</v>
          </cell>
          <cell r="BW53">
            <v>4.16</v>
          </cell>
          <cell r="BX53">
            <v>15.17</v>
          </cell>
          <cell r="BY53">
            <v>7.49</v>
          </cell>
          <cell r="BZ53">
            <v>10.01</v>
          </cell>
          <cell r="CA53">
            <v>181.66</v>
          </cell>
          <cell r="CB53" t="str">
            <v>ND</v>
          </cell>
          <cell r="CC53" t="str">
            <v>ND</v>
          </cell>
          <cell r="CD53" t="str">
            <v>ND</v>
          </cell>
          <cell r="CE53" t="str">
            <v>ND</v>
          </cell>
          <cell r="CF53" t="str">
            <v>ND</v>
          </cell>
          <cell r="CG53" t="str">
            <v>ND</v>
          </cell>
          <cell r="CH53" t="str">
            <v>ND</v>
          </cell>
          <cell r="CI53">
            <v>113.05</v>
          </cell>
          <cell r="CJ53" t="str">
            <v>ND</v>
          </cell>
          <cell r="CK53" t="str">
            <v>ND</v>
          </cell>
          <cell r="CL53" t="str">
            <v>ND</v>
          </cell>
          <cell r="CM53" t="str">
            <v>ND</v>
          </cell>
          <cell r="CN53" t="str">
            <v>ND</v>
          </cell>
          <cell r="CO53" t="str">
            <v>ND</v>
          </cell>
          <cell r="CP53" t="str">
            <v>ND</v>
          </cell>
          <cell r="CQ53" t="str">
            <v>ND</v>
          </cell>
          <cell r="CR53" t="str">
            <v>ND</v>
          </cell>
          <cell r="CS53">
            <v>21.76</v>
          </cell>
          <cell r="CT53">
            <v>414.27</v>
          </cell>
        </row>
        <row r="54">
          <cell r="D54">
            <v>1.82</v>
          </cell>
          <cell r="E54">
            <v>3553.17</v>
          </cell>
          <cell r="F54" t="str">
            <v>ND</v>
          </cell>
          <cell r="G54">
            <v>6.58</v>
          </cell>
          <cell r="H54">
            <v>146.81</v>
          </cell>
          <cell r="I54">
            <v>27.57</v>
          </cell>
          <cell r="J54">
            <v>3.16</v>
          </cell>
          <cell r="K54">
            <v>18.47</v>
          </cell>
          <cell r="L54">
            <v>20.07</v>
          </cell>
          <cell r="M54">
            <v>22.765000000000001</v>
          </cell>
          <cell r="N54">
            <v>2.68</v>
          </cell>
          <cell r="O54">
            <v>1.91</v>
          </cell>
          <cell r="P54" t="str">
            <v>ND</v>
          </cell>
          <cell r="Q54">
            <v>6.71</v>
          </cell>
          <cell r="R54">
            <v>4.9800000000000004</v>
          </cell>
          <cell r="S54" t="str">
            <v>ND</v>
          </cell>
          <cell r="T54">
            <v>7.37</v>
          </cell>
          <cell r="U54" t="str">
            <v>ND</v>
          </cell>
          <cell r="V54">
            <v>1901.28</v>
          </cell>
          <cell r="W54">
            <v>137.88</v>
          </cell>
          <cell r="X54">
            <v>358.66</v>
          </cell>
          <cell r="Y54">
            <v>10.06</v>
          </cell>
          <cell r="Z54">
            <v>138.59</v>
          </cell>
          <cell r="AA54">
            <v>59.34</v>
          </cell>
          <cell r="AB54">
            <v>158.75</v>
          </cell>
          <cell r="AC54">
            <v>29.47</v>
          </cell>
          <cell r="AD54">
            <v>1040.8</v>
          </cell>
          <cell r="AE54">
            <v>2105.75</v>
          </cell>
          <cell r="AF54">
            <v>144.57</v>
          </cell>
          <cell r="AG54">
            <v>722.4</v>
          </cell>
          <cell r="AH54">
            <v>76.81</v>
          </cell>
          <cell r="AI54" t="str">
            <v>ND</v>
          </cell>
          <cell r="AJ54">
            <v>41786.6</v>
          </cell>
          <cell r="AK54">
            <v>2550.6149999999998</v>
          </cell>
          <cell r="AL54">
            <v>426813</v>
          </cell>
          <cell r="AM54">
            <v>107.92</v>
          </cell>
          <cell r="AN54">
            <v>44.39</v>
          </cell>
          <cell r="AO54">
            <v>72.8</v>
          </cell>
          <cell r="AP54" t="str">
            <v>ND</v>
          </cell>
          <cell r="AQ54">
            <v>22.16</v>
          </cell>
          <cell r="AR54">
            <v>52.16</v>
          </cell>
          <cell r="AS54" t="str">
            <v>ND</v>
          </cell>
          <cell r="AT54">
            <v>14.184999999999999</v>
          </cell>
          <cell r="AU54" t="str">
            <v>ND</v>
          </cell>
          <cell r="AV54">
            <v>2.8</v>
          </cell>
          <cell r="AW54" t="str">
            <v>ND</v>
          </cell>
          <cell r="AX54" t="str">
            <v>ND</v>
          </cell>
          <cell r="AY54" t="str">
            <v>ND</v>
          </cell>
          <cell r="AZ54" t="str">
            <v>ND</v>
          </cell>
          <cell r="BA54">
            <v>13.75</v>
          </cell>
          <cell r="BB54">
            <v>1.49</v>
          </cell>
          <cell r="BC54" t="str">
            <v>ND</v>
          </cell>
          <cell r="BD54">
            <v>13.72</v>
          </cell>
          <cell r="BE54">
            <v>5.25</v>
          </cell>
          <cell r="BF54">
            <v>166.44</v>
          </cell>
          <cell r="BG54" t="str">
            <v>ND</v>
          </cell>
          <cell r="BH54">
            <v>15.05</v>
          </cell>
          <cell r="BI54" t="str">
            <v>ND</v>
          </cell>
          <cell r="BJ54">
            <v>605.5</v>
          </cell>
          <cell r="BK54" t="str">
            <v>ND</v>
          </cell>
          <cell r="BL54">
            <v>45.325000000000003</v>
          </cell>
          <cell r="BM54">
            <v>20.87</v>
          </cell>
          <cell r="BN54">
            <v>1865.7</v>
          </cell>
          <cell r="BO54" t="str">
            <v>ND</v>
          </cell>
          <cell r="BP54">
            <v>10.71</v>
          </cell>
          <cell r="BQ54">
            <v>1077.75</v>
          </cell>
          <cell r="BR54" t="str">
            <v>ND</v>
          </cell>
          <cell r="BS54" t="str">
            <v>ND</v>
          </cell>
          <cell r="BT54" t="str">
            <v>ND</v>
          </cell>
          <cell r="BU54" t="str">
            <v>ND</v>
          </cell>
          <cell r="BV54">
            <v>23908.55</v>
          </cell>
          <cell r="BW54" t="str">
            <v>ND</v>
          </cell>
          <cell r="BX54">
            <v>37.479999999999997</v>
          </cell>
          <cell r="BY54">
            <v>21.37</v>
          </cell>
          <cell r="BZ54">
            <v>17.850000000000001</v>
          </cell>
          <cell r="CA54">
            <v>361.6</v>
          </cell>
          <cell r="CB54">
            <v>12.23</v>
          </cell>
          <cell r="CC54" t="str">
            <v>ND</v>
          </cell>
          <cell r="CD54" t="str">
            <v>ND</v>
          </cell>
          <cell r="CE54" t="str">
            <v>ND</v>
          </cell>
          <cell r="CF54" t="str">
            <v>ND</v>
          </cell>
          <cell r="CG54" t="str">
            <v>ND</v>
          </cell>
          <cell r="CH54">
            <v>33.51</v>
          </cell>
          <cell r="CI54">
            <v>415.16999999999996</v>
          </cell>
          <cell r="CJ54" t="str">
            <v>ND</v>
          </cell>
          <cell r="CK54">
            <v>11.06</v>
          </cell>
          <cell r="CL54">
            <v>19.18</v>
          </cell>
          <cell r="CM54" t="str">
            <v>ND</v>
          </cell>
          <cell r="CN54">
            <v>275.14</v>
          </cell>
          <cell r="CO54">
            <v>106.57</v>
          </cell>
          <cell r="CP54" t="str">
            <v>ND</v>
          </cell>
          <cell r="CQ54" t="str">
            <v>ND</v>
          </cell>
          <cell r="CR54">
            <v>24.43</v>
          </cell>
          <cell r="CS54">
            <v>739.48</v>
          </cell>
          <cell r="CT54">
            <v>648.27</v>
          </cell>
        </row>
        <row r="55">
          <cell r="D55">
            <v>6.37</v>
          </cell>
          <cell r="E55">
            <v>5723.05</v>
          </cell>
          <cell r="F55">
            <v>5.14</v>
          </cell>
          <cell r="G55">
            <v>8.0599999999999987</v>
          </cell>
          <cell r="H55">
            <v>254.61</v>
          </cell>
          <cell r="I55">
            <v>169.24</v>
          </cell>
          <cell r="J55">
            <v>2.11</v>
          </cell>
          <cell r="K55">
            <v>14.42</v>
          </cell>
          <cell r="L55">
            <v>7.01</v>
          </cell>
          <cell r="M55">
            <v>8.3349999999999991</v>
          </cell>
          <cell r="N55">
            <v>1.58</v>
          </cell>
          <cell r="O55" t="str">
            <v>ND</v>
          </cell>
          <cell r="P55" t="str">
            <v>ND</v>
          </cell>
          <cell r="Q55">
            <v>52.11</v>
          </cell>
          <cell r="R55">
            <v>48.344999999999999</v>
          </cell>
          <cell r="S55">
            <v>2.42</v>
          </cell>
          <cell r="T55">
            <v>21.455000000000002</v>
          </cell>
          <cell r="U55">
            <v>10.99</v>
          </cell>
          <cell r="V55">
            <v>3941.73</v>
          </cell>
          <cell r="W55">
            <v>54.91</v>
          </cell>
          <cell r="X55">
            <v>534.70000000000005</v>
          </cell>
          <cell r="Y55">
            <v>33.729999999999997</v>
          </cell>
          <cell r="Z55">
            <v>184.35500000000002</v>
          </cell>
          <cell r="AA55">
            <v>117.18</v>
          </cell>
          <cell r="AB55">
            <v>241.27</v>
          </cell>
          <cell r="AC55">
            <v>24.41</v>
          </cell>
          <cell r="AD55">
            <v>2828.65</v>
          </cell>
          <cell r="AE55">
            <v>1216.46</v>
          </cell>
          <cell r="AF55">
            <v>153.965</v>
          </cell>
          <cell r="AG55">
            <v>1212.1600000000001</v>
          </cell>
          <cell r="AH55">
            <v>178.32</v>
          </cell>
          <cell r="AI55" t="str">
            <v>ND</v>
          </cell>
          <cell r="AJ55">
            <v>21126.03</v>
          </cell>
          <cell r="AK55">
            <v>6901.8050000000003</v>
          </cell>
          <cell r="AL55">
            <v>373863</v>
          </cell>
          <cell r="AM55">
            <v>194.31</v>
          </cell>
          <cell r="AN55">
            <v>117.74</v>
          </cell>
          <cell r="AO55">
            <v>204.04</v>
          </cell>
          <cell r="AP55">
            <v>133.44</v>
          </cell>
          <cell r="AQ55">
            <v>68.680000000000007</v>
          </cell>
          <cell r="AR55">
            <v>151.41</v>
          </cell>
          <cell r="AS55">
            <v>64.75</v>
          </cell>
          <cell r="AT55">
            <v>51.424999999999997</v>
          </cell>
          <cell r="AU55">
            <v>6.53</v>
          </cell>
          <cell r="AV55">
            <v>2.78</v>
          </cell>
          <cell r="AW55" t="str">
            <v>ND</v>
          </cell>
          <cell r="AX55" t="str">
            <v>ND</v>
          </cell>
          <cell r="AY55" t="str">
            <v>ND</v>
          </cell>
          <cell r="AZ55" t="str">
            <v>ND</v>
          </cell>
          <cell r="BA55">
            <v>11.97</v>
          </cell>
          <cell r="BB55">
            <v>6.34</v>
          </cell>
          <cell r="BC55" t="str">
            <v>ND</v>
          </cell>
          <cell r="BD55">
            <v>23.72</v>
          </cell>
          <cell r="BE55">
            <v>3.5</v>
          </cell>
          <cell r="BF55">
            <v>88.18</v>
          </cell>
          <cell r="BG55" t="str">
            <v>ND</v>
          </cell>
          <cell r="BH55" t="str">
            <v>ND</v>
          </cell>
          <cell r="BI55" t="str">
            <v>ND</v>
          </cell>
          <cell r="BJ55" t="str">
            <v>ND</v>
          </cell>
          <cell r="BK55">
            <v>8.84</v>
          </cell>
          <cell r="BL55">
            <v>113.5</v>
          </cell>
          <cell r="BM55">
            <v>6.86</v>
          </cell>
          <cell r="BN55">
            <v>1342.2</v>
          </cell>
          <cell r="BO55">
            <v>33.35</v>
          </cell>
          <cell r="BP55">
            <v>18.23</v>
          </cell>
          <cell r="BQ55">
            <v>1267.3900000000001</v>
          </cell>
          <cell r="BR55">
            <v>926.47</v>
          </cell>
          <cell r="BS55" t="str">
            <v>ND</v>
          </cell>
          <cell r="BT55">
            <v>17.445</v>
          </cell>
          <cell r="BU55">
            <v>81.08</v>
          </cell>
          <cell r="BV55">
            <v>42153.51</v>
          </cell>
          <cell r="BW55">
            <v>32.99</v>
          </cell>
          <cell r="BX55">
            <v>21</v>
          </cell>
          <cell r="BY55">
            <v>6.29</v>
          </cell>
          <cell r="BZ55">
            <v>13.82</v>
          </cell>
          <cell r="CA55">
            <v>228.02</v>
          </cell>
          <cell r="CB55">
            <v>203.6</v>
          </cell>
          <cell r="CC55" t="str">
            <v>ND</v>
          </cell>
          <cell r="CD55">
            <v>2.33</v>
          </cell>
          <cell r="CE55">
            <v>2.4700000000000002</v>
          </cell>
          <cell r="CF55">
            <v>6.91</v>
          </cell>
          <cell r="CG55">
            <v>16.3</v>
          </cell>
          <cell r="CH55">
            <v>29.56</v>
          </cell>
          <cell r="CI55">
            <v>25.015000000000001</v>
          </cell>
          <cell r="CJ55" t="str">
            <v>ND</v>
          </cell>
          <cell r="CK55">
            <v>2.2799999999999998</v>
          </cell>
          <cell r="CL55">
            <v>24.01</v>
          </cell>
          <cell r="CM55">
            <v>3.2</v>
          </cell>
          <cell r="CN55">
            <v>242.6</v>
          </cell>
          <cell r="CO55">
            <v>140.35</v>
          </cell>
          <cell r="CP55" t="str">
            <v>ND</v>
          </cell>
          <cell r="CQ55" t="str">
            <v>ND</v>
          </cell>
          <cell r="CR55">
            <v>13.76</v>
          </cell>
          <cell r="CS55">
            <v>43.925000000000004</v>
          </cell>
          <cell r="CT55">
            <v>403.14</v>
          </cell>
        </row>
        <row r="56">
          <cell r="D56">
            <v>46.53</v>
          </cell>
          <cell r="E56">
            <v>8228.43</v>
          </cell>
          <cell r="F56">
            <v>2.88</v>
          </cell>
          <cell r="G56">
            <v>23.64</v>
          </cell>
          <cell r="H56" t="str">
            <v>ND</v>
          </cell>
          <cell r="I56" t="str">
            <v>ND</v>
          </cell>
          <cell r="J56">
            <v>3.2</v>
          </cell>
          <cell r="K56">
            <v>1.54</v>
          </cell>
          <cell r="L56">
            <v>3.31</v>
          </cell>
          <cell r="M56">
            <v>4.3</v>
          </cell>
          <cell r="N56" t="str">
            <v>ND</v>
          </cell>
          <cell r="O56" t="str">
            <v>ND</v>
          </cell>
          <cell r="P56" t="str">
            <v>ND</v>
          </cell>
          <cell r="Q56" t="str">
            <v>ND</v>
          </cell>
          <cell r="R56">
            <v>1.98</v>
          </cell>
          <cell r="S56">
            <v>1.84</v>
          </cell>
          <cell r="T56">
            <v>4.49</v>
          </cell>
          <cell r="U56">
            <v>21.545000000000002</v>
          </cell>
          <cell r="V56">
            <v>151.875</v>
          </cell>
          <cell r="W56">
            <v>176.67</v>
          </cell>
          <cell r="X56">
            <v>226.32</v>
          </cell>
          <cell r="Y56">
            <v>15.89</v>
          </cell>
          <cell r="Z56">
            <v>80.944999999999993</v>
          </cell>
          <cell r="AA56">
            <v>9.91</v>
          </cell>
          <cell r="AB56">
            <v>16.96</v>
          </cell>
          <cell r="AC56">
            <v>5.8</v>
          </cell>
          <cell r="AD56">
            <v>49.45</v>
          </cell>
          <cell r="AE56">
            <v>1334.24</v>
          </cell>
          <cell r="AF56">
            <v>38.64</v>
          </cell>
          <cell r="AG56">
            <v>932.11</v>
          </cell>
          <cell r="AH56">
            <v>59.95</v>
          </cell>
          <cell r="AI56">
            <v>9.3699999999999992</v>
          </cell>
          <cell r="AJ56">
            <v>26225.39</v>
          </cell>
          <cell r="AK56">
            <v>1194.8699999999999</v>
          </cell>
          <cell r="AL56">
            <v>404917</v>
          </cell>
          <cell r="AM56">
            <v>25.54</v>
          </cell>
          <cell r="AN56">
            <v>42.17</v>
          </cell>
          <cell r="AO56">
            <v>40.22</v>
          </cell>
          <cell r="AP56">
            <v>149.66</v>
          </cell>
          <cell r="AQ56">
            <v>81.94</v>
          </cell>
          <cell r="AR56">
            <v>155.56</v>
          </cell>
          <cell r="AS56">
            <v>128.53</v>
          </cell>
          <cell r="AT56">
            <v>7.6049999999999995</v>
          </cell>
          <cell r="AU56" t="str">
            <v>ND</v>
          </cell>
          <cell r="AV56" t="str">
            <v>ND</v>
          </cell>
          <cell r="AW56" t="str">
            <v>ND</v>
          </cell>
          <cell r="AX56">
            <v>3.46</v>
          </cell>
          <cell r="AY56" t="str">
            <v>ND</v>
          </cell>
          <cell r="AZ56" t="str">
            <v>ND</v>
          </cell>
          <cell r="BA56">
            <v>3.62</v>
          </cell>
          <cell r="BB56" t="str">
            <v>ND</v>
          </cell>
          <cell r="BC56" t="str">
            <v>ND</v>
          </cell>
          <cell r="BD56">
            <v>10.93</v>
          </cell>
          <cell r="BE56">
            <v>11.43</v>
          </cell>
          <cell r="BF56">
            <v>184.28</v>
          </cell>
          <cell r="BG56" t="str">
            <v>ND</v>
          </cell>
          <cell r="BH56" t="str">
            <v>ND</v>
          </cell>
          <cell r="BI56" t="str">
            <v>ND</v>
          </cell>
          <cell r="BJ56" t="str">
            <v>ND</v>
          </cell>
          <cell r="BK56">
            <v>2.02</v>
          </cell>
          <cell r="BL56">
            <v>13.355</v>
          </cell>
          <cell r="BM56">
            <v>11.25</v>
          </cell>
          <cell r="BN56">
            <v>697.1</v>
          </cell>
          <cell r="BO56">
            <v>43</v>
          </cell>
          <cell r="BP56">
            <v>3.93</v>
          </cell>
          <cell r="BQ56">
            <v>629.08000000000004</v>
          </cell>
          <cell r="BR56">
            <v>248.31</v>
          </cell>
          <cell r="BS56">
            <v>3115.33</v>
          </cell>
          <cell r="BT56" t="str">
            <v>ND</v>
          </cell>
          <cell r="BU56" t="str">
            <v>ND</v>
          </cell>
          <cell r="BV56" t="str">
            <v>ND</v>
          </cell>
          <cell r="BW56">
            <v>747.4</v>
          </cell>
          <cell r="BX56">
            <v>2.41</v>
          </cell>
          <cell r="BY56" t="str">
            <v>ND</v>
          </cell>
          <cell r="BZ56" t="str">
            <v>ND</v>
          </cell>
          <cell r="CA56" t="str">
            <v>ND</v>
          </cell>
          <cell r="CB56">
            <v>1083.46</v>
          </cell>
          <cell r="CC56" t="str">
            <v>ND</v>
          </cell>
          <cell r="CD56" t="str">
            <v>ND</v>
          </cell>
          <cell r="CE56">
            <v>3.57</v>
          </cell>
          <cell r="CF56" t="str">
            <v>ND</v>
          </cell>
          <cell r="CG56">
            <v>89.42</v>
          </cell>
          <cell r="CH56">
            <v>5373.29</v>
          </cell>
          <cell r="CI56">
            <v>1679.35</v>
          </cell>
          <cell r="CJ56">
            <v>851.45</v>
          </cell>
          <cell r="CK56" t="str">
            <v>ND</v>
          </cell>
          <cell r="CL56" t="str">
            <v>ND</v>
          </cell>
          <cell r="CM56" t="str">
            <v>ND</v>
          </cell>
          <cell r="CN56" t="str">
            <v>ND</v>
          </cell>
          <cell r="CO56" t="str">
            <v>ND</v>
          </cell>
          <cell r="CP56" t="str">
            <v>ND</v>
          </cell>
          <cell r="CQ56">
            <v>223.92</v>
          </cell>
          <cell r="CR56">
            <v>3.96</v>
          </cell>
          <cell r="CS56">
            <v>179.45499999999998</v>
          </cell>
          <cell r="CT56">
            <v>494.39</v>
          </cell>
        </row>
        <row r="57">
          <cell r="D57">
            <v>5.3</v>
          </cell>
          <cell r="E57">
            <v>870.76</v>
          </cell>
          <cell r="F57" t="str">
            <v>ND</v>
          </cell>
          <cell r="G57" t="str">
            <v>ND</v>
          </cell>
          <cell r="H57" t="str">
            <v>ND</v>
          </cell>
          <cell r="I57" t="str">
            <v>ND</v>
          </cell>
          <cell r="J57">
            <v>2.95</v>
          </cell>
          <cell r="K57" t="str">
            <v>ND</v>
          </cell>
          <cell r="L57" t="str">
            <v>ND</v>
          </cell>
          <cell r="M57" t="str">
            <v>ND</v>
          </cell>
          <cell r="N57" t="str">
            <v>ND</v>
          </cell>
          <cell r="O57" t="str">
            <v>ND</v>
          </cell>
          <cell r="P57" t="str">
            <v>ND</v>
          </cell>
          <cell r="Q57">
            <v>2.23</v>
          </cell>
          <cell r="R57">
            <v>3.06</v>
          </cell>
          <cell r="S57" t="str">
            <v>ND</v>
          </cell>
          <cell r="T57">
            <v>6.18</v>
          </cell>
          <cell r="U57" t="str">
            <v>ND</v>
          </cell>
          <cell r="V57">
            <v>112.44999999999999</v>
          </cell>
          <cell r="W57">
            <v>70.36</v>
          </cell>
          <cell r="X57" t="str">
            <v>ND</v>
          </cell>
          <cell r="Y57" t="str">
            <v>ND</v>
          </cell>
          <cell r="Z57">
            <v>162.16</v>
          </cell>
          <cell r="AA57" t="str">
            <v>ND</v>
          </cell>
          <cell r="AB57">
            <v>58.23</v>
          </cell>
          <cell r="AC57">
            <v>8.2799999999999994</v>
          </cell>
          <cell r="AD57">
            <v>3045.02</v>
          </cell>
          <cell r="AE57">
            <v>294.76</v>
          </cell>
          <cell r="AF57">
            <v>16.829999999999998</v>
          </cell>
          <cell r="AG57">
            <v>177.32</v>
          </cell>
          <cell r="AH57">
            <v>42.53</v>
          </cell>
          <cell r="AI57" t="str">
            <v>ND</v>
          </cell>
          <cell r="AJ57">
            <v>43708.78</v>
          </cell>
          <cell r="AK57">
            <v>731.875</v>
          </cell>
          <cell r="AL57">
            <v>393215</v>
          </cell>
          <cell r="AM57">
            <v>11.91</v>
          </cell>
          <cell r="AN57">
            <v>26.32</v>
          </cell>
          <cell r="AO57">
            <v>41.99</v>
          </cell>
          <cell r="AP57" t="str">
            <v>ND</v>
          </cell>
          <cell r="AQ57" t="str">
            <v>ND</v>
          </cell>
          <cell r="AR57">
            <v>34.64</v>
          </cell>
          <cell r="AS57" t="str">
            <v>ND</v>
          </cell>
          <cell r="AT57" t="str">
            <v>ND</v>
          </cell>
          <cell r="AU57" t="str">
            <v>ND</v>
          </cell>
          <cell r="AV57" t="str">
            <v>ND</v>
          </cell>
          <cell r="AW57" t="str">
            <v>ND</v>
          </cell>
          <cell r="AX57" t="str">
            <v>ND</v>
          </cell>
          <cell r="AY57" t="str">
            <v>ND</v>
          </cell>
          <cell r="AZ57" t="str">
            <v>ND</v>
          </cell>
          <cell r="BA57" t="str">
            <v>ND</v>
          </cell>
          <cell r="BB57" t="str">
            <v>ND</v>
          </cell>
          <cell r="BC57" t="str">
            <v>ND</v>
          </cell>
          <cell r="BD57">
            <v>10.725</v>
          </cell>
          <cell r="BE57">
            <v>9.6999999999999993</v>
          </cell>
          <cell r="BF57">
            <v>156.63999999999999</v>
          </cell>
          <cell r="BG57" t="str">
            <v>ND</v>
          </cell>
          <cell r="BH57">
            <v>5.93</v>
          </cell>
          <cell r="BI57" t="str">
            <v>ND</v>
          </cell>
          <cell r="BJ57">
            <v>620.4</v>
          </cell>
          <cell r="BK57" t="str">
            <v>ND</v>
          </cell>
          <cell r="BL57">
            <v>7.5149999999999997</v>
          </cell>
          <cell r="BM57">
            <v>4.38</v>
          </cell>
          <cell r="BN57">
            <v>246</v>
          </cell>
          <cell r="BO57" t="str">
            <v>ND</v>
          </cell>
          <cell r="BP57" t="str">
            <v>ND</v>
          </cell>
          <cell r="BQ57" t="str">
            <v>ND</v>
          </cell>
          <cell r="BR57" t="str">
            <v>ND</v>
          </cell>
          <cell r="BS57" t="str">
            <v>ND</v>
          </cell>
          <cell r="BT57" t="str">
            <v>ND</v>
          </cell>
          <cell r="BU57" t="str">
            <v>ND</v>
          </cell>
          <cell r="BV57">
            <v>469.29</v>
          </cell>
          <cell r="BW57" t="str">
            <v>ND</v>
          </cell>
          <cell r="BX57" t="str">
            <v>ND</v>
          </cell>
          <cell r="BY57" t="str">
            <v>ND</v>
          </cell>
          <cell r="BZ57" t="str">
            <v>ND</v>
          </cell>
          <cell r="CA57" t="str">
            <v>ND</v>
          </cell>
          <cell r="CB57" t="str">
            <v>ND</v>
          </cell>
          <cell r="CC57" t="str">
            <v>ND</v>
          </cell>
          <cell r="CD57" t="str">
            <v>ND</v>
          </cell>
          <cell r="CE57" t="str">
            <v>ND</v>
          </cell>
          <cell r="CF57" t="str">
            <v>ND</v>
          </cell>
          <cell r="CG57" t="str">
            <v>ND</v>
          </cell>
          <cell r="CH57" t="str">
            <v>ND</v>
          </cell>
          <cell r="CI57" t="str">
            <v>ND</v>
          </cell>
          <cell r="CJ57" t="str">
            <v>ND</v>
          </cell>
          <cell r="CK57" t="str">
            <v>ND</v>
          </cell>
          <cell r="CL57" t="str">
            <v>ND</v>
          </cell>
          <cell r="CM57" t="str">
            <v>ND</v>
          </cell>
          <cell r="CN57">
            <v>127.95</v>
          </cell>
          <cell r="CO57" t="str">
            <v>ND</v>
          </cell>
          <cell r="CP57" t="str">
            <v>ND</v>
          </cell>
          <cell r="CQ57" t="str">
            <v>ND</v>
          </cell>
          <cell r="CR57">
            <v>38.06</v>
          </cell>
          <cell r="CS57">
            <v>18.64</v>
          </cell>
          <cell r="CT57" t="str">
            <v>ND</v>
          </cell>
        </row>
        <row r="58">
          <cell r="D58">
            <v>4.45</v>
          </cell>
          <cell r="E58">
            <v>2286.3000000000002</v>
          </cell>
          <cell r="F58" t="str">
            <v>ND</v>
          </cell>
          <cell r="G58">
            <v>10.75</v>
          </cell>
          <cell r="H58">
            <v>190.86</v>
          </cell>
          <cell r="I58">
            <v>29.47</v>
          </cell>
          <cell r="J58">
            <v>5.24</v>
          </cell>
          <cell r="K58">
            <v>7.62</v>
          </cell>
          <cell r="L58">
            <v>18.760000000000002</v>
          </cell>
          <cell r="M58">
            <v>19.939999999999998</v>
          </cell>
          <cell r="N58">
            <v>3.22</v>
          </cell>
          <cell r="O58" t="str">
            <v>ND</v>
          </cell>
          <cell r="P58" t="str">
            <v>ND</v>
          </cell>
          <cell r="Q58">
            <v>9.0399999999999991</v>
          </cell>
          <cell r="R58">
            <v>7.3549999999999995</v>
          </cell>
          <cell r="S58">
            <v>3.55</v>
          </cell>
          <cell r="T58">
            <v>8.1150000000000002</v>
          </cell>
          <cell r="U58">
            <v>10.64</v>
          </cell>
          <cell r="V58">
            <v>3196.09</v>
          </cell>
          <cell r="W58">
            <v>142.07</v>
          </cell>
          <cell r="X58">
            <v>334.42</v>
          </cell>
          <cell r="Y58">
            <v>32.81</v>
          </cell>
          <cell r="Z58">
            <v>150.93</v>
          </cell>
          <cell r="AA58">
            <v>75.400000000000006</v>
          </cell>
          <cell r="AB58">
            <v>201.5</v>
          </cell>
          <cell r="AC58">
            <v>19.32</v>
          </cell>
          <cell r="AD58">
            <v>790.47</v>
          </cell>
          <cell r="AE58">
            <v>894.03</v>
          </cell>
          <cell r="AF58">
            <v>67.525000000000006</v>
          </cell>
          <cell r="AG58">
            <v>618.92999999999995</v>
          </cell>
          <cell r="AH58">
            <v>106.9</v>
          </cell>
          <cell r="AI58" t="str">
            <v>ND</v>
          </cell>
          <cell r="AJ58">
            <v>69109.98</v>
          </cell>
          <cell r="AK58">
            <v>2948.34</v>
          </cell>
          <cell r="AL58">
            <v>239381</v>
          </cell>
          <cell r="AM58">
            <v>92.77</v>
          </cell>
          <cell r="AN58">
            <v>30.78</v>
          </cell>
          <cell r="AO58">
            <v>34.159999999999997</v>
          </cell>
          <cell r="AP58">
            <v>57.86</v>
          </cell>
          <cell r="AQ58">
            <v>55.33</v>
          </cell>
          <cell r="AR58">
            <v>85.43</v>
          </cell>
          <cell r="AS58">
            <v>28.89</v>
          </cell>
          <cell r="AT58">
            <v>21.024999999999999</v>
          </cell>
          <cell r="AU58" t="str">
            <v>ND</v>
          </cell>
          <cell r="AV58">
            <v>2.87</v>
          </cell>
          <cell r="AW58" t="str">
            <v>ND</v>
          </cell>
          <cell r="AX58" t="str">
            <v>ND</v>
          </cell>
          <cell r="AY58" t="str">
            <v>ND</v>
          </cell>
          <cell r="AZ58" t="str">
            <v>ND</v>
          </cell>
          <cell r="BA58">
            <v>7.87</v>
          </cell>
          <cell r="BB58">
            <v>3.03</v>
          </cell>
          <cell r="BC58" t="str">
            <v>ND</v>
          </cell>
          <cell r="BD58">
            <v>14.76</v>
          </cell>
          <cell r="BE58">
            <v>17.88</v>
          </cell>
          <cell r="BF58">
            <v>124.37</v>
          </cell>
          <cell r="BG58">
            <v>6.86</v>
          </cell>
          <cell r="BH58">
            <v>8.69</v>
          </cell>
          <cell r="BI58" t="str">
            <v>ND</v>
          </cell>
          <cell r="BJ58">
            <v>300.60000000000002</v>
          </cell>
          <cell r="BK58" t="str">
            <v>ND</v>
          </cell>
          <cell r="BL58">
            <v>33.739999999999995</v>
          </cell>
          <cell r="BM58">
            <v>15.02</v>
          </cell>
          <cell r="BN58">
            <v>1070.2</v>
          </cell>
          <cell r="BO58">
            <v>9.2799999999999994</v>
          </cell>
          <cell r="BP58">
            <v>6.51</v>
          </cell>
          <cell r="BQ58">
            <v>720.45</v>
          </cell>
          <cell r="BR58">
            <v>479.43</v>
          </cell>
          <cell r="BS58" t="str">
            <v>ND</v>
          </cell>
          <cell r="BT58">
            <v>4.0999999999999996</v>
          </cell>
          <cell r="BU58">
            <v>340.68</v>
          </cell>
          <cell r="BV58">
            <v>11058.91</v>
          </cell>
          <cell r="BW58">
            <v>50.83</v>
          </cell>
          <cell r="BX58">
            <v>12.21</v>
          </cell>
          <cell r="BY58">
            <v>7.13</v>
          </cell>
          <cell r="BZ58">
            <v>6.08</v>
          </cell>
          <cell r="CA58">
            <v>262.52</v>
          </cell>
          <cell r="CB58">
            <v>21.02</v>
          </cell>
          <cell r="CC58" t="str">
            <v>ND</v>
          </cell>
          <cell r="CD58" t="str">
            <v>ND</v>
          </cell>
          <cell r="CE58" t="str">
            <v>ND</v>
          </cell>
          <cell r="CF58">
            <v>32.6</v>
          </cell>
          <cell r="CG58">
            <v>2.23</v>
          </cell>
          <cell r="CH58">
            <v>39.82</v>
          </cell>
          <cell r="CI58">
            <v>65.405000000000001</v>
          </cell>
          <cell r="CJ58" t="str">
            <v>ND</v>
          </cell>
          <cell r="CK58">
            <v>2.33</v>
          </cell>
          <cell r="CL58">
            <v>83.7</v>
          </cell>
          <cell r="CM58">
            <v>4.45</v>
          </cell>
          <cell r="CN58">
            <v>1136.77</v>
          </cell>
          <cell r="CO58">
            <v>296.56</v>
          </cell>
          <cell r="CP58" t="str">
            <v>ND</v>
          </cell>
          <cell r="CQ58">
            <v>4</v>
          </cell>
          <cell r="CR58">
            <v>10.63</v>
          </cell>
          <cell r="CS58">
            <v>15.329999999999998</v>
          </cell>
          <cell r="CT58">
            <v>496.49</v>
          </cell>
        </row>
        <row r="59">
          <cell r="D59">
            <v>3.36</v>
          </cell>
          <cell r="E59">
            <v>1773.02</v>
          </cell>
          <cell r="F59" t="str">
            <v>ND</v>
          </cell>
          <cell r="G59">
            <v>8.4700000000000006</v>
          </cell>
          <cell r="H59">
            <v>314.61</v>
          </cell>
          <cell r="I59">
            <v>17.920000000000002</v>
          </cell>
          <cell r="J59">
            <v>3.92</v>
          </cell>
          <cell r="K59">
            <v>4.62</v>
          </cell>
          <cell r="L59">
            <v>18.920000000000002</v>
          </cell>
          <cell r="M59">
            <v>21.21</v>
          </cell>
          <cell r="N59">
            <v>11.12</v>
          </cell>
          <cell r="O59">
            <v>4.92</v>
          </cell>
          <cell r="P59" t="str">
            <v>ND</v>
          </cell>
          <cell r="Q59">
            <v>6.27</v>
          </cell>
          <cell r="R59">
            <v>6.0150000000000006</v>
          </cell>
          <cell r="S59" t="str">
            <v>ND</v>
          </cell>
          <cell r="T59">
            <v>6.8</v>
          </cell>
          <cell r="U59">
            <v>28.09</v>
          </cell>
          <cell r="V59">
            <v>1863.7649999999999</v>
          </cell>
          <cell r="W59">
            <v>56.36</v>
          </cell>
          <cell r="X59">
            <v>158.36000000000001</v>
          </cell>
          <cell r="Y59">
            <v>17.36</v>
          </cell>
          <cell r="Z59">
            <v>178.33500000000001</v>
          </cell>
          <cell r="AA59">
            <v>38.06</v>
          </cell>
          <cell r="AB59">
            <v>122.15</v>
          </cell>
          <cell r="AC59">
            <v>15.64</v>
          </cell>
          <cell r="AD59">
            <v>723.86</v>
          </cell>
          <cell r="AE59">
            <v>673.64</v>
          </cell>
          <cell r="AF59">
            <v>50.344999999999999</v>
          </cell>
          <cell r="AG59">
            <v>1723.67</v>
          </cell>
          <cell r="AH59">
            <v>92.96</v>
          </cell>
          <cell r="AI59" t="str">
            <v>ND</v>
          </cell>
          <cell r="AJ59">
            <v>21549.71</v>
          </cell>
          <cell r="AK59">
            <v>1467.595</v>
          </cell>
          <cell r="AL59">
            <v>297450</v>
          </cell>
          <cell r="AM59">
            <v>55.97</v>
          </cell>
          <cell r="AN59">
            <v>27.84</v>
          </cell>
          <cell r="AO59">
            <v>48.5</v>
          </cell>
          <cell r="AP59" t="str">
            <v>ND</v>
          </cell>
          <cell r="AQ59">
            <v>31.79</v>
          </cell>
          <cell r="AR59">
            <v>59.01</v>
          </cell>
          <cell r="AS59">
            <v>14.36</v>
          </cell>
          <cell r="AT59">
            <v>16.114999999999998</v>
          </cell>
          <cell r="AU59" t="str">
            <v>ND</v>
          </cell>
          <cell r="AV59" t="str">
            <v>ND</v>
          </cell>
          <cell r="AW59" t="str">
            <v>ND</v>
          </cell>
          <cell r="AX59" t="str">
            <v>ND</v>
          </cell>
          <cell r="AY59" t="str">
            <v>ND</v>
          </cell>
          <cell r="AZ59" t="str">
            <v>ND</v>
          </cell>
          <cell r="BA59" t="str">
            <v>ND</v>
          </cell>
          <cell r="BB59" t="str">
            <v>ND</v>
          </cell>
          <cell r="BC59" t="str">
            <v>ND</v>
          </cell>
          <cell r="BD59">
            <v>31.27</v>
          </cell>
          <cell r="BE59">
            <v>18.920000000000002</v>
          </cell>
          <cell r="BF59" t="str">
            <v>ND</v>
          </cell>
          <cell r="BG59" t="str">
            <v>ND</v>
          </cell>
          <cell r="BH59" t="str">
            <v>ND</v>
          </cell>
          <cell r="BI59" t="str">
            <v>ND</v>
          </cell>
          <cell r="BJ59" t="str">
            <v>ND</v>
          </cell>
          <cell r="BK59" t="str">
            <v>ND</v>
          </cell>
          <cell r="BL59" t="str">
            <v>ND</v>
          </cell>
          <cell r="BM59" t="str">
            <v>ND</v>
          </cell>
          <cell r="BN59" t="str">
            <v>ND</v>
          </cell>
          <cell r="BO59">
            <v>18.8</v>
          </cell>
          <cell r="BP59" t="str">
            <v>ND</v>
          </cell>
          <cell r="BQ59" t="str">
            <v>ND</v>
          </cell>
          <cell r="BR59">
            <v>769.39</v>
          </cell>
          <cell r="BS59" t="str">
            <v>ND</v>
          </cell>
          <cell r="BT59" t="str">
            <v>ND</v>
          </cell>
          <cell r="BU59" t="str">
            <v>ND</v>
          </cell>
          <cell r="BV59" t="str">
            <v>ND</v>
          </cell>
          <cell r="BW59">
            <v>31.34</v>
          </cell>
          <cell r="BX59">
            <v>18.920000000000002</v>
          </cell>
          <cell r="BY59" t="str">
            <v>ND</v>
          </cell>
          <cell r="BZ59" t="str">
            <v>ND</v>
          </cell>
          <cell r="CA59" t="str">
            <v>ND</v>
          </cell>
          <cell r="CB59" t="str">
            <v>ND</v>
          </cell>
          <cell r="CC59" t="str">
            <v>ND</v>
          </cell>
          <cell r="CD59" t="str">
            <v>ND</v>
          </cell>
          <cell r="CE59" t="str">
            <v>ND</v>
          </cell>
          <cell r="CF59" t="str">
            <v>ND</v>
          </cell>
          <cell r="CG59" t="str">
            <v>ND</v>
          </cell>
          <cell r="CH59" t="str">
            <v>ND</v>
          </cell>
          <cell r="CI59">
            <v>423.32</v>
          </cell>
          <cell r="CJ59" t="str">
            <v>ND</v>
          </cell>
          <cell r="CK59" t="str">
            <v>ND</v>
          </cell>
          <cell r="CL59" t="str">
            <v>ND</v>
          </cell>
          <cell r="CM59" t="str">
            <v>ND</v>
          </cell>
          <cell r="CN59" t="str">
            <v>ND</v>
          </cell>
          <cell r="CO59" t="str">
            <v>ND</v>
          </cell>
          <cell r="CP59" t="str">
            <v>ND</v>
          </cell>
          <cell r="CQ59" t="str">
            <v>ND</v>
          </cell>
          <cell r="CR59" t="str">
            <v>ND</v>
          </cell>
          <cell r="CS59">
            <v>19.489999999999998</v>
          </cell>
          <cell r="CT59" t="str">
            <v>ND</v>
          </cell>
        </row>
        <row r="60">
          <cell r="D60">
            <v>3.1</v>
          </cell>
          <cell r="E60">
            <v>1402.72</v>
          </cell>
          <cell r="F60" t="str">
            <v>ND</v>
          </cell>
          <cell r="G60">
            <v>4.8899999999999997</v>
          </cell>
          <cell r="H60">
            <v>21.72</v>
          </cell>
          <cell r="I60">
            <v>8.01</v>
          </cell>
          <cell r="J60">
            <v>6.26</v>
          </cell>
          <cell r="K60">
            <v>1.44</v>
          </cell>
          <cell r="L60">
            <v>8.52</v>
          </cell>
          <cell r="M60">
            <v>7.7550000000000008</v>
          </cell>
          <cell r="N60" t="str">
            <v>ND</v>
          </cell>
          <cell r="O60" t="str">
            <v>ND</v>
          </cell>
          <cell r="P60" t="str">
            <v>ND</v>
          </cell>
          <cell r="Q60">
            <v>1.37</v>
          </cell>
          <cell r="R60">
            <v>4.8949999999999996</v>
          </cell>
          <cell r="S60" t="str">
            <v>ND</v>
          </cell>
          <cell r="T60">
            <v>26.41</v>
          </cell>
          <cell r="U60">
            <v>4.88</v>
          </cell>
          <cell r="V60">
            <v>373.07</v>
          </cell>
          <cell r="W60">
            <v>412.67</v>
          </cell>
          <cell r="X60">
            <v>212.9</v>
          </cell>
          <cell r="Y60">
            <v>67.12</v>
          </cell>
          <cell r="Z60">
            <v>227.62</v>
          </cell>
          <cell r="AA60">
            <v>53.58</v>
          </cell>
          <cell r="AB60">
            <v>331.92</v>
          </cell>
          <cell r="AC60">
            <v>15.22</v>
          </cell>
          <cell r="AD60">
            <v>964.73</v>
          </cell>
          <cell r="AE60">
            <v>417.86</v>
          </cell>
          <cell r="AF60">
            <v>29.604999999999997</v>
          </cell>
          <cell r="AG60">
            <v>334.94</v>
          </cell>
          <cell r="AH60">
            <v>67.5</v>
          </cell>
          <cell r="AI60" t="str">
            <v>ND</v>
          </cell>
          <cell r="AJ60">
            <v>40569.620000000003</v>
          </cell>
          <cell r="AK60">
            <v>570.78500000000008</v>
          </cell>
          <cell r="AL60">
            <v>232831</v>
          </cell>
          <cell r="AM60">
            <v>23.69</v>
          </cell>
          <cell r="AN60">
            <v>38.049999999999997</v>
          </cell>
          <cell r="AO60">
            <v>32.799999999999997</v>
          </cell>
          <cell r="AP60" t="str">
            <v>ND</v>
          </cell>
          <cell r="AQ60" t="str">
            <v>ND</v>
          </cell>
          <cell r="AR60">
            <v>82.66</v>
          </cell>
          <cell r="AS60">
            <v>13.85</v>
          </cell>
          <cell r="AT60">
            <v>15.404999999999999</v>
          </cell>
          <cell r="AU60" t="str">
            <v>ND</v>
          </cell>
          <cell r="AV60" t="str">
            <v>ND</v>
          </cell>
          <cell r="AW60" t="str">
            <v>ND</v>
          </cell>
          <cell r="AX60" t="str">
            <v>ND</v>
          </cell>
          <cell r="AY60" t="str">
            <v>ND</v>
          </cell>
          <cell r="AZ60" t="str">
            <v>ND</v>
          </cell>
          <cell r="BA60" t="str">
            <v>ND</v>
          </cell>
          <cell r="BB60" t="str">
            <v>ND</v>
          </cell>
          <cell r="BC60" t="str">
            <v>ND</v>
          </cell>
          <cell r="BD60" t="str">
            <v>ND</v>
          </cell>
          <cell r="BE60">
            <v>20.52</v>
          </cell>
          <cell r="BF60">
            <v>269.49</v>
          </cell>
          <cell r="BG60">
            <v>2.36</v>
          </cell>
          <cell r="BH60" t="str">
            <v>ND</v>
          </cell>
          <cell r="BI60">
            <v>2.91</v>
          </cell>
          <cell r="BJ60">
            <v>138.19999999999999</v>
          </cell>
          <cell r="BK60" t="str">
            <v>ND</v>
          </cell>
          <cell r="BL60">
            <v>11.68</v>
          </cell>
          <cell r="BM60">
            <v>9.19</v>
          </cell>
          <cell r="BN60">
            <v>439.1</v>
          </cell>
          <cell r="BO60" t="str">
            <v>ND</v>
          </cell>
          <cell r="BP60" t="str">
            <v>ND</v>
          </cell>
          <cell r="BQ60" t="str">
            <v>ND</v>
          </cell>
          <cell r="BR60">
            <v>183.26</v>
          </cell>
          <cell r="BS60" t="str">
            <v>ND</v>
          </cell>
          <cell r="BT60" t="str">
            <v>ND</v>
          </cell>
          <cell r="BU60" t="str">
            <v>ND</v>
          </cell>
          <cell r="BV60" t="str">
            <v>ND</v>
          </cell>
          <cell r="BW60" t="str">
            <v>ND</v>
          </cell>
          <cell r="BX60">
            <v>12.06</v>
          </cell>
          <cell r="BY60">
            <v>7.28</v>
          </cell>
          <cell r="BZ60">
            <v>6.03</v>
          </cell>
          <cell r="CA60">
            <v>581.4</v>
          </cell>
          <cell r="CB60" t="str">
            <v>ND</v>
          </cell>
          <cell r="CC60" t="str">
            <v>ND</v>
          </cell>
          <cell r="CD60" t="str">
            <v>ND</v>
          </cell>
          <cell r="CE60" t="str">
            <v>ND</v>
          </cell>
          <cell r="CF60" t="str">
            <v>ND</v>
          </cell>
          <cell r="CG60" t="str">
            <v>ND</v>
          </cell>
          <cell r="CH60" t="str">
            <v>ND</v>
          </cell>
          <cell r="CI60">
            <v>237.01999999999998</v>
          </cell>
          <cell r="CJ60" t="str">
            <v>ND</v>
          </cell>
          <cell r="CK60">
            <v>41.56</v>
          </cell>
          <cell r="CL60">
            <v>91.15</v>
          </cell>
          <cell r="CM60" t="str">
            <v>ND</v>
          </cell>
          <cell r="CN60">
            <v>110.13</v>
          </cell>
          <cell r="CO60">
            <v>75.41</v>
          </cell>
          <cell r="CP60" t="str">
            <v>ND</v>
          </cell>
          <cell r="CQ60" t="str">
            <v>ND</v>
          </cell>
          <cell r="CR60">
            <v>6.16</v>
          </cell>
          <cell r="CS60">
            <v>21.555</v>
          </cell>
          <cell r="CT60">
            <v>300.81</v>
          </cell>
        </row>
        <row r="61">
          <cell r="D61">
            <v>2.21</v>
          </cell>
          <cell r="E61">
            <v>599.26</v>
          </cell>
          <cell r="F61" t="str">
            <v>ND</v>
          </cell>
          <cell r="G61">
            <v>13.26</v>
          </cell>
          <cell r="H61">
            <v>23.22</v>
          </cell>
          <cell r="I61">
            <v>21.38</v>
          </cell>
          <cell r="J61">
            <v>3.18</v>
          </cell>
          <cell r="K61">
            <v>4.1100000000000003</v>
          </cell>
          <cell r="L61">
            <v>8.11</v>
          </cell>
          <cell r="M61">
            <v>7.41</v>
          </cell>
          <cell r="N61" t="str">
            <v>ND</v>
          </cell>
          <cell r="O61" t="str">
            <v>ND</v>
          </cell>
          <cell r="P61" t="str">
            <v>ND</v>
          </cell>
          <cell r="Q61">
            <v>3.69</v>
          </cell>
          <cell r="R61">
            <v>4.54</v>
          </cell>
          <cell r="S61" t="str">
            <v>ND</v>
          </cell>
          <cell r="T61">
            <v>19.07</v>
          </cell>
          <cell r="U61">
            <v>8.15</v>
          </cell>
          <cell r="V61">
            <v>1613.33</v>
          </cell>
          <cell r="W61">
            <v>498.81</v>
          </cell>
          <cell r="X61">
            <v>773.17</v>
          </cell>
          <cell r="Y61">
            <v>19.829999999999998</v>
          </cell>
          <cell r="Z61">
            <v>225.38</v>
          </cell>
          <cell r="AA61">
            <v>29.89</v>
          </cell>
          <cell r="AB61">
            <v>353.71</v>
          </cell>
          <cell r="AC61">
            <v>14.7</v>
          </cell>
          <cell r="AD61">
            <v>409.45</v>
          </cell>
          <cell r="AE61">
            <v>265.19</v>
          </cell>
          <cell r="AF61">
            <v>32.03</v>
          </cell>
          <cell r="AG61">
            <v>574.12</v>
          </cell>
          <cell r="AH61">
            <v>68.08</v>
          </cell>
          <cell r="AI61" t="str">
            <v>ND</v>
          </cell>
          <cell r="AJ61">
            <v>70464.039999999994</v>
          </cell>
          <cell r="AK61">
            <v>1197.21</v>
          </cell>
          <cell r="AL61">
            <v>188022</v>
          </cell>
          <cell r="AM61">
            <v>27.52</v>
          </cell>
          <cell r="AN61">
            <v>37.32</v>
          </cell>
          <cell r="AO61">
            <v>58.34</v>
          </cell>
          <cell r="AP61" t="str">
            <v>ND</v>
          </cell>
          <cell r="AQ61" t="str">
            <v>ND</v>
          </cell>
          <cell r="AR61">
            <v>66.150000000000006</v>
          </cell>
          <cell r="AS61" t="str">
            <v>ND</v>
          </cell>
          <cell r="AT61">
            <v>29.39</v>
          </cell>
          <cell r="AU61" t="str">
            <v>ND</v>
          </cell>
          <cell r="AV61" t="str">
            <v>ND</v>
          </cell>
          <cell r="AW61" t="str">
            <v>ND</v>
          </cell>
          <cell r="AX61" t="str">
            <v>ND</v>
          </cell>
          <cell r="AY61" t="str">
            <v>ND</v>
          </cell>
          <cell r="AZ61" t="str">
            <v>ND</v>
          </cell>
          <cell r="BA61" t="str">
            <v>ND</v>
          </cell>
          <cell r="BB61" t="str">
            <v>ND</v>
          </cell>
          <cell r="BC61" t="str">
            <v>ND</v>
          </cell>
          <cell r="BD61" t="str">
            <v>ND</v>
          </cell>
          <cell r="BE61">
            <v>10.34</v>
          </cell>
          <cell r="BF61">
            <v>117.82</v>
          </cell>
          <cell r="BG61">
            <v>2.16</v>
          </cell>
          <cell r="BH61" t="str">
            <v>ND</v>
          </cell>
          <cell r="BI61">
            <v>15.92</v>
          </cell>
          <cell r="BJ61">
            <v>313.2</v>
          </cell>
          <cell r="BK61" t="str">
            <v>ND</v>
          </cell>
          <cell r="BL61">
            <v>18.97</v>
          </cell>
          <cell r="BM61">
            <v>6.2</v>
          </cell>
          <cell r="BN61">
            <v>545.9</v>
          </cell>
          <cell r="BO61">
            <v>6.44</v>
          </cell>
          <cell r="BP61">
            <v>3.92</v>
          </cell>
          <cell r="BQ61">
            <v>281.70999999999998</v>
          </cell>
          <cell r="BR61">
            <v>158.47</v>
          </cell>
          <cell r="BS61" t="str">
            <v>ND</v>
          </cell>
          <cell r="BT61" t="str">
            <v>ND</v>
          </cell>
          <cell r="BU61" t="str">
            <v>ND</v>
          </cell>
          <cell r="BV61" t="str">
            <v>ND</v>
          </cell>
          <cell r="BW61">
            <v>49.7</v>
          </cell>
          <cell r="BX61">
            <v>22.19</v>
          </cell>
          <cell r="BY61">
            <v>15.44</v>
          </cell>
          <cell r="BZ61">
            <v>13.34</v>
          </cell>
          <cell r="CA61" t="str">
            <v>ND</v>
          </cell>
          <cell r="CB61" t="str">
            <v>ND</v>
          </cell>
          <cell r="CC61" t="str">
            <v>ND</v>
          </cell>
          <cell r="CD61" t="str">
            <v>ND</v>
          </cell>
          <cell r="CE61" t="str">
            <v>ND</v>
          </cell>
          <cell r="CF61" t="str">
            <v>ND</v>
          </cell>
          <cell r="CG61" t="str">
            <v>ND</v>
          </cell>
          <cell r="CH61" t="str">
            <v>ND</v>
          </cell>
          <cell r="CI61">
            <v>16.77</v>
          </cell>
          <cell r="CJ61" t="str">
            <v>ND</v>
          </cell>
          <cell r="CK61" t="str">
            <v>ND</v>
          </cell>
          <cell r="CL61" t="str">
            <v>ND</v>
          </cell>
          <cell r="CM61" t="str">
            <v>ND</v>
          </cell>
          <cell r="CN61" t="str">
            <v>ND</v>
          </cell>
          <cell r="CO61" t="str">
            <v>ND</v>
          </cell>
          <cell r="CP61" t="str">
            <v>ND</v>
          </cell>
          <cell r="CQ61" t="str">
            <v>ND</v>
          </cell>
          <cell r="CR61">
            <v>12.35</v>
          </cell>
          <cell r="CS61">
            <v>37.914999999999999</v>
          </cell>
          <cell r="CT61">
            <v>461.14</v>
          </cell>
        </row>
        <row r="62">
          <cell r="D62">
            <v>2.17</v>
          </cell>
          <cell r="E62">
            <v>4742.1099999999997</v>
          </cell>
          <cell r="F62">
            <v>2.33</v>
          </cell>
          <cell r="G62">
            <v>13.91</v>
          </cell>
          <cell r="H62">
            <v>464.62</v>
          </cell>
          <cell r="I62">
            <v>23.04</v>
          </cell>
          <cell r="J62">
            <v>4.26</v>
          </cell>
          <cell r="K62">
            <v>6.56</v>
          </cell>
          <cell r="L62">
            <v>20.81</v>
          </cell>
          <cell r="M62">
            <v>49.15</v>
          </cell>
          <cell r="N62">
            <v>14.62</v>
          </cell>
          <cell r="O62">
            <v>9.0399999999999991</v>
          </cell>
          <cell r="P62" t="str">
            <v>ND</v>
          </cell>
          <cell r="Q62">
            <v>6.37</v>
          </cell>
          <cell r="R62">
            <v>10.01</v>
          </cell>
          <cell r="S62">
            <v>7.7</v>
          </cell>
          <cell r="T62">
            <v>16.824999999999999</v>
          </cell>
          <cell r="U62">
            <v>23.54</v>
          </cell>
          <cell r="V62">
            <v>6413.0149999999994</v>
          </cell>
          <cell r="W62">
            <v>244.26</v>
          </cell>
          <cell r="X62">
            <v>385.57</v>
          </cell>
          <cell r="Y62">
            <v>35.479999999999997</v>
          </cell>
          <cell r="Z62">
            <v>127.99499999999999</v>
          </cell>
          <cell r="AA62">
            <v>41.61</v>
          </cell>
          <cell r="AB62">
            <v>186.07</v>
          </cell>
          <cell r="AC62">
            <v>15.95</v>
          </cell>
          <cell r="AD62">
            <v>1115.07</v>
          </cell>
          <cell r="AE62">
            <v>2731.17</v>
          </cell>
          <cell r="AF62">
            <v>197.495</v>
          </cell>
          <cell r="AG62">
            <v>2244.4899999999998</v>
          </cell>
          <cell r="AH62">
            <v>65.09</v>
          </cell>
          <cell r="AI62">
            <v>3.95</v>
          </cell>
          <cell r="AJ62">
            <v>18767.54</v>
          </cell>
          <cell r="AK62">
            <v>1760.615</v>
          </cell>
          <cell r="AL62">
            <v>164037</v>
          </cell>
          <cell r="AM62">
            <v>34.99</v>
          </cell>
          <cell r="AN62">
            <v>67.92</v>
          </cell>
          <cell r="AO62">
            <v>107.01</v>
          </cell>
          <cell r="AP62">
            <v>43.63</v>
          </cell>
          <cell r="AQ62">
            <v>81.55</v>
          </cell>
          <cell r="AR62">
            <v>41.72</v>
          </cell>
          <cell r="AS62" t="str">
            <v>ND</v>
          </cell>
          <cell r="AT62">
            <v>11.29</v>
          </cell>
          <cell r="AU62">
            <v>13.82</v>
          </cell>
          <cell r="AV62">
            <v>4.6399999999999997</v>
          </cell>
          <cell r="AW62" t="str">
            <v>ND</v>
          </cell>
          <cell r="AX62" t="str">
            <v>ND</v>
          </cell>
          <cell r="AY62" t="str">
            <v>ND</v>
          </cell>
          <cell r="AZ62" t="str">
            <v>ND</v>
          </cell>
          <cell r="BA62">
            <v>39.590000000000003</v>
          </cell>
          <cell r="BB62">
            <v>5.23</v>
          </cell>
          <cell r="BC62" t="str">
            <v>ND</v>
          </cell>
          <cell r="BD62">
            <v>52.5</v>
          </cell>
          <cell r="BE62" t="str">
            <v>ND</v>
          </cell>
          <cell r="BF62" t="str">
            <v>ND</v>
          </cell>
          <cell r="BG62" t="str">
            <v>ND</v>
          </cell>
          <cell r="BH62">
            <v>28.83</v>
          </cell>
          <cell r="BI62">
            <v>3.02</v>
          </cell>
          <cell r="BJ62">
            <v>647.9</v>
          </cell>
          <cell r="BK62">
            <v>5.77</v>
          </cell>
          <cell r="BL62">
            <v>92.245000000000005</v>
          </cell>
          <cell r="BM62">
            <v>34.950000000000003</v>
          </cell>
          <cell r="BN62">
            <v>2866.4</v>
          </cell>
          <cell r="BO62">
            <v>35.979999999999997</v>
          </cell>
          <cell r="BP62">
            <v>26.16</v>
          </cell>
          <cell r="BQ62">
            <v>1416.71</v>
          </cell>
          <cell r="BR62">
            <v>1209.49</v>
          </cell>
          <cell r="BS62" t="str">
            <v>ND</v>
          </cell>
          <cell r="BT62">
            <v>9.09</v>
          </cell>
          <cell r="BU62">
            <v>119.58</v>
          </cell>
          <cell r="BV62">
            <v>24953.040000000001</v>
          </cell>
          <cell r="BW62">
            <v>37.29</v>
          </cell>
          <cell r="BX62">
            <v>32.01</v>
          </cell>
          <cell r="BY62">
            <v>15.56</v>
          </cell>
          <cell r="BZ62">
            <v>9.65</v>
          </cell>
          <cell r="CA62">
            <v>522.73</v>
          </cell>
          <cell r="CB62">
            <v>48.14</v>
          </cell>
          <cell r="CC62">
            <v>2.71</v>
          </cell>
          <cell r="CD62">
            <v>3.07</v>
          </cell>
          <cell r="CE62" t="str">
            <v>ND</v>
          </cell>
          <cell r="CF62">
            <v>5.28</v>
          </cell>
          <cell r="CG62">
            <v>2.87</v>
          </cell>
          <cell r="CH62">
            <v>29.53</v>
          </cell>
          <cell r="CI62">
            <v>262.07499999999999</v>
          </cell>
          <cell r="CJ62" t="str">
            <v>ND</v>
          </cell>
          <cell r="CK62">
            <v>2.33</v>
          </cell>
          <cell r="CL62">
            <v>80.92</v>
          </cell>
          <cell r="CM62">
            <v>5.55</v>
          </cell>
          <cell r="CN62">
            <v>532.38</v>
          </cell>
          <cell r="CO62">
            <v>344.76</v>
          </cell>
          <cell r="CP62" t="str">
            <v>ND</v>
          </cell>
          <cell r="CQ62" t="str">
            <v>ND</v>
          </cell>
          <cell r="CR62">
            <v>49.69</v>
          </cell>
          <cell r="CS62">
            <v>71.795000000000002</v>
          </cell>
          <cell r="CT62">
            <v>827.25</v>
          </cell>
        </row>
        <row r="63">
          <cell r="D63">
            <v>1.88</v>
          </cell>
          <cell r="E63">
            <v>1751.87</v>
          </cell>
          <cell r="F63" t="str">
            <v>ND</v>
          </cell>
          <cell r="G63">
            <v>8.4849999999999994</v>
          </cell>
          <cell r="H63">
            <v>68.37</v>
          </cell>
          <cell r="I63">
            <v>18.16</v>
          </cell>
          <cell r="J63">
            <v>1.87</v>
          </cell>
          <cell r="K63">
            <v>5.26</v>
          </cell>
          <cell r="L63">
            <v>15.28</v>
          </cell>
          <cell r="M63">
            <v>9.6349999999999998</v>
          </cell>
          <cell r="N63">
            <v>5.42</v>
          </cell>
          <cell r="O63" t="str">
            <v>ND</v>
          </cell>
          <cell r="P63" t="str">
            <v>ND</v>
          </cell>
          <cell r="Q63">
            <v>20.84</v>
          </cell>
          <cell r="R63">
            <v>19.715</v>
          </cell>
          <cell r="S63">
            <v>6.58</v>
          </cell>
          <cell r="T63">
            <v>23.954999999999998</v>
          </cell>
          <cell r="U63">
            <v>5.43</v>
          </cell>
          <cell r="V63">
            <v>4951.1350000000002</v>
          </cell>
          <cell r="W63">
            <v>71.989999999999995</v>
          </cell>
          <cell r="X63">
            <v>162.31</v>
          </cell>
          <cell r="Y63">
            <v>42.31</v>
          </cell>
          <cell r="Z63">
            <v>90.75</v>
          </cell>
          <cell r="AA63">
            <v>183.12</v>
          </cell>
          <cell r="AB63">
            <v>171.49</v>
          </cell>
          <cell r="AC63">
            <v>11.2</v>
          </cell>
          <cell r="AD63">
            <v>1061.83</v>
          </cell>
          <cell r="AE63">
            <v>3152.54</v>
          </cell>
          <cell r="AF63">
            <v>154.905</v>
          </cell>
          <cell r="AG63">
            <v>2571</v>
          </cell>
          <cell r="AH63">
            <v>63.31</v>
          </cell>
          <cell r="AI63">
            <v>9.11</v>
          </cell>
          <cell r="AJ63">
            <v>16344.93</v>
          </cell>
          <cell r="AK63">
            <v>829.06500000000005</v>
          </cell>
          <cell r="AL63">
            <v>202855</v>
          </cell>
          <cell r="AM63">
            <v>32.83</v>
          </cell>
          <cell r="AN63">
            <v>51.08</v>
          </cell>
          <cell r="AO63">
            <v>85.65</v>
          </cell>
          <cell r="AP63" t="str">
            <v>ND</v>
          </cell>
          <cell r="AQ63" t="str">
            <v>ND</v>
          </cell>
          <cell r="AR63">
            <v>43.93</v>
          </cell>
          <cell r="AS63">
            <v>13.24</v>
          </cell>
          <cell r="AT63" t="str">
            <v>ND</v>
          </cell>
          <cell r="AU63" t="str">
            <v>ND</v>
          </cell>
          <cell r="AV63" t="str">
            <v>ND</v>
          </cell>
          <cell r="AW63" t="str">
            <v>ND</v>
          </cell>
          <cell r="AX63" t="str">
            <v>ND</v>
          </cell>
          <cell r="AY63" t="str">
            <v>ND</v>
          </cell>
          <cell r="AZ63" t="str">
            <v>ND</v>
          </cell>
          <cell r="BA63" t="str">
            <v>ND</v>
          </cell>
          <cell r="BB63" t="str">
            <v>ND</v>
          </cell>
          <cell r="BC63" t="str">
            <v>ND</v>
          </cell>
          <cell r="BD63" t="str">
            <v>ND</v>
          </cell>
          <cell r="BE63">
            <v>28.76</v>
          </cell>
          <cell r="BF63">
            <v>409.98</v>
          </cell>
          <cell r="BG63">
            <v>8.1199999999999992</v>
          </cell>
          <cell r="BH63">
            <v>16.78</v>
          </cell>
          <cell r="BI63" t="str">
            <v>ND</v>
          </cell>
          <cell r="BJ63">
            <v>241.4</v>
          </cell>
          <cell r="BK63" t="str">
            <v>ND</v>
          </cell>
          <cell r="BL63">
            <v>14.005000000000001</v>
          </cell>
          <cell r="BM63" t="str">
            <v>ND</v>
          </cell>
          <cell r="BN63">
            <v>453.4</v>
          </cell>
          <cell r="BO63" t="str">
            <v>ND</v>
          </cell>
          <cell r="BP63" t="str">
            <v>ND</v>
          </cell>
          <cell r="BQ63" t="str">
            <v>ND</v>
          </cell>
          <cell r="BR63" t="str">
            <v>ND</v>
          </cell>
          <cell r="BS63" t="str">
            <v>ND</v>
          </cell>
          <cell r="BT63" t="str">
            <v>ND</v>
          </cell>
          <cell r="BU63" t="str">
            <v>ND</v>
          </cell>
          <cell r="BV63" t="str">
            <v>ND</v>
          </cell>
          <cell r="BW63">
            <v>79.52</v>
          </cell>
          <cell r="BX63" t="str">
            <v>ND</v>
          </cell>
          <cell r="BY63" t="str">
            <v>ND</v>
          </cell>
          <cell r="BZ63" t="str">
            <v>ND</v>
          </cell>
          <cell r="CA63">
            <v>129.88999999999999</v>
          </cell>
          <cell r="CB63" t="str">
            <v>ND</v>
          </cell>
          <cell r="CC63" t="str">
            <v>ND</v>
          </cell>
          <cell r="CD63" t="str">
            <v>ND</v>
          </cell>
          <cell r="CE63" t="str">
            <v>ND</v>
          </cell>
          <cell r="CF63" t="str">
            <v>ND</v>
          </cell>
          <cell r="CG63" t="str">
            <v>ND</v>
          </cell>
          <cell r="CH63">
            <v>17.739999999999998</v>
          </cell>
          <cell r="CI63">
            <v>63.494999999999997</v>
          </cell>
          <cell r="CJ63" t="str">
            <v>ND</v>
          </cell>
          <cell r="CK63">
            <v>38.520000000000003</v>
          </cell>
          <cell r="CL63">
            <v>7.4</v>
          </cell>
          <cell r="CM63" t="str">
            <v>ND</v>
          </cell>
          <cell r="CN63" t="str">
            <v>ND</v>
          </cell>
          <cell r="CO63" t="str">
            <v>ND</v>
          </cell>
          <cell r="CP63" t="str">
            <v>ND</v>
          </cell>
          <cell r="CQ63" t="str">
            <v>ND</v>
          </cell>
          <cell r="CR63" t="str">
            <v>ND</v>
          </cell>
          <cell r="CS63" t="str">
            <v>ND</v>
          </cell>
          <cell r="CT63">
            <v>207.64</v>
          </cell>
        </row>
        <row r="64">
          <cell r="D64">
            <v>24.9</v>
          </cell>
          <cell r="E64">
            <v>6441.2</v>
          </cell>
          <cell r="F64">
            <v>7.52</v>
          </cell>
          <cell r="G64">
            <v>5.42</v>
          </cell>
          <cell r="H64">
            <v>4.8</v>
          </cell>
          <cell r="I64">
            <v>15.23</v>
          </cell>
          <cell r="J64" t="str">
            <v>ND</v>
          </cell>
          <cell r="K64">
            <v>6.66</v>
          </cell>
          <cell r="L64">
            <v>8.19</v>
          </cell>
          <cell r="M64">
            <v>6.9850000000000003</v>
          </cell>
          <cell r="N64" t="str">
            <v>ND</v>
          </cell>
          <cell r="O64">
            <v>2.68</v>
          </cell>
          <cell r="P64" t="str">
            <v>ND</v>
          </cell>
          <cell r="Q64">
            <v>17.63</v>
          </cell>
          <cell r="R64">
            <v>60.65</v>
          </cell>
          <cell r="S64">
            <v>11.59</v>
          </cell>
          <cell r="T64">
            <v>19.670000000000002</v>
          </cell>
          <cell r="U64">
            <v>34.629999999999995</v>
          </cell>
          <cell r="V64">
            <v>78.834999999999994</v>
          </cell>
          <cell r="W64">
            <v>412.52</v>
          </cell>
          <cell r="X64">
            <v>307.58999999999997</v>
          </cell>
          <cell r="Y64">
            <v>30.24</v>
          </cell>
          <cell r="Z64">
            <v>263.27000000000004</v>
          </cell>
          <cell r="AA64">
            <v>47.53</v>
          </cell>
          <cell r="AB64">
            <v>14.43</v>
          </cell>
          <cell r="AC64">
            <v>8.0500000000000007</v>
          </cell>
          <cell r="AD64">
            <v>66.56</v>
          </cell>
          <cell r="AE64">
            <v>4334.57</v>
          </cell>
          <cell r="AF64">
            <v>114.05500000000001</v>
          </cell>
          <cell r="AG64">
            <v>1949.47</v>
          </cell>
          <cell r="AH64" t="str">
            <v>ND</v>
          </cell>
          <cell r="AI64">
            <v>6.35</v>
          </cell>
          <cell r="AJ64">
            <v>13297.22</v>
          </cell>
          <cell r="AK64">
            <v>322.32</v>
          </cell>
          <cell r="AL64">
            <v>159059</v>
          </cell>
          <cell r="AM64">
            <v>53.49</v>
          </cell>
          <cell r="AN64" t="str">
            <v>ND</v>
          </cell>
          <cell r="AO64">
            <v>6.26</v>
          </cell>
          <cell r="AP64">
            <v>380.77</v>
          </cell>
          <cell r="AQ64">
            <v>104.52</v>
          </cell>
          <cell r="AR64">
            <v>784.78</v>
          </cell>
          <cell r="AS64">
            <v>23.48</v>
          </cell>
          <cell r="AT64">
            <v>70.44</v>
          </cell>
          <cell r="AU64">
            <v>1.62</v>
          </cell>
          <cell r="AV64" t="str">
            <v>ND</v>
          </cell>
          <cell r="AW64" t="str">
            <v>ND</v>
          </cell>
          <cell r="AX64" t="str">
            <v>ND</v>
          </cell>
          <cell r="AY64" t="str">
            <v>ND</v>
          </cell>
          <cell r="AZ64" t="str">
            <v>ND</v>
          </cell>
          <cell r="BA64">
            <v>7.76</v>
          </cell>
          <cell r="BB64" t="str">
            <v>ND</v>
          </cell>
          <cell r="BC64" t="str">
            <v>ND</v>
          </cell>
          <cell r="BD64">
            <v>11.69</v>
          </cell>
          <cell r="BE64">
            <v>3.49</v>
          </cell>
          <cell r="BF64">
            <v>150.59</v>
          </cell>
          <cell r="BG64" t="str">
            <v>ND</v>
          </cell>
          <cell r="BH64">
            <v>4.45</v>
          </cell>
          <cell r="BI64" t="str">
            <v>ND</v>
          </cell>
          <cell r="BJ64" t="str">
            <v>ND</v>
          </cell>
          <cell r="BK64">
            <v>6.36</v>
          </cell>
          <cell r="BL64">
            <v>19.375</v>
          </cell>
          <cell r="BM64">
            <v>11.55</v>
          </cell>
          <cell r="BN64">
            <v>997.4</v>
          </cell>
          <cell r="BO64">
            <v>2.09</v>
          </cell>
          <cell r="BP64" t="str">
            <v>ND</v>
          </cell>
          <cell r="BQ64">
            <v>314.52999999999997</v>
          </cell>
          <cell r="BR64">
            <v>538.54</v>
          </cell>
          <cell r="BS64">
            <v>10.49</v>
          </cell>
          <cell r="BT64">
            <v>4.74</v>
          </cell>
          <cell r="BU64">
            <v>5.62</v>
          </cell>
          <cell r="BV64">
            <v>45.59</v>
          </cell>
          <cell r="BW64">
            <v>6.16</v>
          </cell>
          <cell r="BX64">
            <v>8.4700000000000006</v>
          </cell>
          <cell r="BY64" t="str">
            <v>ND</v>
          </cell>
          <cell r="BZ64">
            <v>2.15</v>
          </cell>
          <cell r="CA64">
            <v>24.98</v>
          </cell>
          <cell r="CB64">
            <v>20.54</v>
          </cell>
          <cell r="CC64">
            <v>2.4300000000000002</v>
          </cell>
          <cell r="CD64">
            <v>5.07</v>
          </cell>
          <cell r="CE64">
            <v>11.93</v>
          </cell>
          <cell r="CF64">
            <v>6.82</v>
          </cell>
          <cell r="CG64">
            <v>6.41</v>
          </cell>
          <cell r="CH64">
            <v>15.35</v>
          </cell>
          <cell r="CI64">
            <v>2579.3050000000003</v>
          </cell>
          <cell r="CJ64" t="str">
            <v>ND</v>
          </cell>
          <cell r="CK64" t="str">
            <v>ND</v>
          </cell>
          <cell r="CL64">
            <v>1.8</v>
          </cell>
          <cell r="CM64">
            <v>5.48</v>
          </cell>
          <cell r="CN64">
            <v>9.98</v>
          </cell>
          <cell r="CO64">
            <v>11.11</v>
          </cell>
          <cell r="CP64" t="str">
            <v>ND</v>
          </cell>
          <cell r="CQ64">
            <v>3.55</v>
          </cell>
          <cell r="CR64">
            <v>2.34</v>
          </cell>
          <cell r="CS64">
            <v>14.59</v>
          </cell>
          <cell r="CT64">
            <v>5.45</v>
          </cell>
        </row>
        <row r="65">
          <cell r="D65">
            <v>4.7</v>
          </cell>
          <cell r="E65">
            <v>720.04</v>
          </cell>
          <cell r="F65" t="str">
            <v>ND</v>
          </cell>
          <cell r="G65">
            <v>13.84</v>
          </cell>
          <cell r="H65" t="str">
            <v>ND</v>
          </cell>
          <cell r="I65" t="str">
            <v>ND</v>
          </cell>
          <cell r="J65">
            <v>2.19</v>
          </cell>
          <cell r="K65" t="str">
            <v>ND</v>
          </cell>
          <cell r="L65" t="str">
            <v>ND</v>
          </cell>
          <cell r="M65" t="str">
            <v>ND</v>
          </cell>
          <cell r="N65" t="str">
            <v>ND</v>
          </cell>
          <cell r="O65" t="str">
            <v>ND</v>
          </cell>
          <cell r="P65" t="str">
            <v>ND</v>
          </cell>
          <cell r="Q65" t="str">
            <v>ND</v>
          </cell>
          <cell r="R65" t="str">
            <v>ND</v>
          </cell>
          <cell r="S65">
            <v>3.8</v>
          </cell>
          <cell r="T65">
            <v>8.25</v>
          </cell>
          <cell r="U65" t="str">
            <v>ND</v>
          </cell>
          <cell r="V65">
            <v>130.745</v>
          </cell>
          <cell r="W65">
            <v>340.84</v>
          </cell>
          <cell r="X65">
            <v>527.95000000000005</v>
          </cell>
          <cell r="Y65" t="str">
            <v>ND</v>
          </cell>
          <cell r="Z65">
            <v>173.32</v>
          </cell>
          <cell r="AA65" t="str">
            <v>ND</v>
          </cell>
          <cell r="AB65">
            <v>29.75</v>
          </cell>
          <cell r="AC65">
            <v>51.68</v>
          </cell>
          <cell r="AD65">
            <v>102.42</v>
          </cell>
          <cell r="AE65">
            <v>971.3</v>
          </cell>
          <cell r="AF65">
            <v>79.02</v>
          </cell>
          <cell r="AG65">
            <v>687.7</v>
          </cell>
          <cell r="AH65">
            <v>184.97</v>
          </cell>
          <cell r="AI65" t="str">
            <v>ND</v>
          </cell>
          <cell r="AJ65" t="str">
            <v>ND</v>
          </cell>
          <cell r="AK65">
            <v>4961.5200000000004</v>
          </cell>
          <cell r="AL65">
            <v>132415</v>
          </cell>
          <cell r="AM65" t="str">
            <v>ND</v>
          </cell>
          <cell r="AN65">
            <v>18.190000000000001</v>
          </cell>
          <cell r="AO65">
            <v>18.11</v>
          </cell>
          <cell r="AP65" t="str">
            <v>ND</v>
          </cell>
          <cell r="AQ65" t="str">
            <v>ND</v>
          </cell>
          <cell r="AR65" t="str">
            <v>ND</v>
          </cell>
          <cell r="AS65" t="str">
            <v>ND</v>
          </cell>
          <cell r="AT65" t="str">
            <v>ND</v>
          </cell>
          <cell r="AU65" t="str">
            <v>ND</v>
          </cell>
          <cell r="AV65" t="str">
            <v>ND</v>
          </cell>
          <cell r="AW65" t="str">
            <v>ND</v>
          </cell>
          <cell r="AX65" t="str">
            <v>ND</v>
          </cell>
          <cell r="AY65" t="str">
            <v>ND</v>
          </cell>
          <cell r="AZ65" t="str">
            <v>ND</v>
          </cell>
          <cell r="BA65" t="str">
            <v>ND</v>
          </cell>
          <cell r="BB65" t="str">
            <v>ND</v>
          </cell>
          <cell r="BC65" t="str">
            <v>ND</v>
          </cell>
          <cell r="BD65" t="str">
            <v>ND</v>
          </cell>
          <cell r="BE65">
            <v>40.700000000000003</v>
          </cell>
          <cell r="BF65">
            <v>433.26</v>
          </cell>
          <cell r="BG65" t="str">
            <v>ND</v>
          </cell>
          <cell r="BH65" t="str">
            <v>ND</v>
          </cell>
          <cell r="BI65" t="str">
            <v>ND</v>
          </cell>
          <cell r="BJ65" t="str">
            <v>ND</v>
          </cell>
          <cell r="BK65" t="str">
            <v>ND</v>
          </cell>
          <cell r="BL65" t="str">
            <v>ND</v>
          </cell>
          <cell r="BM65" t="str">
            <v>ND</v>
          </cell>
          <cell r="BN65" t="str">
            <v>ND</v>
          </cell>
          <cell r="BO65" t="str">
            <v>ND</v>
          </cell>
          <cell r="BP65" t="str">
            <v>ND</v>
          </cell>
          <cell r="BQ65" t="str">
            <v>ND</v>
          </cell>
          <cell r="BR65">
            <v>20.28</v>
          </cell>
          <cell r="BS65" t="str">
            <v>ND</v>
          </cell>
          <cell r="BT65" t="str">
            <v>ND</v>
          </cell>
          <cell r="BU65" t="str">
            <v>ND</v>
          </cell>
          <cell r="BV65" t="str">
            <v>ND</v>
          </cell>
          <cell r="BW65" t="str">
            <v>ND</v>
          </cell>
          <cell r="BX65">
            <v>23.19</v>
          </cell>
          <cell r="BY65">
            <v>14.46</v>
          </cell>
          <cell r="BZ65" t="str">
            <v>ND</v>
          </cell>
          <cell r="CA65" t="str">
            <v>ND</v>
          </cell>
          <cell r="CB65" t="str">
            <v>ND</v>
          </cell>
          <cell r="CC65" t="str">
            <v>ND</v>
          </cell>
          <cell r="CD65" t="str">
            <v>ND</v>
          </cell>
          <cell r="CE65">
            <v>4.8899999999999997</v>
          </cell>
          <cell r="CF65" t="str">
            <v>ND</v>
          </cell>
          <cell r="CG65" t="str">
            <v>ND</v>
          </cell>
          <cell r="CH65">
            <v>88.6</v>
          </cell>
          <cell r="CI65">
            <v>84.03</v>
          </cell>
          <cell r="CJ65" t="str">
            <v>ND</v>
          </cell>
          <cell r="CK65" t="str">
            <v>ND</v>
          </cell>
          <cell r="CL65" t="str">
            <v>ND</v>
          </cell>
          <cell r="CM65" t="str">
            <v>ND</v>
          </cell>
          <cell r="CN65" t="str">
            <v>ND</v>
          </cell>
          <cell r="CO65" t="str">
            <v>ND</v>
          </cell>
          <cell r="CP65" t="str">
            <v>ND</v>
          </cell>
          <cell r="CQ65" t="str">
            <v>ND</v>
          </cell>
          <cell r="CR65" t="str">
            <v>ND</v>
          </cell>
          <cell r="CS65" t="str">
            <v>ND</v>
          </cell>
          <cell r="CT65">
            <v>674.36</v>
          </cell>
        </row>
        <row r="66">
          <cell r="D66">
            <v>3.99</v>
          </cell>
          <cell r="E66">
            <v>3242.07</v>
          </cell>
          <cell r="F66">
            <v>2.31</v>
          </cell>
          <cell r="G66">
            <v>25.78</v>
          </cell>
          <cell r="H66">
            <v>112.08</v>
          </cell>
          <cell r="I66">
            <v>72.34</v>
          </cell>
          <cell r="J66">
            <v>2.95</v>
          </cell>
          <cell r="K66">
            <v>7.93</v>
          </cell>
          <cell r="L66">
            <v>25.49</v>
          </cell>
          <cell r="M66">
            <v>26.164999999999999</v>
          </cell>
          <cell r="N66">
            <v>3.45</v>
          </cell>
          <cell r="O66">
            <v>4.1100000000000003</v>
          </cell>
          <cell r="P66" t="str">
            <v>ND</v>
          </cell>
          <cell r="Q66">
            <v>16.82</v>
          </cell>
          <cell r="R66">
            <v>20.07</v>
          </cell>
          <cell r="S66" t="str">
            <v>ND</v>
          </cell>
          <cell r="T66">
            <v>14.18</v>
          </cell>
          <cell r="U66">
            <v>9.99</v>
          </cell>
          <cell r="V66">
            <v>5844.1049999999996</v>
          </cell>
          <cell r="W66">
            <v>170.57</v>
          </cell>
          <cell r="X66">
            <v>214.59</v>
          </cell>
          <cell r="Y66">
            <v>63.63</v>
          </cell>
          <cell r="Z66">
            <v>89.594999999999999</v>
          </cell>
          <cell r="AA66">
            <v>138.66</v>
          </cell>
          <cell r="AB66">
            <v>210.15</v>
          </cell>
          <cell r="AC66">
            <v>16.829999999999998</v>
          </cell>
          <cell r="AD66">
            <v>1043.52</v>
          </cell>
          <cell r="AE66">
            <v>617.91</v>
          </cell>
          <cell r="AF66">
            <v>62.454999999999998</v>
          </cell>
          <cell r="AG66">
            <v>330.67</v>
          </cell>
          <cell r="AH66">
            <v>241.67</v>
          </cell>
          <cell r="AI66" t="str">
            <v>ND</v>
          </cell>
          <cell r="AJ66">
            <v>7888.55</v>
          </cell>
          <cell r="AK66">
            <v>3688.5</v>
          </cell>
          <cell r="AL66">
            <v>88125</v>
          </cell>
          <cell r="AM66">
            <v>56.63</v>
          </cell>
          <cell r="AN66" t="str">
            <v>ND</v>
          </cell>
          <cell r="AO66">
            <v>190.81</v>
          </cell>
          <cell r="AP66" t="str">
            <v>ND</v>
          </cell>
          <cell r="AQ66">
            <v>39.5</v>
          </cell>
          <cell r="AR66">
            <v>87.15</v>
          </cell>
          <cell r="AS66">
            <v>18.510000000000002</v>
          </cell>
          <cell r="AT66">
            <v>51.655000000000001</v>
          </cell>
          <cell r="AU66">
            <v>13.59</v>
          </cell>
          <cell r="AV66" t="str">
            <v>ND</v>
          </cell>
          <cell r="AW66" t="str">
            <v>ND</v>
          </cell>
          <cell r="AX66" t="str">
            <v>ND</v>
          </cell>
          <cell r="AY66" t="str">
            <v>ND</v>
          </cell>
          <cell r="AZ66" t="str">
            <v>ND</v>
          </cell>
          <cell r="BA66">
            <v>37.36</v>
          </cell>
          <cell r="BB66">
            <v>5.71</v>
          </cell>
          <cell r="BC66" t="str">
            <v>ND</v>
          </cell>
          <cell r="BD66">
            <v>41.615000000000002</v>
          </cell>
          <cell r="BE66" t="str">
            <v>ND</v>
          </cell>
          <cell r="BF66" t="str">
            <v>ND</v>
          </cell>
          <cell r="BG66" t="str">
            <v>ND</v>
          </cell>
          <cell r="BH66" t="str">
            <v>ND</v>
          </cell>
          <cell r="BI66" t="str">
            <v>ND</v>
          </cell>
          <cell r="BJ66">
            <v>483.4</v>
          </cell>
          <cell r="BK66" t="str">
            <v>ND</v>
          </cell>
          <cell r="BL66">
            <v>28.105</v>
          </cell>
          <cell r="BM66" t="str">
            <v>ND</v>
          </cell>
          <cell r="BN66">
            <v>821.6</v>
          </cell>
          <cell r="BO66" t="str">
            <v>ND</v>
          </cell>
          <cell r="BP66" t="str">
            <v>ND</v>
          </cell>
          <cell r="BQ66" t="str">
            <v>ND</v>
          </cell>
          <cell r="BR66">
            <v>279.41000000000003</v>
          </cell>
          <cell r="BS66" t="str">
            <v>ND</v>
          </cell>
          <cell r="BT66" t="str">
            <v>ND</v>
          </cell>
          <cell r="BU66" t="str">
            <v>ND</v>
          </cell>
          <cell r="BV66">
            <v>16646.18</v>
          </cell>
          <cell r="BW66" t="str">
            <v>ND</v>
          </cell>
          <cell r="BX66">
            <v>71.069999999999993</v>
          </cell>
          <cell r="BY66">
            <v>41.74</v>
          </cell>
          <cell r="BZ66">
            <v>40.880000000000003</v>
          </cell>
          <cell r="CA66">
            <v>376.14</v>
          </cell>
          <cell r="CB66" t="str">
            <v>ND</v>
          </cell>
          <cell r="CC66" t="str">
            <v>ND</v>
          </cell>
          <cell r="CD66" t="str">
            <v>ND</v>
          </cell>
          <cell r="CE66" t="str">
            <v>ND</v>
          </cell>
          <cell r="CF66" t="str">
            <v>ND</v>
          </cell>
          <cell r="CG66" t="str">
            <v>ND</v>
          </cell>
          <cell r="CH66">
            <v>36.270000000000003</v>
          </cell>
          <cell r="CI66">
            <v>77.885000000000005</v>
          </cell>
          <cell r="CJ66" t="str">
            <v>ND</v>
          </cell>
          <cell r="CK66" t="str">
            <v>ND</v>
          </cell>
          <cell r="CL66">
            <v>51.85</v>
          </cell>
          <cell r="CM66" t="str">
            <v>ND</v>
          </cell>
          <cell r="CN66" t="str">
            <v>ND</v>
          </cell>
          <cell r="CO66">
            <v>139.58000000000001</v>
          </cell>
          <cell r="CP66" t="str">
            <v>ND</v>
          </cell>
          <cell r="CQ66" t="str">
            <v>ND</v>
          </cell>
          <cell r="CR66">
            <v>15.24</v>
          </cell>
          <cell r="CS66">
            <v>33.520000000000003</v>
          </cell>
          <cell r="CT66">
            <v>257.06</v>
          </cell>
        </row>
        <row r="67">
          <cell r="D67">
            <v>8.2100000000000009</v>
          </cell>
          <cell r="E67">
            <v>2913.8</v>
          </cell>
          <cell r="F67" t="str">
            <v>ND</v>
          </cell>
          <cell r="G67">
            <v>4.835</v>
          </cell>
          <cell r="H67">
            <v>140.47</v>
          </cell>
          <cell r="I67">
            <v>96.19</v>
          </cell>
          <cell r="J67">
            <v>5.58</v>
          </cell>
          <cell r="K67">
            <v>9.15</v>
          </cell>
          <cell r="L67">
            <v>24.76</v>
          </cell>
          <cell r="M67">
            <v>19.774999999999999</v>
          </cell>
          <cell r="N67">
            <v>2.17</v>
          </cell>
          <cell r="O67" t="str">
            <v>ND</v>
          </cell>
          <cell r="P67" t="str">
            <v>ND</v>
          </cell>
          <cell r="Q67">
            <v>37.450000000000003</v>
          </cell>
          <cell r="R67">
            <v>37.905000000000001</v>
          </cell>
          <cell r="S67">
            <v>4.82</v>
          </cell>
          <cell r="T67">
            <v>11.39</v>
          </cell>
          <cell r="U67">
            <v>7.3599999999999994</v>
          </cell>
          <cell r="V67">
            <v>1017.38</v>
          </cell>
          <cell r="W67">
            <v>112.11</v>
          </cell>
          <cell r="X67">
            <v>360.46</v>
          </cell>
          <cell r="Y67">
            <v>24.89</v>
          </cell>
          <cell r="Z67">
            <v>218.85000000000002</v>
          </cell>
          <cell r="AA67">
            <v>166.9</v>
          </cell>
          <cell r="AB67">
            <v>274.77</v>
          </cell>
          <cell r="AC67">
            <v>35.6</v>
          </cell>
          <cell r="AD67">
            <v>1538.8</v>
          </cell>
          <cell r="AE67">
            <v>912.61</v>
          </cell>
          <cell r="AF67">
            <v>90.36</v>
          </cell>
          <cell r="AG67">
            <v>1062.3399999999999</v>
          </cell>
          <cell r="AH67">
            <v>114.67</v>
          </cell>
          <cell r="AI67">
            <v>6.96</v>
          </cell>
          <cell r="AJ67">
            <v>7362.13</v>
          </cell>
          <cell r="AK67">
            <v>2051.6999999999998</v>
          </cell>
          <cell r="AL67">
            <v>78510</v>
          </cell>
          <cell r="AM67">
            <v>37.06</v>
          </cell>
          <cell r="AN67">
            <v>62.95</v>
          </cell>
          <cell r="AO67">
            <v>96.67</v>
          </cell>
          <cell r="AP67">
            <v>56.3</v>
          </cell>
          <cell r="AQ67">
            <v>53.29</v>
          </cell>
          <cell r="AR67">
            <v>161.63</v>
          </cell>
          <cell r="AS67">
            <v>47.18</v>
          </cell>
          <cell r="AT67">
            <v>26.939999999999998</v>
          </cell>
          <cell r="AU67" t="str">
            <v>ND</v>
          </cell>
          <cell r="AV67" t="str">
            <v>ND</v>
          </cell>
          <cell r="AW67" t="str">
            <v>ND</v>
          </cell>
          <cell r="AX67" t="str">
            <v>ND</v>
          </cell>
          <cell r="AY67" t="str">
            <v>ND</v>
          </cell>
          <cell r="AZ67" t="str">
            <v>ND</v>
          </cell>
          <cell r="BA67">
            <v>7.78</v>
          </cell>
          <cell r="BB67">
            <v>4.08</v>
          </cell>
          <cell r="BC67" t="str">
            <v>ND</v>
          </cell>
          <cell r="BD67">
            <v>16.164999999999999</v>
          </cell>
          <cell r="BE67">
            <v>1.9</v>
          </cell>
          <cell r="BF67">
            <v>85.07</v>
          </cell>
          <cell r="BG67" t="str">
            <v>ND</v>
          </cell>
          <cell r="BH67" t="str">
            <v>ND</v>
          </cell>
          <cell r="BI67" t="str">
            <v>ND</v>
          </cell>
          <cell r="BJ67" t="str">
            <v>ND</v>
          </cell>
          <cell r="BK67">
            <v>3.02</v>
          </cell>
          <cell r="BL67">
            <v>37.08</v>
          </cell>
          <cell r="BM67">
            <v>5.33</v>
          </cell>
          <cell r="BN67">
            <v>1078.4000000000001</v>
          </cell>
          <cell r="BO67">
            <v>14.3</v>
          </cell>
          <cell r="BP67">
            <v>10.95</v>
          </cell>
          <cell r="BQ67">
            <v>591.01</v>
          </cell>
          <cell r="BR67">
            <v>536.29999999999995</v>
          </cell>
          <cell r="BS67">
            <v>7.83</v>
          </cell>
          <cell r="BT67">
            <v>14.29</v>
          </cell>
          <cell r="BU67">
            <v>106.25</v>
          </cell>
          <cell r="BV67">
            <v>18623</v>
          </cell>
          <cell r="BW67">
            <v>29.79</v>
          </cell>
          <cell r="BX67">
            <v>9.9</v>
          </cell>
          <cell r="BY67">
            <v>18.8</v>
          </cell>
          <cell r="BZ67">
            <v>5.25</v>
          </cell>
          <cell r="CA67">
            <v>330.24</v>
          </cell>
          <cell r="CB67">
            <v>66.78</v>
          </cell>
          <cell r="CC67" t="str">
            <v>ND</v>
          </cell>
          <cell r="CD67">
            <v>2.5099999999999998</v>
          </cell>
          <cell r="CE67">
            <v>6.66</v>
          </cell>
          <cell r="CF67">
            <v>11.09</v>
          </cell>
          <cell r="CG67">
            <v>8.94</v>
          </cell>
          <cell r="CH67">
            <v>66.430000000000007</v>
          </cell>
          <cell r="CI67">
            <v>116.535</v>
          </cell>
          <cell r="CJ67" t="str">
            <v>ND</v>
          </cell>
          <cell r="CK67">
            <v>9.11</v>
          </cell>
          <cell r="CL67">
            <v>12.32</v>
          </cell>
          <cell r="CM67">
            <v>3.29</v>
          </cell>
          <cell r="CN67">
            <v>40.130000000000003</v>
          </cell>
          <cell r="CO67">
            <v>247.64</v>
          </cell>
          <cell r="CP67" t="str">
            <v>ND</v>
          </cell>
          <cell r="CQ67" t="str">
            <v>ND</v>
          </cell>
          <cell r="CR67">
            <v>12.21</v>
          </cell>
          <cell r="CS67">
            <v>37.950000000000003</v>
          </cell>
          <cell r="CT67">
            <v>391.67</v>
          </cell>
        </row>
        <row r="68">
          <cell r="D68">
            <v>5.15</v>
          </cell>
          <cell r="E68" t="str">
            <v>ND</v>
          </cell>
          <cell r="F68" t="str">
            <v>ND</v>
          </cell>
          <cell r="G68" t="str">
            <v>ND</v>
          </cell>
          <cell r="H68">
            <v>2.17</v>
          </cell>
          <cell r="I68" t="str">
            <v>ND</v>
          </cell>
          <cell r="J68">
            <v>3.65</v>
          </cell>
          <cell r="K68">
            <v>3.32</v>
          </cell>
          <cell r="L68" t="str">
            <v>ND</v>
          </cell>
          <cell r="M68">
            <v>3.085</v>
          </cell>
          <cell r="N68" t="str">
            <v>ND</v>
          </cell>
          <cell r="O68" t="str">
            <v>ND</v>
          </cell>
          <cell r="P68" t="str">
            <v>ND</v>
          </cell>
          <cell r="Q68" t="str">
            <v>ND</v>
          </cell>
          <cell r="R68">
            <v>2.15</v>
          </cell>
          <cell r="S68" t="str">
            <v>ND</v>
          </cell>
          <cell r="T68">
            <v>8.49</v>
          </cell>
          <cell r="U68">
            <v>2</v>
          </cell>
          <cell r="V68">
            <v>160.24</v>
          </cell>
          <cell r="W68">
            <v>315.5</v>
          </cell>
          <cell r="X68">
            <v>555</v>
          </cell>
          <cell r="Y68" t="str">
            <v>ND</v>
          </cell>
          <cell r="Z68">
            <v>123.16</v>
          </cell>
          <cell r="AA68" t="str">
            <v>ND</v>
          </cell>
          <cell r="AB68">
            <v>15.83</v>
          </cell>
          <cell r="AC68">
            <v>6.74</v>
          </cell>
          <cell r="AD68">
            <v>42.21</v>
          </cell>
          <cell r="AE68">
            <v>2087.42</v>
          </cell>
          <cell r="AF68">
            <v>75.539999999999992</v>
          </cell>
          <cell r="AG68">
            <v>1180.81</v>
          </cell>
          <cell r="AH68">
            <v>89.37</v>
          </cell>
          <cell r="AI68" t="str">
            <v>ND</v>
          </cell>
          <cell r="AJ68">
            <v>79036.78</v>
          </cell>
          <cell r="AK68">
            <v>1867.4349999999999</v>
          </cell>
          <cell r="AL68">
            <v>17953</v>
          </cell>
          <cell r="AM68">
            <v>46.23</v>
          </cell>
          <cell r="AN68">
            <v>3.91</v>
          </cell>
          <cell r="AO68">
            <v>2</v>
          </cell>
          <cell r="AP68" t="str">
            <v>ND</v>
          </cell>
          <cell r="AQ68">
            <v>39.58</v>
          </cell>
          <cell r="AR68">
            <v>34.78</v>
          </cell>
          <cell r="AS68" t="str">
            <v>ND</v>
          </cell>
          <cell r="AT68" t="str">
            <v>ND</v>
          </cell>
          <cell r="AU68" t="str">
            <v>ND</v>
          </cell>
          <cell r="AV68" t="str">
            <v>ND</v>
          </cell>
          <cell r="AW68" t="str">
            <v>ND</v>
          </cell>
          <cell r="AX68" t="str">
            <v>ND</v>
          </cell>
          <cell r="AY68" t="str">
            <v>ND</v>
          </cell>
          <cell r="AZ68" t="str">
            <v>ND</v>
          </cell>
          <cell r="BA68" t="str">
            <v>ND</v>
          </cell>
          <cell r="BB68" t="str">
            <v>ND</v>
          </cell>
          <cell r="BC68" t="str">
            <v>ND</v>
          </cell>
          <cell r="BD68" t="str">
            <v>ND</v>
          </cell>
          <cell r="BE68" t="str">
            <v>ND</v>
          </cell>
          <cell r="BF68" t="str">
            <v>ND</v>
          </cell>
          <cell r="BG68" t="str">
            <v>ND</v>
          </cell>
          <cell r="BH68" t="str">
            <v>ND</v>
          </cell>
          <cell r="BI68" t="str">
            <v>ND</v>
          </cell>
          <cell r="BJ68">
            <v>452.5</v>
          </cell>
          <cell r="BK68" t="str">
            <v>ND</v>
          </cell>
          <cell r="BL68" t="str">
            <v>ND</v>
          </cell>
          <cell r="BM68" t="str">
            <v>ND</v>
          </cell>
          <cell r="BN68" t="str">
            <v>ND</v>
          </cell>
          <cell r="BO68" t="str">
            <v>ND</v>
          </cell>
          <cell r="BP68" t="str">
            <v>ND</v>
          </cell>
          <cell r="BQ68">
            <v>375.69</v>
          </cell>
          <cell r="BR68" t="str">
            <v>ND</v>
          </cell>
          <cell r="BS68" t="str">
            <v>ND</v>
          </cell>
          <cell r="BT68" t="str">
            <v>ND</v>
          </cell>
          <cell r="BU68" t="str">
            <v>ND</v>
          </cell>
          <cell r="BV68">
            <v>17.54</v>
          </cell>
          <cell r="BW68" t="str">
            <v>ND</v>
          </cell>
          <cell r="BX68" t="str">
            <v>ND</v>
          </cell>
          <cell r="BY68" t="str">
            <v>ND</v>
          </cell>
          <cell r="BZ68" t="str">
            <v>ND</v>
          </cell>
          <cell r="CA68" t="str">
            <v>ND</v>
          </cell>
          <cell r="CB68" t="str">
            <v>ND</v>
          </cell>
          <cell r="CC68" t="str">
            <v>ND</v>
          </cell>
          <cell r="CD68" t="str">
            <v>ND</v>
          </cell>
          <cell r="CE68" t="str">
            <v>ND</v>
          </cell>
          <cell r="CF68" t="str">
            <v>ND</v>
          </cell>
          <cell r="CG68" t="str">
            <v>ND</v>
          </cell>
          <cell r="CH68" t="str">
            <v>ND</v>
          </cell>
          <cell r="CI68" t="str">
            <v>ND</v>
          </cell>
          <cell r="CJ68" t="str">
            <v>ND</v>
          </cell>
          <cell r="CK68" t="str">
            <v>ND</v>
          </cell>
          <cell r="CL68" t="str">
            <v>ND</v>
          </cell>
          <cell r="CM68" t="str">
            <v>ND</v>
          </cell>
          <cell r="CN68" t="str">
            <v>ND</v>
          </cell>
          <cell r="CO68" t="str">
            <v>ND</v>
          </cell>
          <cell r="CP68" t="str">
            <v>ND</v>
          </cell>
          <cell r="CQ68" t="str">
            <v>ND</v>
          </cell>
          <cell r="CR68">
            <v>13.44</v>
          </cell>
          <cell r="CS68" t="str">
            <v>ND</v>
          </cell>
          <cell r="CT68" t="str">
            <v>ND</v>
          </cell>
        </row>
        <row r="69">
          <cell r="D69">
            <v>95.68</v>
          </cell>
          <cell r="E69">
            <v>4794.05</v>
          </cell>
          <cell r="F69">
            <v>12.54</v>
          </cell>
          <cell r="G69">
            <v>6.4050000000000002</v>
          </cell>
          <cell r="H69">
            <v>107.55</v>
          </cell>
          <cell r="I69">
            <v>16.8</v>
          </cell>
          <cell r="J69">
            <v>9.76</v>
          </cell>
          <cell r="K69">
            <v>29.47</v>
          </cell>
          <cell r="L69">
            <v>92.94</v>
          </cell>
          <cell r="M69">
            <v>403.37</v>
          </cell>
          <cell r="N69">
            <v>8.15</v>
          </cell>
          <cell r="O69">
            <v>4.1900000000000004</v>
          </cell>
          <cell r="P69" t="str">
            <v>ND</v>
          </cell>
          <cell r="Q69">
            <v>1.82</v>
          </cell>
          <cell r="R69">
            <v>6.51</v>
          </cell>
          <cell r="S69">
            <v>29.524999999999999</v>
          </cell>
          <cell r="T69">
            <v>66.675000000000011</v>
          </cell>
          <cell r="U69">
            <v>934.41</v>
          </cell>
          <cell r="V69">
            <v>806.495</v>
          </cell>
          <cell r="W69">
            <v>1577.71</v>
          </cell>
          <cell r="X69">
            <v>943.97</v>
          </cell>
          <cell r="Y69">
            <v>90.39</v>
          </cell>
          <cell r="Z69">
            <v>1276.6750000000002</v>
          </cell>
          <cell r="AA69">
            <v>67.55</v>
          </cell>
          <cell r="AB69">
            <v>31.96</v>
          </cell>
          <cell r="AC69">
            <v>14.26</v>
          </cell>
          <cell r="AD69">
            <v>45.05</v>
          </cell>
          <cell r="AE69">
            <v>20189.29</v>
          </cell>
          <cell r="AF69">
            <v>374.75</v>
          </cell>
          <cell r="AG69">
            <v>6546.03</v>
          </cell>
          <cell r="AH69">
            <v>281.02</v>
          </cell>
          <cell r="AI69">
            <v>21.87</v>
          </cell>
          <cell r="AJ69">
            <v>541.24</v>
          </cell>
          <cell r="AK69">
            <v>1700.1949999999999</v>
          </cell>
          <cell r="AL69">
            <v>25083</v>
          </cell>
          <cell r="AM69">
            <v>247.58</v>
          </cell>
          <cell r="AN69">
            <v>14.59</v>
          </cell>
          <cell r="AO69">
            <v>7.71</v>
          </cell>
          <cell r="AP69">
            <v>2630.89</v>
          </cell>
          <cell r="AQ69">
            <v>4054.38</v>
          </cell>
          <cell r="AR69">
            <v>5902.48</v>
          </cell>
          <cell r="AS69">
            <v>1863.77</v>
          </cell>
          <cell r="AT69">
            <v>591.74</v>
          </cell>
          <cell r="AU69">
            <v>5.59</v>
          </cell>
          <cell r="AV69">
            <v>12.68</v>
          </cell>
          <cell r="AW69">
            <v>10.85</v>
          </cell>
          <cell r="AX69" t="str">
            <v>ND</v>
          </cell>
          <cell r="AY69">
            <v>3.33</v>
          </cell>
          <cell r="AZ69">
            <v>4.0999999999999996</v>
          </cell>
          <cell r="BA69">
            <v>23.88</v>
          </cell>
          <cell r="BB69">
            <v>24.64</v>
          </cell>
          <cell r="BC69" t="str">
            <v>ND</v>
          </cell>
          <cell r="BD69">
            <v>36.14</v>
          </cell>
          <cell r="BE69">
            <v>69.44</v>
          </cell>
          <cell r="BF69">
            <v>582.36</v>
          </cell>
          <cell r="BG69">
            <v>18.7</v>
          </cell>
          <cell r="BH69">
            <v>56.61</v>
          </cell>
          <cell r="BI69">
            <v>10.75</v>
          </cell>
          <cell r="BJ69">
            <v>3488.5</v>
          </cell>
          <cell r="BK69">
            <v>48.4</v>
          </cell>
          <cell r="BL69">
            <v>88.144999999999996</v>
          </cell>
          <cell r="BM69">
            <v>73.84</v>
          </cell>
          <cell r="BN69">
            <v>2633.6</v>
          </cell>
          <cell r="BO69">
            <v>25.05</v>
          </cell>
          <cell r="BP69">
            <v>25.93</v>
          </cell>
          <cell r="BQ69">
            <v>840.63</v>
          </cell>
          <cell r="BR69">
            <v>1324.58</v>
          </cell>
          <cell r="BS69">
            <v>19.32</v>
          </cell>
          <cell r="BT69">
            <v>8.6750000000000007</v>
          </cell>
          <cell r="BU69">
            <v>55.35</v>
          </cell>
          <cell r="BV69">
            <v>102.87</v>
          </cell>
          <cell r="BW69">
            <v>29.46</v>
          </cell>
          <cell r="BX69">
            <v>19.05</v>
          </cell>
          <cell r="BY69">
            <v>2.9</v>
          </cell>
          <cell r="BZ69">
            <v>4.17</v>
          </cell>
          <cell r="CA69">
            <v>1133.6400000000001</v>
          </cell>
          <cell r="CB69">
            <v>30.73</v>
          </cell>
          <cell r="CC69">
            <v>9.5</v>
          </cell>
          <cell r="CD69">
            <v>16.07</v>
          </cell>
          <cell r="CE69">
            <v>11.8</v>
          </cell>
          <cell r="CF69">
            <v>9.8000000000000007</v>
          </cell>
          <cell r="CG69">
            <v>7.3149999999999995</v>
          </cell>
          <cell r="CH69">
            <v>44.02</v>
          </cell>
          <cell r="CI69">
            <v>1852.33</v>
          </cell>
          <cell r="CJ69">
            <v>6.62</v>
          </cell>
          <cell r="CK69">
            <v>10.89</v>
          </cell>
          <cell r="CL69">
            <v>37.700000000000003</v>
          </cell>
          <cell r="CM69">
            <v>6.34</v>
          </cell>
          <cell r="CN69">
            <v>356.15</v>
          </cell>
          <cell r="CO69">
            <v>339.6</v>
          </cell>
          <cell r="CP69">
            <v>4.74</v>
          </cell>
          <cell r="CQ69">
            <v>6.45</v>
          </cell>
          <cell r="CR69">
            <v>75.680000000000007</v>
          </cell>
          <cell r="CS69">
            <v>115.38500000000001</v>
          </cell>
          <cell r="CT69">
            <v>5022.16</v>
          </cell>
        </row>
        <row r="70">
          <cell r="D70">
            <v>99.23</v>
          </cell>
          <cell r="E70">
            <v>8310.85</v>
          </cell>
          <cell r="F70">
            <v>32.979999999999997</v>
          </cell>
          <cell r="G70">
            <v>9.4600000000000009</v>
          </cell>
          <cell r="H70">
            <v>6.83</v>
          </cell>
          <cell r="I70">
            <v>17.010000000000002</v>
          </cell>
          <cell r="J70">
            <v>3.02</v>
          </cell>
          <cell r="K70">
            <v>7.07</v>
          </cell>
          <cell r="L70">
            <v>36.74</v>
          </cell>
          <cell r="M70">
            <v>43.15</v>
          </cell>
          <cell r="N70" t="str">
            <v>ND</v>
          </cell>
          <cell r="O70" t="str">
            <v>ND</v>
          </cell>
          <cell r="P70" t="str">
            <v>ND</v>
          </cell>
          <cell r="Q70">
            <v>3.22</v>
          </cell>
          <cell r="R70">
            <v>36.125</v>
          </cell>
          <cell r="S70">
            <v>54.754999999999995</v>
          </cell>
          <cell r="T70">
            <v>63.594999999999999</v>
          </cell>
          <cell r="U70">
            <v>87.865000000000009</v>
          </cell>
          <cell r="V70">
            <v>164.61500000000001</v>
          </cell>
          <cell r="W70">
            <v>1144.57</v>
          </cell>
          <cell r="X70">
            <v>729.04</v>
          </cell>
          <cell r="Y70">
            <v>58.48</v>
          </cell>
          <cell r="Z70">
            <v>1022.02</v>
          </cell>
          <cell r="AA70">
            <v>93.53</v>
          </cell>
          <cell r="AB70">
            <v>34.65</v>
          </cell>
          <cell r="AC70">
            <v>17.079999999999998</v>
          </cell>
          <cell r="AD70">
            <v>46.22</v>
          </cell>
          <cell r="AE70">
            <v>8112.76</v>
          </cell>
          <cell r="AF70">
            <v>276.78499999999997</v>
          </cell>
          <cell r="AG70">
            <v>5074.97</v>
          </cell>
          <cell r="AH70">
            <v>364.23</v>
          </cell>
          <cell r="AI70">
            <v>33.54</v>
          </cell>
          <cell r="AJ70">
            <v>3811.22</v>
          </cell>
          <cell r="AK70">
            <v>1413.04</v>
          </cell>
          <cell r="AL70">
            <v>10486</v>
          </cell>
          <cell r="AM70">
            <v>186.36</v>
          </cell>
          <cell r="AN70">
            <v>9.06</v>
          </cell>
          <cell r="AO70">
            <v>4.2300000000000004</v>
          </cell>
          <cell r="AP70">
            <v>1409.08</v>
          </cell>
          <cell r="AQ70">
            <v>970.93</v>
          </cell>
          <cell r="AR70">
            <v>1192.21</v>
          </cell>
          <cell r="AS70">
            <v>144.31</v>
          </cell>
          <cell r="AT70">
            <v>41.775000000000006</v>
          </cell>
          <cell r="AU70" t="str">
            <v>ND</v>
          </cell>
          <cell r="AV70">
            <v>5.18</v>
          </cell>
          <cell r="AW70" t="str">
            <v>ND</v>
          </cell>
          <cell r="AX70">
            <v>4.83</v>
          </cell>
          <cell r="AY70">
            <v>15.37</v>
          </cell>
          <cell r="AZ70" t="str">
            <v>ND</v>
          </cell>
          <cell r="BA70">
            <v>32.729999999999997</v>
          </cell>
          <cell r="BB70">
            <v>6.97</v>
          </cell>
          <cell r="BC70" t="str">
            <v>ND</v>
          </cell>
          <cell r="BD70">
            <v>32.53</v>
          </cell>
          <cell r="BE70">
            <v>46.67</v>
          </cell>
          <cell r="BF70">
            <v>472.15</v>
          </cell>
          <cell r="BG70">
            <v>3.93</v>
          </cell>
          <cell r="BH70">
            <v>11.23</v>
          </cell>
          <cell r="BI70">
            <v>3.48</v>
          </cell>
          <cell r="BJ70">
            <v>640.5</v>
          </cell>
          <cell r="BK70">
            <v>9.99</v>
          </cell>
          <cell r="BL70">
            <v>57.22</v>
          </cell>
          <cell r="BM70">
            <v>44.93</v>
          </cell>
          <cell r="BN70">
            <v>1948.6</v>
          </cell>
          <cell r="BO70">
            <v>6.5</v>
          </cell>
          <cell r="BP70">
            <v>15.74</v>
          </cell>
          <cell r="BQ70">
            <v>513.92999999999995</v>
          </cell>
          <cell r="BR70">
            <v>904.73</v>
          </cell>
          <cell r="BS70">
            <v>10.89</v>
          </cell>
          <cell r="BT70">
            <v>3.44</v>
          </cell>
          <cell r="BU70">
            <v>43.07</v>
          </cell>
          <cell r="BV70">
            <v>99.52</v>
          </cell>
          <cell r="BW70">
            <v>10.69</v>
          </cell>
          <cell r="BX70">
            <v>10.81</v>
          </cell>
          <cell r="BY70">
            <v>4.0199999999999996</v>
          </cell>
          <cell r="BZ70">
            <v>3.26</v>
          </cell>
          <cell r="CA70">
            <v>849.69</v>
          </cell>
          <cell r="CB70">
            <v>19.399999999999999</v>
          </cell>
          <cell r="CC70" t="str">
            <v>ND</v>
          </cell>
          <cell r="CD70">
            <v>9.0500000000000007</v>
          </cell>
          <cell r="CE70">
            <v>8.49</v>
          </cell>
          <cell r="CF70">
            <v>6.57</v>
          </cell>
          <cell r="CG70">
            <v>4.6399999999999997</v>
          </cell>
          <cell r="CH70">
            <v>31.66</v>
          </cell>
          <cell r="CI70">
            <v>4788.0599999999995</v>
          </cell>
          <cell r="CJ70" t="str">
            <v>ND</v>
          </cell>
          <cell r="CK70">
            <v>4.62</v>
          </cell>
          <cell r="CL70">
            <v>43.33</v>
          </cell>
          <cell r="CM70" t="str">
            <v>ND</v>
          </cell>
          <cell r="CN70">
            <v>149.07</v>
          </cell>
          <cell r="CO70">
            <v>170.37</v>
          </cell>
          <cell r="CP70" t="str">
            <v>ND</v>
          </cell>
          <cell r="CQ70">
            <v>12.69</v>
          </cell>
          <cell r="CR70">
            <v>32.74</v>
          </cell>
          <cell r="CS70">
            <v>160.63999999999999</v>
          </cell>
          <cell r="CT70">
            <v>3248.12</v>
          </cell>
        </row>
        <row r="71">
          <cell r="D71">
            <v>48.26</v>
          </cell>
          <cell r="E71">
            <v>5431.84</v>
          </cell>
          <cell r="F71">
            <v>5.59</v>
          </cell>
          <cell r="G71">
            <v>7.63</v>
          </cell>
          <cell r="H71">
            <v>2.14</v>
          </cell>
          <cell r="I71" t="str">
            <v>ND</v>
          </cell>
          <cell r="J71" t="str">
            <v>ND</v>
          </cell>
          <cell r="K71">
            <v>3.09</v>
          </cell>
          <cell r="L71">
            <v>7.73</v>
          </cell>
          <cell r="M71">
            <v>9.495000000000001</v>
          </cell>
          <cell r="N71" t="str">
            <v>ND</v>
          </cell>
          <cell r="O71" t="str">
            <v>ND</v>
          </cell>
          <cell r="P71" t="str">
            <v>ND</v>
          </cell>
          <cell r="Q71" t="str">
            <v>ND</v>
          </cell>
          <cell r="R71" t="str">
            <v>ND</v>
          </cell>
          <cell r="S71">
            <v>2.62</v>
          </cell>
          <cell r="T71">
            <v>5.44</v>
          </cell>
          <cell r="U71">
            <v>12.17</v>
          </cell>
          <cell r="V71">
            <v>52.3</v>
          </cell>
          <cell r="W71">
            <v>156.53</v>
          </cell>
          <cell r="X71">
            <v>114.77</v>
          </cell>
          <cell r="Y71">
            <v>11.29</v>
          </cell>
          <cell r="Z71">
            <v>90.1</v>
          </cell>
          <cell r="AA71">
            <v>7.59</v>
          </cell>
          <cell r="AB71">
            <v>5.04</v>
          </cell>
          <cell r="AC71">
            <v>2.33</v>
          </cell>
          <cell r="AD71">
            <v>11.08</v>
          </cell>
          <cell r="AE71">
            <v>812.95</v>
          </cell>
          <cell r="AF71">
            <v>25.145000000000003</v>
          </cell>
          <cell r="AG71">
            <v>459.89</v>
          </cell>
          <cell r="AH71" t="str">
            <v>ND</v>
          </cell>
          <cell r="AI71" t="str">
            <v>ND</v>
          </cell>
          <cell r="AJ71">
            <v>3796.34</v>
          </cell>
          <cell r="AK71">
            <v>422.26</v>
          </cell>
          <cell r="AL71">
            <v>30979</v>
          </cell>
          <cell r="AM71">
            <v>13.56</v>
          </cell>
          <cell r="AN71" t="str">
            <v>ND</v>
          </cell>
          <cell r="AO71">
            <v>3.4</v>
          </cell>
          <cell r="AP71">
            <v>384.58</v>
          </cell>
          <cell r="AQ71">
            <v>150.55000000000001</v>
          </cell>
          <cell r="AR71">
            <v>236.24</v>
          </cell>
          <cell r="AS71">
            <v>32.99</v>
          </cell>
          <cell r="AT71">
            <v>5.68</v>
          </cell>
          <cell r="AU71" t="str">
            <v>ND</v>
          </cell>
          <cell r="AV71" t="str">
            <v>ND</v>
          </cell>
          <cell r="AW71" t="str">
            <v>ND</v>
          </cell>
          <cell r="AX71" t="str">
            <v>ND</v>
          </cell>
          <cell r="AY71" t="str">
            <v>ND</v>
          </cell>
          <cell r="AZ71" t="str">
            <v>ND</v>
          </cell>
          <cell r="BA71">
            <v>3.25</v>
          </cell>
          <cell r="BB71" t="str">
            <v>ND</v>
          </cell>
          <cell r="BC71" t="str">
            <v>ND</v>
          </cell>
          <cell r="BD71">
            <v>9.0500000000000007</v>
          </cell>
          <cell r="BE71">
            <v>7.56</v>
          </cell>
          <cell r="BF71">
            <v>76.760000000000005</v>
          </cell>
          <cell r="BG71" t="str">
            <v>ND</v>
          </cell>
          <cell r="BH71" t="str">
            <v>ND</v>
          </cell>
          <cell r="BI71" t="str">
            <v>ND</v>
          </cell>
          <cell r="BJ71" t="str">
            <v>ND</v>
          </cell>
          <cell r="BK71" t="str">
            <v>ND</v>
          </cell>
          <cell r="BL71">
            <v>7.42</v>
          </cell>
          <cell r="BM71" t="str">
            <v>ND</v>
          </cell>
          <cell r="BN71">
            <v>188.3</v>
          </cell>
          <cell r="BO71" t="str">
            <v>ND</v>
          </cell>
          <cell r="BP71" t="str">
            <v>ND</v>
          </cell>
          <cell r="BQ71">
            <v>73.569999999999993</v>
          </cell>
          <cell r="BR71">
            <v>123.81</v>
          </cell>
          <cell r="BS71" t="str">
            <v>ND</v>
          </cell>
          <cell r="BT71" t="str">
            <v>ND</v>
          </cell>
          <cell r="BU71" t="str">
            <v>ND</v>
          </cell>
          <cell r="BV71" t="str">
            <v>ND</v>
          </cell>
          <cell r="BW71" t="str">
            <v>ND</v>
          </cell>
          <cell r="BX71" t="str">
            <v>ND</v>
          </cell>
          <cell r="BY71" t="str">
            <v>ND</v>
          </cell>
          <cell r="BZ71" t="str">
            <v>ND</v>
          </cell>
          <cell r="CA71">
            <v>158.44</v>
          </cell>
          <cell r="CB71" t="str">
            <v>ND</v>
          </cell>
          <cell r="CC71" t="str">
            <v>ND</v>
          </cell>
          <cell r="CD71" t="str">
            <v>ND</v>
          </cell>
          <cell r="CE71" t="str">
            <v>ND</v>
          </cell>
          <cell r="CF71" t="str">
            <v>ND</v>
          </cell>
          <cell r="CG71">
            <v>9.06</v>
          </cell>
          <cell r="CH71">
            <v>4.33</v>
          </cell>
          <cell r="CI71">
            <v>647.48</v>
          </cell>
          <cell r="CJ71">
            <v>13.22</v>
          </cell>
          <cell r="CK71" t="str">
            <v>ND</v>
          </cell>
          <cell r="CL71">
            <v>3.76</v>
          </cell>
          <cell r="CM71" t="str">
            <v>ND</v>
          </cell>
          <cell r="CN71">
            <v>33.65</v>
          </cell>
          <cell r="CO71">
            <v>37.6</v>
          </cell>
          <cell r="CP71" t="str">
            <v>ND</v>
          </cell>
          <cell r="CQ71" t="str">
            <v>ND</v>
          </cell>
          <cell r="CR71" t="str">
            <v>ND</v>
          </cell>
          <cell r="CS71" t="str">
            <v>ND</v>
          </cell>
          <cell r="CT71">
            <v>361.61</v>
          </cell>
        </row>
        <row r="72">
          <cell r="D72" t="str">
            <v>ND</v>
          </cell>
          <cell r="E72" t="str">
            <v>ND</v>
          </cell>
          <cell r="F72" t="str">
            <v>ND</v>
          </cell>
          <cell r="G72" t="str">
            <v>ND</v>
          </cell>
          <cell r="H72" t="str">
            <v>ND</v>
          </cell>
          <cell r="I72" t="str">
            <v>ND</v>
          </cell>
          <cell r="J72" t="str">
            <v>ND</v>
          </cell>
          <cell r="K72" t="str">
            <v>ND</v>
          </cell>
          <cell r="L72" t="str">
            <v>ND</v>
          </cell>
          <cell r="M72" t="str">
            <v>ND</v>
          </cell>
          <cell r="N72" t="str">
            <v>ND</v>
          </cell>
          <cell r="O72" t="str">
            <v>ND</v>
          </cell>
          <cell r="P72" t="str">
            <v>ND</v>
          </cell>
          <cell r="Q72" t="str">
            <v>ND</v>
          </cell>
          <cell r="R72" t="str">
            <v>ND</v>
          </cell>
          <cell r="S72" t="str">
            <v>ND</v>
          </cell>
          <cell r="T72">
            <v>7.55</v>
          </cell>
          <cell r="U72" t="str">
            <v>ND</v>
          </cell>
          <cell r="V72">
            <v>2843.6549999999997</v>
          </cell>
          <cell r="W72">
            <v>79.22</v>
          </cell>
          <cell r="X72">
            <v>426.95</v>
          </cell>
          <cell r="Y72">
            <v>31.81</v>
          </cell>
          <cell r="Z72">
            <v>109.63500000000001</v>
          </cell>
          <cell r="AA72">
            <v>67.650000000000006</v>
          </cell>
          <cell r="AB72">
            <v>281.69</v>
          </cell>
          <cell r="AC72">
            <v>38.15</v>
          </cell>
          <cell r="AD72">
            <v>1812.56</v>
          </cell>
          <cell r="AE72">
            <v>373.43</v>
          </cell>
          <cell r="AF72">
            <v>47.805</v>
          </cell>
          <cell r="AG72">
            <v>544.22</v>
          </cell>
          <cell r="AH72" t="str">
            <v>ND</v>
          </cell>
          <cell r="AI72" t="str">
            <v>ND</v>
          </cell>
          <cell r="AJ72" t="str">
            <v>ND</v>
          </cell>
          <cell r="AK72" t="str">
            <v>ND</v>
          </cell>
          <cell r="AL72" t="str">
            <v>ND</v>
          </cell>
          <cell r="AM72" t="str">
            <v>ND</v>
          </cell>
          <cell r="AN72" t="str">
            <v>ND</v>
          </cell>
          <cell r="AO72" t="str">
            <v>ND</v>
          </cell>
          <cell r="AP72">
            <v>25.47</v>
          </cell>
          <cell r="AQ72">
            <v>38.840000000000003</v>
          </cell>
          <cell r="AR72">
            <v>53.02</v>
          </cell>
          <cell r="AS72" t="str">
            <v>ND</v>
          </cell>
          <cell r="AT72" t="str">
            <v>ND</v>
          </cell>
          <cell r="AU72" t="str">
            <v>ND</v>
          </cell>
          <cell r="AV72" t="str">
            <v>ND</v>
          </cell>
          <cell r="AW72" t="str">
            <v>ND</v>
          </cell>
          <cell r="AX72" t="str">
            <v>ND</v>
          </cell>
          <cell r="AY72" t="str">
            <v>ND</v>
          </cell>
          <cell r="AZ72" t="str">
            <v>ND</v>
          </cell>
          <cell r="BA72" t="str">
            <v>ND</v>
          </cell>
          <cell r="BB72" t="str">
            <v>ND</v>
          </cell>
          <cell r="BC72" t="str">
            <v>ND</v>
          </cell>
          <cell r="BD72" t="str">
            <v>ND</v>
          </cell>
          <cell r="BE72" t="str">
            <v>ND</v>
          </cell>
          <cell r="BF72" t="str">
            <v>ND</v>
          </cell>
          <cell r="BG72" t="str">
            <v>ND</v>
          </cell>
          <cell r="BH72" t="str">
            <v>ND</v>
          </cell>
          <cell r="BI72" t="str">
            <v>ND</v>
          </cell>
          <cell r="BJ72">
            <v>220.3</v>
          </cell>
          <cell r="BK72" t="str">
            <v>ND</v>
          </cell>
          <cell r="BL72">
            <v>33.134999999999998</v>
          </cell>
          <cell r="BM72" t="str">
            <v>ND</v>
          </cell>
          <cell r="BN72">
            <v>916.2</v>
          </cell>
          <cell r="BO72">
            <v>9.4</v>
          </cell>
          <cell r="BP72" t="str">
            <v>ND</v>
          </cell>
          <cell r="BQ72" t="str">
            <v>ND</v>
          </cell>
          <cell r="BR72">
            <v>272.54000000000002</v>
          </cell>
          <cell r="BS72" t="str">
            <v>ND</v>
          </cell>
          <cell r="BT72" t="str">
            <v>ND</v>
          </cell>
          <cell r="BU72" t="str">
            <v>ND</v>
          </cell>
          <cell r="BV72">
            <v>15178.91</v>
          </cell>
          <cell r="BW72" t="str">
            <v>ND</v>
          </cell>
          <cell r="BX72" t="str">
            <v>ND</v>
          </cell>
          <cell r="BY72" t="str">
            <v>ND</v>
          </cell>
          <cell r="BZ72" t="str">
            <v>ND</v>
          </cell>
          <cell r="CA72" t="str">
            <v>ND</v>
          </cell>
          <cell r="CB72" t="str">
            <v>ND</v>
          </cell>
          <cell r="CC72" t="str">
            <v>ND</v>
          </cell>
          <cell r="CD72" t="str">
            <v>ND</v>
          </cell>
          <cell r="CE72" t="str">
            <v>ND</v>
          </cell>
          <cell r="CF72" t="str">
            <v>ND</v>
          </cell>
          <cell r="CG72" t="str">
            <v>ND</v>
          </cell>
          <cell r="CH72" t="str">
            <v>ND</v>
          </cell>
          <cell r="CI72">
            <v>20.76</v>
          </cell>
          <cell r="CJ72" t="str">
            <v>ND</v>
          </cell>
          <cell r="CK72" t="str">
            <v>ND</v>
          </cell>
          <cell r="CL72" t="str">
            <v>ND</v>
          </cell>
          <cell r="CM72" t="str">
            <v>ND</v>
          </cell>
          <cell r="CN72" t="str">
            <v>ND</v>
          </cell>
          <cell r="CO72">
            <v>155.41999999999999</v>
          </cell>
          <cell r="CP72" t="str">
            <v>ND</v>
          </cell>
          <cell r="CQ72" t="str">
            <v>ND</v>
          </cell>
          <cell r="CR72">
            <v>6.43</v>
          </cell>
          <cell r="CS72">
            <v>23.76</v>
          </cell>
          <cell r="CT72">
            <v>366.78</v>
          </cell>
        </row>
        <row r="73">
          <cell r="D73" t="str">
            <v>ND</v>
          </cell>
          <cell r="E73" t="str">
            <v>ND</v>
          </cell>
          <cell r="F73" t="str">
            <v>ND</v>
          </cell>
          <cell r="G73" t="str">
            <v>ND</v>
          </cell>
          <cell r="H73" t="str">
            <v>ND</v>
          </cell>
          <cell r="I73" t="str">
            <v>ND</v>
          </cell>
          <cell r="J73" t="str">
            <v>ND</v>
          </cell>
          <cell r="K73" t="str">
            <v>ND</v>
          </cell>
          <cell r="L73" t="str">
            <v>ND</v>
          </cell>
          <cell r="M73" t="str">
            <v>ND</v>
          </cell>
          <cell r="N73" t="str">
            <v>ND</v>
          </cell>
          <cell r="O73" t="str">
            <v>ND</v>
          </cell>
          <cell r="P73" t="str">
            <v>ND</v>
          </cell>
          <cell r="Q73" t="str">
            <v>ND</v>
          </cell>
          <cell r="R73" t="str">
            <v>ND</v>
          </cell>
          <cell r="S73" t="str">
            <v>ND</v>
          </cell>
          <cell r="T73" t="str">
            <v>ND</v>
          </cell>
          <cell r="U73" t="str">
            <v>ND</v>
          </cell>
          <cell r="V73" t="str">
            <v>ND</v>
          </cell>
          <cell r="W73" t="str">
            <v>ND</v>
          </cell>
          <cell r="X73" t="str">
            <v>ND</v>
          </cell>
          <cell r="Y73" t="str">
            <v>ND</v>
          </cell>
          <cell r="Z73" t="str">
            <v>ND</v>
          </cell>
          <cell r="AA73" t="str">
            <v>ND</v>
          </cell>
          <cell r="AB73" t="str">
            <v>ND</v>
          </cell>
          <cell r="AC73" t="str">
            <v>ND</v>
          </cell>
          <cell r="AD73" t="str">
            <v>ND</v>
          </cell>
          <cell r="AE73" t="str">
            <v>ND</v>
          </cell>
          <cell r="AF73" t="str">
            <v>ND</v>
          </cell>
          <cell r="AG73" t="str">
            <v>ND</v>
          </cell>
          <cell r="AH73" t="str">
            <v>ND</v>
          </cell>
          <cell r="AI73" t="str">
            <v>ND</v>
          </cell>
          <cell r="AJ73" t="str">
            <v>ND</v>
          </cell>
          <cell r="AK73" t="str">
            <v>ND</v>
          </cell>
          <cell r="AL73" t="str">
            <v>ND</v>
          </cell>
          <cell r="AM73" t="str">
            <v>ND</v>
          </cell>
          <cell r="AN73" t="str">
            <v>ND</v>
          </cell>
          <cell r="AO73" t="str">
            <v>ND</v>
          </cell>
          <cell r="AP73" t="str">
            <v>ND</v>
          </cell>
          <cell r="AQ73" t="str">
            <v>ND</v>
          </cell>
          <cell r="AR73" t="str">
            <v>ND</v>
          </cell>
          <cell r="AS73" t="str">
            <v>ND</v>
          </cell>
          <cell r="AT73" t="str">
            <v>ND</v>
          </cell>
          <cell r="AU73" t="str">
            <v>ND</v>
          </cell>
          <cell r="AV73" t="str">
            <v>ND</v>
          </cell>
          <cell r="AW73" t="str">
            <v>ND</v>
          </cell>
          <cell r="AX73" t="str">
            <v>ND</v>
          </cell>
          <cell r="AY73" t="str">
            <v>ND</v>
          </cell>
          <cell r="AZ73" t="str">
            <v>ND</v>
          </cell>
          <cell r="BA73" t="str">
            <v>ND</v>
          </cell>
          <cell r="BB73" t="str">
            <v>ND</v>
          </cell>
          <cell r="BC73" t="str">
            <v>ND</v>
          </cell>
          <cell r="BD73" t="str">
            <v>ND</v>
          </cell>
          <cell r="BE73" t="str">
            <v>ND</v>
          </cell>
          <cell r="BF73" t="str">
            <v>ND</v>
          </cell>
          <cell r="BG73" t="str">
            <v>ND</v>
          </cell>
          <cell r="BH73" t="str">
            <v>ND</v>
          </cell>
          <cell r="BI73" t="str">
            <v>ND</v>
          </cell>
          <cell r="BJ73" t="str">
            <v>ND</v>
          </cell>
          <cell r="BK73" t="str">
            <v>ND</v>
          </cell>
          <cell r="BL73" t="str">
            <v>ND</v>
          </cell>
          <cell r="BM73" t="str">
            <v>ND</v>
          </cell>
          <cell r="BN73" t="str">
            <v>ND</v>
          </cell>
          <cell r="BO73" t="str">
            <v>ND</v>
          </cell>
          <cell r="BP73" t="str">
            <v>ND</v>
          </cell>
          <cell r="BQ73" t="str">
            <v>ND</v>
          </cell>
          <cell r="BR73">
            <v>168.31</v>
          </cell>
          <cell r="BS73" t="str">
            <v>ND</v>
          </cell>
          <cell r="BT73">
            <v>2.4300000000000002</v>
          </cell>
          <cell r="BU73" t="str">
            <v>ND</v>
          </cell>
          <cell r="BV73">
            <v>14348.64</v>
          </cell>
          <cell r="BW73">
            <v>23.88</v>
          </cell>
          <cell r="BX73">
            <v>22.81</v>
          </cell>
          <cell r="BY73">
            <v>12.42</v>
          </cell>
          <cell r="BZ73">
            <v>10.81</v>
          </cell>
          <cell r="CA73" t="str">
            <v>ND</v>
          </cell>
          <cell r="CB73" t="str">
            <v>ND</v>
          </cell>
          <cell r="CC73" t="str">
            <v>ND</v>
          </cell>
          <cell r="CD73" t="str">
            <v>ND</v>
          </cell>
          <cell r="CE73" t="str">
            <v>ND</v>
          </cell>
          <cell r="CF73" t="str">
            <v>ND</v>
          </cell>
          <cell r="CG73" t="str">
            <v>ND</v>
          </cell>
          <cell r="CH73">
            <v>19.8</v>
          </cell>
          <cell r="CI73" t="str">
            <v>ND</v>
          </cell>
          <cell r="CJ73" t="str">
            <v>ND</v>
          </cell>
          <cell r="CK73" t="str">
            <v>ND</v>
          </cell>
          <cell r="CL73">
            <v>20.170000000000002</v>
          </cell>
          <cell r="CM73" t="str">
            <v>ND</v>
          </cell>
          <cell r="CN73" t="str">
            <v>ND</v>
          </cell>
          <cell r="CO73">
            <v>431.17</v>
          </cell>
          <cell r="CP73" t="str">
            <v>ND</v>
          </cell>
          <cell r="CQ73" t="str">
            <v>ND</v>
          </cell>
          <cell r="CR73">
            <v>4.59</v>
          </cell>
          <cell r="CS73">
            <v>30.369999999999997</v>
          </cell>
          <cell r="CT73">
            <v>1971.09</v>
          </cell>
        </row>
        <row r="74">
          <cell r="D74" t="str">
            <v>ND</v>
          </cell>
          <cell r="E74" t="str">
            <v>ND</v>
          </cell>
          <cell r="F74" t="str">
            <v>ND</v>
          </cell>
          <cell r="G74" t="str">
            <v>ND</v>
          </cell>
          <cell r="H74" t="str">
            <v>ND</v>
          </cell>
          <cell r="I74" t="str">
            <v>ND</v>
          </cell>
          <cell r="J74" t="str">
            <v>ND</v>
          </cell>
          <cell r="K74" t="str">
            <v>ND</v>
          </cell>
          <cell r="L74" t="str">
            <v>ND</v>
          </cell>
          <cell r="M74" t="str">
            <v>ND</v>
          </cell>
          <cell r="N74" t="str">
            <v>ND</v>
          </cell>
          <cell r="O74" t="str">
            <v>ND</v>
          </cell>
          <cell r="P74" t="str">
            <v>ND</v>
          </cell>
          <cell r="Q74" t="str">
            <v>ND</v>
          </cell>
          <cell r="R74" t="str">
            <v>ND</v>
          </cell>
          <cell r="S74" t="str">
            <v>ND</v>
          </cell>
          <cell r="T74" t="str">
            <v>ND</v>
          </cell>
          <cell r="U74" t="str">
            <v>ND</v>
          </cell>
          <cell r="V74" t="str">
            <v>ND</v>
          </cell>
          <cell r="W74" t="str">
            <v>ND</v>
          </cell>
          <cell r="X74" t="str">
            <v>ND</v>
          </cell>
          <cell r="Y74" t="str">
            <v>ND</v>
          </cell>
          <cell r="Z74" t="str">
            <v>ND</v>
          </cell>
          <cell r="AA74" t="str">
            <v>ND</v>
          </cell>
          <cell r="AB74" t="str">
            <v>ND</v>
          </cell>
          <cell r="AC74" t="str">
            <v>ND</v>
          </cell>
          <cell r="AD74" t="str">
            <v>ND</v>
          </cell>
          <cell r="AE74" t="str">
            <v>ND</v>
          </cell>
          <cell r="AF74" t="str">
            <v>ND</v>
          </cell>
          <cell r="AG74" t="str">
            <v>ND</v>
          </cell>
          <cell r="AH74" t="str">
            <v>ND</v>
          </cell>
          <cell r="AI74" t="str">
            <v>ND</v>
          </cell>
          <cell r="AJ74" t="str">
            <v>ND</v>
          </cell>
          <cell r="AK74" t="str">
            <v>ND</v>
          </cell>
          <cell r="AL74" t="str">
            <v>ND</v>
          </cell>
          <cell r="AM74" t="str">
            <v>ND</v>
          </cell>
          <cell r="AN74" t="str">
            <v>ND</v>
          </cell>
          <cell r="AO74" t="str">
            <v>ND</v>
          </cell>
          <cell r="AP74" t="str">
            <v>ND</v>
          </cell>
          <cell r="AQ74" t="str">
            <v>ND</v>
          </cell>
          <cell r="AR74" t="str">
            <v>ND</v>
          </cell>
          <cell r="AS74" t="str">
            <v>ND</v>
          </cell>
          <cell r="AT74" t="str">
            <v>ND</v>
          </cell>
          <cell r="AU74" t="str">
            <v>ND</v>
          </cell>
          <cell r="AV74" t="str">
            <v>ND</v>
          </cell>
          <cell r="AW74" t="str">
            <v>ND</v>
          </cell>
          <cell r="AX74" t="str">
            <v>ND</v>
          </cell>
          <cell r="AY74" t="str">
            <v>ND</v>
          </cell>
          <cell r="AZ74" t="str">
            <v>ND</v>
          </cell>
          <cell r="BA74" t="str">
            <v>ND</v>
          </cell>
          <cell r="BB74" t="str">
            <v>ND</v>
          </cell>
          <cell r="BC74" t="str">
            <v>ND</v>
          </cell>
          <cell r="BD74" t="str">
            <v>ND</v>
          </cell>
          <cell r="BE74" t="str">
            <v>ND</v>
          </cell>
          <cell r="BF74" t="str">
            <v>ND</v>
          </cell>
          <cell r="BG74" t="str">
            <v>ND</v>
          </cell>
          <cell r="BH74" t="str">
            <v>ND</v>
          </cell>
          <cell r="BI74" t="str">
            <v>ND</v>
          </cell>
          <cell r="BJ74" t="str">
            <v>ND</v>
          </cell>
          <cell r="BK74" t="str">
            <v>ND</v>
          </cell>
          <cell r="BL74">
            <v>33.61</v>
          </cell>
          <cell r="BM74" t="str">
            <v>ND</v>
          </cell>
          <cell r="BN74" t="str">
            <v>ND</v>
          </cell>
          <cell r="BO74" t="str">
            <v>ND</v>
          </cell>
          <cell r="BP74" t="str">
            <v>ND</v>
          </cell>
          <cell r="BQ74" t="str">
            <v>ND</v>
          </cell>
          <cell r="BR74">
            <v>389.85</v>
          </cell>
          <cell r="BS74" t="str">
            <v>ND</v>
          </cell>
          <cell r="BT74">
            <v>3.14</v>
          </cell>
          <cell r="BU74">
            <v>392.23</v>
          </cell>
          <cell r="BV74">
            <v>11695.26</v>
          </cell>
          <cell r="BW74">
            <v>35.58</v>
          </cell>
          <cell r="BX74">
            <v>43.01</v>
          </cell>
          <cell r="BY74">
            <v>25.13</v>
          </cell>
          <cell r="BZ74" t="str">
            <v>ND</v>
          </cell>
          <cell r="CA74" t="str">
            <v>ND</v>
          </cell>
          <cell r="CB74" t="str">
            <v>ND</v>
          </cell>
          <cell r="CC74" t="str">
            <v>ND</v>
          </cell>
          <cell r="CD74" t="str">
            <v>ND</v>
          </cell>
          <cell r="CE74" t="str">
            <v>ND</v>
          </cell>
          <cell r="CF74" t="str">
            <v>ND</v>
          </cell>
          <cell r="CG74" t="str">
            <v>ND</v>
          </cell>
          <cell r="CH74" t="str">
            <v>ND</v>
          </cell>
          <cell r="CI74">
            <v>64.05</v>
          </cell>
          <cell r="CJ74" t="str">
            <v>ND</v>
          </cell>
          <cell r="CK74" t="str">
            <v>ND</v>
          </cell>
          <cell r="CL74" t="str">
            <v>ND</v>
          </cell>
          <cell r="CM74" t="str">
            <v>ND</v>
          </cell>
          <cell r="CN74" t="str">
            <v>ND</v>
          </cell>
          <cell r="CO74" t="str">
            <v>ND</v>
          </cell>
          <cell r="CP74" t="str">
            <v>ND</v>
          </cell>
          <cell r="CQ74" t="str">
            <v>ND</v>
          </cell>
          <cell r="CR74">
            <v>19.38</v>
          </cell>
          <cell r="CS74">
            <v>38.164999999999999</v>
          </cell>
          <cell r="CT74">
            <v>130.34</v>
          </cell>
        </row>
        <row r="75">
          <cell r="D75" t="str">
            <v>ND</v>
          </cell>
          <cell r="E75" t="str">
            <v>ND</v>
          </cell>
          <cell r="F75" t="str">
            <v>ND</v>
          </cell>
          <cell r="G75" t="str">
            <v>ND</v>
          </cell>
          <cell r="H75" t="str">
            <v>ND</v>
          </cell>
          <cell r="I75" t="str">
            <v>ND</v>
          </cell>
          <cell r="J75" t="str">
            <v>ND</v>
          </cell>
          <cell r="K75" t="str">
            <v>ND</v>
          </cell>
          <cell r="L75" t="str">
            <v>ND</v>
          </cell>
          <cell r="M75" t="str">
            <v>ND</v>
          </cell>
          <cell r="N75" t="str">
            <v>ND</v>
          </cell>
          <cell r="O75" t="str">
            <v>ND</v>
          </cell>
          <cell r="P75" t="str">
            <v>ND</v>
          </cell>
          <cell r="Q75" t="str">
            <v>ND</v>
          </cell>
          <cell r="R75" t="str">
            <v>ND</v>
          </cell>
          <cell r="S75" t="str">
            <v>ND</v>
          </cell>
          <cell r="T75" t="str">
            <v>ND</v>
          </cell>
          <cell r="U75" t="str">
            <v>ND</v>
          </cell>
          <cell r="V75" t="str">
            <v>ND</v>
          </cell>
          <cell r="W75" t="str">
            <v>ND</v>
          </cell>
          <cell r="X75" t="str">
            <v>ND</v>
          </cell>
          <cell r="Y75" t="str">
            <v>ND</v>
          </cell>
          <cell r="Z75" t="str">
            <v>ND</v>
          </cell>
          <cell r="AA75" t="str">
            <v>ND</v>
          </cell>
          <cell r="AB75" t="str">
            <v>ND</v>
          </cell>
          <cell r="AC75" t="str">
            <v>ND</v>
          </cell>
          <cell r="AD75" t="str">
            <v>ND</v>
          </cell>
          <cell r="AE75" t="str">
            <v>ND</v>
          </cell>
          <cell r="AF75" t="str">
            <v>ND</v>
          </cell>
          <cell r="AG75" t="str">
            <v>ND</v>
          </cell>
          <cell r="AH75" t="str">
            <v>ND</v>
          </cell>
          <cell r="AI75" t="str">
            <v>ND</v>
          </cell>
          <cell r="AJ75" t="str">
            <v>ND</v>
          </cell>
          <cell r="AK75" t="str">
            <v>ND</v>
          </cell>
          <cell r="AL75" t="str">
            <v>ND</v>
          </cell>
          <cell r="AM75" t="str">
            <v>ND</v>
          </cell>
          <cell r="AN75" t="str">
            <v>ND</v>
          </cell>
          <cell r="AO75" t="str">
            <v>ND</v>
          </cell>
          <cell r="AP75" t="str">
            <v>ND</v>
          </cell>
          <cell r="AQ75" t="str">
            <v>ND</v>
          </cell>
          <cell r="AR75" t="str">
            <v>ND</v>
          </cell>
          <cell r="AS75" t="str">
            <v>ND</v>
          </cell>
          <cell r="AT75" t="str">
            <v>ND</v>
          </cell>
          <cell r="AU75" t="str">
            <v>ND</v>
          </cell>
          <cell r="AV75" t="str">
            <v>ND</v>
          </cell>
          <cell r="AW75" t="str">
            <v>ND</v>
          </cell>
          <cell r="AX75" t="str">
            <v>ND</v>
          </cell>
          <cell r="AY75" t="str">
            <v>ND</v>
          </cell>
          <cell r="AZ75" t="str">
            <v>ND</v>
          </cell>
          <cell r="BA75" t="str">
            <v>ND</v>
          </cell>
          <cell r="BB75" t="str">
            <v>ND</v>
          </cell>
          <cell r="BC75" t="str">
            <v>ND</v>
          </cell>
          <cell r="BD75">
            <v>21.22</v>
          </cell>
          <cell r="BE75" t="str">
            <v>ND</v>
          </cell>
          <cell r="BF75" t="str">
            <v>ND</v>
          </cell>
          <cell r="BG75" t="str">
            <v>ND</v>
          </cell>
          <cell r="BH75" t="str">
            <v>ND</v>
          </cell>
          <cell r="BI75" t="str">
            <v>ND</v>
          </cell>
          <cell r="BJ75" t="str">
            <v>ND</v>
          </cell>
          <cell r="BK75" t="str">
            <v>ND</v>
          </cell>
          <cell r="BL75" t="str">
            <v>ND</v>
          </cell>
          <cell r="BM75" t="str">
            <v>ND</v>
          </cell>
          <cell r="BN75" t="str">
            <v>ND</v>
          </cell>
          <cell r="BO75" t="str">
            <v>ND</v>
          </cell>
          <cell r="BP75" t="str">
            <v>ND</v>
          </cell>
          <cell r="BQ75" t="str">
            <v>ND</v>
          </cell>
          <cell r="BR75">
            <v>320.22000000000003</v>
          </cell>
          <cell r="BS75" t="str">
            <v>ND</v>
          </cell>
          <cell r="BT75">
            <v>3.24</v>
          </cell>
          <cell r="BU75">
            <v>80.81</v>
          </cell>
          <cell r="BV75">
            <v>10865.5</v>
          </cell>
          <cell r="BW75" t="str">
            <v>ND</v>
          </cell>
          <cell r="BX75">
            <v>14.28</v>
          </cell>
          <cell r="BY75">
            <v>7.33</v>
          </cell>
          <cell r="BZ75">
            <v>6.55</v>
          </cell>
          <cell r="CA75" t="str">
            <v>ND</v>
          </cell>
          <cell r="CB75" t="str">
            <v>ND</v>
          </cell>
          <cell r="CC75" t="str">
            <v>ND</v>
          </cell>
          <cell r="CD75" t="str">
            <v>ND</v>
          </cell>
          <cell r="CE75" t="str">
            <v>ND</v>
          </cell>
          <cell r="CF75" t="str">
            <v>ND</v>
          </cell>
          <cell r="CG75" t="str">
            <v>ND</v>
          </cell>
          <cell r="CH75" t="str">
            <v>ND</v>
          </cell>
          <cell r="CI75">
            <v>60.835000000000001</v>
          </cell>
          <cell r="CJ75" t="str">
            <v>ND</v>
          </cell>
          <cell r="CK75" t="str">
            <v>ND</v>
          </cell>
          <cell r="CL75" t="str">
            <v>ND</v>
          </cell>
          <cell r="CM75" t="str">
            <v>ND</v>
          </cell>
          <cell r="CN75" t="str">
            <v>ND</v>
          </cell>
          <cell r="CO75" t="str">
            <v>ND</v>
          </cell>
          <cell r="CP75" t="str">
            <v>ND</v>
          </cell>
          <cell r="CQ75" t="str">
            <v>ND</v>
          </cell>
          <cell r="CR75" t="str">
            <v>ND</v>
          </cell>
          <cell r="CS75">
            <v>32.03</v>
          </cell>
          <cell r="CT75" t="str">
            <v>ND</v>
          </cell>
        </row>
        <row r="76">
          <cell r="D76">
            <v>4.78</v>
          </cell>
          <cell r="E76">
            <v>1045.69</v>
          </cell>
          <cell r="F76" t="str">
            <v>ND</v>
          </cell>
          <cell r="G76">
            <v>16.39</v>
          </cell>
          <cell r="H76">
            <v>12.03</v>
          </cell>
          <cell r="I76">
            <v>14.93</v>
          </cell>
          <cell r="J76">
            <v>3.63</v>
          </cell>
          <cell r="K76">
            <v>6.41</v>
          </cell>
          <cell r="L76">
            <v>10.36</v>
          </cell>
          <cell r="M76">
            <v>10.74</v>
          </cell>
          <cell r="N76">
            <v>4.55</v>
          </cell>
          <cell r="O76" t="str">
            <v>ND</v>
          </cell>
          <cell r="P76" t="str">
            <v>ND</v>
          </cell>
          <cell r="Q76" t="str">
            <v>ND</v>
          </cell>
          <cell r="R76">
            <v>4.3</v>
          </cell>
          <cell r="S76" t="str">
            <v>ND</v>
          </cell>
          <cell r="T76">
            <v>23.155000000000001</v>
          </cell>
          <cell r="U76">
            <v>13.795</v>
          </cell>
          <cell r="V76">
            <v>729.81</v>
          </cell>
          <cell r="W76">
            <v>738.1</v>
          </cell>
          <cell r="X76">
            <v>1142.24</v>
          </cell>
          <cell r="Y76">
            <v>60.19</v>
          </cell>
          <cell r="Z76">
            <v>110.34</v>
          </cell>
          <cell r="AA76">
            <v>113.39</v>
          </cell>
          <cell r="AB76">
            <v>302.38</v>
          </cell>
          <cell r="AC76">
            <v>32.950000000000003</v>
          </cell>
          <cell r="AD76">
            <v>995.8</v>
          </cell>
          <cell r="AE76">
            <v>248.62</v>
          </cell>
          <cell r="AF76">
            <v>28.53</v>
          </cell>
          <cell r="AG76">
            <v>229</v>
          </cell>
          <cell r="AH76">
            <v>41.15</v>
          </cell>
          <cell r="AI76" t="str">
            <v>ND</v>
          </cell>
          <cell r="AJ76" t="str">
            <v>ND</v>
          </cell>
          <cell r="AK76" t="str">
            <v>ND</v>
          </cell>
          <cell r="AL76" t="str">
            <v>ND</v>
          </cell>
          <cell r="AM76" t="str">
            <v>ND</v>
          </cell>
          <cell r="AN76">
            <v>22.65</v>
          </cell>
          <cell r="AO76">
            <v>34.25</v>
          </cell>
          <cell r="AP76" t="str">
            <v>ND</v>
          </cell>
          <cell r="AQ76" t="str">
            <v>ND</v>
          </cell>
          <cell r="AR76">
            <v>34.65</v>
          </cell>
          <cell r="AS76" t="str">
            <v>ND</v>
          </cell>
          <cell r="AT76">
            <v>12.945</v>
          </cell>
          <cell r="AU76" t="str">
            <v>ND</v>
          </cell>
          <cell r="AV76" t="str">
            <v>ND</v>
          </cell>
          <cell r="AW76" t="str">
            <v>ND</v>
          </cell>
          <cell r="AX76" t="str">
            <v>ND</v>
          </cell>
          <cell r="AY76" t="str">
            <v>ND</v>
          </cell>
          <cell r="AZ76" t="str">
            <v>ND</v>
          </cell>
          <cell r="BA76" t="str">
            <v>ND</v>
          </cell>
          <cell r="BB76" t="str">
            <v>ND</v>
          </cell>
          <cell r="BC76" t="str">
            <v>ND</v>
          </cell>
          <cell r="BD76" t="str">
            <v>ND</v>
          </cell>
          <cell r="BE76" t="str">
            <v>ND</v>
          </cell>
          <cell r="BF76" t="str">
            <v>ND</v>
          </cell>
          <cell r="BG76" t="str">
            <v>ND</v>
          </cell>
          <cell r="BH76" t="str">
            <v>ND</v>
          </cell>
          <cell r="BI76" t="str">
            <v>ND</v>
          </cell>
          <cell r="BJ76" t="str">
            <v>ND</v>
          </cell>
          <cell r="BK76" t="str">
            <v>ND</v>
          </cell>
          <cell r="BL76" t="str">
            <v>ND</v>
          </cell>
          <cell r="BM76" t="str">
            <v>ND</v>
          </cell>
          <cell r="BN76" t="str">
            <v>ND</v>
          </cell>
          <cell r="BO76">
            <v>7.51</v>
          </cell>
          <cell r="BP76" t="str">
            <v>ND</v>
          </cell>
          <cell r="BQ76" t="str">
            <v>ND</v>
          </cell>
          <cell r="BR76" t="str">
            <v>ND</v>
          </cell>
          <cell r="BS76">
            <v>3.94</v>
          </cell>
          <cell r="BT76" t="str">
            <v>ND</v>
          </cell>
          <cell r="BU76" t="str">
            <v>ND</v>
          </cell>
          <cell r="BV76" t="str">
            <v>ND</v>
          </cell>
          <cell r="BW76" t="str">
            <v>ND</v>
          </cell>
          <cell r="BX76">
            <v>45.74</v>
          </cell>
          <cell r="BY76" t="str">
            <v>ND</v>
          </cell>
          <cell r="BZ76">
            <v>23.41</v>
          </cell>
          <cell r="CA76" t="str">
            <v>ND</v>
          </cell>
          <cell r="CB76" t="str">
            <v>ND</v>
          </cell>
          <cell r="CC76" t="str">
            <v>ND</v>
          </cell>
          <cell r="CD76" t="str">
            <v>ND</v>
          </cell>
          <cell r="CE76" t="str">
            <v>ND</v>
          </cell>
          <cell r="CF76" t="str">
            <v>ND</v>
          </cell>
          <cell r="CG76" t="str">
            <v>ND</v>
          </cell>
          <cell r="CH76" t="str">
            <v>ND</v>
          </cell>
          <cell r="CI76" t="str">
            <v>ND</v>
          </cell>
          <cell r="CJ76" t="str">
            <v>ND</v>
          </cell>
          <cell r="CK76" t="str">
            <v>ND</v>
          </cell>
          <cell r="CL76" t="str">
            <v>ND</v>
          </cell>
          <cell r="CM76" t="str">
            <v>ND</v>
          </cell>
          <cell r="CN76" t="str">
            <v>ND</v>
          </cell>
          <cell r="CO76" t="str">
            <v>ND</v>
          </cell>
          <cell r="CP76" t="str">
            <v>ND</v>
          </cell>
          <cell r="CQ76" t="str">
            <v>ND</v>
          </cell>
          <cell r="CR76" t="str">
            <v>ND</v>
          </cell>
          <cell r="CS76" t="str">
            <v>ND</v>
          </cell>
          <cell r="CT76" t="str">
            <v>ND</v>
          </cell>
        </row>
        <row r="77">
          <cell r="D77" t="str">
            <v>ND</v>
          </cell>
          <cell r="E77" t="str">
            <v>ND</v>
          </cell>
          <cell r="F77">
            <v>20.329999999999998</v>
          </cell>
          <cell r="G77" t="str">
            <v>ND</v>
          </cell>
          <cell r="H77" t="str">
            <v>ND</v>
          </cell>
          <cell r="I77">
            <v>23.07</v>
          </cell>
          <cell r="J77" t="str">
            <v>ND</v>
          </cell>
          <cell r="K77" t="str">
            <v>ND</v>
          </cell>
          <cell r="L77">
            <v>315.60000000000002</v>
          </cell>
          <cell r="M77">
            <v>115.25</v>
          </cell>
          <cell r="N77" t="str">
            <v>ND</v>
          </cell>
          <cell r="O77" t="str">
            <v>ND</v>
          </cell>
          <cell r="P77" t="str">
            <v>ND</v>
          </cell>
          <cell r="Q77">
            <v>2.5499999999999998</v>
          </cell>
          <cell r="R77">
            <v>3.96</v>
          </cell>
          <cell r="S77">
            <v>18.634999999999998</v>
          </cell>
          <cell r="T77">
            <v>25.47</v>
          </cell>
          <cell r="U77">
            <v>647.31999999999994</v>
          </cell>
          <cell r="V77">
            <v>25.21</v>
          </cell>
          <cell r="W77">
            <v>39.99</v>
          </cell>
          <cell r="X77">
            <v>35.5</v>
          </cell>
          <cell r="Y77">
            <v>19.05</v>
          </cell>
          <cell r="Z77">
            <v>33.685000000000002</v>
          </cell>
          <cell r="AA77">
            <v>23.72</v>
          </cell>
          <cell r="AB77">
            <v>31.09</v>
          </cell>
          <cell r="AC77">
            <v>22.32</v>
          </cell>
          <cell r="AD77">
            <v>35.909999999999997</v>
          </cell>
          <cell r="AE77" t="str">
            <v>ND</v>
          </cell>
          <cell r="AF77">
            <v>21.865000000000002</v>
          </cell>
          <cell r="AG77" t="str">
            <v>ND</v>
          </cell>
          <cell r="AH77" t="str">
            <v>ND</v>
          </cell>
          <cell r="AI77" t="str">
            <v>ND</v>
          </cell>
          <cell r="AJ77" t="str">
            <v>ND</v>
          </cell>
          <cell r="AK77" t="str">
            <v>ND</v>
          </cell>
          <cell r="AL77" t="str">
            <v>ND</v>
          </cell>
          <cell r="AM77" t="str">
            <v>ND</v>
          </cell>
          <cell r="AN77" t="str">
            <v>ND</v>
          </cell>
          <cell r="AO77" t="str">
            <v>ND</v>
          </cell>
          <cell r="AP77">
            <v>348.36</v>
          </cell>
          <cell r="AQ77" t="str">
            <v>ND</v>
          </cell>
          <cell r="AR77" t="str">
            <v>ND</v>
          </cell>
          <cell r="AS77" t="str">
            <v>ND</v>
          </cell>
          <cell r="AT77" t="str">
            <v>ND</v>
          </cell>
          <cell r="AU77" t="str">
            <v>ND</v>
          </cell>
          <cell r="AV77" t="str">
            <v>ND</v>
          </cell>
          <cell r="AW77" t="str">
            <v>ND</v>
          </cell>
          <cell r="AX77" t="str">
            <v>ND</v>
          </cell>
          <cell r="AY77">
            <v>2.11</v>
          </cell>
          <cell r="AZ77">
            <v>2.29</v>
          </cell>
          <cell r="BA77" t="str">
            <v>ND</v>
          </cell>
          <cell r="BB77">
            <v>3.92</v>
          </cell>
          <cell r="BC77" t="str">
            <v>ND</v>
          </cell>
          <cell r="BD77">
            <v>2.27</v>
          </cell>
          <cell r="BE77" t="str">
            <v>ND</v>
          </cell>
          <cell r="BF77" t="str">
            <v>ND</v>
          </cell>
          <cell r="BG77">
            <v>1.89</v>
          </cell>
          <cell r="BH77">
            <v>4.95</v>
          </cell>
          <cell r="BI77" t="str">
            <v>ND</v>
          </cell>
          <cell r="BJ77" t="str">
            <v>ND</v>
          </cell>
          <cell r="BK77" t="str">
            <v>ND</v>
          </cell>
          <cell r="BL77" t="str">
            <v>ND</v>
          </cell>
          <cell r="BM77" t="str">
            <v>ND</v>
          </cell>
          <cell r="BN77" t="str">
            <v>ND</v>
          </cell>
          <cell r="BO77" t="str">
            <v>ND</v>
          </cell>
          <cell r="BP77" t="str">
            <v>ND</v>
          </cell>
          <cell r="BQ77" t="str">
            <v>ND</v>
          </cell>
          <cell r="BR77" t="str">
            <v>ND</v>
          </cell>
          <cell r="BS77">
            <v>7.62</v>
          </cell>
          <cell r="BT77" t="str">
            <v>ND</v>
          </cell>
          <cell r="BU77" t="str">
            <v>ND</v>
          </cell>
          <cell r="BV77">
            <v>49.3</v>
          </cell>
          <cell r="BW77">
            <v>4.5</v>
          </cell>
          <cell r="BX77">
            <v>4.3600000000000003</v>
          </cell>
          <cell r="BY77">
            <v>5.13</v>
          </cell>
          <cell r="BZ77" t="str">
            <v>ND</v>
          </cell>
          <cell r="CA77">
            <v>16.82</v>
          </cell>
          <cell r="CB77">
            <v>5.4</v>
          </cell>
          <cell r="CC77" t="str">
            <v>ND</v>
          </cell>
          <cell r="CD77">
            <v>2.91</v>
          </cell>
          <cell r="CE77">
            <v>4.7</v>
          </cell>
          <cell r="CF77">
            <v>5.3</v>
          </cell>
          <cell r="CG77" t="str">
            <v>ND</v>
          </cell>
          <cell r="CH77">
            <v>3.65</v>
          </cell>
          <cell r="CI77" t="str">
            <v>ND</v>
          </cell>
          <cell r="CJ77" t="str">
            <v>ND</v>
          </cell>
          <cell r="CK77" t="str">
            <v>ND</v>
          </cell>
          <cell r="CL77" t="str">
            <v>ND</v>
          </cell>
          <cell r="CM77" t="str">
            <v>ND</v>
          </cell>
          <cell r="CN77">
            <v>12.37</v>
          </cell>
          <cell r="CO77">
            <v>8.02</v>
          </cell>
          <cell r="CP77" t="str">
            <v>ND</v>
          </cell>
          <cell r="CQ77" t="str">
            <v>ND</v>
          </cell>
          <cell r="CR77" t="str">
            <v>ND</v>
          </cell>
          <cell r="CS77">
            <v>95.67</v>
          </cell>
          <cell r="CT77" t="str">
            <v>ND</v>
          </cell>
        </row>
        <row r="78">
          <cell r="D78" t="str">
            <v>ND</v>
          </cell>
          <cell r="E78">
            <v>5.31</v>
          </cell>
          <cell r="F78" t="str">
            <v>ND</v>
          </cell>
          <cell r="G78">
            <v>22.3</v>
          </cell>
          <cell r="H78">
            <v>1.46</v>
          </cell>
          <cell r="I78" t="str">
            <v>ND</v>
          </cell>
          <cell r="J78" t="str">
            <v>ND</v>
          </cell>
          <cell r="K78" t="str">
            <v>ND</v>
          </cell>
          <cell r="L78" t="str">
            <v>ND</v>
          </cell>
          <cell r="M78" t="str">
            <v>ND</v>
          </cell>
          <cell r="N78" t="str">
            <v>ND</v>
          </cell>
          <cell r="O78" t="str">
            <v>ND</v>
          </cell>
          <cell r="P78" t="str">
            <v>ND</v>
          </cell>
          <cell r="Q78" t="str">
            <v>ND</v>
          </cell>
          <cell r="R78">
            <v>2.56</v>
          </cell>
          <cell r="S78" t="str">
            <v>ND</v>
          </cell>
          <cell r="T78">
            <v>6.77</v>
          </cell>
          <cell r="U78" t="str">
            <v>ND</v>
          </cell>
          <cell r="V78">
            <v>28.225000000000001</v>
          </cell>
          <cell r="W78">
            <v>7.75</v>
          </cell>
          <cell r="X78" t="str">
            <v>ND</v>
          </cell>
          <cell r="Y78" t="str">
            <v>ND</v>
          </cell>
          <cell r="Z78">
            <v>8.07</v>
          </cell>
          <cell r="AA78" t="str">
            <v>ND</v>
          </cell>
          <cell r="AB78">
            <v>13.27</v>
          </cell>
          <cell r="AC78">
            <v>2.48</v>
          </cell>
          <cell r="AD78">
            <v>8.35</v>
          </cell>
          <cell r="AE78">
            <v>1585.97</v>
          </cell>
          <cell r="AF78" t="str">
            <v>ND</v>
          </cell>
          <cell r="AG78" t="str">
            <v>ND</v>
          </cell>
          <cell r="AH78" t="str">
            <v>ND</v>
          </cell>
          <cell r="AI78" t="str">
            <v>ND</v>
          </cell>
          <cell r="AJ78" t="str">
            <v>ND</v>
          </cell>
          <cell r="AK78" t="str">
            <v>ND</v>
          </cell>
          <cell r="AL78" t="str">
            <v>ND</v>
          </cell>
          <cell r="AM78" t="str">
            <v>ND</v>
          </cell>
          <cell r="AN78" t="str">
            <v>ND</v>
          </cell>
          <cell r="AO78" t="str">
            <v>ND</v>
          </cell>
          <cell r="AP78" t="str">
            <v>ND</v>
          </cell>
          <cell r="AQ78" t="str">
            <v>ND</v>
          </cell>
          <cell r="AR78" t="str">
            <v>ND</v>
          </cell>
          <cell r="AS78" t="str">
            <v>ND</v>
          </cell>
          <cell r="AT78" t="str">
            <v>ND</v>
          </cell>
          <cell r="AU78" t="str">
            <v>ND</v>
          </cell>
          <cell r="AV78" t="str">
            <v>ND</v>
          </cell>
          <cell r="AW78" t="str">
            <v>ND</v>
          </cell>
          <cell r="AX78" t="str">
            <v>ND</v>
          </cell>
          <cell r="AY78" t="str">
            <v>ND</v>
          </cell>
          <cell r="AZ78" t="str">
            <v>ND</v>
          </cell>
          <cell r="BA78" t="str">
            <v>ND</v>
          </cell>
          <cell r="BB78" t="str">
            <v>ND</v>
          </cell>
          <cell r="BC78" t="str">
            <v>ND</v>
          </cell>
          <cell r="BD78" t="str">
            <v>ND</v>
          </cell>
          <cell r="BE78" t="str">
            <v>ND</v>
          </cell>
          <cell r="BF78" t="str">
            <v>ND</v>
          </cell>
          <cell r="BG78" t="str">
            <v>ND</v>
          </cell>
          <cell r="BH78" t="str">
            <v>ND</v>
          </cell>
          <cell r="BI78" t="str">
            <v>ND</v>
          </cell>
          <cell r="BJ78" t="str">
            <v>ND</v>
          </cell>
          <cell r="BK78" t="str">
            <v>ND</v>
          </cell>
          <cell r="BL78" t="str">
            <v>ND</v>
          </cell>
          <cell r="BM78" t="str">
            <v>ND</v>
          </cell>
          <cell r="BN78" t="str">
            <v>ND</v>
          </cell>
          <cell r="BO78" t="str">
            <v>ND</v>
          </cell>
          <cell r="BP78" t="str">
            <v>ND</v>
          </cell>
          <cell r="BQ78" t="str">
            <v>ND</v>
          </cell>
          <cell r="BR78" t="str">
            <v>ND</v>
          </cell>
          <cell r="BS78" t="str">
            <v>ND</v>
          </cell>
          <cell r="BT78" t="str">
            <v>ND</v>
          </cell>
          <cell r="BU78" t="str">
            <v>ND</v>
          </cell>
          <cell r="BV78">
            <v>40.71</v>
          </cell>
          <cell r="BW78" t="str">
            <v>ND</v>
          </cell>
          <cell r="BX78" t="str">
            <v>ND</v>
          </cell>
          <cell r="BY78" t="str">
            <v>ND</v>
          </cell>
          <cell r="BZ78" t="str">
            <v>ND</v>
          </cell>
          <cell r="CA78" t="str">
            <v>ND</v>
          </cell>
          <cell r="CB78" t="str">
            <v>ND</v>
          </cell>
          <cell r="CC78" t="str">
            <v>ND</v>
          </cell>
          <cell r="CD78" t="str">
            <v>ND</v>
          </cell>
          <cell r="CE78" t="str">
            <v>ND</v>
          </cell>
          <cell r="CF78" t="str">
            <v>ND</v>
          </cell>
          <cell r="CG78" t="str">
            <v>ND</v>
          </cell>
          <cell r="CH78" t="str">
            <v>ND</v>
          </cell>
          <cell r="CI78">
            <v>7.42</v>
          </cell>
          <cell r="CJ78" t="str">
            <v>ND</v>
          </cell>
          <cell r="CK78" t="str">
            <v>ND</v>
          </cell>
          <cell r="CL78" t="str">
            <v>ND</v>
          </cell>
          <cell r="CM78" t="str">
            <v>ND</v>
          </cell>
          <cell r="CN78" t="str">
            <v>ND</v>
          </cell>
          <cell r="CO78" t="str">
            <v>ND</v>
          </cell>
          <cell r="CP78" t="str">
            <v>ND</v>
          </cell>
          <cell r="CQ78" t="str">
            <v>ND</v>
          </cell>
          <cell r="CR78" t="str">
            <v>ND</v>
          </cell>
          <cell r="CS78">
            <v>50.22</v>
          </cell>
          <cell r="CT78" t="str">
            <v>ND</v>
          </cell>
        </row>
        <row r="79">
          <cell r="D79" t="str">
            <v>ND</v>
          </cell>
          <cell r="E79" t="str">
            <v>ND</v>
          </cell>
          <cell r="F79" t="str">
            <v>ND</v>
          </cell>
          <cell r="G79" t="str">
            <v>ND</v>
          </cell>
          <cell r="H79" t="str">
            <v>ND</v>
          </cell>
          <cell r="I79" t="str">
            <v>ND</v>
          </cell>
          <cell r="J79" t="str">
            <v>ND</v>
          </cell>
          <cell r="K79" t="str">
            <v>ND</v>
          </cell>
          <cell r="L79" t="str">
            <v>ND</v>
          </cell>
          <cell r="M79" t="str">
            <v>ND</v>
          </cell>
          <cell r="N79" t="str">
            <v>ND</v>
          </cell>
          <cell r="O79" t="str">
            <v>ND</v>
          </cell>
          <cell r="P79" t="str">
            <v>ND</v>
          </cell>
          <cell r="Q79" t="str">
            <v>ND</v>
          </cell>
          <cell r="R79" t="str">
            <v>ND</v>
          </cell>
          <cell r="S79" t="str">
            <v>ND</v>
          </cell>
          <cell r="T79" t="str">
            <v>ND</v>
          </cell>
          <cell r="U79" t="str">
            <v>ND</v>
          </cell>
          <cell r="V79" t="str">
            <v>ND</v>
          </cell>
          <cell r="W79" t="str">
            <v>ND</v>
          </cell>
          <cell r="X79" t="str">
            <v>ND</v>
          </cell>
          <cell r="Y79" t="str">
            <v>ND</v>
          </cell>
          <cell r="Z79" t="str">
            <v>ND</v>
          </cell>
          <cell r="AA79" t="str">
            <v>ND</v>
          </cell>
          <cell r="AB79" t="str">
            <v>ND</v>
          </cell>
          <cell r="AC79" t="str">
            <v>ND</v>
          </cell>
          <cell r="AD79" t="str">
            <v>ND</v>
          </cell>
          <cell r="AE79" t="str">
            <v>ND</v>
          </cell>
          <cell r="AF79" t="str">
            <v>ND</v>
          </cell>
          <cell r="AG79" t="str">
            <v>ND</v>
          </cell>
          <cell r="AH79" t="str">
            <v>ND</v>
          </cell>
          <cell r="AI79" t="str">
            <v>ND</v>
          </cell>
          <cell r="AJ79" t="str">
            <v>ND</v>
          </cell>
          <cell r="AK79" t="str">
            <v>ND</v>
          </cell>
          <cell r="AL79" t="str">
            <v>ND</v>
          </cell>
          <cell r="AM79" t="str">
            <v>ND</v>
          </cell>
          <cell r="AN79" t="str">
            <v>ND</v>
          </cell>
          <cell r="AO79" t="str">
            <v>ND</v>
          </cell>
          <cell r="AP79" t="str">
            <v>ND</v>
          </cell>
          <cell r="AQ79" t="str">
            <v>ND</v>
          </cell>
          <cell r="AR79" t="str">
            <v>ND</v>
          </cell>
          <cell r="AS79" t="str">
            <v>ND</v>
          </cell>
          <cell r="AT79" t="str">
            <v>ND</v>
          </cell>
          <cell r="AU79" t="str">
            <v>ND</v>
          </cell>
          <cell r="AV79" t="str">
            <v>ND</v>
          </cell>
          <cell r="AW79" t="str">
            <v>ND</v>
          </cell>
          <cell r="AX79" t="str">
            <v>ND</v>
          </cell>
          <cell r="AY79" t="str">
            <v>ND</v>
          </cell>
          <cell r="AZ79" t="str">
            <v>ND</v>
          </cell>
          <cell r="BA79" t="str">
            <v>ND</v>
          </cell>
          <cell r="BB79" t="str">
            <v>ND</v>
          </cell>
          <cell r="BC79" t="str">
            <v>ND</v>
          </cell>
          <cell r="BD79" t="str">
            <v>ND</v>
          </cell>
          <cell r="BE79" t="str">
            <v>ND</v>
          </cell>
          <cell r="BF79" t="str">
            <v>ND</v>
          </cell>
          <cell r="BG79" t="str">
            <v>ND</v>
          </cell>
          <cell r="BH79" t="str">
            <v>ND</v>
          </cell>
          <cell r="BI79" t="str">
            <v>ND</v>
          </cell>
          <cell r="BJ79" t="str">
            <v>ND</v>
          </cell>
          <cell r="BK79" t="str">
            <v>ND</v>
          </cell>
          <cell r="BL79" t="str">
            <v>ND</v>
          </cell>
          <cell r="BM79" t="str">
            <v>ND</v>
          </cell>
          <cell r="BN79" t="str">
            <v>ND</v>
          </cell>
          <cell r="BO79" t="str">
            <v>ND</v>
          </cell>
          <cell r="BP79" t="str">
            <v>ND</v>
          </cell>
          <cell r="BQ79">
            <v>8.94</v>
          </cell>
          <cell r="BR79">
            <v>12</v>
          </cell>
          <cell r="BS79" t="str">
            <v>ND</v>
          </cell>
          <cell r="BT79" t="str">
            <v>ND</v>
          </cell>
          <cell r="BU79" t="str">
            <v>ND</v>
          </cell>
          <cell r="BV79" t="str">
            <v>ND</v>
          </cell>
          <cell r="BW79" t="str">
            <v>ND</v>
          </cell>
          <cell r="BX79" t="str">
            <v>ND</v>
          </cell>
          <cell r="BY79" t="str">
            <v>ND</v>
          </cell>
          <cell r="BZ79" t="str">
            <v>ND</v>
          </cell>
          <cell r="CA79" t="str">
            <v>ND</v>
          </cell>
          <cell r="CB79" t="str">
            <v>ND</v>
          </cell>
          <cell r="CC79" t="str">
            <v>ND</v>
          </cell>
          <cell r="CD79" t="str">
            <v>ND</v>
          </cell>
          <cell r="CE79" t="str">
            <v>ND</v>
          </cell>
          <cell r="CF79" t="str">
            <v>ND</v>
          </cell>
          <cell r="CG79" t="str">
            <v>ND</v>
          </cell>
          <cell r="CH79" t="str">
            <v>ND</v>
          </cell>
          <cell r="CI79">
            <v>1320.79</v>
          </cell>
          <cell r="CJ79" t="str">
            <v>ND</v>
          </cell>
          <cell r="CK79" t="str">
            <v>ND</v>
          </cell>
          <cell r="CL79" t="str">
            <v>ND</v>
          </cell>
          <cell r="CM79" t="str">
            <v>ND</v>
          </cell>
          <cell r="CN79" t="str">
            <v>ND</v>
          </cell>
          <cell r="CO79" t="str">
            <v>ND</v>
          </cell>
          <cell r="CP79" t="str">
            <v>ND</v>
          </cell>
          <cell r="CQ79" t="str">
            <v>ND</v>
          </cell>
          <cell r="CR79" t="str">
            <v>ND</v>
          </cell>
          <cell r="CS79" t="str">
            <v>ND</v>
          </cell>
          <cell r="CT79">
            <v>10.41</v>
          </cell>
        </row>
        <row r="80">
          <cell r="D80" t="str">
            <v>ND</v>
          </cell>
          <cell r="E80" t="str">
            <v>ND</v>
          </cell>
          <cell r="F80" t="str">
            <v>ND</v>
          </cell>
          <cell r="G80" t="str">
            <v>ND</v>
          </cell>
          <cell r="H80" t="str">
            <v>ND</v>
          </cell>
          <cell r="I80" t="str">
            <v>ND</v>
          </cell>
          <cell r="J80" t="str">
            <v>ND</v>
          </cell>
          <cell r="K80" t="str">
            <v>ND</v>
          </cell>
          <cell r="L80" t="str">
            <v>ND</v>
          </cell>
          <cell r="M80" t="str">
            <v>ND</v>
          </cell>
          <cell r="N80" t="str">
            <v>ND</v>
          </cell>
          <cell r="O80" t="str">
            <v>ND</v>
          </cell>
          <cell r="P80" t="str">
            <v>ND</v>
          </cell>
          <cell r="Q80" t="str">
            <v>ND</v>
          </cell>
          <cell r="R80" t="str">
            <v>ND</v>
          </cell>
          <cell r="S80" t="str">
            <v>ND</v>
          </cell>
          <cell r="T80" t="str">
            <v>ND</v>
          </cell>
          <cell r="U80" t="str">
            <v>ND</v>
          </cell>
          <cell r="V80" t="str">
            <v>ND</v>
          </cell>
          <cell r="W80" t="str">
            <v>ND</v>
          </cell>
          <cell r="X80" t="str">
            <v>ND</v>
          </cell>
          <cell r="Y80" t="str">
            <v>ND</v>
          </cell>
          <cell r="Z80" t="str">
            <v>ND</v>
          </cell>
          <cell r="AA80" t="str">
            <v>ND</v>
          </cell>
          <cell r="AB80" t="str">
            <v>ND</v>
          </cell>
          <cell r="AC80" t="str">
            <v>ND</v>
          </cell>
          <cell r="AD80" t="str">
            <v>ND</v>
          </cell>
          <cell r="AE80" t="str">
            <v>ND</v>
          </cell>
          <cell r="AF80" t="str">
            <v>ND</v>
          </cell>
          <cell r="AG80" t="str">
            <v>ND</v>
          </cell>
          <cell r="AH80" t="str">
            <v>ND</v>
          </cell>
          <cell r="AI80" t="str">
            <v>ND</v>
          </cell>
          <cell r="AJ80" t="str">
            <v>ND</v>
          </cell>
          <cell r="AK80" t="str">
            <v>ND</v>
          </cell>
          <cell r="AL80" t="str">
            <v>ND</v>
          </cell>
          <cell r="AM80" t="str">
            <v>ND</v>
          </cell>
          <cell r="AN80" t="str">
            <v>ND</v>
          </cell>
          <cell r="AO80" t="str">
            <v>ND</v>
          </cell>
          <cell r="AP80" t="str">
            <v>ND</v>
          </cell>
          <cell r="AQ80" t="str">
            <v>ND</v>
          </cell>
          <cell r="AR80" t="str">
            <v>ND</v>
          </cell>
          <cell r="AS80" t="str">
            <v>ND</v>
          </cell>
          <cell r="AT80" t="str">
            <v>ND</v>
          </cell>
          <cell r="AU80" t="str">
            <v>ND</v>
          </cell>
          <cell r="AV80" t="str">
            <v>ND</v>
          </cell>
          <cell r="AW80" t="str">
            <v>ND</v>
          </cell>
          <cell r="AX80" t="str">
            <v>ND</v>
          </cell>
          <cell r="AY80" t="str">
            <v>ND</v>
          </cell>
          <cell r="AZ80" t="str">
            <v>ND</v>
          </cell>
          <cell r="BA80" t="str">
            <v>ND</v>
          </cell>
          <cell r="BB80" t="str">
            <v>ND</v>
          </cell>
          <cell r="BC80" t="str">
            <v>ND</v>
          </cell>
          <cell r="BD80" t="str">
            <v>ND</v>
          </cell>
          <cell r="BE80" t="str">
            <v>ND</v>
          </cell>
          <cell r="BF80" t="str">
            <v>ND</v>
          </cell>
          <cell r="BG80" t="str">
            <v>ND</v>
          </cell>
          <cell r="BH80" t="str">
            <v>ND</v>
          </cell>
          <cell r="BI80" t="str">
            <v>ND</v>
          </cell>
          <cell r="BJ80" t="str">
            <v>ND</v>
          </cell>
          <cell r="BK80" t="str">
            <v>ND</v>
          </cell>
          <cell r="BL80" t="str">
            <v>ND</v>
          </cell>
          <cell r="BM80" t="str">
            <v>ND</v>
          </cell>
          <cell r="BN80" t="str">
            <v>ND</v>
          </cell>
          <cell r="BO80" t="str">
            <v>ND</v>
          </cell>
          <cell r="BP80" t="str">
            <v>ND</v>
          </cell>
          <cell r="BQ80" t="str">
            <v>ND</v>
          </cell>
          <cell r="BR80" t="str">
            <v>ND</v>
          </cell>
          <cell r="BS80" t="str">
            <v>ND</v>
          </cell>
          <cell r="BT80" t="str">
            <v>ND</v>
          </cell>
          <cell r="BU80" t="str">
            <v>ND</v>
          </cell>
          <cell r="BV80">
            <v>11.22</v>
          </cell>
          <cell r="BW80">
            <v>3.84</v>
          </cell>
          <cell r="BX80" t="str">
            <v>ND</v>
          </cell>
          <cell r="BY80" t="str">
            <v>ND</v>
          </cell>
          <cell r="BZ80" t="str">
            <v>ND</v>
          </cell>
          <cell r="CA80">
            <v>197.67</v>
          </cell>
          <cell r="CB80" t="str">
            <v>ND</v>
          </cell>
          <cell r="CC80" t="str">
            <v>ND</v>
          </cell>
          <cell r="CD80" t="str">
            <v>ND</v>
          </cell>
          <cell r="CE80" t="str">
            <v>ND</v>
          </cell>
          <cell r="CF80" t="str">
            <v>ND</v>
          </cell>
          <cell r="CG80" t="str">
            <v>ND</v>
          </cell>
          <cell r="CH80" t="str">
            <v>ND</v>
          </cell>
          <cell r="CI80" t="str">
            <v>ND</v>
          </cell>
          <cell r="CJ80" t="str">
            <v>ND</v>
          </cell>
          <cell r="CK80" t="str">
            <v>ND</v>
          </cell>
          <cell r="CL80" t="str">
            <v>ND</v>
          </cell>
          <cell r="CM80" t="str">
            <v>ND</v>
          </cell>
          <cell r="CN80" t="str">
            <v>ND</v>
          </cell>
          <cell r="CO80" t="str">
            <v>ND</v>
          </cell>
          <cell r="CP80" t="str">
            <v>ND</v>
          </cell>
          <cell r="CQ80">
            <v>51.24</v>
          </cell>
          <cell r="CR80">
            <v>27.03</v>
          </cell>
          <cell r="CS80">
            <v>10.75</v>
          </cell>
          <cell r="CT80">
            <v>21.47</v>
          </cell>
        </row>
        <row r="81">
          <cell r="D81" t="str">
            <v>ND</v>
          </cell>
          <cell r="E81" t="str">
            <v>ND</v>
          </cell>
          <cell r="F81" t="str">
            <v>ND</v>
          </cell>
          <cell r="G81" t="str">
            <v>ND</v>
          </cell>
          <cell r="H81" t="str">
            <v>ND</v>
          </cell>
          <cell r="I81" t="str">
            <v>ND</v>
          </cell>
          <cell r="J81" t="str">
            <v>ND</v>
          </cell>
          <cell r="K81" t="str">
            <v>ND</v>
          </cell>
          <cell r="L81" t="str">
            <v>ND</v>
          </cell>
          <cell r="M81" t="str">
            <v>ND</v>
          </cell>
          <cell r="N81" t="str">
            <v>ND</v>
          </cell>
          <cell r="O81" t="str">
            <v>ND</v>
          </cell>
          <cell r="P81" t="str">
            <v>ND</v>
          </cell>
          <cell r="Q81" t="str">
            <v>ND</v>
          </cell>
          <cell r="R81" t="str">
            <v>ND</v>
          </cell>
          <cell r="S81">
            <v>12.14</v>
          </cell>
          <cell r="T81">
            <v>57.305</v>
          </cell>
          <cell r="U81">
            <v>17.34</v>
          </cell>
          <cell r="V81" t="str">
            <v>ND</v>
          </cell>
          <cell r="W81" t="str">
            <v>ND</v>
          </cell>
          <cell r="X81" t="str">
            <v>ND</v>
          </cell>
          <cell r="Y81" t="str">
            <v>ND</v>
          </cell>
          <cell r="Z81">
            <v>41.364999999999995</v>
          </cell>
          <cell r="AA81" t="str">
            <v>ND</v>
          </cell>
          <cell r="AB81" t="str">
            <v>ND</v>
          </cell>
          <cell r="AC81" t="str">
            <v>ND</v>
          </cell>
          <cell r="AD81" t="str">
            <v>ND</v>
          </cell>
          <cell r="AE81" t="str">
            <v>ND</v>
          </cell>
          <cell r="AF81" t="str">
            <v>ND</v>
          </cell>
          <cell r="AG81" t="str">
            <v>ND</v>
          </cell>
          <cell r="AH81" t="str">
            <v>ND</v>
          </cell>
          <cell r="AI81" t="str">
            <v>ND</v>
          </cell>
          <cell r="AJ81" t="str">
            <v>ND</v>
          </cell>
          <cell r="AK81" t="str">
            <v>ND</v>
          </cell>
          <cell r="AL81" t="str">
            <v>ND</v>
          </cell>
          <cell r="AM81" t="str">
            <v>ND</v>
          </cell>
          <cell r="AN81" t="str">
            <v>ND</v>
          </cell>
          <cell r="AO81" t="str">
            <v>ND</v>
          </cell>
          <cell r="AP81" t="str">
            <v>ND</v>
          </cell>
          <cell r="AQ81" t="str">
            <v>ND</v>
          </cell>
          <cell r="AR81" t="str">
            <v>ND</v>
          </cell>
          <cell r="AS81" t="str">
            <v>ND</v>
          </cell>
          <cell r="AT81" t="str">
            <v>ND</v>
          </cell>
          <cell r="AU81" t="str">
            <v>ND</v>
          </cell>
          <cell r="AV81" t="str">
            <v>ND</v>
          </cell>
          <cell r="AW81" t="str">
            <v>ND</v>
          </cell>
          <cell r="AX81" t="str">
            <v>ND</v>
          </cell>
          <cell r="AY81" t="str">
            <v>ND</v>
          </cell>
          <cell r="AZ81" t="str">
            <v>ND</v>
          </cell>
          <cell r="BA81" t="str">
            <v>ND</v>
          </cell>
          <cell r="BB81" t="str">
            <v>ND</v>
          </cell>
          <cell r="BC81" t="str">
            <v>ND</v>
          </cell>
          <cell r="BD81" t="str">
            <v>ND</v>
          </cell>
          <cell r="BE81" t="str">
            <v>ND</v>
          </cell>
          <cell r="BF81" t="str">
            <v>ND</v>
          </cell>
          <cell r="BG81" t="str">
            <v>ND</v>
          </cell>
          <cell r="BH81" t="str">
            <v>ND</v>
          </cell>
          <cell r="BI81" t="str">
            <v>ND</v>
          </cell>
          <cell r="BJ81" t="str">
            <v>ND</v>
          </cell>
          <cell r="BK81" t="str">
            <v>ND</v>
          </cell>
          <cell r="BL81" t="str">
            <v>ND</v>
          </cell>
          <cell r="BM81" t="str">
            <v>ND</v>
          </cell>
          <cell r="BN81" t="str">
            <v>ND</v>
          </cell>
          <cell r="BO81" t="str">
            <v>ND</v>
          </cell>
          <cell r="BP81" t="str">
            <v>ND</v>
          </cell>
          <cell r="BQ81" t="str">
            <v>ND</v>
          </cell>
          <cell r="BR81" t="str">
            <v>ND</v>
          </cell>
          <cell r="BS81" t="str">
            <v>ND</v>
          </cell>
          <cell r="BT81" t="str">
            <v>ND</v>
          </cell>
          <cell r="BU81">
            <v>34.619999999999997</v>
          </cell>
          <cell r="BV81" t="str">
            <v>ND</v>
          </cell>
          <cell r="BW81" t="str">
            <v>ND</v>
          </cell>
          <cell r="BX81" t="str">
            <v>ND</v>
          </cell>
          <cell r="BY81" t="str">
            <v>ND</v>
          </cell>
          <cell r="BZ81" t="str">
            <v>ND</v>
          </cell>
          <cell r="CA81" t="str">
            <v>ND</v>
          </cell>
          <cell r="CB81" t="str">
            <v>ND</v>
          </cell>
          <cell r="CC81" t="str">
            <v>ND</v>
          </cell>
          <cell r="CD81" t="str">
            <v>ND</v>
          </cell>
          <cell r="CE81" t="str">
            <v>ND</v>
          </cell>
          <cell r="CF81" t="str">
            <v>ND</v>
          </cell>
          <cell r="CG81" t="str">
            <v>ND</v>
          </cell>
          <cell r="CH81" t="str">
            <v>ND</v>
          </cell>
          <cell r="CI81" t="str">
            <v>ND</v>
          </cell>
          <cell r="CJ81" t="str">
            <v>ND</v>
          </cell>
          <cell r="CK81" t="str">
            <v>ND</v>
          </cell>
          <cell r="CL81" t="str">
            <v>ND</v>
          </cell>
          <cell r="CM81" t="str">
            <v>ND</v>
          </cell>
          <cell r="CN81" t="str">
            <v>ND</v>
          </cell>
          <cell r="CO81" t="str">
            <v>ND</v>
          </cell>
          <cell r="CP81" t="str">
            <v>ND</v>
          </cell>
          <cell r="CQ81" t="str">
            <v>ND</v>
          </cell>
          <cell r="CR81" t="str">
            <v>ND</v>
          </cell>
          <cell r="CS81" t="str">
            <v>ND</v>
          </cell>
          <cell r="CT81" t="str">
            <v>ND</v>
          </cell>
        </row>
        <row r="82">
          <cell r="D82" t="str">
            <v>ND</v>
          </cell>
          <cell r="E82" t="str">
            <v>ND</v>
          </cell>
          <cell r="F82" t="str">
            <v>ND</v>
          </cell>
          <cell r="G82" t="str">
            <v>ND</v>
          </cell>
          <cell r="H82" t="str">
            <v>ND</v>
          </cell>
          <cell r="I82" t="str">
            <v>ND</v>
          </cell>
          <cell r="J82" t="str">
            <v>ND</v>
          </cell>
          <cell r="K82" t="str">
            <v>ND</v>
          </cell>
          <cell r="L82" t="str">
            <v>ND</v>
          </cell>
          <cell r="M82" t="str">
            <v>ND</v>
          </cell>
          <cell r="N82" t="str">
            <v>ND</v>
          </cell>
          <cell r="O82" t="str">
            <v>ND</v>
          </cell>
          <cell r="P82" t="str">
            <v>ND</v>
          </cell>
          <cell r="Q82" t="str">
            <v>ND</v>
          </cell>
          <cell r="R82" t="str">
            <v>ND</v>
          </cell>
          <cell r="S82" t="str">
            <v>ND</v>
          </cell>
          <cell r="T82">
            <v>35.590000000000003</v>
          </cell>
          <cell r="U82" t="str">
            <v>ND</v>
          </cell>
          <cell r="V82" t="str">
            <v>ND</v>
          </cell>
          <cell r="W82" t="str">
            <v>ND</v>
          </cell>
          <cell r="X82" t="str">
            <v>ND</v>
          </cell>
          <cell r="Y82" t="str">
            <v>ND</v>
          </cell>
          <cell r="Z82" t="str">
            <v>ND</v>
          </cell>
          <cell r="AA82" t="str">
            <v>ND</v>
          </cell>
          <cell r="AB82">
            <v>27.1</v>
          </cell>
          <cell r="AC82">
            <v>29.37</v>
          </cell>
          <cell r="AD82">
            <v>37.06</v>
          </cell>
          <cell r="AE82" t="str">
            <v>ND</v>
          </cell>
          <cell r="AF82">
            <v>28.885000000000002</v>
          </cell>
          <cell r="AG82" t="str">
            <v>ND</v>
          </cell>
          <cell r="AH82" t="str">
            <v>ND</v>
          </cell>
          <cell r="AI82" t="str">
            <v>ND</v>
          </cell>
          <cell r="AJ82" t="str">
            <v>ND</v>
          </cell>
          <cell r="AK82" t="str">
            <v>ND</v>
          </cell>
          <cell r="AL82" t="str">
            <v>ND</v>
          </cell>
          <cell r="AM82" t="str">
            <v>ND</v>
          </cell>
          <cell r="AN82" t="str">
            <v>ND</v>
          </cell>
          <cell r="AO82" t="str">
            <v>ND</v>
          </cell>
          <cell r="AP82" t="str">
            <v>ND</v>
          </cell>
          <cell r="AQ82" t="str">
            <v>ND</v>
          </cell>
          <cell r="AR82" t="str">
            <v>ND</v>
          </cell>
          <cell r="AS82" t="str">
            <v>ND</v>
          </cell>
          <cell r="AT82" t="str">
            <v>ND</v>
          </cell>
          <cell r="AU82" t="str">
            <v>ND</v>
          </cell>
          <cell r="AV82" t="str">
            <v>ND</v>
          </cell>
          <cell r="AW82" t="str">
            <v>ND</v>
          </cell>
          <cell r="AX82" t="str">
            <v>ND</v>
          </cell>
          <cell r="AY82" t="str">
            <v>ND</v>
          </cell>
          <cell r="AZ82" t="str">
            <v>ND</v>
          </cell>
          <cell r="BA82" t="str">
            <v>ND</v>
          </cell>
          <cell r="BB82" t="str">
            <v>ND</v>
          </cell>
          <cell r="BC82" t="str">
            <v>ND</v>
          </cell>
          <cell r="BD82" t="str">
            <v>ND</v>
          </cell>
          <cell r="BE82" t="str">
            <v>ND</v>
          </cell>
          <cell r="BF82" t="str">
            <v>ND</v>
          </cell>
          <cell r="BG82" t="str">
            <v>ND</v>
          </cell>
          <cell r="BH82" t="str">
            <v>ND</v>
          </cell>
          <cell r="BI82" t="str">
            <v>ND</v>
          </cell>
          <cell r="BJ82" t="str">
            <v>ND</v>
          </cell>
          <cell r="BK82" t="str">
            <v>ND</v>
          </cell>
          <cell r="BL82" t="str">
            <v>ND</v>
          </cell>
          <cell r="BM82" t="str">
            <v>ND</v>
          </cell>
          <cell r="BN82" t="str">
            <v>ND</v>
          </cell>
          <cell r="BO82" t="str">
            <v>ND</v>
          </cell>
          <cell r="BP82" t="str">
            <v>ND</v>
          </cell>
          <cell r="BQ82" t="str">
            <v>ND</v>
          </cell>
          <cell r="BR82" t="str">
            <v>ND</v>
          </cell>
          <cell r="BS82" t="str">
            <v>ND</v>
          </cell>
          <cell r="BT82" t="str">
            <v>ND</v>
          </cell>
          <cell r="BU82" t="str">
            <v>ND</v>
          </cell>
          <cell r="BV82" t="str">
            <v>ND</v>
          </cell>
          <cell r="BW82" t="str">
            <v>ND</v>
          </cell>
          <cell r="BX82" t="str">
            <v>ND</v>
          </cell>
          <cell r="BY82" t="str">
            <v>ND</v>
          </cell>
          <cell r="BZ82" t="str">
            <v>ND</v>
          </cell>
          <cell r="CA82" t="str">
            <v>ND</v>
          </cell>
          <cell r="CB82" t="str">
            <v>ND</v>
          </cell>
          <cell r="CC82" t="str">
            <v>ND</v>
          </cell>
          <cell r="CD82" t="str">
            <v>ND</v>
          </cell>
          <cell r="CE82" t="str">
            <v>ND</v>
          </cell>
          <cell r="CF82" t="str">
            <v>ND</v>
          </cell>
          <cell r="CG82" t="str">
            <v>ND</v>
          </cell>
          <cell r="CH82">
            <v>3.9</v>
          </cell>
          <cell r="CI82" t="str">
            <v>ND</v>
          </cell>
          <cell r="CJ82" t="str">
            <v>ND</v>
          </cell>
          <cell r="CK82" t="str">
            <v>ND</v>
          </cell>
          <cell r="CL82" t="str">
            <v>ND</v>
          </cell>
          <cell r="CM82" t="str">
            <v>ND</v>
          </cell>
          <cell r="CN82" t="str">
            <v>ND</v>
          </cell>
          <cell r="CO82" t="str">
            <v>ND</v>
          </cell>
          <cell r="CP82" t="str">
            <v>ND</v>
          </cell>
          <cell r="CQ82" t="str">
            <v>ND</v>
          </cell>
          <cell r="CR82" t="str">
            <v>ND</v>
          </cell>
          <cell r="CS82" t="str">
            <v>ND</v>
          </cell>
          <cell r="CT82" t="str">
            <v>ND</v>
          </cell>
        </row>
        <row r="83">
          <cell r="D83" t="str">
            <v>ND</v>
          </cell>
          <cell r="E83" t="str">
            <v>ND</v>
          </cell>
          <cell r="F83" t="str">
            <v>ND</v>
          </cell>
          <cell r="G83" t="str">
            <v>ND</v>
          </cell>
          <cell r="H83" t="str">
            <v>ND</v>
          </cell>
          <cell r="I83" t="str">
            <v>ND</v>
          </cell>
          <cell r="J83" t="str">
            <v>ND</v>
          </cell>
          <cell r="K83" t="str">
            <v>ND</v>
          </cell>
          <cell r="L83" t="str">
            <v>ND</v>
          </cell>
          <cell r="M83" t="str">
            <v>ND</v>
          </cell>
          <cell r="N83" t="str">
            <v>ND</v>
          </cell>
          <cell r="O83" t="str">
            <v>ND</v>
          </cell>
          <cell r="P83" t="str">
            <v>ND</v>
          </cell>
          <cell r="Q83" t="str">
            <v>ND</v>
          </cell>
          <cell r="R83" t="str">
            <v>ND</v>
          </cell>
          <cell r="S83" t="str">
            <v>ND</v>
          </cell>
          <cell r="T83" t="str">
            <v>ND</v>
          </cell>
          <cell r="U83" t="str">
            <v>ND</v>
          </cell>
          <cell r="V83" t="str">
            <v>ND</v>
          </cell>
          <cell r="W83" t="str">
            <v>ND</v>
          </cell>
          <cell r="X83" t="str">
            <v>ND</v>
          </cell>
          <cell r="Y83" t="str">
            <v>ND</v>
          </cell>
          <cell r="Z83" t="str">
            <v>ND</v>
          </cell>
          <cell r="AA83" t="str">
            <v>ND</v>
          </cell>
          <cell r="AB83" t="str">
            <v>ND</v>
          </cell>
          <cell r="AC83" t="str">
            <v>ND</v>
          </cell>
          <cell r="AD83" t="str">
            <v>ND</v>
          </cell>
          <cell r="AE83" t="str">
            <v>ND</v>
          </cell>
          <cell r="AF83" t="str">
            <v>ND</v>
          </cell>
          <cell r="AG83" t="str">
            <v>ND</v>
          </cell>
          <cell r="AH83" t="str">
            <v>ND</v>
          </cell>
          <cell r="AI83" t="str">
            <v>ND</v>
          </cell>
          <cell r="AJ83" t="str">
            <v>ND</v>
          </cell>
          <cell r="AK83" t="str">
            <v>ND</v>
          </cell>
          <cell r="AL83" t="str">
            <v>ND</v>
          </cell>
          <cell r="AM83" t="str">
            <v>ND</v>
          </cell>
          <cell r="AN83" t="str">
            <v>ND</v>
          </cell>
          <cell r="AO83" t="str">
            <v>ND</v>
          </cell>
          <cell r="AP83" t="str">
            <v>ND</v>
          </cell>
          <cell r="AQ83" t="str">
            <v>ND</v>
          </cell>
          <cell r="AR83" t="str">
            <v>ND</v>
          </cell>
          <cell r="AS83" t="str">
            <v>ND</v>
          </cell>
          <cell r="AT83" t="str">
            <v>ND</v>
          </cell>
          <cell r="AU83" t="str">
            <v>ND</v>
          </cell>
          <cell r="AV83" t="str">
            <v>ND</v>
          </cell>
          <cell r="AW83" t="str">
            <v>ND</v>
          </cell>
          <cell r="AX83" t="str">
            <v>ND</v>
          </cell>
          <cell r="AY83" t="str">
            <v>ND</v>
          </cell>
          <cell r="AZ83" t="str">
            <v>ND</v>
          </cell>
          <cell r="BA83" t="str">
            <v>ND</v>
          </cell>
          <cell r="BB83" t="str">
            <v>ND</v>
          </cell>
          <cell r="BC83" t="str">
            <v>ND</v>
          </cell>
          <cell r="BD83" t="str">
            <v>ND</v>
          </cell>
          <cell r="BE83" t="str">
            <v>ND</v>
          </cell>
          <cell r="BF83" t="str">
            <v>ND</v>
          </cell>
          <cell r="BG83" t="str">
            <v>ND</v>
          </cell>
          <cell r="BH83" t="str">
            <v>ND</v>
          </cell>
          <cell r="BI83" t="str">
            <v>ND</v>
          </cell>
          <cell r="BJ83" t="str">
            <v>ND</v>
          </cell>
          <cell r="BK83" t="str">
            <v>ND</v>
          </cell>
          <cell r="BL83" t="str">
            <v>ND</v>
          </cell>
          <cell r="BM83" t="str">
            <v>ND</v>
          </cell>
          <cell r="BN83" t="str">
            <v>ND</v>
          </cell>
          <cell r="BO83" t="str">
            <v>ND</v>
          </cell>
          <cell r="BP83" t="str">
            <v>ND</v>
          </cell>
          <cell r="BQ83" t="str">
            <v>ND</v>
          </cell>
          <cell r="BR83" t="str">
            <v>ND</v>
          </cell>
          <cell r="BS83" t="str">
            <v>ND</v>
          </cell>
          <cell r="BT83" t="str">
            <v>ND</v>
          </cell>
          <cell r="BU83">
            <v>122.84</v>
          </cell>
          <cell r="BV83" t="str">
            <v>ND</v>
          </cell>
          <cell r="BW83" t="str">
            <v>ND</v>
          </cell>
          <cell r="BX83" t="str">
            <v>ND</v>
          </cell>
          <cell r="BY83" t="str">
            <v>ND</v>
          </cell>
          <cell r="BZ83" t="str">
            <v>ND</v>
          </cell>
          <cell r="CA83" t="str">
            <v>ND</v>
          </cell>
          <cell r="CB83" t="str">
            <v>ND</v>
          </cell>
          <cell r="CC83" t="str">
            <v>ND</v>
          </cell>
          <cell r="CD83" t="str">
            <v>ND</v>
          </cell>
          <cell r="CE83" t="str">
            <v>ND</v>
          </cell>
          <cell r="CF83" t="str">
            <v>ND</v>
          </cell>
          <cell r="CG83" t="str">
            <v>ND</v>
          </cell>
          <cell r="CH83" t="str">
            <v>ND</v>
          </cell>
          <cell r="CI83" t="str">
            <v>ND</v>
          </cell>
          <cell r="CJ83" t="str">
            <v>ND</v>
          </cell>
          <cell r="CK83" t="str">
            <v>ND</v>
          </cell>
          <cell r="CL83" t="str">
            <v>ND</v>
          </cell>
          <cell r="CM83" t="str">
            <v>ND</v>
          </cell>
          <cell r="CN83" t="str">
            <v>ND</v>
          </cell>
          <cell r="CO83" t="str">
            <v>ND</v>
          </cell>
          <cell r="CP83" t="str">
            <v>ND</v>
          </cell>
          <cell r="CQ83" t="str">
            <v>ND</v>
          </cell>
          <cell r="CR83" t="str">
            <v>ND</v>
          </cell>
          <cell r="CS83" t="str">
            <v>ND</v>
          </cell>
          <cell r="CT83" t="str">
            <v>ND</v>
          </cell>
        </row>
        <row r="84">
          <cell r="D84" t="str">
            <v>ND</v>
          </cell>
          <cell r="E84" t="str">
            <v>ND</v>
          </cell>
          <cell r="F84" t="str">
            <v>ND</v>
          </cell>
          <cell r="G84" t="str">
            <v>ND</v>
          </cell>
          <cell r="H84" t="str">
            <v>ND</v>
          </cell>
          <cell r="I84" t="str">
            <v>ND</v>
          </cell>
          <cell r="J84" t="str">
            <v>ND</v>
          </cell>
          <cell r="K84" t="str">
            <v>ND</v>
          </cell>
          <cell r="L84" t="str">
            <v>ND</v>
          </cell>
          <cell r="M84" t="str">
            <v>ND</v>
          </cell>
          <cell r="N84" t="str">
            <v>ND</v>
          </cell>
          <cell r="O84" t="str">
            <v>ND</v>
          </cell>
          <cell r="P84" t="str">
            <v>ND</v>
          </cell>
          <cell r="Q84" t="str">
            <v>ND</v>
          </cell>
          <cell r="R84" t="str">
            <v>ND</v>
          </cell>
          <cell r="S84" t="str">
            <v>ND</v>
          </cell>
          <cell r="T84" t="str">
            <v>ND</v>
          </cell>
          <cell r="U84" t="str">
            <v>ND</v>
          </cell>
          <cell r="V84" t="str">
            <v>ND</v>
          </cell>
          <cell r="W84" t="str">
            <v>ND</v>
          </cell>
          <cell r="X84" t="str">
            <v>ND</v>
          </cell>
          <cell r="Y84" t="str">
            <v>ND</v>
          </cell>
          <cell r="Z84" t="str">
            <v>ND</v>
          </cell>
          <cell r="AA84" t="str">
            <v>ND</v>
          </cell>
          <cell r="AB84" t="str">
            <v>ND</v>
          </cell>
          <cell r="AC84" t="str">
            <v>ND</v>
          </cell>
          <cell r="AD84" t="str">
            <v>ND</v>
          </cell>
          <cell r="AE84" t="str">
            <v>ND</v>
          </cell>
          <cell r="AF84" t="str">
            <v>ND</v>
          </cell>
          <cell r="AG84" t="str">
            <v>ND</v>
          </cell>
          <cell r="AH84" t="str">
            <v>ND</v>
          </cell>
          <cell r="AI84" t="str">
            <v>ND</v>
          </cell>
          <cell r="AJ84" t="str">
            <v>ND</v>
          </cell>
          <cell r="AK84" t="str">
            <v>ND</v>
          </cell>
          <cell r="AL84" t="str">
            <v>ND</v>
          </cell>
          <cell r="AM84" t="str">
            <v>ND</v>
          </cell>
          <cell r="AN84" t="str">
            <v>ND</v>
          </cell>
          <cell r="AO84" t="str">
            <v>ND</v>
          </cell>
          <cell r="AP84" t="str">
            <v>ND</v>
          </cell>
          <cell r="AQ84" t="str">
            <v>ND</v>
          </cell>
          <cell r="AR84" t="str">
            <v>ND</v>
          </cell>
          <cell r="AS84" t="str">
            <v>ND</v>
          </cell>
          <cell r="AT84" t="str">
            <v>ND</v>
          </cell>
          <cell r="AU84" t="str">
            <v>ND</v>
          </cell>
          <cell r="AV84" t="str">
            <v>ND</v>
          </cell>
          <cell r="AW84" t="str">
            <v>ND</v>
          </cell>
          <cell r="AX84" t="str">
            <v>ND</v>
          </cell>
          <cell r="AY84" t="str">
            <v>ND</v>
          </cell>
          <cell r="AZ84" t="str">
            <v>ND</v>
          </cell>
          <cell r="BA84" t="str">
            <v>ND</v>
          </cell>
          <cell r="BB84" t="str">
            <v>ND</v>
          </cell>
          <cell r="BC84" t="str">
            <v>ND</v>
          </cell>
          <cell r="BD84" t="str">
            <v>ND</v>
          </cell>
          <cell r="BE84" t="str">
            <v>ND</v>
          </cell>
          <cell r="BF84" t="str">
            <v>ND</v>
          </cell>
          <cell r="BG84" t="str">
            <v>ND</v>
          </cell>
          <cell r="BH84" t="str">
            <v>ND</v>
          </cell>
          <cell r="BI84" t="str">
            <v>ND</v>
          </cell>
          <cell r="BJ84" t="str">
            <v>ND</v>
          </cell>
          <cell r="BK84" t="str">
            <v>ND</v>
          </cell>
          <cell r="BL84" t="str">
            <v>ND</v>
          </cell>
          <cell r="BM84" t="str">
            <v>ND</v>
          </cell>
          <cell r="BN84" t="str">
            <v>ND</v>
          </cell>
          <cell r="BO84" t="str">
            <v>ND</v>
          </cell>
          <cell r="BP84" t="str">
            <v>ND</v>
          </cell>
          <cell r="BQ84" t="str">
            <v>ND</v>
          </cell>
          <cell r="BR84" t="str">
            <v>ND</v>
          </cell>
          <cell r="BS84" t="str">
            <v>ND</v>
          </cell>
          <cell r="BT84" t="str">
            <v>ND</v>
          </cell>
          <cell r="BU84">
            <v>22.94</v>
          </cell>
          <cell r="BV84" t="str">
            <v>ND</v>
          </cell>
          <cell r="BW84" t="str">
            <v>ND</v>
          </cell>
          <cell r="BX84" t="str">
            <v>ND</v>
          </cell>
          <cell r="BY84" t="str">
            <v>ND</v>
          </cell>
          <cell r="BZ84" t="str">
            <v>ND</v>
          </cell>
          <cell r="CA84" t="str">
            <v>ND</v>
          </cell>
          <cell r="CB84" t="str">
            <v>ND</v>
          </cell>
          <cell r="CC84" t="str">
            <v>ND</v>
          </cell>
          <cell r="CD84" t="str">
            <v>ND</v>
          </cell>
          <cell r="CE84" t="str">
            <v>ND</v>
          </cell>
          <cell r="CF84" t="str">
            <v>ND</v>
          </cell>
          <cell r="CG84" t="str">
            <v>ND</v>
          </cell>
          <cell r="CH84" t="str">
            <v>ND</v>
          </cell>
          <cell r="CI84" t="str">
            <v>ND</v>
          </cell>
          <cell r="CJ84" t="str">
            <v>ND</v>
          </cell>
          <cell r="CK84" t="str">
            <v>ND</v>
          </cell>
          <cell r="CL84" t="str">
            <v>ND</v>
          </cell>
          <cell r="CM84" t="str">
            <v>ND</v>
          </cell>
          <cell r="CN84">
            <v>81.72</v>
          </cell>
          <cell r="CO84" t="str">
            <v>ND</v>
          </cell>
          <cell r="CP84" t="str">
            <v>ND</v>
          </cell>
          <cell r="CQ84">
            <v>2.13</v>
          </cell>
          <cell r="CR84">
            <v>2.13</v>
          </cell>
          <cell r="CS84" t="str">
            <v>ND</v>
          </cell>
          <cell r="CT84">
            <v>11.63</v>
          </cell>
        </row>
        <row r="85">
          <cell r="D85" t="str">
            <v>ND</v>
          </cell>
          <cell r="E85" t="str">
            <v>ND</v>
          </cell>
          <cell r="F85" t="str">
            <v>ND</v>
          </cell>
          <cell r="G85" t="str">
            <v>ND</v>
          </cell>
          <cell r="H85" t="str">
            <v>ND</v>
          </cell>
          <cell r="I85" t="str">
            <v>ND</v>
          </cell>
          <cell r="J85" t="str">
            <v>ND</v>
          </cell>
          <cell r="K85" t="str">
            <v>ND</v>
          </cell>
          <cell r="L85" t="str">
            <v>ND</v>
          </cell>
          <cell r="M85" t="str">
            <v>ND</v>
          </cell>
          <cell r="N85" t="str">
            <v>ND</v>
          </cell>
          <cell r="O85" t="str">
            <v>ND</v>
          </cell>
          <cell r="P85" t="str">
            <v>ND</v>
          </cell>
          <cell r="Q85" t="str">
            <v>ND</v>
          </cell>
          <cell r="R85" t="str">
            <v>ND</v>
          </cell>
          <cell r="S85" t="str">
            <v>ND</v>
          </cell>
          <cell r="T85" t="str">
            <v>ND</v>
          </cell>
          <cell r="U85" t="str">
            <v>ND</v>
          </cell>
          <cell r="V85" t="str">
            <v>ND</v>
          </cell>
          <cell r="W85" t="str">
            <v>ND</v>
          </cell>
          <cell r="X85" t="str">
            <v>ND</v>
          </cell>
          <cell r="Y85" t="str">
            <v>ND</v>
          </cell>
          <cell r="Z85" t="str">
            <v>ND</v>
          </cell>
          <cell r="AA85" t="str">
            <v>ND</v>
          </cell>
          <cell r="AB85" t="str">
            <v>ND</v>
          </cell>
          <cell r="AC85" t="str">
            <v>ND</v>
          </cell>
          <cell r="AD85" t="str">
            <v>ND</v>
          </cell>
          <cell r="AE85" t="str">
            <v>ND</v>
          </cell>
          <cell r="AF85" t="str">
            <v>ND</v>
          </cell>
          <cell r="AG85" t="str">
            <v>ND</v>
          </cell>
          <cell r="AH85" t="str">
            <v>ND</v>
          </cell>
          <cell r="AI85" t="str">
            <v>ND</v>
          </cell>
          <cell r="AJ85" t="str">
            <v>ND</v>
          </cell>
          <cell r="AK85" t="str">
            <v>ND</v>
          </cell>
          <cell r="AL85" t="str">
            <v>ND</v>
          </cell>
          <cell r="AM85" t="str">
            <v>ND</v>
          </cell>
          <cell r="AN85" t="str">
            <v>ND</v>
          </cell>
          <cell r="AO85" t="str">
            <v>ND</v>
          </cell>
          <cell r="AP85" t="str">
            <v>ND</v>
          </cell>
          <cell r="AQ85" t="str">
            <v>ND</v>
          </cell>
          <cell r="AR85" t="str">
            <v>ND</v>
          </cell>
          <cell r="AS85" t="str">
            <v>ND</v>
          </cell>
          <cell r="AT85" t="str">
            <v>ND</v>
          </cell>
          <cell r="AU85" t="str">
            <v>ND</v>
          </cell>
          <cell r="AV85" t="str">
            <v>ND</v>
          </cell>
          <cell r="AW85" t="str">
            <v>ND</v>
          </cell>
          <cell r="AX85" t="str">
            <v>ND</v>
          </cell>
          <cell r="AY85" t="str">
            <v>ND</v>
          </cell>
          <cell r="AZ85" t="str">
            <v>ND</v>
          </cell>
          <cell r="BA85" t="str">
            <v>ND</v>
          </cell>
          <cell r="BB85" t="str">
            <v>ND</v>
          </cell>
          <cell r="BC85" t="str">
            <v>ND</v>
          </cell>
          <cell r="BD85" t="str">
            <v>ND</v>
          </cell>
          <cell r="BE85" t="str">
            <v>ND</v>
          </cell>
          <cell r="BF85" t="str">
            <v>ND</v>
          </cell>
          <cell r="BG85" t="str">
            <v>ND</v>
          </cell>
          <cell r="BH85" t="str">
            <v>ND</v>
          </cell>
          <cell r="BI85" t="str">
            <v>ND</v>
          </cell>
          <cell r="BJ85" t="str">
            <v>ND</v>
          </cell>
          <cell r="BK85" t="str">
            <v>ND</v>
          </cell>
          <cell r="BL85" t="str">
            <v>ND</v>
          </cell>
          <cell r="BM85" t="str">
            <v>ND</v>
          </cell>
          <cell r="BN85" t="str">
            <v>ND</v>
          </cell>
          <cell r="BO85" t="str">
            <v>ND</v>
          </cell>
          <cell r="BP85" t="str">
            <v>ND</v>
          </cell>
          <cell r="BQ85" t="str">
            <v>ND</v>
          </cell>
          <cell r="BR85" t="str">
            <v>ND</v>
          </cell>
          <cell r="BS85" t="str">
            <v>ND</v>
          </cell>
          <cell r="BT85" t="str">
            <v>ND</v>
          </cell>
          <cell r="BU85" t="str">
            <v>ND</v>
          </cell>
          <cell r="BV85">
            <v>113.9</v>
          </cell>
          <cell r="BW85" t="str">
            <v>ND</v>
          </cell>
          <cell r="BX85" t="str">
            <v>ND</v>
          </cell>
          <cell r="BY85" t="str">
            <v>ND</v>
          </cell>
          <cell r="BZ85" t="str">
            <v>ND</v>
          </cell>
          <cell r="CA85" t="str">
            <v>ND</v>
          </cell>
          <cell r="CB85" t="str">
            <v>ND</v>
          </cell>
          <cell r="CC85" t="str">
            <v>ND</v>
          </cell>
          <cell r="CD85" t="str">
            <v>ND</v>
          </cell>
          <cell r="CE85" t="str">
            <v>ND</v>
          </cell>
          <cell r="CF85" t="str">
            <v>ND</v>
          </cell>
          <cell r="CG85" t="str">
            <v>ND</v>
          </cell>
          <cell r="CH85" t="str">
            <v>ND</v>
          </cell>
          <cell r="CI85" t="str">
            <v>ND</v>
          </cell>
          <cell r="CJ85" t="str">
            <v>ND</v>
          </cell>
          <cell r="CK85" t="str">
            <v>ND</v>
          </cell>
          <cell r="CL85" t="str">
            <v>ND</v>
          </cell>
          <cell r="CM85" t="str">
            <v>ND</v>
          </cell>
          <cell r="CN85" t="str">
            <v>ND</v>
          </cell>
          <cell r="CO85" t="str">
            <v>ND</v>
          </cell>
          <cell r="CP85" t="str">
            <v>ND</v>
          </cell>
          <cell r="CQ85" t="str">
            <v>ND</v>
          </cell>
          <cell r="CR85" t="str">
            <v>ND</v>
          </cell>
          <cell r="CS85" t="str">
            <v>ND</v>
          </cell>
          <cell r="CT85" t="str">
            <v>ND</v>
          </cell>
        </row>
        <row r="86">
          <cell r="D86" t="str">
            <v>ND</v>
          </cell>
          <cell r="E86" t="str">
            <v>ND</v>
          </cell>
          <cell r="F86" t="str">
            <v>ND</v>
          </cell>
          <cell r="G86" t="str">
            <v>ND</v>
          </cell>
          <cell r="H86" t="str">
            <v>ND</v>
          </cell>
          <cell r="I86" t="str">
            <v>ND</v>
          </cell>
          <cell r="J86" t="str">
            <v>ND</v>
          </cell>
          <cell r="K86" t="str">
            <v>ND</v>
          </cell>
          <cell r="L86" t="str">
            <v>ND</v>
          </cell>
          <cell r="M86" t="str">
            <v>ND</v>
          </cell>
          <cell r="N86" t="str">
            <v>ND</v>
          </cell>
          <cell r="O86" t="str">
            <v>ND</v>
          </cell>
          <cell r="P86" t="str">
            <v>ND</v>
          </cell>
          <cell r="Q86" t="str">
            <v>ND</v>
          </cell>
          <cell r="R86" t="str">
            <v>ND</v>
          </cell>
          <cell r="S86" t="str">
            <v>ND</v>
          </cell>
          <cell r="T86" t="str">
            <v>ND</v>
          </cell>
          <cell r="U86" t="str">
            <v>ND</v>
          </cell>
          <cell r="V86" t="str">
            <v>ND</v>
          </cell>
          <cell r="W86" t="str">
            <v>ND</v>
          </cell>
          <cell r="X86" t="str">
            <v>ND</v>
          </cell>
          <cell r="Y86" t="str">
            <v>ND</v>
          </cell>
          <cell r="Z86" t="str">
            <v>ND</v>
          </cell>
          <cell r="AA86" t="str">
            <v>ND</v>
          </cell>
          <cell r="AB86" t="str">
            <v>ND</v>
          </cell>
          <cell r="AC86" t="str">
            <v>ND</v>
          </cell>
          <cell r="AD86" t="str">
            <v>ND</v>
          </cell>
          <cell r="AE86" t="str">
            <v>ND</v>
          </cell>
          <cell r="AF86" t="str">
            <v>ND</v>
          </cell>
          <cell r="AG86" t="str">
            <v>ND</v>
          </cell>
          <cell r="AH86" t="str">
            <v>ND</v>
          </cell>
          <cell r="AI86" t="str">
            <v>ND</v>
          </cell>
          <cell r="AJ86" t="str">
            <v>ND</v>
          </cell>
          <cell r="AK86" t="str">
            <v>ND</v>
          </cell>
          <cell r="AL86" t="str">
            <v>ND</v>
          </cell>
          <cell r="AM86" t="str">
            <v>ND</v>
          </cell>
          <cell r="AN86" t="str">
            <v>ND</v>
          </cell>
          <cell r="AO86" t="str">
            <v>ND</v>
          </cell>
          <cell r="AP86" t="str">
            <v>ND</v>
          </cell>
          <cell r="AQ86" t="str">
            <v>ND</v>
          </cell>
          <cell r="AR86" t="str">
            <v>ND</v>
          </cell>
          <cell r="AS86" t="str">
            <v>ND</v>
          </cell>
          <cell r="AT86" t="str">
            <v>ND</v>
          </cell>
          <cell r="AU86" t="str">
            <v>ND</v>
          </cell>
          <cell r="AV86" t="str">
            <v>ND</v>
          </cell>
          <cell r="AW86" t="str">
            <v>ND</v>
          </cell>
          <cell r="AX86" t="str">
            <v>ND</v>
          </cell>
          <cell r="AY86" t="str">
            <v>ND</v>
          </cell>
          <cell r="AZ86" t="str">
            <v>ND</v>
          </cell>
          <cell r="BA86" t="str">
            <v>ND</v>
          </cell>
          <cell r="BB86" t="str">
            <v>ND</v>
          </cell>
          <cell r="BC86" t="str">
            <v>ND</v>
          </cell>
          <cell r="BD86" t="str">
            <v>ND</v>
          </cell>
          <cell r="BE86" t="str">
            <v>ND</v>
          </cell>
          <cell r="BF86" t="str">
            <v>ND</v>
          </cell>
          <cell r="BG86" t="str">
            <v>ND</v>
          </cell>
          <cell r="BH86" t="str">
            <v>ND</v>
          </cell>
          <cell r="BI86" t="str">
            <v>ND</v>
          </cell>
          <cell r="BJ86" t="str">
            <v>ND</v>
          </cell>
          <cell r="BK86" t="str">
            <v>ND</v>
          </cell>
          <cell r="BL86" t="str">
            <v>ND</v>
          </cell>
          <cell r="BM86" t="str">
            <v>ND</v>
          </cell>
          <cell r="BN86" t="str">
            <v>ND</v>
          </cell>
          <cell r="BO86" t="str">
            <v>ND</v>
          </cell>
          <cell r="BP86" t="str">
            <v>ND</v>
          </cell>
          <cell r="BQ86" t="str">
            <v>ND</v>
          </cell>
          <cell r="BR86" t="str">
            <v>ND</v>
          </cell>
          <cell r="BS86" t="str">
            <v>ND</v>
          </cell>
          <cell r="BT86" t="str">
            <v>ND</v>
          </cell>
          <cell r="BU86" t="str">
            <v>ND</v>
          </cell>
          <cell r="BV86">
            <v>31.76</v>
          </cell>
          <cell r="BW86" t="str">
            <v>ND</v>
          </cell>
          <cell r="BX86" t="str">
            <v>ND</v>
          </cell>
          <cell r="BY86" t="str">
            <v>ND</v>
          </cell>
          <cell r="BZ86" t="str">
            <v>ND</v>
          </cell>
          <cell r="CA86">
            <v>23.87</v>
          </cell>
          <cell r="CB86" t="str">
            <v>ND</v>
          </cell>
          <cell r="CC86" t="str">
            <v>ND</v>
          </cell>
          <cell r="CD86" t="str">
            <v>ND</v>
          </cell>
          <cell r="CE86" t="str">
            <v>ND</v>
          </cell>
          <cell r="CF86" t="str">
            <v>ND</v>
          </cell>
          <cell r="CG86" t="str">
            <v>ND</v>
          </cell>
          <cell r="CH86" t="str">
            <v>ND</v>
          </cell>
          <cell r="CI86" t="str">
            <v>ND</v>
          </cell>
          <cell r="CJ86" t="str">
            <v>ND</v>
          </cell>
          <cell r="CK86" t="str">
            <v>ND</v>
          </cell>
          <cell r="CL86" t="str">
            <v>ND</v>
          </cell>
          <cell r="CM86" t="str">
            <v>ND</v>
          </cell>
          <cell r="CN86" t="str">
            <v>ND</v>
          </cell>
          <cell r="CO86" t="str">
            <v>ND</v>
          </cell>
          <cell r="CP86" t="str">
            <v>ND</v>
          </cell>
          <cell r="CQ86" t="str">
            <v>ND</v>
          </cell>
          <cell r="CR86" t="str">
            <v>ND</v>
          </cell>
          <cell r="CS86" t="str">
            <v>ND</v>
          </cell>
          <cell r="CT86" t="str">
            <v>ND</v>
          </cell>
        </row>
        <row r="87">
          <cell r="D87" t="str">
            <v>ND</v>
          </cell>
          <cell r="E87" t="str">
            <v>ND</v>
          </cell>
          <cell r="F87" t="str">
            <v>ND</v>
          </cell>
          <cell r="G87" t="str">
            <v>ND</v>
          </cell>
          <cell r="H87" t="str">
            <v>ND</v>
          </cell>
          <cell r="I87" t="str">
            <v>ND</v>
          </cell>
          <cell r="J87" t="str">
            <v>ND</v>
          </cell>
          <cell r="K87" t="str">
            <v>ND</v>
          </cell>
          <cell r="L87" t="str">
            <v>ND</v>
          </cell>
          <cell r="M87" t="str">
            <v>ND</v>
          </cell>
          <cell r="N87" t="str">
            <v>ND</v>
          </cell>
          <cell r="O87" t="str">
            <v>ND</v>
          </cell>
          <cell r="P87" t="str">
            <v>ND</v>
          </cell>
          <cell r="Q87" t="str">
            <v>ND</v>
          </cell>
          <cell r="R87" t="str">
            <v>ND</v>
          </cell>
          <cell r="S87" t="str">
            <v>ND</v>
          </cell>
          <cell r="T87" t="str">
            <v>ND</v>
          </cell>
          <cell r="U87" t="str">
            <v>ND</v>
          </cell>
          <cell r="V87" t="str">
            <v>ND</v>
          </cell>
          <cell r="W87" t="str">
            <v>ND</v>
          </cell>
          <cell r="X87" t="str">
            <v>ND</v>
          </cell>
          <cell r="Y87" t="str">
            <v>ND</v>
          </cell>
          <cell r="Z87" t="str">
            <v>ND</v>
          </cell>
          <cell r="AA87" t="str">
            <v>ND</v>
          </cell>
          <cell r="AB87" t="str">
            <v>ND</v>
          </cell>
          <cell r="AC87" t="str">
            <v>ND</v>
          </cell>
          <cell r="AD87" t="str">
            <v>ND</v>
          </cell>
          <cell r="AE87" t="str">
            <v>ND</v>
          </cell>
          <cell r="AF87" t="str">
            <v>ND</v>
          </cell>
          <cell r="AG87" t="str">
            <v>ND</v>
          </cell>
          <cell r="AH87" t="str">
            <v>ND</v>
          </cell>
          <cell r="AI87" t="str">
            <v>ND</v>
          </cell>
          <cell r="AJ87" t="str">
            <v>ND</v>
          </cell>
          <cell r="AK87" t="str">
            <v>ND</v>
          </cell>
          <cell r="AL87" t="str">
            <v>ND</v>
          </cell>
          <cell r="AM87" t="str">
            <v>ND</v>
          </cell>
          <cell r="AN87" t="str">
            <v>ND</v>
          </cell>
          <cell r="AO87" t="str">
            <v>ND</v>
          </cell>
          <cell r="AP87" t="str">
            <v>ND</v>
          </cell>
          <cell r="AQ87" t="str">
            <v>ND</v>
          </cell>
          <cell r="AR87" t="str">
            <v>ND</v>
          </cell>
          <cell r="AS87" t="str">
            <v>ND</v>
          </cell>
          <cell r="AT87" t="str">
            <v>ND</v>
          </cell>
          <cell r="AU87" t="str">
            <v>ND</v>
          </cell>
          <cell r="AV87" t="str">
            <v>ND</v>
          </cell>
          <cell r="AW87" t="str">
            <v>ND</v>
          </cell>
          <cell r="AX87" t="str">
            <v>ND</v>
          </cell>
          <cell r="AY87" t="str">
            <v>ND</v>
          </cell>
          <cell r="AZ87" t="str">
            <v>ND</v>
          </cell>
          <cell r="BA87" t="str">
            <v>ND</v>
          </cell>
          <cell r="BB87" t="str">
            <v>ND</v>
          </cell>
          <cell r="BC87" t="str">
            <v>ND</v>
          </cell>
          <cell r="BD87" t="str">
            <v>ND</v>
          </cell>
          <cell r="BE87" t="str">
            <v>ND</v>
          </cell>
          <cell r="BF87" t="str">
            <v>ND</v>
          </cell>
          <cell r="BG87" t="str">
            <v>ND</v>
          </cell>
          <cell r="BH87" t="str">
            <v>ND</v>
          </cell>
          <cell r="BI87" t="str">
            <v>ND</v>
          </cell>
          <cell r="BJ87" t="str">
            <v>ND</v>
          </cell>
          <cell r="BK87" t="str">
            <v>ND</v>
          </cell>
          <cell r="BL87" t="str">
            <v>ND</v>
          </cell>
          <cell r="BM87" t="str">
            <v>ND</v>
          </cell>
          <cell r="BN87" t="str">
            <v>ND</v>
          </cell>
          <cell r="BO87" t="str">
            <v>ND</v>
          </cell>
          <cell r="BP87" t="str">
            <v>ND</v>
          </cell>
          <cell r="BQ87" t="str">
            <v>ND</v>
          </cell>
          <cell r="BR87" t="str">
            <v>ND</v>
          </cell>
          <cell r="BS87" t="str">
            <v>ND</v>
          </cell>
          <cell r="BT87" t="str">
            <v>ND</v>
          </cell>
          <cell r="BU87" t="str">
            <v>ND</v>
          </cell>
          <cell r="BV87" t="str">
            <v>ND</v>
          </cell>
          <cell r="BW87" t="str">
            <v>ND</v>
          </cell>
          <cell r="BX87" t="str">
            <v>ND</v>
          </cell>
          <cell r="BY87" t="str">
            <v>ND</v>
          </cell>
          <cell r="BZ87" t="str">
            <v>ND</v>
          </cell>
          <cell r="CA87">
            <v>9.27</v>
          </cell>
          <cell r="CB87" t="str">
            <v>ND</v>
          </cell>
          <cell r="CC87" t="str">
            <v>ND</v>
          </cell>
          <cell r="CD87" t="str">
            <v>ND</v>
          </cell>
          <cell r="CE87" t="str">
            <v>ND</v>
          </cell>
          <cell r="CF87" t="str">
            <v>ND</v>
          </cell>
          <cell r="CG87" t="str">
            <v>ND</v>
          </cell>
          <cell r="CH87" t="str">
            <v>ND</v>
          </cell>
          <cell r="CI87" t="str">
            <v>ND</v>
          </cell>
          <cell r="CJ87" t="str">
            <v>ND</v>
          </cell>
          <cell r="CK87" t="str">
            <v>ND</v>
          </cell>
          <cell r="CL87" t="str">
            <v>ND</v>
          </cell>
          <cell r="CM87" t="str">
            <v>ND</v>
          </cell>
          <cell r="CN87">
            <v>2.1800000000000002</v>
          </cell>
          <cell r="CO87">
            <v>32.700000000000003</v>
          </cell>
          <cell r="CP87" t="str">
            <v>ND</v>
          </cell>
          <cell r="CQ87" t="str">
            <v>ND</v>
          </cell>
          <cell r="CR87" t="str">
            <v>ND</v>
          </cell>
          <cell r="CS87" t="str">
            <v>ND</v>
          </cell>
          <cell r="CT87" t="str">
            <v>ND</v>
          </cell>
        </row>
        <row r="88">
          <cell r="D88" t="str">
            <v>ND</v>
          </cell>
          <cell r="E88" t="str">
            <v>ND</v>
          </cell>
          <cell r="F88" t="str">
            <v>ND</v>
          </cell>
          <cell r="G88" t="str">
            <v>ND</v>
          </cell>
          <cell r="H88" t="str">
            <v>ND</v>
          </cell>
          <cell r="I88" t="str">
            <v>ND</v>
          </cell>
          <cell r="J88" t="str">
            <v>ND</v>
          </cell>
          <cell r="K88" t="str">
            <v>ND</v>
          </cell>
          <cell r="L88" t="str">
            <v>ND</v>
          </cell>
          <cell r="M88" t="str">
            <v>ND</v>
          </cell>
          <cell r="N88" t="str">
            <v>ND</v>
          </cell>
          <cell r="O88" t="str">
            <v>ND</v>
          </cell>
          <cell r="P88" t="str">
            <v>ND</v>
          </cell>
          <cell r="Q88" t="str">
            <v>ND</v>
          </cell>
          <cell r="R88" t="str">
            <v>ND</v>
          </cell>
          <cell r="S88" t="str">
            <v>ND</v>
          </cell>
          <cell r="T88" t="str">
            <v>ND</v>
          </cell>
          <cell r="U88" t="str">
            <v>ND</v>
          </cell>
          <cell r="V88" t="str">
            <v>ND</v>
          </cell>
          <cell r="W88" t="str">
            <v>ND</v>
          </cell>
          <cell r="X88" t="str">
            <v>ND</v>
          </cell>
          <cell r="Y88" t="str">
            <v>ND</v>
          </cell>
          <cell r="Z88" t="str">
            <v>ND</v>
          </cell>
          <cell r="AA88" t="str">
            <v>ND</v>
          </cell>
          <cell r="AB88" t="str">
            <v>ND</v>
          </cell>
          <cell r="AC88" t="str">
            <v>ND</v>
          </cell>
          <cell r="AD88" t="str">
            <v>ND</v>
          </cell>
          <cell r="AE88" t="str">
            <v>ND</v>
          </cell>
          <cell r="AF88" t="str">
            <v>ND</v>
          </cell>
          <cell r="AG88" t="str">
            <v>ND</v>
          </cell>
          <cell r="AH88" t="str">
            <v>ND</v>
          </cell>
          <cell r="AI88" t="str">
            <v>ND</v>
          </cell>
          <cell r="AJ88" t="str">
            <v>ND</v>
          </cell>
          <cell r="AK88" t="str">
            <v>ND</v>
          </cell>
          <cell r="AL88" t="str">
            <v>ND</v>
          </cell>
          <cell r="AM88" t="str">
            <v>ND</v>
          </cell>
          <cell r="AN88" t="str">
            <v>ND</v>
          </cell>
          <cell r="AO88" t="str">
            <v>ND</v>
          </cell>
          <cell r="AP88" t="str">
            <v>ND</v>
          </cell>
          <cell r="AQ88" t="str">
            <v>ND</v>
          </cell>
          <cell r="AR88" t="str">
            <v>ND</v>
          </cell>
          <cell r="AS88" t="str">
            <v>ND</v>
          </cell>
          <cell r="AT88" t="str">
            <v>ND</v>
          </cell>
          <cell r="AU88" t="str">
            <v>ND</v>
          </cell>
          <cell r="AV88" t="str">
            <v>ND</v>
          </cell>
          <cell r="AW88" t="str">
            <v>ND</v>
          </cell>
          <cell r="AX88" t="str">
            <v>ND</v>
          </cell>
          <cell r="AY88" t="str">
            <v>ND</v>
          </cell>
          <cell r="AZ88" t="str">
            <v>ND</v>
          </cell>
          <cell r="BA88" t="str">
            <v>ND</v>
          </cell>
          <cell r="BB88" t="str">
            <v>ND</v>
          </cell>
          <cell r="BC88" t="str">
            <v>ND</v>
          </cell>
          <cell r="BD88" t="str">
            <v>ND</v>
          </cell>
          <cell r="BE88" t="str">
            <v>ND</v>
          </cell>
          <cell r="BF88" t="str">
            <v>ND</v>
          </cell>
          <cell r="BG88" t="str">
            <v>ND</v>
          </cell>
          <cell r="BH88" t="str">
            <v>ND</v>
          </cell>
          <cell r="BI88" t="str">
            <v>ND</v>
          </cell>
          <cell r="BJ88" t="str">
            <v>ND</v>
          </cell>
          <cell r="BK88" t="str">
            <v>ND</v>
          </cell>
          <cell r="BL88" t="str">
            <v>ND</v>
          </cell>
          <cell r="BM88" t="str">
            <v>ND</v>
          </cell>
          <cell r="BN88" t="str">
            <v>ND</v>
          </cell>
          <cell r="BO88" t="str">
            <v>ND</v>
          </cell>
          <cell r="BP88" t="str">
            <v>ND</v>
          </cell>
          <cell r="BQ88" t="str">
            <v>ND</v>
          </cell>
          <cell r="BR88" t="str">
            <v>ND</v>
          </cell>
          <cell r="BS88" t="str">
            <v>ND</v>
          </cell>
          <cell r="BT88" t="str">
            <v>ND</v>
          </cell>
          <cell r="BU88">
            <v>17.2</v>
          </cell>
          <cell r="BV88" t="str">
            <v>ND</v>
          </cell>
          <cell r="BW88" t="str">
            <v>ND</v>
          </cell>
          <cell r="BX88" t="str">
            <v>ND</v>
          </cell>
          <cell r="BY88" t="str">
            <v>ND</v>
          </cell>
          <cell r="BZ88" t="str">
            <v>ND</v>
          </cell>
          <cell r="CA88" t="str">
            <v>ND</v>
          </cell>
          <cell r="CB88" t="str">
            <v>ND</v>
          </cell>
          <cell r="CC88" t="str">
            <v>ND</v>
          </cell>
          <cell r="CD88" t="str">
            <v>ND</v>
          </cell>
          <cell r="CE88" t="str">
            <v>ND</v>
          </cell>
          <cell r="CF88" t="str">
            <v>ND</v>
          </cell>
          <cell r="CG88" t="str">
            <v>ND</v>
          </cell>
          <cell r="CH88" t="str">
            <v>ND</v>
          </cell>
          <cell r="CI88" t="str">
            <v>ND</v>
          </cell>
          <cell r="CJ88" t="str">
            <v>ND</v>
          </cell>
          <cell r="CK88" t="str">
            <v>ND</v>
          </cell>
          <cell r="CL88" t="str">
            <v>ND</v>
          </cell>
          <cell r="CM88" t="str">
            <v>ND</v>
          </cell>
          <cell r="CN88" t="str">
            <v>ND</v>
          </cell>
          <cell r="CO88" t="str">
            <v>ND</v>
          </cell>
          <cell r="CP88" t="str">
            <v>ND</v>
          </cell>
          <cell r="CQ88" t="str">
            <v>ND</v>
          </cell>
          <cell r="CR88" t="str">
            <v>ND</v>
          </cell>
          <cell r="CS88" t="str">
            <v>ND</v>
          </cell>
          <cell r="CT88" t="str">
            <v>ND</v>
          </cell>
        </row>
        <row r="89">
          <cell r="D89" t="str">
            <v>ND</v>
          </cell>
          <cell r="E89" t="str">
            <v>ND</v>
          </cell>
          <cell r="F89" t="str">
            <v>ND</v>
          </cell>
          <cell r="G89" t="str">
            <v>ND</v>
          </cell>
          <cell r="H89" t="str">
            <v>ND</v>
          </cell>
          <cell r="I89" t="str">
            <v>ND</v>
          </cell>
          <cell r="J89" t="str">
            <v>ND</v>
          </cell>
          <cell r="K89" t="str">
            <v>ND</v>
          </cell>
          <cell r="L89" t="str">
            <v>ND</v>
          </cell>
          <cell r="M89" t="str">
            <v>ND</v>
          </cell>
          <cell r="N89" t="str">
            <v>ND</v>
          </cell>
          <cell r="O89" t="str">
            <v>ND</v>
          </cell>
          <cell r="P89" t="str">
            <v>ND</v>
          </cell>
          <cell r="Q89" t="str">
            <v>ND</v>
          </cell>
          <cell r="R89" t="str">
            <v>ND</v>
          </cell>
          <cell r="S89" t="str">
            <v>ND</v>
          </cell>
          <cell r="T89" t="str">
            <v>ND</v>
          </cell>
          <cell r="U89" t="str">
            <v>ND</v>
          </cell>
          <cell r="V89" t="str">
            <v>ND</v>
          </cell>
          <cell r="W89" t="str">
            <v>ND</v>
          </cell>
          <cell r="X89" t="str">
            <v>ND</v>
          </cell>
          <cell r="Y89" t="str">
            <v>ND</v>
          </cell>
          <cell r="Z89" t="str">
            <v>ND</v>
          </cell>
          <cell r="AA89" t="str">
            <v>ND</v>
          </cell>
          <cell r="AB89" t="str">
            <v>ND</v>
          </cell>
          <cell r="AC89" t="str">
            <v>ND</v>
          </cell>
          <cell r="AD89" t="str">
            <v>ND</v>
          </cell>
          <cell r="AE89" t="str">
            <v>ND</v>
          </cell>
          <cell r="AF89" t="str">
            <v>ND</v>
          </cell>
          <cell r="AG89" t="str">
            <v>ND</v>
          </cell>
          <cell r="AH89" t="str">
            <v>ND</v>
          </cell>
          <cell r="AI89" t="str">
            <v>ND</v>
          </cell>
          <cell r="AJ89" t="str">
            <v>ND</v>
          </cell>
          <cell r="AK89" t="str">
            <v>ND</v>
          </cell>
          <cell r="AL89" t="str">
            <v>ND</v>
          </cell>
          <cell r="AM89" t="str">
            <v>ND</v>
          </cell>
          <cell r="AN89" t="str">
            <v>ND</v>
          </cell>
          <cell r="AO89" t="str">
            <v>ND</v>
          </cell>
          <cell r="AP89" t="str">
            <v>ND</v>
          </cell>
          <cell r="AQ89" t="str">
            <v>ND</v>
          </cell>
          <cell r="AR89" t="str">
            <v>ND</v>
          </cell>
          <cell r="AS89" t="str">
            <v>ND</v>
          </cell>
          <cell r="AT89" t="str">
            <v>ND</v>
          </cell>
          <cell r="AU89" t="str">
            <v>ND</v>
          </cell>
          <cell r="AV89" t="str">
            <v>ND</v>
          </cell>
          <cell r="AW89" t="str">
            <v>ND</v>
          </cell>
          <cell r="AX89" t="str">
            <v>ND</v>
          </cell>
          <cell r="AY89" t="str">
            <v>ND</v>
          </cell>
          <cell r="AZ89" t="str">
            <v>ND</v>
          </cell>
          <cell r="BA89" t="str">
            <v>ND</v>
          </cell>
          <cell r="BB89" t="str">
            <v>ND</v>
          </cell>
          <cell r="BC89" t="str">
            <v>ND</v>
          </cell>
          <cell r="BD89" t="str">
            <v>ND</v>
          </cell>
          <cell r="BE89" t="str">
            <v>ND</v>
          </cell>
          <cell r="BF89" t="str">
            <v>ND</v>
          </cell>
          <cell r="BG89" t="str">
            <v>ND</v>
          </cell>
          <cell r="BH89" t="str">
            <v>ND</v>
          </cell>
          <cell r="BI89" t="str">
            <v>ND</v>
          </cell>
          <cell r="BJ89" t="str">
            <v>ND</v>
          </cell>
          <cell r="BK89" t="str">
            <v>ND</v>
          </cell>
          <cell r="BL89" t="str">
            <v>ND</v>
          </cell>
          <cell r="BM89" t="str">
            <v>ND</v>
          </cell>
          <cell r="BN89" t="str">
            <v>ND</v>
          </cell>
          <cell r="BO89" t="str">
            <v>ND</v>
          </cell>
          <cell r="BP89" t="str">
            <v>ND</v>
          </cell>
          <cell r="BQ89" t="str">
            <v>ND</v>
          </cell>
          <cell r="BR89" t="str">
            <v>ND</v>
          </cell>
          <cell r="BS89" t="str">
            <v>ND</v>
          </cell>
          <cell r="BT89" t="str">
            <v>ND</v>
          </cell>
          <cell r="BU89" t="str">
            <v>ND</v>
          </cell>
          <cell r="BV89" t="str">
            <v>ND</v>
          </cell>
          <cell r="BW89">
            <v>2.15</v>
          </cell>
          <cell r="BX89" t="str">
            <v>ND</v>
          </cell>
          <cell r="BY89" t="str">
            <v>ND</v>
          </cell>
          <cell r="BZ89" t="str">
            <v>ND</v>
          </cell>
          <cell r="CA89" t="str">
            <v>ND</v>
          </cell>
          <cell r="CB89" t="str">
            <v>ND</v>
          </cell>
          <cell r="CC89" t="str">
            <v>ND</v>
          </cell>
          <cell r="CD89" t="str">
            <v>ND</v>
          </cell>
          <cell r="CE89" t="str">
            <v>ND</v>
          </cell>
          <cell r="CF89" t="str">
            <v>ND</v>
          </cell>
          <cell r="CG89" t="str">
            <v>ND</v>
          </cell>
          <cell r="CH89">
            <v>3.79</v>
          </cell>
          <cell r="CI89" t="str">
            <v>ND</v>
          </cell>
          <cell r="CJ89" t="str">
            <v>ND</v>
          </cell>
          <cell r="CK89" t="str">
            <v>ND</v>
          </cell>
          <cell r="CL89" t="str">
            <v>ND</v>
          </cell>
          <cell r="CM89" t="str">
            <v>ND</v>
          </cell>
          <cell r="CN89" t="str">
            <v>ND</v>
          </cell>
          <cell r="CO89" t="str">
            <v>ND</v>
          </cell>
          <cell r="CP89" t="str">
            <v>ND</v>
          </cell>
          <cell r="CQ89" t="str">
            <v>ND</v>
          </cell>
          <cell r="CR89" t="str">
            <v>ND</v>
          </cell>
          <cell r="CS89" t="str">
            <v>ND</v>
          </cell>
          <cell r="CT89" t="str">
            <v>ND</v>
          </cell>
        </row>
        <row r="90">
          <cell r="D90" t="str">
            <v>ND</v>
          </cell>
          <cell r="E90" t="str">
            <v>ND</v>
          </cell>
          <cell r="F90" t="str">
            <v>ND</v>
          </cell>
          <cell r="G90" t="str">
            <v>ND</v>
          </cell>
          <cell r="H90" t="str">
            <v>ND</v>
          </cell>
          <cell r="I90" t="str">
            <v>ND</v>
          </cell>
          <cell r="J90" t="str">
            <v>ND</v>
          </cell>
          <cell r="K90" t="str">
            <v>ND</v>
          </cell>
          <cell r="L90" t="str">
            <v>ND</v>
          </cell>
          <cell r="M90" t="str">
            <v>ND</v>
          </cell>
          <cell r="N90" t="str">
            <v>ND</v>
          </cell>
          <cell r="O90" t="str">
            <v>ND</v>
          </cell>
          <cell r="P90" t="str">
            <v>ND</v>
          </cell>
          <cell r="Q90" t="str">
            <v>ND</v>
          </cell>
          <cell r="R90" t="str">
            <v>ND</v>
          </cell>
          <cell r="S90" t="str">
            <v>ND</v>
          </cell>
          <cell r="T90" t="str">
            <v>ND</v>
          </cell>
          <cell r="U90" t="str">
            <v>ND</v>
          </cell>
          <cell r="V90" t="str">
            <v>ND</v>
          </cell>
          <cell r="W90" t="str">
            <v>ND</v>
          </cell>
          <cell r="X90" t="str">
            <v>ND</v>
          </cell>
          <cell r="Y90" t="str">
            <v>ND</v>
          </cell>
          <cell r="Z90" t="str">
            <v>ND</v>
          </cell>
          <cell r="AA90" t="str">
            <v>ND</v>
          </cell>
          <cell r="AB90" t="str">
            <v>ND</v>
          </cell>
          <cell r="AC90" t="str">
            <v>ND</v>
          </cell>
          <cell r="AD90" t="str">
            <v>ND</v>
          </cell>
          <cell r="AE90" t="str">
            <v>ND</v>
          </cell>
          <cell r="AF90" t="str">
            <v>ND</v>
          </cell>
          <cell r="AG90" t="str">
            <v>ND</v>
          </cell>
          <cell r="AH90" t="str">
            <v>ND</v>
          </cell>
          <cell r="AI90" t="str">
            <v>ND</v>
          </cell>
          <cell r="AJ90" t="str">
            <v>ND</v>
          </cell>
          <cell r="AK90" t="str">
            <v>ND</v>
          </cell>
          <cell r="AL90" t="str">
            <v>ND</v>
          </cell>
          <cell r="AM90" t="str">
            <v>ND</v>
          </cell>
          <cell r="AN90" t="str">
            <v>ND</v>
          </cell>
          <cell r="AO90" t="str">
            <v>ND</v>
          </cell>
          <cell r="AP90" t="str">
            <v>ND</v>
          </cell>
          <cell r="AQ90" t="str">
            <v>ND</v>
          </cell>
          <cell r="AR90" t="str">
            <v>ND</v>
          </cell>
          <cell r="AS90" t="str">
            <v>ND</v>
          </cell>
          <cell r="AT90" t="str">
            <v>ND</v>
          </cell>
          <cell r="AU90" t="str">
            <v>ND</v>
          </cell>
          <cell r="AV90" t="str">
            <v>ND</v>
          </cell>
          <cell r="AW90" t="str">
            <v>ND</v>
          </cell>
          <cell r="AX90" t="str">
            <v>ND</v>
          </cell>
          <cell r="AY90" t="str">
            <v>ND</v>
          </cell>
          <cell r="AZ90" t="str">
            <v>ND</v>
          </cell>
          <cell r="BA90" t="str">
            <v>ND</v>
          </cell>
          <cell r="BB90" t="str">
            <v>ND</v>
          </cell>
          <cell r="BC90" t="str">
            <v>ND</v>
          </cell>
          <cell r="BD90" t="str">
            <v>ND</v>
          </cell>
          <cell r="BE90" t="str">
            <v>ND</v>
          </cell>
          <cell r="BF90" t="str">
            <v>ND</v>
          </cell>
          <cell r="BG90" t="str">
            <v>ND</v>
          </cell>
          <cell r="BH90" t="str">
            <v>ND</v>
          </cell>
          <cell r="BI90" t="str">
            <v>ND</v>
          </cell>
          <cell r="BJ90" t="str">
            <v>ND</v>
          </cell>
          <cell r="BK90" t="str">
            <v>ND</v>
          </cell>
          <cell r="BL90" t="str">
            <v>ND</v>
          </cell>
          <cell r="BM90" t="str">
            <v>ND</v>
          </cell>
          <cell r="BN90" t="str">
            <v>ND</v>
          </cell>
          <cell r="BO90" t="str">
            <v>ND</v>
          </cell>
          <cell r="BP90" t="str">
            <v>ND</v>
          </cell>
          <cell r="BQ90" t="str">
            <v>ND</v>
          </cell>
          <cell r="BR90" t="str">
            <v>ND</v>
          </cell>
          <cell r="BS90" t="str">
            <v>ND</v>
          </cell>
          <cell r="BT90" t="str">
            <v>ND</v>
          </cell>
          <cell r="BU90" t="str">
            <v>ND</v>
          </cell>
          <cell r="BV90" t="str">
            <v>ND</v>
          </cell>
          <cell r="BW90" t="str">
            <v>ND</v>
          </cell>
          <cell r="BX90" t="str">
            <v>ND</v>
          </cell>
          <cell r="BY90" t="str">
            <v>ND</v>
          </cell>
          <cell r="BZ90" t="str">
            <v>ND</v>
          </cell>
          <cell r="CA90" t="str">
            <v>ND</v>
          </cell>
          <cell r="CB90" t="str">
            <v>ND</v>
          </cell>
          <cell r="CC90" t="str">
            <v>ND</v>
          </cell>
          <cell r="CD90" t="str">
            <v>ND</v>
          </cell>
          <cell r="CE90" t="str">
            <v>ND</v>
          </cell>
          <cell r="CF90" t="str">
            <v>ND</v>
          </cell>
          <cell r="CG90" t="str">
            <v>ND</v>
          </cell>
          <cell r="CH90" t="str">
            <v>ND</v>
          </cell>
          <cell r="CI90" t="str">
            <v>ND</v>
          </cell>
          <cell r="CJ90" t="str">
            <v>ND</v>
          </cell>
          <cell r="CK90" t="str">
            <v>ND</v>
          </cell>
          <cell r="CL90" t="str">
            <v>ND</v>
          </cell>
          <cell r="CM90" t="str">
            <v>ND</v>
          </cell>
          <cell r="CN90" t="str">
            <v>ND</v>
          </cell>
          <cell r="CO90" t="str">
            <v>ND</v>
          </cell>
          <cell r="CP90" t="str">
            <v>ND</v>
          </cell>
          <cell r="CQ90" t="str">
            <v>ND</v>
          </cell>
          <cell r="CR90" t="str">
            <v>ND</v>
          </cell>
          <cell r="CS90" t="str">
            <v>ND</v>
          </cell>
          <cell r="CT90" t="str">
            <v>ND</v>
          </cell>
        </row>
        <row r="93">
          <cell r="D93" t="str">
            <v>ND</v>
          </cell>
          <cell r="E93">
            <v>309.58</v>
          </cell>
          <cell r="F93" t="str">
            <v>ND</v>
          </cell>
          <cell r="G93" t="str">
            <v>ND</v>
          </cell>
          <cell r="H93" t="str">
            <v>ND</v>
          </cell>
          <cell r="I93" t="str">
            <v>ND</v>
          </cell>
          <cell r="J93" t="str">
            <v>ND</v>
          </cell>
          <cell r="K93" t="str">
            <v>ND</v>
          </cell>
          <cell r="L93" t="str">
            <v>ND</v>
          </cell>
          <cell r="M93" t="str">
            <v>ND</v>
          </cell>
          <cell r="N93" t="str">
            <v>ND</v>
          </cell>
          <cell r="O93" t="str">
            <v>ND</v>
          </cell>
          <cell r="P93" t="str">
            <v>ND</v>
          </cell>
          <cell r="Q93" t="str">
            <v>ND</v>
          </cell>
          <cell r="R93" t="str">
            <v>ND</v>
          </cell>
          <cell r="S93" t="str">
            <v>ND</v>
          </cell>
          <cell r="T93" t="str">
            <v>ND</v>
          </cell>
          <cell r="U93" t="str">
            <v>ND</v>
          </cell>
          <cell r="V93">
            <v>74.23</v>
          </cell>
          <cell r="W93" t="str">
            <v>ND</v>
          </cell>
          <cell r="X93" t="str">
            <v>ND</v>
          </cell>
          <cell r="Y93" t="str">
            <v>ND</v>
          </cell>
          <cell r="Z93" t="str">
            <v>ND</v>
          </cell>
          <cell r="AA93" t="str">
            <v>ND</v>
          </cell>
          <cell r="AB93" t="str">
            <v>ND</v>
          </cell>
          <cell r="AC93">
            <v>133.28</v>
          </cell>
          <cell r="AD93" t="str">
            <v>ND</v>
          </cell>
          <cell r="AE93">
            <v>521.48</v>
          </cell>
          <cell r="AF93" t="str">
            <v>ND</v>
          </cell>
          <cell r="AG93" t="str">
            <v>ND</v>
          </cell>
          <cell r="AH93" t="str">
            <v>ND</v>
          </cell>
          <cell r="AI93" t="str">
            <v>ND</v>
          </cell>
          <cell r="AJ93">
            <v>696836</v>
          </cell>
          <cell r="AK93">
            <v>2593.1999999999998</v>
          </cell>
          <cell r="AL93">
            <v>2040471</v>
          </cell>
          <cell r="AM93">
            <v>74.790000000000006</v>
          </cell>
          <cell r="AN93" t="str">
            <v>ND</v>
          </cell>
          <cell r="AO93">
            <v>34.46</v>
          </cell>
          <cell r="AP93">
            <v>36.1</v>
          </cell>
          <cell r="AQ93">
            <v>57.92</v>
          </cell>
          <cell r="AR93">
            <v>515.62</v>
          </cell>
          <cell r="AS93" t="str">
            <v>ND</v>
          </cell>
          <cell r="AT93" t="str">
            <v>ND</v>
          </cell>
          <cell r="AU93" t="str">
            <v>ND</v>
          </cell>
          <cell r="AV93" t="str">
            <v>ND</v>
          </cell>
          <cell r="AW93" t="str">
            <v>ND</v>
          </cell>
          <cell r="AX93" t="str">
            <v>ND</v>
          </cell>
          <cell r="AY93" t="str">
            <v>ND</v>
          </cell>
          <cell r="AZ93" t="str">
            <v>ND</v>
          </cell>
          <cell r="BA93" t="str">
            <v>ND</v>
          </cell>
          <cell r="BB93" t="str">
            <v>ND</v>
          </cell>
          <cell r="BC93" t="str">
            <v>ND</v>
          </cell>
          <cell r="BD93" t="str">
            <v>ND</v>
          </cell>
          <cell r="BE93" t="str">
            <v>ND</v>
          </cell>
          <cell r="BF93" t="str">
            <v>ND</v>
          </cell>
          <cell r="BG93" t="str">
            <v>ND</v>
          </cell>
          <cell r="BH93" t="str">
            <v>ND</v>
          </cell>
          <cell r="BI93" t="str">
            <v>ND</v>
          </cell>
          <cell r="BJ93" t="str">
            <v>ND</v>
          </cell>
          <cell r="BK93" t="str">
            <v>ND</v>
          </cell>
          <cell r="BL93">
            <v>38.975000000000001</v>
          </cell>
          <cell r="BM93">
            <v>23.56</v>
          </cell>
          <cell r="BN93">
            <v>1919.21</v>
          </cell>
          <cell r="BO93" t="str">
            <v>ND</v>
          </cell>
          <cell r="BP93" t="str">
            <v>ND</v>
          </cell>
          <cell r="BQ93">
            <v>420.49</v>
          </cell>
          <cell r="BR93" t="str">
            <v>ND</v>
          </cell>
          <cell r="BS93" t="str">
            <v>ND</v>
          </cell>
          <cell r="BT93" t="str">
            <v>ND</v>
          </cell>
          <cell r="BU93" t="str">
            <v>ND</v>
          </cell>
          <cell r="BV93" t="str">
            <v>ND</v>
          </cell>
          <cell r="BW93" t="str">
            <v>ND</v>
          </cell>
          <cell r="BX93" t="str">
            <v>ND</v>
          </cell>
          <cell r="BY93" t="str">
            <v>ND</v>
          </cell>
          <cell r="BZ93" t="str">
            <v>ND</v>
          </cell>
          <cell r="CA93" t="str">
            <v>ND</v>
          </cell>
          <cell r="CB93" t="str">
            <v>ND</v>
          </cell>
          <cell r="CC93" t="str">
            <v>ND</v>
          </cell>
          <cell r="CD93" t="str">
            <v>ND</v>
          </cell>
          <cell r="CE93" t="str">
            <v>ND</v>
          </cell>
          <cell r="CF93" t="str">
            <v>ND</v>
          </cell>
          <cell r="CG93" t="str">
            <v>ND</v>
          </cell>
          <cell r="CH93" t="str">
            <v>ND</v>
          </cell>
          <cell r="CI93" t="str">
            <v>ND</v>
          </cell>
          <cell r="CJ93" t="str">
            <v>ND</v>
          </cell>
          <cell r="CK93" t="str">
            <v>ND</v>
          </cell>
          <cell r="CL93" t="str">
            <v>ND</v>
          </cell>
          <cell r="CM93" t="str">
            <v>ND</v>
          </cell>
          <cell r="CN93" t="str">
            <v>ND</v>
          </cell>
          <cell r="CO93" t="str">
            <v>ND</v>
          </cell>
          <cell r="CP93" t="str">
            <v>ND</v>
          </cell>
          <cell r="CQ93" t="str">
            <v>ND</v>
          </cell>
          <cell r="CR93" t="str">
            <v>ND</v>
          </cell>
          <cell r="CS93" t="str">
            <v>ND</v>
          </cell>
          <cell r="CT93" t="str">
            <v>ND</v>
          </cell>
        </row>
        <row r="94">
          <cell r="D94">
            <v>6.06</v>
          </cell>
          <cell r="E94">
            <v>365.82</v>
          </cell>
          <cell r="F94">
            <v>6.35</v>
          </cell>
          <cell r="G94">
            <v>26.785</v>
          </cell>
          <cell r="H94">
            <v>272.27999999999997</v>
          </cell>
          <cell r="I94">
            <v>28.65</v>
          </cell>
          <cell r="J94">
            <v>4.74</v>
          </cell>
          <cell r="K94">
            <v>28.88</v>
          </cell>
          <cell r="L94">
            <v>11.52</v>
          </cell>
          <cell r="M94">
            <v>21.09</v>
          </cell>
          <cell r="N94">
            <v>13.73</v>
          </cell>
          <cell r="O94">
            <v>13.11</v>
          </cell>
          <cell r="P94">
            <v>8.36</v>
          </cell>
          <cell r="Q94">
            <v>106.91</v>
          </cell>
          <cell r="R94">
            <v>111.2</v>
          </cell>
          <cell r="S94">
            <v>109.465</v>
          </cell>
          <cell r="T94">
            <v>1653.83</v>
          </cell>
          <cell r="U94">
            <v>1207.83</v>
          </cell>
          <cell r="V94">
            <v>154.785</v>
          </cell>
          <cell r="W94">
            <v>49098.400000000001</v>
          </cell>
          <cell r="X94">
            <v>10429.200000000001</v>
          </cell>
          <cell r="Y94">
            <v>1372.23</v>
          </cell>
          <cell r="Z94">
            <v>15046.11</v>
          </cell>
          <cell r="AA94">
            <v>5512.62</v>
          </cell>
          <cell r="AB94">
            <v>15609</v>
          </cell>
          <cell r="AC94">
            <v>10073.73</v>
          </cell>
          <cell r="AD94">
            <v>13596.2</v>
          </cell>
          <cell r="AE94">
            <v>660.86</v>
          </cell>
          <cell r="AF94" t="str">
            <v>ND</v>
          </cell>
          <cell r="AG94" t="str">
            <v>ND</v>
          </cell>
          <cell r="AH94" t="str">
            <v>ND</v>
          </cell>
          <cell r="AI94" t="str">
            <v>ND</v>
          </cell>
          <cell r="AJ94" t="str">
            <v>ND</v>
          </cell>
          <cell r="AK94" t="str">
            <v>ND</v>
          </cell>
          <cell r="AL94" t="str">
            <v>ND</v>
          </cell>
          <cell r="AM94">
            <v>121.01</v>
          </cell>
          <cell r="AN94">
            <v>41.04</v>
          </cell>
          <cell r="AO94">
            <v>22.31</v>
          </cell>
          <cell r="AP94">
            <v>42.18</v>
          </cell>
          <cell r="AQ94">
            <v>188.72</v>
          </cell>
          <cell r="AR94">
            <v>779.44</v>
          </cell>
          <cell r="AS94">
            <v>115.96</v>
          </cell>
          <cell r="AT94">
            <v>113.17</v>
          </cell>
          <cell r="AU94">
            <v>473.75</v>
          </cell>
          <cell r="AV94">
            <v>1524.05</v>
          </cell>
          <cell r="AW94">
            <v>34.520000000000003</v>
          </cell>
          <cell r="AX94" t="str">
            <v>ND</v>
          </cell>
          <cell r="AY94" t="str">
            <v>ND</v>
          </cell>
          <cell r="AZ94" t="str">
            <v>ND</v>
          </cell>
          <cell r="BA94">
            <v>10317.620000000001</v>
          </cell>
          <cell r="BB94">
            <v>846</v>
          </cell>
          <cell r="BC94" t="str">
            <v>ND</v>
          </cell>
          <cell r="BD94">
            <v>4528.05</v>
          </cell>
          <cell r="BE94">
            <v>1950.87</v>
          </cell>
          <cell r="BF94">
            <v>16636.88</v>
          </cell>
          <cell r="BG94">
            <v>1232.72</v>
          </cell>
          <cell r="BH94">
            <v>4050.85</v>
          </cell>
          <cell r="BI94">
            <v>2957.62</v>
          </cell>
          <cell r="BJ94">
            <v>31002.12</v>
          </cell>
          <cell r="BK94">
            <v>81.849999999999994</v>
          </cell>
          <cell r="BL94">
            <v>176.92000000000002</v>
          </cell>
          <cell r="BM94">
            <v>196.48</v>
          </cell>
          <cell r="BN94" t="str">
            <v>ND</v>
          </cell>
          <cell r="BO94">
            <v>137.80000000000001</v>
          </cell>
          <cell r="BP94">
            <v>90.39</v>
          </cell>
          <cell r="BQ94">
            <v>858.81</v>
          </cell>
          <cell r="BR94">
            <v>878.82</v>
          </cell>
          <cell r="BS94">
            <v>3605.86</v>
          </cell>
          <cell r="BT94">
            <v>434.76499999999999</v>
          </cell>
          <cell r="BU94">
            <v>17012.490000000002</v>
          </cell>
          <cell r="BV94">
            <v>3416.72</v>
          </cell>
          <cell r="BW94">
            <v>1008.12</v>
          </cell>
          <cell r="BX94" t="str">
            <v>ND</v>
          </cell>
          <cell r="BY94" t="str">
            <v>ND</v>
          </cell>
          <cell r="BZ94">
            <v>45.57</v>
          </cell>
          <cell r="CA94">
            <v>7376.8</v>
          </cell>
          <cell r="CB94">
            <v>615.4</v>
          </cell>
          <cell r="CC94">
            <v>26.11</v>
          </cell>
          <cell r="CD94">
            <v>141.75</v>
          </cell>
          <cell r="CE94" t="str">
            <v>ND</v>
          </cell>
          <cell r="CF94">
            <v>170.01</v>
          </cell>
          <cell r="CG94">
            <v>224.10500000000002</v>
          </cell>
          <cell r="CH94">
            <v>8605.9699999999993</v>
          </cell>
          <cell r="CI94">
            <v>2851.4300000000003</v>
          </cell>
          <cell r="CJ94" t="str">
            <v>ND</v>
          </cell>
          <cell r="CK94" t="str">
            <v>ND</v>
          </cell>
          <cell r="CL94">
            <v>4303.21</v>
          </cell>
          <cell r="CM94" t="str">
            <v>ND</v>
          </cell>
          <cell r="CN94">
            <v>2726.64</v>
          </cell>
          <cell r="CO94">
            <v>15146.74</v>
          </cell>
          <cell r="CP94">
            <v>35.49</v>
          </cell>
          <cell r="CQ94">
            <v>297.76</v>
          </cell>
          <cell r="CR94">
            <v>366.24</v>
          </cell>
          <cell r="CS94">
            <v>506.91</v>
          </cell>
          <cell r="CT94">
            <v>793.3</v>
          </cell>
        </row>
        <row r="95">
          <cell r="D95" t="str">
            <v>ND</v>
          </cell>
          <cell r="E95">
            <v>428.3</v>
          </cell>
          <cell r="F95" t="str">
            <v>ND</v>
          </cell>
          <cell r="G95" t="str">
            <v>ND</v>
          </cell>
          <cell r="H95">
            <v>268.32</v>
          </cell>
          <cell r="I95">
            <v>3.38</v>
          </cell>
          <cell r="J95" t="str">
            <v>ND</v>
          </cell>
          <cell r="K95">
            <v>5.12</v>
          </cell>
          <cell r="L95">
            <v>7.99</v>
          </cell>
          <cell r="M95">
            <v>8.4499999999999993</v>
          </cell>
          <cell r="N95">
            <v>5.46</v>
          </cell>
          <cell r="O95">
            <v>2.33</v>
          </cell>
          <cell r="P95" t="str">
            <v>ND</v>
          </cell>
          <cell r="Q95" t="str">
            <v>ND</v>
          </cell>
          <cell r="R95" t="str">
            <v>ND</v>
          </cell>
          <cell r="S95" t="str">
            <v>ND</v>
          </cell>
          <cell r="T95" t="str">
            <v>ND</v>
          </cell>
          <cell r="U95">
            <v>6.52</v>
          </cell>
          <cell r="V95">
            <v>62.54</v>
          </cell>
          <cell r="W95" t="str">
            <v>ND</v>
          </cell>
          <cell r="X95" t="str">
            <v>ND</v>
          </cell>
          <cell r="Y95" t="str">
            <v>ND</v>
          </cell>
          <cell r="Z95" t="str">
            <v>ND</v>
          </cell>
          <cell r="AA95" t="str">
            <v>ND</v>
          </cell>
          <cell r="AB95" t="str">
            <v>ND</v>
          </cell>
          <cell r="AC95" t="str">
            <v>ND</v>
          </cell>
          <cell r="AD95" t="str">
            <v>ND</v>
          </cell>
          <cell r="AE95">
            <v>552.47</v>
          </cell>
          <cell r="AF95" t="str">
            <v>ND</v>
          </cell>
          <cell r="AG95" t="str">
            <v>ND</v>
          </cell>
          <cell r="AH95" t="str">
            <v>ND</v>
          </cell>
          <cell r="AI95" t="str">
            <v>ND</v>
          </cell>
          <cell r="AJ95">
            <v>46646</v>
          </cell>
          <cell r="AK95">
            <v>501.70000000000005</v>
          </cell>
          <cell r="AL95">
            <v>214123</v>
          </cell>
          <cell r="AM95">
            <v>41.81</v>
          </cell>
          <cell r="AN95" t="str">
            <v>ND</v>
          </cell>
          <cell r="AO95" t="str">
            <v>ND</v>
          </cell>
          <cell r="AP95" t="str">
            <v>ND</v>
          </cell>
          <cell r="AQ95">
            <v>13.26</v>
          </cell>
          <cell r="AR95">
            <v>21.99</v>
          </cell>
          <cell r="AS95" t="str">
            <v>ND</v>
          </cell>
          <cell r="AT95" t="str">
            <v>ND</v>
          </cell>
          <cell r="AU95" t="str">
            <v>ND</v>
          </cell>
          <cell r="AV95" t="str">
            <v>ND</v>
          </cell>
          <cell r="AW95" t="str">
            <v>ND</v>
          </cell>
          <cell r="AX95" t="str">
            <v>ND</v>
          </cell>
          <cell r="AY95" t="str">
            <v>ND</v>
          </cell>
          <cell r="AZ95" t="str">
            <v>ND</v>
          </cell>
          <cell r="BA95">
            <v>6.79</v>
          </cell>
          <cell r="BB95" t="str">
            <v>ND</v>
          </cell>
          <cell r="BC95" t="str">
            <v>ND</v>
          </cell>
          <cell r="BD95">
            <v>15.99</v>
          </cell>
          <cell r="BE95" t="str">
            <v>ND</v>
          </cell>
          <cell r="BF95" t="str">
            <v>ND</v>
          </cell>
          <cell r="BG95" t="str">
            <v>ND</v>
          </cell>
          <cell r="BH95">
            <v>11.69</v>
          </cell>
          <cell r="BI95">
            <v>15.11</v>
          </cell>
          <cell r="BJ95">
            <v>186.47</v>
          </cell>
          <cell r="BK95" t="str">
            <v>ND</v>
          </cell>
          <cell r="BL95">
            <v>14.925000000000001</v>
          </cell>
          <cell r="BM95">
            <v>12.14</v>
          </cell>
          <cell r="BN95">
            <v>721.1</v>
          </cell>
          <cell r="BO95">
            <v>8.98</v>
          </cell>
          <cell r="BP95">
            <v>7.56</v>
          </cell>
          <cell r="BQ95">
            <v>434.5</v>
          </cell>
          <cell r="BR95">
            <v>337.35</v>
          </cell>
          <cell r="BS95" t="str">
            <v>ND</v>
          </cell>
          <cell r="BT95" t="str">
            <v>ND</v>
          </cell>
          <cell r="BU95" t="str">
            <v>ND</v>
          </cell>
          <cell r="BV95">
            <v>8367.34</v>
          </cell>
          <cell r="BW95" t="str">
            <v>ND</v>
          </cell>
          <cell r="BX95" t="str">
            <v>ND</v>
          </cell>
          <cell r="BY95" t="str">
            <v>ND</v>
          </cell>
          <cell r="BZ95" t="str">
            <v>ND</v>
          </cell>
          <cell r="CA95">
            <v>150.11000000000001</v>
          </cell>
          <cell r="CB95" t="str">
            <v>ND</v>
          </cell>
          <cell r="CC95" t="str">
            <v>ND</v>
          </cell>
          <cell r="CD95" t="str">
            <v>ND</v>
          </cell>
          <cell r="CE95" t="str">
            <v>ND</v>
          </cell>
          <cell r="CF95" t="str">
            <v>ND</v>
          </cell>
          <cell r="CG95" t="str">
            <v>ND</v>
          </cell>
          <cell r="CH95" t="str">
            <v>ND</v>
          </cell>
          <cell r="CI95">
            <v>286.85000000000002</v>
          </cell>
          <cell r="CJ95" t="str">
            <v>ND</v>
          </cell>
          <cell r="CK95" t="str">
            <v>ND</v>
          </cell>
          <cell r="CL95" t="str">
            <v>ND</v>
          </cell>
          <cell r="CM95" t="str">
            <v>ND</v>
          </cell>
          <cell r="CN95" t="str">
            <v>ND</v>
          </cell>
          <cell r="CO95" t="str">
            <v>ND</v>
          </cell>
          <cell r="CP95" t="str">
            <v>ND</v>
          </cell>
          <cell r="CQ95" t="str">
            <v>ND</v>
          </cell>
          <cell r="CR95" t="str">
            <v>ND</v>
          </cell>
          <cell r="CS95" t="str">
            <v>ND</v>
          </cell>
          <cell r="CT95">
            <v>600.58000000000004</v>
          </cell>
        </row>
        <row r="96">
          <cell r="D96" t="str">
            <v>ND</v>
          </cell>
          <cell r="E96">
            <v>949.83</v>
          </cell>
          <cell r="F96" t="str">
            <v>ND</v>
          </cell>
          <cell r="G96">
            <v>1.5</v>
          </cell>
          <cell r="H96">
            <v>326.26</v>
          </cell>
          <cell r="I96">
            <v>4.04</v>
          </cell>
          <cell r="J96" t="str">
            <v>ND</v>
          </cell>
          <cell r="K96">
            <v>1.22</v>
          </cell>
          <cell r="L96">
            <v>21.53</v>
          </cell>
          <cell r="M96">
            <v>21.97</v>
          </cell>
          <cell r="N96">
            <v>7.36</v>
          </cell>
          <cell r="O96">
            <v>3.92</v>
          </cell>
          <cell r="P96" t="str">
            <v>ND</v>
          </cell>
          <cell r="Q96" t="str">
            <v>ND</v>
          </cell>
          <cell r="R96" t="str">
            <v>ND</v>
          </cell>
          <cell r="S96" t="str">
            <v>ND</v>
          </cell>
          <cell r="T96" t="str">
            <v>ND</v>
          </cell>
          <cell r="U96">
            <v>10.42</v>
          </cell>
          <cell r="V96">
            <v>111.03</v>
          </cell>
          <cell r="W96">
            <v>324.89999999999998</v>
          </cell>
          <cell r="X96">
            <v>125.6</v>
          </cell>
          <cell r="Y96" t="str">
            <v>ND</v>
          </cell>
          <cell r="Z96" t="str">
            <v>ND</v>
          </cell>
          <cell r="AA96">
            <v>17.18</v>
          </cell>
          <cell r="AB96" t="str">
            <v>ND</v>
          </cell>
          <cell r="AC96">
            <v>25.62</v>
          </cell>
          <cell r="AD96">
            <v>327.3</v>
          </cell>
          <cell r="AE96">
            <v>1091.27</v>
          </cell>
          <cell r="AF96" t="str">
            <v>ND</v>
          </cell>
          <cell r="AG96">
            <v>1745.3</v>
          </cell>
          <cell r="AH96" t="str">
            <v>ND</v>
          </cell>
          <cell r="AI96" t="str">
            <v>ND</v>
          </cell>
          <cell r="AJ96">
            <v>35701</v>
          </cell>
          <cell r="AK96">
            <v>511.4</v>
          </cell>
          <cell r="AL96">
            <v>209855</v>
          </cell>
          <cell r="AM96">
            <v>49.36</v>
          </cell>
          <cell r="AN96" t="str">
            <v>ND</v>
          </cell>
          <cell r="AO96">
            <v>12.85</v>
          </cell>
          <cell r="AP96">
            <v>13.19</v>
          </cell>
          <cell r="AQ96">
            <v>30.13</v>
          </cell>
          <cell r="AR96">
            <v>52.64</v>
          </cell>
          <cell r="AS96">
            <v>4.58</v>
          </cell>
          <cell r="AT96" t="str">
            <v>ND</v>
          </cell>
          <cell r="AU96" t="str">
            <v>ND</v>
          </cell>
          <cell r="AV96" t="str">
            <v>ND</v>
          </cell>
          <cell r="AW96" t="str">
            <v>ND</v>
          </cell>
          <cell r="AX96" t="str">
            <v>ND</v>
          </cell>
          <cell r="AY96" t="str">
            <v>ND</v>
          </cell>
          <cell r="AZ96" t="str">
            <v>ND</v>
          </cell>
          <cell r="BA96">
            <v>10.07</v>
          </cell>
          <cell r="BB96">
            <v>5.0199999999999996</v>
          </cell>
          <cell r="BC96" t="str">
            <v>ND</v>
          </cell>
          <cell r="BD96">
            <v>20.935000000000002</v>
          </cell>
          <cell r="BE96">
            <v>4.37</v>
          </cell>
          <cell r="BF96">
            <v>168.83</v>
          </cell>
          <cell r="BG96">
            <v>3.53</v>
          </cell>
          <cell r="BH96">
            <v>18.22</v>
          </cell>
          <cell r="BI96">
            <v>26.11</v>
          </cell>
          <cell r="BJ96">
            <v>324.33999999999997</v>
          </cell>
          <cell r="BK96" t="str">
            <v>ND</v>
          </cell>
          <cell r="BL96">
            <v>24.78</v>
          </cell>
          <cell r="BM96">
            <v>19.75</v>
          </cell>
          <cell r="BN96">
            <v>1146.72</v>
          </cell>
          <cell r="BO96">
            <v>15.91</v>
          </cell>
          <cell r="BP96">
            <v>13.11</v>
          </cell>
          <cell r="BQ96">
            <v>804.11</v>
          </cell>
          <cell r="BR96">
            <v>589.03</v>
          </cell>
          <cell r="BS96" t="str">
            <v>ND</v>
          </cell>
          <cell r="BT96">
            <v>7.91</v>
          </cell>
          <cell r="BU96" t="str">
            <v>ND</v>
          </cell>
          <cell r="BV96">
            <v>16381.84</v>
          </cell>
          <cell r="BW96" t="str">
            <v>ND</v>
          </cell>
          <cell r="BX96" t="str">
            <v>ND</v>
          </cell>
          <cell r="BY96" t="str">
            <v>ND</v>
          </cell>
          <cell r="BZ96" t="str">
            <v>ND</v>
          </cell>
          <cell r="CA96">
            <v>317.68</v>
          </cell>
          <cell r="CB96" t="str">
            <v>ND</v>
          </cell>
          <cell r="CC96" t="str">
            <v>ND</v>
          </cell>
          <cell r="CD96" t="str">
            <v>ND</v>
          </cell>
          <cell r="CE96" t="str">
            <v>ND</v>
          </cell>
          <cell r="CF96" t="str">
            <v>ND</v>
          </cell>
          <cell r="CG96" t="str">
            <v>ND</v>
          </cell>
          <cell r="CH96" t="str">
            <v>ND</v>
          </cell>
          <cell r="CI96">
            <v>404.52</v>
          </cell>
          <cell r="CJ96" t="str">
            <v>ND</v>
          </cell>
          <cell r="CK96" t="str">
            <v>ND</v>
          </cell>
          <cell r="CL96" t="str">
            <v>ND</v>
          </cell>
          <cell r="CM96" t="str">
            <v>ND</v>
          </cell>
          <cell r="CN96" t="str">
            <v>ND</v>
          </cell>
          <cell r="CO96">
            <v>264.68</v>
          </cell>
          <cell r="CP96" t="str">
            <v>ND</v>
          </cell>
          <cell r="CQ96" t="str">
            <v>ND</v>
          </cell>
          <cell r="CR96" t="str">
            <v>ND</v>
          </cell>
          <cell r="CS96">
            <v>60.034999999999997</v>
          </cell>
          <cell r="CT96">
            <v>1106.5</v>
          </cell>
        </row>
        <row r="97">
          <cell r="D97" t="str">
            <v>ND</v>
          </cell>
          <cell r="E97" t="str">
            <v>ND</v>
          </cell>
          <cell r="F97" t="str">
            <v>ND</v>
          </cell>
          <cell r="G97">
            <v>6.19</v>
          </cell>
          <cell r="H97">
            <v>93.37</v>
          </cell>
          <cell r="I97">
            <v>8.91</v>
          </cell>
          <cell r="J97">
            <v>3.41</v>
          </cell>
          <cell r="K97">
            <v>2.69</v>
          </cell>
          <cell r="L97">
            <v>13.3</v>
          </cell>
          <cell r="M97">
            <v>9.1349999999999998</v>
          </cell>
          <cell r="N97" t="str">
            <v>ND</v>
          </cell>
          <cell r="O97" t="str">
            <v>ND</v>
          </cell>
          <cell r="P97" t="str">
            <v>ND</v>
          </cell>
          <cell r="Q97">
            <v>18.649999999999999</v>
          </cell>
          <cell r="R97">
            <v>17.310000000000002</v>
          </cell>
          <cell r="S97">
            <v>29.83</v>
          </cell>
          <cell r="T97">
            <v>662.82500000000005</v>
          </cell>
          <cell r="U97">
            <v>366.94</v>
          </cell>
          <cell r="V97" t="str">
            <v>ND</v>
          </cell>
          <cell r="W97">
            <v>34228.800000000003</v>
          </cell>
          <cell r="X97">
            <v>7505.6</v>
          </cell>
          <cell r="Y97">
            <v>552.29</v>
          </cell>
          <cell r="Z97">
            <v>7224.17</v>
          </cell>
          <cell r="AA97">
            <v>4349.4399999999996</v>
          </cell>
          <cell r="AB97">
            <v>8829.9</v>
          </cell>
          <cell r="AC97">
            <v>5063.03</v>
          </cell>
          <cell r="AD97">
            <v>10733.9</v>
          </cell>
          <cell r="AE97">
            <v>331.49</v>
          </cell>
          <cell r="AF97" t="str">
            <v>ND</v>
          </cell>
          <cell r="AG97" t="str">
            <v>ND</v>
          </cell>
          <cell r="AH97" t="str">
            <v>ND</v>
          </cell>
          <cell r="AI97" t="str">
            <v>ND</v>
          </cell>
          <cell r="AJ97" t="str">
            <v>ND</v>
          </cell>
          <cell r="AK97" t="str">
            <v>ND</v>
          </cell>
          <cell r="AL97" t="str">
            <v>ND</v>
          </cell>
          <cell r="AM97" t="str">
            <v>ND</v>
          </cell>
          <cell r="AN97" t="str">
            <v>ND</v>
          </cell>
          <cell r="AO97" t="str">
            <v>ND</v>
          </cell>
          <cell r="AP97" t="str">
            <v>ND</v>
          </cell>
          <cell r="AQ97" t="str">
            <v>ND</v>
          </cell>
          <cell r="AR97" t="str">
            <v>ND</v>
          </cell>
          <cell r="AS97">
            <v>6.8</v>
          </cell>
          <cell r="AT97">
            <v>20.880000000000003</v>
          </cell>
          <cell r="AU97">
            <v>142.88</v>
          </cell>
          <cell r="AV97">
            <v>715.24</v>
          </cell>
          <cell r="AW97" t="str">
            <v>ND</v>
          </cell>
          <cell r="AX97" t="str">
            <v>ND</v>
          </cell>
          <cell r="AY97" t="str">
            <v>ND</v>
          </cell>
          <cell r="AZ97" t="str">
            <v>ND</v>
          </cell>
          <cell r="BA97">
            <v>4103.51</v>
          </cell>
          <cell r="BB97">
            <v>348.72</v>
          </cell>
          <cell r="BC97" t="str">
            <v>ND</v>
          </cell>
          <cell r="BD97">
            <v>2196.1150000000002</v>
          </cell>
          <cell r="BE97">
            <v>1014.99</v>
          </cell>
          <cell r="BF97">
            <v>9180.4</v>
          </cell>
          <cell r="BG97">
            <v>589.5</v>
          </cell>
          <cell r="BH97">
            <v>1616.16</v>
          </cell>
          <cell r="BI97">
            <v>1271.44</v>
          </cell>
          <cell r="BJ97">
            <v>13259.28</v>
          </cell>
          <cell r="BK97" t="str">
            <v>ND</v>
          </cell>
          <cell r="BL97">
            <v>49.56</v>
          </cell>
          <cell r="BM97" t="str">
            <v>ND</v>
          </cell>
          <cell r="BN97" t="str">
            <v>ND</v>
          </cell>
          <cell r="BO97" t="str">
            <v>ND</v>
          </cell>
          <cell r="BP97">
            <v>24.2</v>
          </cell>
          <cell r="BQ97">
            <v>342.71</v>
          </cell>
          <cell r="BR97" t="str">
            <v>ND</v>
          </cell>
          <cell r="BS97">
            <v>1537.1</v>
          </cell>
          <cell r="BT97">
            <v>307.64999999999998</v>
          </cell>
          <cell r="BU97">
            <v>6534.33</v>
          </cell>
          <cell r="BV97" t="str">
            <v>ND</v>
          </cell>
          <cell r="BW97">
            <v>536.16999999999996</v>
          </cell>
          <cell r="BX97" t="str">
            <v>ND</v>
          </cell>
          <cell r="BY97" t="str">
            <v>ND</v>
          </cell>
          <cell r="BZ97" t="str">
            <v>ND</v>
          </cell>
          <cell r="CA97">
            <v>5410</v>
          </cell>
          <cell r="CB97">
            <v>276.12</v>
          </cell>
          <cell r="CC97" t="str">
            <v>ND</v>
          </cell>
          <cell r="CD97">
            <v>49.58</v>
          </cell>
          <cell r="CE97" t="str">
            <v>ND</v>
          </cell>
          <cell r="CF97">
            <v>91.78</v>
          </cell>
          <cell r="CG97">
            <v>71.355000000000004</v>
          </cell>
          <cell r="CH97">
            <v>3229.14</v>
          </cell>
          <cell r="CI97" t="str">
            <v>ND</v>
          </cell>
          <cell r="CJ97" t="str">
            <v>ND</v>
          </cell>
          <cell r="CK97" t="str">
            <v>ND</v>
          </cell>
          <cell r="CL97">
            <v>2172.5100000000002</v>
          </cell>
          <cell r="CM97" t="str">
            <v>ND</v>
          </cell>
          <cell r="CN97">
            <v>1781.35</v>
          </cell>
          <cell r="CO97">
            <v>10880.09</v>
          </cell>
          <cell r="CP97" t="str">
            <v>ND</v>
          </cell>
          <cell r="CQ97">
            <v>132.37</v>
          </cell>
          <cell r="CR97">
            <v>154.21</v>
          </cell>
          <cell r="CS97">
            <v>170.965</v>
          </cell>
          <cell r="CT97" t="str">
            <v>ND</v>
          </cell>
        </row>
        <row r="98">
          <cell r="D98" t="str">
            <v>ND</v>
          </cell>
          <cell r="E98" t="str">
            <v>ND</v>
          </cell>
          <cell r="F98" t="str">
            <v>ND</v>
          </cell>
          <cell r="G98" t="str">
            <v>ND</v>
          </cell>
          <cell r="H98" t="str">
            <v>ND</v>
          </cell>
          <cell r="I98" t="str">
            <v>ND</v>
          </cell>
          <cell r="J98" t="str">
            <v>ND</v>
          </cell>
          <cell r="K98" t="str">
            <v>ND</v>
          </cell>
          <cell r="L98" t="str">
            <v>ND</v>
          </cell>
          <cell r="M98" t="str">
            <v>ND</v>
          </cell>
          <cell r="N98" t="str">
            <v>ND</v>
          </cell>
          <cell r="O98" t="str">
            <v>ND</v>
          </cell>
          <cell r="P98" t="str">
            <v>ND</v>
          </cell>
          <cell r="Q98" t="str">
            <v>ND</v>
          </cell>
          <cell r="R98" t="str">
            <v>ND</v>
          </cell>
          <cell r="S98" t="str">
            <v>ND</v>
          </cell>
          <cell r="T98" t="str">
            <v>ND</v>
          </cell>
          <cell r="U98" t="str">
            <v>ND</v>
          </cell>
          <cell r="V98" t="str">
            <v>ND</v>
          </cell>
          <cell r="W98">
            <v>1204.9000000000001</v>
          </cell>
          <cell r="X98" t="str">
            <v>ND</v>
          </cell>
          <cell r="Y98" t="str">
            <v>ND</v>
          </cell>
          <cell r="Z98">
            <v>477.05</v>
          </cell>
          <cell r="AA98" t="str">
            <v>ND</v>
          </cell>
          <cell r="AB98" t="str">
            <v>ND</v>
          </cell>
          <cell r="AC98" t="str">
            <v>ND</v>
          </cell>
          <cell r="AD98" t="str">
            <v>ND</v>
          </cell>
          <cell r="AE98" t="str">
            <v>ND</v>
          </cell>
          <cell r="AF98" t="str">
            <v>ND</v>
          </cell>
          <cell r="AG98" t="str">
            <v>ND</v>
          </cell>
          <cell r="AH98" t="str">
            <v>ND</v>
          </cell>
          <cell r="AI98" t="str">
            <v>ND</v>
          </cell>
          <cell r="AJ98">
            <v>123798</v>
          </cell>
          <cell r="AK98">
            <v>1868.3</v>
          </cell>
          <cell r="AL98" t="str">
            <v>ND</v>
          </cell>
          <cell r="AM98" t="str">
            <v>ND</v>
          </cell>
          <cell r="AN98" t="str">
            <v>ND</v>
          </cell>
          <cell r="AO98" t="str">
            <v>ND</v>
          </cell>
          <cell r="AP98" t="str">
            <v>ND</v>
          </cell>
          <cell r="AQ98" t="str">
            <v>ND</v>
          </cell>
          <cell r="AR98" t="str">
            <v>ND</v>
          </cell>
          <cell r="AS98">
            <v>1.33</v>
          </cell>
          <cell r="AT98" t="str">
            <v>ND</v>
          </cell>
          <cell r="AU98" t="str">
            <v>ND</v>
          </cell>
          <cell r="AV98" t="str">
            <v>ND</v>
          </cell>
          <cell r="AW98" t="str">
            <v>ND</v>
          </cell>
          <cell r="AX98" t="str">
            <v>ND</v>
          </cell>
          <cell r="AY98" t="str">
            <v>ND</v>
          </cell>
          <cell r="AZ98" t="str">
            <v>ND</v>
          </cell>
          <cell r="BA98" t="str">
            <v>ND</v>
          </cell>
          <cell r="BB98" t="str">
            <v>ND</v>
          </cell>
          <cell r="BC98" t="str">
            <v>ND</v>
          </cell>
          <cell r="BD98" t="str">
            <v>ND</v>
          </cell>
          <cell r="BE98" t="str">
            <v>ND</v>
          </cell>
          <cell r="BF98" t="str">
            <v>ND</v>
          </cell>
          <cell r="BG98" t="str">
            <v>ND</v>
          </cell>
          <cell r="BH98" t="str">
            <v>ND</v>
          </cell>
          <cell r="BI98" t="str">
            <v>ND</v>
          </cell>
          <cell r="BJ98">
            <v>439.21</v>
          </cell>
          <cell r="BK98" t="str">
            <v>ND</v>
          </cell>
          <cell r="BL98" t="str">
            <v>ND</v>
          </cell>
          <cell r="BM98" t="str">
            <v>ND</v>
          </cell>
          <cell r="BN98" t="str">
            <v>ND</v>
          </cell>
          <cell r="BO98" t="str">
            <v>ND</v>
          </cell>
          <cell r="BP98" t="str">
            <v>ND</v>
          </cell>
          <cell r="BQ98" t="str">
            <v>ND</v>
          </cell>
          <cell r="BR98" t="str">
            <v>ND</v>
          </cell>
          <cell r="BS98" t="str">
            <v>ND</v>
          </cell>
          <cell r="BT98" t="str">
            <v>ND</v>
          </cell>
          <cell r="BU98" t="str">
            <v>ND</v>
          </cell>
          <cell r="BV98" t="str">
            <v>ND</v>
          </cell>
          <cell r="BW98" t="str">
            <v>ND</v>
          </cell>
          <cell r="BX98" t="str">
            <v>ND</v>
          </cell>
          <cell r="BY98" t="str">
            <v>ND</v>
          </cell>
          <cell r="BZ98" t="str">
            <v>ND</v>
          </cell>
          <cell r="CA98" t="str">
            <v>ND</v>
          </cell>
          <cell r="CB98" t="str">
            <v>ND</v>
          </cell>
          <cell r="CC98" t="str">
            <v>ND</v>
          </cell>
          <cell r="CD98" t="str">
            <v>ND</v>
          </cell>
          <cell r="CE98" t="str">
            <v>ND</v>
          </cell>
          <cell r="CF98" t="str">
            <v>ND</v>
          </cell>
          <cell r="CG98" t="str">
            <v>ND</v>
          </cell>
          <cell r="CH98" t="str">
            <v>ND</v>
          </cell>
          <cell r="CI98" t="str">
            <v>ND</v>
          </cell>
          <cell r="CJ98" t="str">
            <v>ND</v>
          </cell>
          <cell r="CK98" t="str">
            <v>ND</v>
          </cell>
          <cell r="CL98" t="str">
            <v>ND</v>
          </cell>
          <cell r="CM98" t="str">
            <v>ND</v>
          </cell>
          <cell r="CN98" t="str">
            <v>ND</v>
          </cell>
          <cell r="CO98" t="str">
            <v>ND</v>
          </cell>
          <cell r="CP98" t="str">
            <v>ND</v>
          </cell>
          <cell r="CQ98" t="str">
            <v>ND</v>
          </cell>
          <cell r="CR98" t="str">
            <v>ND</v>
          </cell>
          <cell r="CS98" t="str">
            <v>ND</v>
          </cell>
          <cell r="CT98" t="str">
            <v>ND</v>
          </cell>
        </row>
        <row r="99">
          <cell r="D99" t="str">
            <v>ND</v>
          </cell>
          <cell r="E99">
            <v>367.17</v>
          </cell>
          <cell r="F99" t="str">
            <v>ND</v>
          </cell>
          <cell r="G99" t="str">
            <v>ND</v>
          </cell>
          <cell r="H99">
            <v>98.97</v>
          </cell>
          <cell r="I99">
            <v>1.46</v>
          </cell>
          <cell r="J99" t="str">
            <v>ND</v>
          </cell>
          <cell r="K99" t="str">
            <v>ND</v>
          </cell>
          <cell r="L99">
            <v>5.47</v>
          </cell>
          <cell r="M99">
            <v>5.6050000000000004</v>
          </cell>
          <cell r="N99">
            <v>1.73</v>
          </cell>
          <cell r="O99" t="str">
            <v>ND</v>
          </cell>
          <cell r="P99" t="str">
            <v>ND</v>
          </cell>
          <cell r="Q99" t="str">
            <v>ND</v>
          </cell>
          <cell r="R99" t="str">
            <v>ND</v>
          </cell>
          <cell r="S99" t="str">
            <v>ND</v>
          </cell>
          <cell r="T99" t="str">
            <v>ND</v>
          </cell>
          <cell r="U99" t="str">
            <v>ND</v>
          </cell>
          <cell r="V99">
            <v>31.97</v>
          </cell>
          <cell r="W99" t="str">
            <v>ND</v>
          </cell>
          <cell r="X99" t="str">
            <v>ND</v>
          </cell>
          <cell r="Y99" t="str">
            <v>ND</v>
          </cell>
          <cell r="Z99" t="str">
            <v>ND</v>
          </cell>
          <cell r="AA99">
            <v>4.7</v>
          </cell>
          <cell r="AB99" t="str">
            <v>ND</v>
          </cell>
          <cell r="AC99" t="str">
            <v>ND</v>
          </cell>
          <cell r="AD99" t="str">
            <v>ND</v>
          </cell>
          <cell r="AE99">
            <v>232.89</v>
          </cell>
          <cell r="AF99" t="str">
            <v>ND</v>
          </cell>
          <cell r="AG99" t="str">
            <v>ND</v>
          </cell>
          <cell r="AH99" t="str">
            <v>ND</v>
          </cell>
          <cell r="AI99" t="str">
            <v>ND</v>
          </cell>
          <cell r="AJ99">
            <v>9992</v>
          </cell>
          <cell r="AK99">
            <v>154.19999999999999</v>
          </cell>
          <cell r="AL99">
            <v>55803</v>
          </cell>
          <cell r="AM99">
            <v>18.18</v>
          </cell>
          <cell r="AN99" t="str">
            <v>ND</v>
          </cell>
          <cell r="AO99" t="str">
            <v>ND</v>
          </cell>
          <cell r="AP99">
            <v>8.01</v>
          </cell>
          <cell r="AQ99">
            <v>11.06</v>
          </cell>
          <cell r="AR99">
            <v>23.32</v>
          </cell>
          <cell r="AS99" t="str">
            <v>ND</v>
          </cell>
          <cell r="AT99" t="str">
            <v>ND</v>
          </cell>
          <cell r="AU99" t="str">
            <v>ND</v>
          </cell>
          <cell r="AV99" t="str">
            <v>ND</v>
          </cell>
          <cell r="AW99" t="str">
            <v>ND</v>
          </cell>
          <cell r="AX99" t="str">
            <v>ND</v>
          </cell>
          <cell r="AY99" t="str">
            <v>ND</v>
          </cell>
          <cell r="AZ99" t="str">
            <v>ND</v>
          </cell>
          <cell r="BA99">
            <v>3.38</v>
          </cell>
          <cell r="BB99" t="str">
            <v>ND</v>
          </cell>
          <cell r="BC99" t="str">
            <v>ND</v>
          </cell>
          <cell r="BD99">
            <v>9.44</v>
          </cell>
          <cell r="BE99" t="str">
            <v>ND</v>
          </cell>
          <cell r="BF99" t="str">
            <v>ND</v>
          </cell>
          <cell r="BG99" t="str">
            <v>ND</v>
          </cell>
          <cell r="BH99">
            <v>4.5999999999999996</v>
          </cell>
          <cell r="BI99">
            <v>8.15</v>
          </cell>
          <cell r="BJ99">
            <v>100.8</v>
          </cell>
          <cell r="BK99" t="str">
            <v>ND</v>
          </cell>
          <cell r="BL99">
            <v>7.2850000000000001</v>
          </cell>
          <cell r="BM99" t="str">
            <v>ND</v>
          </cell>
          <cell r="BN99">
            <v>296.97000000000003</v>
          </cell>
          <cell r="BO99">
            <v>6.77</v>
          </cell>
          <cell r="BP99">
            <v>12.19</v>
          </cell>
          <cell r="BQ99">
            <v>198.5</v>
          </cell>
          <cell r="BR99">
            <v>158.19999999999999</v>
          </cell>
          <cell r="BS99" t="str">
            <v>ND</v>
          </cell>
          <cell r="BT99" t="str">
            <v>ND</v>
          </cell>
          <cell r="BU99" t="str">
            <v>ND</v>
          </cell>
          <cell r="BV99">
            <v>4179.43</v>
          </cell>
          <cell r="BW99" t="str">
            <v>ND</v>
          </cell>
          <cell r="BX99" t="str">
            <v>ND</v>
          </cell>
          <cell r="BY99" t="str">
            <v>ND</v>
          </cell>
          <cell r="BZ99" t="str">
            <v>ND</v>
          </cell>
          <cell r="CA99">
            <v>98.95</v>
          </cell>
          <cell r="CB99" t="str">
            <v>ND</v>
          </cell>
          <cell r="CC99" t="str">
            <v>ND</v>
          </cell>
          <cell r="CD99" t="str">
            <v>ND</v>
          </cell>
          <cell r="CE99" t="str">
            <v>ND</v>
          </cell>
          <cell r="CF99" t="str">
            <v>ND</v>
          </cell>
          <cell r="CG99" t="str">
            <v>ND</v>
          </cell>
          <cell r="CH99" t="str">
            <v>ND</v>
          </cell>
          <cell r="CI99">
            <v>80.34</v>
          </cell>
          <cell r="CJ99" t="str">
            <v>ND</v>
          </cell>
          <cell r="CK99" t="str">
            <v>ND</v>
          </cell>
          <cell r="CL99" t="str">
            <v>ND</v>
          </cell>
          <cell r="CM99" t="str">
            <v>ND</v>
          </cell>
          <cell r="CN99" t="str">
            <v>ND</v>
          </cell>
          <cell r="CO99" t="str">
            <v>ND</v>
          </cell>
          <cell r="CP99" t="str">
            <v>ND</v>
          </cell>
          <cell r="CQ99" t="str">
            <v>ND</v>
          </cell>
          <cell r="CR99" t="str">
            <v>ND</v>
          </cell>
          <cell r="CS99" t="str">
            <v>ND</v>
          </cell>
          <cell r="CT99">
            <v>284.60000000000002</v>
          </cell>
        </row>
        <row r="100">
          <cell r="D100" t="str">
            <v>ND</v>
          </cell>
          <cell r="E100" t="str">
            <v>ND</v>
          </cell>
          <cell r="F100" t="str">
            <v>ND</v>
          </cell>
          <cell r="G100" t="str">
            <v>ND</v>
          </cell>
          <cell r="H100" t="str">
            <v>ND</v>
          </cell>
          <cell r="I100" t="str">
            <v>ND</v>
          </cell>
          <cell r="J100" t="str">
            <v>ND</v>
          </cell>
          <cell r="K100" t="str">
            <v>ND</v>
          </cell>
          <cell r="L100" t="str">
            <v>ND</v>
          </cell>
          <cell r="M100" t="str">
            <v>ND</v>
          </cell>
          <cell r="N100" t="str">
            <v>ND</v>
          </cell>
          <cell r="O100" t="str">
            <v>ND</v>
          </cell>
          <cell r="P100" t="str">
            <v>ND</v>
          </cell>
          <cell r="Q100" t="str">
            <v>ND</v>
          </cell>
          <cell r="R100" t="str">
            <v>ND</v>
          </cell>
          <cell r="S100" t="str">
            <v>ND</v>
          </cell>
          <cell r="T100" t="str">
            <v>ND</v>
          </cell>
          <cell r="U100" t="str">
            <v>ND</v>
          </cell>
          <cell r="V100" t="str">
            <v>ND</v>
          </cell>
          <cell r="W100" t="str">
            <v>ND</v>
          </cell>
          <cell r="X100" t="str">
            <v>ND</v>
          </cell>
          <cell r="Y100" t="str">
            <v>ND</v>
          </cell>
          <cell r="Z100" t="str">
            <v>ND</v>
          </cell>
          <cell r="AA100" t="str">
            <v>ND</v>
          </cell>
          <cell r="AB100" t="str">
            <v>ND</v>
          </cell>
          <cell r="AC100" t="str">
            <v>ND</v>
          </cell>
          <cell r="AD100" t="str">
            <v>ND</v>
          </cell>
          <cell r="AE100" t="str">
            <v>ND</v>
          </cell>
          <cell r="AF100" t="str">
            <v>ND</v>
          </cell>
          <cell r="AG100" t="str">
            <v>ND</v>
          </cell>
          <cell r="AH100" t="str">
            <v>ND</v>
          </cell>
          <cell r="AI100" t="str">
            <v>ND</v>
          </cell>
          <cell r="AJ100" t="str">
            <v>ND</v>
          </cell>
          <cell r="AK100" t="str">
            <v>ND</v>
          </cell>
          <cell r="AL100" t="str">
            <v>ND</v>
          </cell>
          <cell r="AM100" t="str">
            <v>ND</v>
          </cell>
          <cell r="AN100" t="str">
            <v>ND</v>
          </cell>
          <cell r="AO100" t="str">
            <v>ND</v>
          </cell>
          <cell r="AP100" t="str">
            <v>ND</v>
          </cell>
          <cell r="AQ100" t="str">
            <v>ND</v>
          </cell>
          <cell r="AR100" t="str">
            <v>ND</v>
          </cell>
          <cell r="AS100" t="str">
            <v>ND</v>
          </cell>
          <cell r="AT100" t="str">
            <v>ND</v>
          </cell>
          <cell r="AU100" t="str">
            <v>ND</v>
          </cell>
          <cell r="AV100" t="str">
            <v>ND</v>
          </cell>
          <cell r="AW100" t="str">
            <v>ND</v>
          </cell>
          <cell r="AX100" t="str">
            <v>ND</v>
          </cell>
          <cell r="AY100" t="str">
            <v>ND</v>
          </cell>
          <cell r="AZ100" t="str">
            <v>ND</v>
          </cell>
          <cell r="BA100" t="str">
            <v>ND</v>
          </cell>
          <cell r="BB100" t="str">
            <v>ND</v>
          </cell>
          <cell r="BC100" t="str">
            <v>ND</v>
          </cell>
          <cell r="BD100" t="str">
            <v>ND</v>
          </cell>
          <cell r="BE100" t="str">
            <v>ND</v>
          </cell>
          <cell r="BF100" t="str">
            <v>ND</v>
          </cell>
          <cell r="BG100" t="str">
            <v>ND</v>
          </cell>
          <cell r="BH100" t="str">
            <v>ND</v>
          </cell>
          <cell r="BI100" t="str">
            <v>ND</v>
          </cell>
          <cell r="BJ100" t="str">
            <v>ND</v>
          </cell>
          <cell r="BK100" t="str">
            <v>ND</v>
          </cell>
          <cell r="BL100" t="str">
            <v>ND</v>
          </cell>
          <cell r="BM100" t="str">
            <v>ND</v>
          </cell>
          <cell r="BN100" t="str">
            <v>ND</v>
          </cell>
          <cell r="BO100" t="str">
            <v>ND</v>
          </cell>
          <cell r="BP100" t="str">
            <v>ND</v>
          </cell>
          <cell r="BQ100">
            <v>870.21</v>
          </cell>
          <cell r="BR100" t="str">
            <v>ND</v>
          </cell>
          <cell r="BS100" t="str">
            <v>ND</v>
          </cell>
          <cell r="BT100" t="str">
            <v>ND</v>
          </cell>
          <cell r="BU100" t="str">
            <v>ND</v>
          </cell>
          <cell r="BV100">
            <v>7819.54</v>
          </cell>
          <cell r="BW100" t="str">
            <v>ND</v>
          </cell>
          <cell r="BX100" t="str">
            <v>ND</v>
          </cell>
          <cell r="BY100" t="str">
            <v>ND</v>
          </cell>
          <cell r="BZ100" t="str">
            <v>ND</v>
          </cell>
          <cell r="CA100" t="str">
            <v>ND</v>
          </cell>
          <cell r="CB100" t="str">
            <v>ND</v>
          </cell>
          <cell r="CC100" t="str">
            <v>ND</v>
          </cell>
          <cell r="CD100" t="str">
            <v>ND</v>
          </cell>
          <cell r="CE100" t="str">
            <v>ND</v>
          </cell>
          <cell r="CF100" t="str">
            <v>ND</v>
          </cell>
          <cell r="CG100" t="str">
            <v>ND</v>
          </cell>
          <cell r="CH100" t="str">
            <v>ND</v>
          </cell>
          <cell r="CI100" t="str">
            <v>ND</v>
          </cell>
          <cell r="CJ100" t="str">
            <v>ND</v>
          </cell>
          <cell r="CK100" t="str">
            <v>ND</v>
          </cell>
          <cell r="CL100" t="str">
            <v>ND</v>
          </cell>
          <cell r="CM100" t="str">
            <v>ND</v>
          </cell>
          <cell r="CN100" t="str">
            <v>ND</v>
          </cell>
          <cell r="CO100" t="str">
            <v>ND</v>
          </cell>
          <cell r="CP100" t="str">
            <v>ND</v>
          </cell>
          <cell r="CQ100" t="str">
            <v>ND</v>
          </cell>
          <cell r="CR100" t="str">
            <v>ND</v>
          </cell>
          <cell r="CS100" t="str">
            <v>ND</v>
          </cell>
          <cell r="CT100" t="str">
            <v>ND</v>
          </cell>
        </row>
        <row r="101">
          <cell r="D101" t="str">
            <v>ND</v>
          </cell>
          <cell r="E101" t="str">
            <v>ND</v>
          </cell>
          <cell r="F101" t="str">
            <v>ND</v>
          </cell>
          <cell r="G101" t="str">
            <v>ND</v>
          </cell>
          <cell r="H101" t="str">
            <v>ND</v>
          </cell>
          <cell r="I101" t="str">
            <v>ND</v>
          </cell>
          <cell r="J101" t="str">
            <v>ND</v>
          </cell>
          <cell r="K101" t="str">
            <v>ND</v>
          </cell>
          <cell r="L101" t="str">
            <v>ND</v>
          </cell>
          <cell r="M101" t="str">
            <v>ND</v>
          </cell>
          <cell r="N101" t="str">
            <v>ND</v>
          </cell>
          <cell r="O101" t="str">
            <v>ND</v>
          </cell>
          <cell r="P101" t="str">
            <v>ND</v>
          </cell>
          <cell r="Q101" t="str">
            <v>ND</v>
          </cell>
          <cell r="R101" t="str">
            <v>ND</v>
          </cell>
          <cell r="S101" t="str">
            <v>ND</v>
          </cell>
          <cell r="T101">
            <v>27.215</v>
          </cell>
          <cell r="U101">
            <v>96.044999999999987</v>
          </cell>
          <cell r="V101">
            <v>7.93</v>
          </cell>
          <cell r="W101">
            <v>629</v>
          </cell>
          <cell r="X101" t="str">
            <v>ND</v>
          </cell>
          <cell r="Y101" t="str">
            <v>ND</v>
          </cell>
          <cell r="Z101" t="str">
            <v>ND</v>
          </cell>
          <cell r="AA101">
            <v>241.63</v>
          </cell>
          <cell r="AB101" t="str">
            <v>ND</v>
          </cell>
          <cell r="AC101">
            <v>267.37</v>
          </cell>
          <cell r="AD101">
            <v>345.6</v>
          </cell>
          <cell r="AE101" t="str">
            <v>ND</v>
          </cell>
          <cell r="AF101" t="str">
            <v>ND</v>
          </cell>
          <cell r="AG101" t="str">
            <v>ND</v>
          </cell>
          <cell r="AH101" t="str">
            <v>ND</v>
          </cell>
          <cell r="AI101" t="str">
            <v>ND</v>
          </cell>
          <cell r="AJ101" t="str">
            <v>ND</v>
          </cell>
          <cell r="AK101" t="str">
            <v>ND</v>
          </cell>
          <cell r="AL101" t="str">
            <v>ND</v>
          </cell>
          <cell r="AM101" t="str">
            <v>ND</v>
          </cell>
          <cell r="AN101" t="str">
            <v>ND</v>
          </cell>
          <cell r="AO101" t="str">
            <v>ND</v>
          </cell>
          <cell r="AP101" t="str">
            <v>ND</v>
          </cell>
          <cell r="AQ101">
            <v>1262.19</v>
          </cell>
          <cell r="AR101">
            <v>1899.38</v>
          </cell>
          <cell r="AS101">
            <v>481.34</v>
          </cell>
          <cell r="AT101">
            <v>159.66</v>
          </cell>
          <cell r="AU101" t="str">
            <v>ND</v>
          </cell>
          <cell r="AV101" t="str">
            <v>ND</v>
          </cell>
          <cell r="AW101" t="str">
            <v>ND</v>
          </cell>
          <cell r="AX101" t="str">
            <v>ND</v>
          </cell>
          <cell r="AY101" t="str">
            <v>ND</v>
          </cell>
          <cell r="AZ101" t="str">
            <v>ND</v>
          </cell>
          <cell r="BA101" t="str">
            <v>ND</v>
          </cell>
          <cell r="BB101" t="str">
            <v>ND</v>
          </cell>
          <cell r="BC101" t="str">
            <v>ND</v>
          </cell>
          <cell r="BD101" t="str">
            <v>ND</v>
          </cell>
          <cell r="BE101" t="str">
            <v>ND</v>
          </cell>
          <cell r="BF101" t="str">
            <v>ND</v>
          </cell>
          <cell r="BG101" t="str">
            <v>ND</v>
          </cell>
          <cell r="BH101" t="str">
            <v>ND</v>
          </cell>
          <cell r="BI101" t="str">
            <v>ND</v>
          </cell>
          <cell r="BJ101" t="str">
            <v>ND</v>
          </cell>
          <cell r="BK101" t="str">
            <v>ND</v>
          </cell>
          <cell r="BL101" t="str">
            <v>ND</v>
          </cell>
          <cell r="BM101" t="str">
            <v>ND</v>
          </cell>
          <cell r="BN101" t="str">
            <v>ND</v>
          </cell>
          <cell r="BO101">
            <v>52.77</v>
          </cell>
          <cell r="BP101">
            <v>32.76</v>
          </cell>
          <cell r="BQ101">
            <v>82.51</v>
          </cell>
          <cell r="BR101" t="str">
            <v>ND</v>
          </cell>
          <cell r="BS101" t="str">
            <v>ND</v>
          </cell>
          <cell r="BT101" t="str">
            <v>ND</v>
          </cell>
          <cell r="BU101" t="str">
            <v>ND</v>
          </cell>
          <cell r="BV101" t="str">
            <v>ND</v>
          </cell>
          <cell r="BW101" t="str">
            <v>ND</v>
          </cell>
          <cell r="BX101" t="str">
            <v>ND</v>
          </cell>
          <cell r="BY101" t="str">
            <v>ND</v>
          </cell>
          <cell r="BZ101">
            <v>52.83</v>
          </cell>
          <cell r="CA101" t="str">
            <v>ND</v>
          </cell>
          <cell r="CB101" t="str">
            <v>ND</v>
          </cell>
          <cell r="CC101">
            <v>12.87</v>
          </cell>
          <cell r="CD101">
            <v>23.31</v>
          </cell>
          <cell r="CE101" t="str">
            <v>ND</v>
          </cell>
          <cell r="CF101">
            <v>16.7</v>
          </cell>
          <cell r="CG101" t="str">
            <v>ND</v>
          </cell>
          <cell r="CH101" t="str">
            <v>ND</v>
          </cell>
          <cell r="CI101">
            <v>619.13499999999999</v>
          </cell>
          <cell r="CJ101" t="str">
            <v>ND</v>
          </cell>
          <cell r="CK101" t="str">
            <v>ND</v>
          </cell>
          <cell r="CL101">
            <v>156.57</v>
          </cell>
          <cell r="CM101" t="str">
            <v>ND</v>
          </cell>
          <cell r="CN101" t="str">
            <v>ND</v>
          </cell>
          <cell r="CO101">
            <v>555.20000000000005</v>
          </cell>
          <cell r="CP101">
            <v>7.38</v>
          </cell>
          <cell r="CQ101">
            <v>175.19</v>
          </cell>
          <cell r="CR101">
            <v>78.319999999999993</v>
          </cell>
          <cell r="CS101">
            <v>78.60499999999999</v>
          </cell>
          <cell r="CT101" t="str">
            <v>ND</v>
          </cell>
        </row>
        <row r="102">
          <cell r="D102" t="str">
            <v>ND</v>
          </cell>
          <cell r="E102" t="str">
            <v>ND</v>
          </cell>
          <cell r="F102" t="str">
            <v>ND</v>
          </cell>
          <cell r="G102">
            <v>0.82499999999999996</v>
          </cell>
          <cell r="H102">
            <v>5.84</v>
          </cell>
          <cell r="I102" t="str">
            <v>ND</v>
          </cell>
          <cell r="J102" t="str">
            <v>ND</v>
          </cell>
          <cell r="K102" t="str">
            <v>ND</v>
          </cell>
          <cell r="L102">
            <v>1.02</v>
          </cell>
          <cell r="M102">
            <v>1</v>
          </cell>
          <cell r="N102" t="str">
            <v>ND</v>
          </cell>
          <cell r="O102" t="str">
            <v>ND</v>
          </cell>
          <cell r="P102" t="str">
            <v>ND</v>
          </cell>
          <cell r="Q102" t="str">
            <v>ND</v>
          </cell>
          <cell r="R102" t="str">
            <v>ND</v>
          </cell>
          <cell r="S102">
            <v>1.93</v>
          </cell>
          <cell r="T102">
            <v>5.75</v>
          </cell>
          <cell r="U102">
            <v>1.66</v>
          </cell>
          <cell r="V102" t="str">
            <v>ND</v>
          </cell>
          <cell r="W102" t="str">
            <v>ND</v>
          </cell>
          <cell r="X102" t="str">
            <v>ND</v>
          </cell>
          <cell r="Y102">
            <v>3.76</v>
          </cell>
          <cell r="Z102" t="str">
            <v>ND</v>
          </cell>
          <cell r="AA102">
            <v>16.02</v>
          </cell>
          <cell r="AB102" t="str">
            <v>ND</v>
          </cell>
          <cell r="AC102" t="str">
            <v>ND</v>
          </cell>
          <cell r="AD102" t="str">
            <v>ND</v>
          </cell>
          <cell r="AE102" t="str">
            <v>ND</v>
          </cell>
          <cell r="AF102" t="str">
            <v>ND</v>
          </cell>
          <cell r="AG102" t="str">
            <v>ND</v>
          </cell>
          <cell r="AH102" t="str">
            <v>ND</v>
          </cell>
          <cell r="AI102" t="str">
            <v>ND</v>
          </cell>
          <cell r="AJ102" t="str">
            <v>ND</v>
          </cell>
          <cell r="AK102" t="str">
            <v>ND</v>
          </cell>
          <cell r="AL102" t="str">
            <v>ND</v>
          </cell>
          <cell r="AM102">
            <v>7.77</v>
          </cell>
          <cell r="AN102" t="str">
            <v>ND</v>
          </cell>
          <cell r="AO102" t="str">
            <v>ND</v>
          </cell>
          <cell r="AP102">
            <v>1.84</v>
          </cell>
          <cell r="AQ102">
            <v>4.24</v>
          </cell>
          <cell r="AR102">
            <v>10.6</v>
          </cell>
          <cell r="AS102" t="str">
            <v>ND</v>
          </cell>
          <cell r="AT102" t="str">
            <v>ND</v>
          </cell>
          <cell r="AU102" t="str">
            <v>ND</v>
          </cell>
          <cell r="AV102">
            <v>1.64</v>
          </cell>
          <cell r="AW102" t="str">
            <v>ND</v>
          </cell>
          <cell r="AX102" t="str">
            <v>ND</v>
          </cell>
          <cell r="AY102" t="str">
            <v>ND</v>
          </cell>
          <cell r="AZ102" t="str">
            <v>ND</v>
          </cell>
          <cell r="BA102">
            <v>13.25</v>
          </cell>
          <cell r="BB102">
            <v>4.01</v>
          </cell>
          <cell r="BC102">
            <v>3.19</v>
          </cell>
          <cell r="BD102">
            <v>11.565</v>
          </cell>
          <cell r="BE102" t="str">
            <v>ND</v>
          </cell>
          <cell r="BF102">
            <v>67.959999999999994</v>
          </cell>
          <cell r="BG102" t="str">
            <v>ND</v>
          </cell>
          <cell r="BH102" t="str">
            <v>ND</v>
          </cell>
          <cell r="BI102" t="str">
            <v>ND</v>
          </cell>
          <cell r="BJ102" t="str">
            <v>ND</v>
          </cell>
          <cell r="BK102" t="str">
            <v>ND</v>
          </cell>
          <cell r="BL102">
            <v>7.9949999999999992</v>
          </cell>
          <cell r="BM102">
            <v>9.02</v>
          </cell>
          <cell r="BN102">
            <v>77.11</v>
          </cell>
          <cell r="BO102">
            <v>11.39</v>
          </cell>
          <cell r="BP102">
            <v>25.4</v>
          </cell>
          <cell r="BQ102">
            <v>961.6</v>
          </cell>
          <cell r="BR102" t="str">
            <v>ND</v>
          </cell>
          <cell r="BS102" t="str">
            <v>ND</v>
          </cell>
          <cell r="BT102">
            <v>20.79</v>
          </cell>
          <cell r="BU102" t="str">
            <v>ND</v>
          </cell>
          <cell r="BV102">
            <v>2409.31</v>
          </cell>
          <cell r="BW102">
            <v>279.87</v>
          </cell>
          <cell r="BX102" t="str">
            <v>ND</v>
          </cell>
          <cell r="BY102" t="str">
            <v>ND</v>
          </cell>
          <cell r="BZ102" t="str">
            <v>ND</v>
          </cell>
          <cell r="CA102">
            <v>794.34</v>
          </cell>
          <cell r="CB102">
            <v>104.34</v>
          </cell>
          <cell r="CC102">
            <v>23.28</v>
          </cell>
          <cell r="CD102">
            <v>19.29</v>
          </cell>
          <cell r="CE102" t="str">
            <v>ND</v>
          </cell>
          <cell r="CF102">
            <v>28.51</v>
          </cell>
          <cell r="CG102" t="str">
            <v>ND</v>
          </cell>
          <cell r="CH102" t="str">
            <v>ND</v>
          </cell>
          <cell r="CI102">
            <v>664.58</v>
          </cell>
          <cell r="CJ102" t="str">
            <v>ND</v>
          </cell>
          <cell r="CK102" t="str">
            <v>ND</v>
          </cell>
          <cell r="CL102" t="str">
            <v>ND</v>
          </cell>
          <cell r="CM102" t="str">
            <v>ND</v>
          </cell>
          <cell r="CN102" t="str">
            <v>ND</v>
          </cell>
          <cell r="CO102" t="str">
            <v>ND</v>
          </cell>
          <cell r="CP102" t="str">
            <v>ND</v>
          </cell>
          <cell r="CQ102">
            <v>1.96</v>
          </cell>
          <cell r="CR102" t="str">
            <v>ND</v>
          </cell>
          <cell r="CS102">
            <v>23.76</v>
          </cell>
          <cell r="CT102" t="str">
            <v>ND</v>
          </cell>
        </row>
        <row r="103">
          <cell r="D103" t="str">
            <v>ND</v>
          </cell>
          <cell r="E103" t="str">
            <v>ND</v>
          </cell>
          <cell r="F103" t="str">
            <v>ND</v>
          </cell>
          <cell r="G103" t="str">
            <v>ND</v>
          </cell>
          <cell r="H103">
            <v>21.34</v>
          </cell>
          <cell r="I103">
            <v>9.6</v>
          </cell>
          <cell r="J103">
            <v>11.43</v>
          </cell>
          <cell r="K103">
            <v>4.91</v>
          </cell>
          <cell r="L103">
            <v>165.55</v>
          </cell>
          <cell r="M103">
            <v>93.045000000000002</v>
          </cell>
          <cell r="N103">
            <v>20.81</v>
          </cell>
          <cell r="O103">
            <v>34.83</v>
          </cell>
          <cell r="P103" t="str">
            <v>ND</v>
          </cell>
          <cell r="Q103" t="str">
            <v>ND</v>
          </cell>
          <cell r="R103" t="str">
            <v>ND</v>
          </cell>
          <cell r="S103" t="str">
            <v>ND</v>
          </cell>
          <cell r="T103">
            <v>264.23</v>
          </cell>
          <cell r="U103">
            <v>624.81500000000005</v>
          </cell>
          <cell r="V103">
            <v>17.850000000000001</v>
          </cell>
          <cell r="W103">
            <v>1000.3</v>
          </cell>
          <cell r="X103">
            <v>189.9</v>
          </cell>
          <cell r="Y103" t="str">
            <v>ND</v>
          </cell>
          <cell r="Z103" t="str">
            <v>ND</v>
          </cell>
          <cell r="AA103">
            <v>38.47</v>
          </cell>
          <cell r="AB103" t="str">
            <v>ND</v>
          </cell>
          <cell r="AC103">
            <v>204.96</v>
          </cell>
          <cell r="AD103" t="str">
            <v>ND</v>
          </cell>
          <cell r="AE103" t="str">
            <v>ND</v>
          </cell>
          <cell r="AF103" t="str">
            <v>ND</v>
          </cell>
          <cell r="AG103" t="str">
            <v>ND</v>
          </cell>
          <cell r="AH103" t="str">
            <v>ND</v>
          </cell>
          <cell r="AI103" t="str">
            <v>ND</v>
          </cell>
          <cell r="AJ103" t="str">
            <v>ND</v>
          </cell>
          <cell r="AK103">
            <v>301.8</v>
          </cell>
          <cell r="AL103" t="str">
            <v>ND</v>
          </cell>
          <cell r="AM103">
            <v>22.71</v>
          </cell>
          <cell r="AN103" t="str">
            <v>ND</v>
          </cell>
          <cell r="AO103" t="str">
            <v>ND</v>
          </cell>
          <cell r="AP103" t="str">
            <v>ND</v>
          </cell>
          <cell r="AQ103">
            <v>25.49</v>
          </cell>
          <cell r="AR103" t="str">
            <v>ND</v>
          </cell>
          <cell r="AS103" t="str">
            <v>ND</v>
          </cell>
          <cell r="AT103" t="str">
            <v>ND</v>
          </cell>
          <cell r="AU103" t="str">
            <v>ND</v>
          </cell>
          <cell r="AV103" t="str">
            <v>ND</v>
          </cell>
          <cell r="AW103" t="str">
            <v>ND</v>
          </cell>
          <cell r="AX103" t="str">
            <v>ND</v>
          </cell>
          <cell r="AY103" t="str">
            <v>ND</v>
          </cell>
          <cell r="AZ103" t="str">
            <v>ND</v>
          </cell>
          <cell r="BA103">
            <v>102.01</v>
          </cell>
          <cell r="BB103" t="str">
            <v>ND</v>
          </cell>
          <cell r="BC103" t="str">
            <v>ND</v>
          </cell>
          <cell r="BD103">
            <v>146.55500000000001</v>
          </cell>
          <cell r="BE103">
            <v>44.5</v>
          </cell>
          <cell r="BF103">
            <v>370.32</v>
          </cell>
          <cell r="BG103" t="str">
            <v>ND</v>
          </cell>
          <cell r="BH103">
            <v>59.69</v>
          </cell>
          <cell r="BI103">
            <v>16.29</v>
          </cell>
          <cell r="BJ103">
            <v>198.35</v>
          </cell>
          <cell r="BK103" t="str">
            <v>ND</v>
          </cell>
          <cell r="BL103">
            <v>58.54</v>
          </cell>
          <cell r="BM103">
            <v>32.880000000000003</v>
          </cell>
          <cell r="BN103">
            <v>127.87</v>
          </cell>
          <cell r="BO103" t="str">
            <v>ND</v>
          </cell>
          <cell r="BP103" t="str">
            <v>ND</v>
          </cell>
          <cell r="BQ103" t="str">
            <v>ND</v>
          </cell>
          <cell r="BR103" t="str">
            <v>ND</v>
          </cell>
          <cell r="BS103" t="str">
            <v>ND</v>
          </cell>
          <cell r="BT103" t="str">
            <v>ND</v>
          </cell>
          <cell r="BU103" t="str">
            <v>ND</v>
          </cell>
          <cell r="BV103" t="str">
            <v>ND</v>
          </cell>
          <cell r="BW103" t="str">
            <v>ND</v>
          </cell>
          <cell r="BX103" t="str">
            <v>ND</v>
          </cell>
          <cell r="BY103" t="str">
            <v>ND</v>
          </cell>
          <cell r="BZ103" t="str">
            <v>ND</v>
          </cell>
          <cell r="CA103" t="str">
            <v>ND</v>
          </cell>
          <cell r="CB103" t="str">
            <v>ND</v>
          </cell>
          <cell r="CC103" t="str">
            <v>ND</v>
          </cell>
          <cell r="CD103" t="str">
            <v>ND</v>
          </cell>
          <cell r="CE103" t="str">
            <v>ND</v>
          </cell>
          <cell r="CF103" t="str">
            <v>ND</v>
          </cell>
          <cell r="CG103" t="str">
            <v>ND</v>
          </cell>
          <cell r="CH103" t="str">
            <v>ND</v>
          </cell>
          <cell r="CI103" t="str">
            <v>ND</v>
          </cell>
          <cell r="CJ103" t="str">
            <v>ND</v>
          </cell>
          <cell r="CK103" t="str">
            <v>ND</v>
          </cell>
          <cell r="CL103" t="str">
            <v>ND</v>
          </cell>
          <cell r="CM103" t="str">
            <v>ND</v>
          </cell>
          <cell r="CN103" t="str">
            <v>ND</v>
          </cell>
          <cell r="CO103" t="str">
            <v>ND</v>
          </cell>
          <cell r="CP103" t="str">
            <v>ND</v>
          </cell>
          <cell r="CQ103">
            <v>24.55</v>
          </cell>
          <cell r="CR103" t="str">
            <v>ND</v>
          </cell>
          <cell r="CS103" t="str">
            <v>ND</v>
          </cell>
          <cell r="CT103" t="str">
            <v>ND</v>
          </cell>
        </row>
        <row r="104">
          <cell r="D104" t="str">
            <v>ND</v>
          </cell>
          <cell r="E104" t="str">
            <v>ND</v>
          </cell>
          <cell r="F104" t="str">
            <v>ND</v>
          </cell>
          <cell r="G104" t="str">
            <v>ND</v>
          </cell>
          <cell r="H104" t="str">
            <v>ND</v>
          </cell>
          <cell r="I104" t="str">
            <v>ND</v>
          </cell>
          <cell r="J104" t="str">
            <v>ND</v>
          </cell>
          <cell r="K104" t="str">
            <v>ND</v>
          </cell>
          <cell r="L104" t="str">
            <v>ND</v>
          </cell>
          <cell r="M104" t="str">
            <v>ND</v>
          </cell>
          <cell r="N104" t="str">
            <v>ND</v>
          </cell>
          <cell r="O104" t="str">
            <v>ND</v>
          </cell>
          <cell r="P104" t="str">
            <v>ND</v>
          </cell>
          <cell r="Q104" t="str">
            <v>ND</v>
          </cell>
          <cell r="R104" t="str">
            <v>ND</v>
          </cell>
          <cell r="S104" t="str">
            <v>ND</v>
          </cell>
          <cell r="T104" t="str">
            <v>ND</v>
          </cell>
          <cell r="U104" t="str">
            <v>ND</v>
          </cell>
          <cell r="V104">
            <v>6.07</v>
          </cell>
          <cell r="W104" t="str">
            <v>ND</v>
          </cell>
          <cell r="X104" t="str">
            <v>ND</v>
          </cell>
          <cell r="Y104" t="str">
            <v>ND</v>
          </cell>
          <cell r="Z104" t="str">
            <v>ND</v>
          </cell>
          <cell r="AA104" t="str">
            <v>ND</v>
          </cell>
          <cell r="AB104" t="str">
            <v>ND</v>
          </cell>
          <cell r="AC104" t="str">
            <v>ND</v>
          </cell>
          <cell r="AD104" t="str">
            <v>ND</v>
          </cell>
          <cell r="AE104" t="str">
            <v>ND</v>
          </cell>
          <cell r="AF104" t="str">
            <v>ND</v>
          </cell>
          <cell r="AG104" t="str">
            <v>ND</v>
          </cell>
          <cell r="AH104" t="str">
            <v>ND</v>
          </cell>
          <cell r="AI104" t="str">
            <v>ND</v>
          </cell>
          <cell r="AJ104">
            <v>3119</v>
          </cell>
          <cell r="AK104" t="str">
            <v>ND</v>
          </cell>
          <cell r="AL104" t="str">
            <v>ND</v>
          </cell>
          <cell r="AM104" t="str">
            <v>ND</v>
          </cell>
          <cell r="AN104" t="str">
            <v>ND</v>
          </cell>
          <cell r="AO104" t="str">
            <v>ND</v>
          </cell>
          <cell r="AP104" t="str">
            <v>ND</v>
          </cell>
          <cell r="AQ104" t="str">
            <v>ND</v>
          </cell>
          <cell r="AR104" t="str">
            <v>ND</v>
          </cell>
          <cell r="AS104" t="str">
            <v>ND</v>
          </cell>
          <cell r="AT104" t="str">
            <v>ND</v>
          </cell>
          <cell r="AU104" t="str">
            <v>ND</v>
          </cell>
          <cell r="AV104" t="str">
            <v>ND</v>
          </cell>
          <cell r="AW104" t="str">
            <v>ND</v>
          </cell>
          <cell r="AX104" t="str">
            <v>ND</v>
          </cell>
          <cell r="AY104" t="str">
            <v>ND</v>
          </cell>
          <cell r="AZ104" t="str">
            <v>ND</v>
          </cell>
          <cell r="BA104" t="str">
            <v>ND</v>
          </cell>
          <cell r="BB104" t="str">
            <v>ND</v>
          </cell>
          <cell r="BC104" t="str">
            <v>ND</v>
          </cell>
          <cell r="BD104" t="str">
            <v>ND</v>
          </cell>
          <cell r="BE104" t="str">
            <v>ND</v>
          </cell>
          <cell r="BF104" t="str">
            <v>ND</v>
          </cell>
          <cell r="BG104" t="str">
            <v>ND</v>
          </cell>
          <cell r="BH104" t="str">
            <v>ND</v>
          </cell>
          <cell r="BI104" t="str">
            <v>ND</v>
          </cell>
          <cell r="BJ104" t="str">
            <v>ND</v>
          </cell>
          <cell r="BK104" t="str">
            <v>ND</v>
          </cell>
          <cell r="BL104">
            <v>5.74</v>
          </cell>
          <cell r="BM104" t="str">
            <v>ND</v>
          </cell>
          <cell r="BN104" t="str">
            <v>ND</v>
          </cell>
          <cell r="BO104" t="str">
            <v>ND</v>
          </cell>
          <cell r="BP104" t="str">
            <v>ND</v>
          </cell>
          <cell r="BQ104">
            <v>130.21</v>
          </cell>
          <cell r="BR104" t="str">
            <v>ND</v>
          </cell>
          <cell r="BS104" t="str">
            <v>ND</v>
          </cell>
          <cell r="BT104" t="str">
            <v>ND</v>
          </cell>
          <cell r="BU104" t="str">
            <v>ND</v>
          </cell>
          <cell r="BV104" t="str">
            <v>ND</v>
          </cell>
          <cell r="BW104" t="str">
            <v>ND</v>
          </cell>
          <cell r="BX104" t="str">
            <v>ND</v>
          </cell>
          <cell r="BY104" t="str">
            <v>ND</v>
          </cell>
          <cell r="BZ104" t="str">
            <v>ND</v>
          </cell>
          <cell r="CA104" t="str">
            <v>ND</v>
          </cell>
          <cell r="CB104" t="str">
            <v>ND</v>
          </cell>
          <cell r="CC104" t="str">
            <v>ND</v>
          </cell>
          <cell r="CD104" t="str">
            <v>ND</v>
          </cell>
          <cell r="CE104" t="str">
            <v>ND</v>
          </cell>
          <cell r="CF104" t="str">
            <v>ND</v>
          </cell>
          <cell r="CG104" t="str">
            <v>ND</v>
          </cell>
          <cell r="CH104" t="str">
            <v>ND</v>
          </cell>
          <cell r="CI104" t="str">
            <v>ND</v>
          </cell>
          <cell r="CJ104" t="str">
            <v>ND</v>
          </cell>
          <cell r="CK104" t="str">
            <v>ND</v>
          </cell>
          <cell r="CL104" t="str">
            <v>ND</v>
          </cell>
          <cell r="CM104" t="str">
            <v>ND</v>
          </cell>
          <cell r="CN104" t="str">
            <v>ND</v>
          </cell>
          <cell r="CO104" t="str">
            <v>ND</v>
          </cell>
          <cell r="CP104" t="str">
            <v>ND</v>
          </cell>
          <cell r="CQ104" t="str">
            <v>ND</v>
          </cell>
          <cell r="CR104" t="str">
            <v>ND</v>
          </cell>
          <cell r="CS104" t="str">
            <v>ND</v>
          </cell>
          <cell r="CT104" t="str">
            <v>ND</v>
          </cell>
        </row>
        <row r="105">
          <cell r="D105" t="str">
            <v>ND</v>
          </cell>
          <cell r="E105" t="str">
            <v>ND</v>
          </cell>
          <cell r="F105" t="str">
            <v>ND</v>
          </cell>
          <cell r="G105" t="str">
            <v>ND</v>
          </cell>
          <cell r="H105" t="str">
            <v>ND</v>
          </cell>
          <cell r="I105" t="str">
            <v>ND</v>
          </cell>
          <cell r="J105" t="str">
            <v>ND</v>
          </cell>
          <cell r="K105" t="str">
            <v>ND</v>
          </cell>
          <cell r="L105" t="str">
            <v>ND</v>
          </cell>
          <cell r="M105">
            <v>18.690000000000001</v>
          </cell>
          <cell r="N105" t="str">
            <v>ND</v>
          </cell>
          <cell r="O105" t="str">
            <v>ND</v>
          </cell>
          <cell r="P105" t="str">
            <v>ND</v>
          </cell>
          <cell r="Q105" t="str">
            <v>ND</v>
          </cell>
          <cell r="R105" t="str">
            <v>ND</v>
          </cell>
          <cell r="S105" t="str">
            <v>ND</v>
          </cell>
          <cell r="T105" t="str">
            <v>ND</v>
          </cell>
          <cell r="U105" t="str">
            <v>ND</v>
          </cell>
          <cell r="V105" t="str">
            <v>ND</v>
          </cell>
          <cell r="W105" t="str">
            <v>ND</v>
          </cell>
          <cell r="X105" t="str">
            <v>ND</v>
          </cell>
          <cell r="Y105" t="str">
            <v>ND</v>
          </cell>
          <cell r="Z105" t="str">
            <v>ND</v>
          </cell>
          <cell r="AA105" t="str">
            <v>ND</v>
          </cell>
          <cell r="AB105" t="str">
            <v>ND</v>
          </cell>
          <cell r="AC105" t="str">
            <v>ND</v>
          </cell>
          <cell r="AD105" t="str">
            <v>ND</v>
          </cell>
          <cell r="AE105" t="str">
            <v>ND</v>
          </cell>
          <cell r="AF105" t="str">
            <v>ND</v>
          </cell>
          <cell r="AG105" t="str">
            <v>ND</v>
          </cell>
          <cell r="AH105" t="str">
            <v>ND</v>
          </cell>
          <cell r="AI105" t="str">
            <v>ND</v>
          </cell>
          <cell r="AJ105" t="str">
            <v>ND</v>
          </cell>
          <cell r="AK105" t="str">
            <v>ND</v>
          </cell>
          <cell r="AL105" t="str">
            <v>ND</v>
          </cell>
          <cell r="AM105" t="str">
            <v>ND</v>
          </cell>
          <cell r="AN105" t="str">
            <v>ND</v>
          </cell>
          <cell r="AO105" t="str">
            <v>ND</v>
          </cell>
          <cell r="AP105" t="str">
            <v>ND</v>
          </cell>
          <cell r="AQ105" t="str">
            <v>ND</v>
          </cell>
          <cell r="AR105">
            <v>393.68</v>
          </cell>
          <cell r="AS105" t="str">
            <v>ND</v>
          </cell>
          <cell r="AT105" t="str">
            <v>ND</v>
          </cell>
          <cell r="AU105" t="str">
            <v>ND</v>
          </cell>
          <cell r="AV105" t="str">
            <v>ND</v>
          </cell>
          <cell r="AW105" t="str">
            <v>ND</v>
          </cell>
          <cell r="AX105" t="str">
            <v>ND</v>
          </cell>
          <cell r="AY105" t="str">
            <v>ND</v>
          </cell>
          <cell r="AZ105" t="str">
            <v>ND</v>
          </cell>
          <cell r="BA105" t="str">
            <v>ND</v>
          </cell>
          <cell r="BB105" t="str">
            <v>ND</v>
          </cell>
          <cell r="BC105" t="str">
            <v>ND</v>
          </cell>
          <cell r="BD105" t="str">
            <v>ND</v>
          </cell>
          <cell r="BE105" t="str">
            <v>ND</v>
          </cell>
          <cell r="BF105" t="str">
            <v>ND</v>
          </cell>
          <cell r="BG105" t="str">
            <v>ND</v>
          </cell>
          <cell r="BH105" t="str">
            <v>ND</v>
          </cell>
          <cell r="BI105" t="str">
            <v>ND</v>
          </cell>
          <cell r="BJ105" t="str">
            <v>ND</v>
          </cell>
          <cell r="BK105" t="str">
            <v>ND</v>
          </cell>
          <cell r="BL105" t="str">
            <v>ND</v>
          </cell>
          <cell r="BM105" t="str">
            <v>ND</v>
          </cell>
          <cell r="BN105" t="str">
            <v>ND</v>
          </cell>
          <cell r="BO105" t="str">
            <v>ND</v>
          </cell>
          <cell r="BP105" t="str">
            <v>ND</v>
          </cell>
          <cell r="BQ105" t="str">
            <v>ND</v>
          </cell>
          <cell r="BR105" t="str">
            <v>ND</v>
          </cell>
          <cell r="BS105" t="str">
            <v>ND</v>
          </cell>
          <cell r="BT105" t="str">
            <v>ND</v>
          </cell>
          <cell r="BU105" t="str">
            <v>ND</v>
          </cell>
          <cell r="BV105" t="str">
            <v>ND</v>
          </cell>
          <cell r="BW105" t="str">
            <v>ND</v>
          </cell>
          <cell r="BX105" t="str">
            <v>ND</v>
          </cell>
          <cell r="BY105" t="str">
            <v>ND</v>
          </cell>
          <cell r="BZ105" t="str">
            <v>ND</v>
          </cell>
          <cell r="CA105" t="str">
            <v>ND</v>
          </cell>
          <cell r="CB105" t="str">
            <v>ND</v>
          </cell>
          <cell r="CC105" t="str">
            <v>ND</v>
          </cell>
          <cell r="CD105" t="str">
            <v>ND</v>
          </cell>
          <cell r="CE105" t="str">
            <v>ND</v>
          </cell>
          <cell r="CF105" t="str">
            <v>ND</v>
          </cell>
          <cell r="CG105" t="str">
            <v>ND</v>
          </cell>
          <cell r="CH105" t="str">
            <v>ND</v>
          </cell>
          <cell r="CI105" t="str">
            <v>ND</v>
          </cell>
          <cell r="CJ105" t="str">
            <v>ND</v>
          </cell>
          <cell r="CK105" t="str">
            <v>ND</v>
          </cell>
          <cell r="CL105" t="str">
            <v>ND</v>
          </cell>
          <cell r="CM105" t="str">
            <v>ND</v>
          </cell>
          <cell r="CN105" t="str">
            <v>ND</v>
          </cell>
          <cell r="CO105" t="str">
            <v>ND</v>
          </cell>
          <cell r="CP105" t="str">
            <v>ND</v>
          </cell>
          <cell r="CQ105" t="str">
            <v>ND</v>
          </cell>
          <cell r="CR105" t="str">
            <v>ND</v>
          </cell>
          <cell r="CS105">
            <v>2635.11</v>
          </cell>
          <cell r="CT105" t="str">
            <v>ND</v>
          </cell>
        </row>
        <row r="106">
          <cell r="D106" t="str">
            <v>ND</v>
          </cell>
          <cell r="E106" t="str">
            <v>ND</v>
          </cell>
          <cell r="F106" t="str">
            <v>ND</v>
          </cell>
          <cell r="G106" t="str">
            <v>ND</v>
          </cell>
          <cell r="H106" t="str">
            <v>ND</v>
          </cell>
          <cell r="I106" t="str">
            <v>ND</v>
          </cell>
          <cell r="J106" t="str">
            <v>ND</v>
          </cell>
          <cell r="K106" t="str">
            <v>ND</v>
          </cell>
          <cell r="L106" t="str">
            <v>ND</v>
          </cell>
          <cell r="M106" t="str">
            <v>ND</v>
          </cell>
          <cell r="N106" t="str">
            <v>ND</v>
          </cell>
          <cell r="O106" t="str">
            <v>ND</v>
          </cell>
          <cell r="P106" t="str">
            <v>ND</v>
          </cell>
          <cell r="Q106" t="str">
            <v>ND</v>
          </cell>
          <cell r="R106">
            <v>2.56</v>
          </cell>
          <cell r="S106" t="str">
            <v>ND</v>
          </cell>
          <cell r="T106" t="str">
            <v>ND</v>
          </cell>
          <cell r="U106">
            <v>12.315</v>
          </cell>
          <cell r="V106" t="str">
            <v>ND</v>
          </cell>
          <cell r="W106">
            <v>743.2</v>
          </cell>
          <cell r="X106" t="str">
            <v>ND</v>
          </cell>
          <cell r="Y106">
            <v>17.100000000000001</v>
          </cell>
          <cell r="Z106" t="str">
            <v>ND</v>
          </cell>
          <cell r="AA106">
            <v>60.61</v>
          </cell>
          <cell r="AB106" t="str">
            <v>ND</v>
          </cell>
          <cell r="AC106" t="str">
            <v>ND</v>
          </cell>
          <cell r="AD106">
            <v>261.89999999999998</v>
          </cell>
          <cell r="AE106" t="str">
            <v>ND</v>
          </cell>
          <cell r="AF106" t="str">
            <v>ND</v>
          </cell>
          <cell r="AG106" t="str">
            <v>ND</v>
          </cell>
          <cell r="AH106" t="str">
            <v>ND</v>
          </cell>
          <cell r="AI106" t="str">
            <v>ND</v>
          </cell>
          <cell r="AJ106" t="str">
            <v>ND</v>
          </cell>
          <cell r="AK106" t="str">
            <v>ND</v>
          </cell>
          <cell r="AL106" t="str">
            <v>ND</v>
          </cell>
          <cell r="AM106" t="str">
            <v>ND</v>
          </cell>
          <cell r="AN106" t="str">
            <v>ND</v>
          </cell>
          <cell r="AO106" t="str">
            <v>ND</v>
          </cell>
          <cell r="AP106" t="str">
            <v>ND</v>
          </cell>
          <cell r="AQ106" t="str">
            <v>ND</v>
          </cell>
          <cell r="AR106" t="str">
            <v>ND</v>
          </cell>
          <cell r="AS106" t="str">
            <v>ND</v>
          </cell>
          <cell r="AT106" t="str">
            <v>ND</v>
          </cell>
          <cell r="AU106" t="str">
            <v>ND</v>
          </cell>
          <cell r="AV106">
            <v>7.12</v>
          </cell>
          <cell r="AW106" t="str">
            <v>ND</v>
          </cell>
          <cell r="AX106" t="str">
            <v>ND</v>
          </cell>
          <cell r="AY106" t="str">
            <v>ND</v>
          </cell>
          <cell r="AZ106" t="str">
            <v>ND</v>
          </cell>
          <cell r="BA106">
            <v>53.98</v>
          </cell>
          <cell r="BB106" t="str">
            <v>ND</v>
          </cell>
          <cell r="BC106" t="str">
            <v>ND</v>
          </cell>
          <cell r="BD106">
            <v>45.545000000000002</v>
          </cell>
          <cell r="BE106">
            <v>11.94</v>
          </cell>
          <cell r="BF106">
            <v>144.34</v>
          </cell>
          <cell r="BG106">
            <v>7.9</v>
          </cell>
          <cell r="BH106">
            <v>28.7</v>
          </cell>
          <cell r="BI106">
            <v>21.7</v>
          </cell>
          <cell r="BJ106">
            <v>197.23</v>
          </cell>
          <cell r="BK106" t="str">
            <v>ND</v>
          </cell>
          <cell r="BL106">
            <v>33.89</v>
          </cell>
          <cell r="BM106" t="str">
            <v>ND</v>
          </cell>
          <cell r="BN106" t="str">
            <v>ND</v>
          </cell>
          <cell r="BO106" t="str">
            <v>ND</v>
          </cell>
          <cell r="BP106" t="str">
            <v>ND</v>
          </cell>
          <cell r="BQ106" t="str">
            <v>ND</v>
          </cell>
          <cell r="BR106" t="str">
            <v>ND</v>
          </cell>
          <cell r="BS106" t="str">
            <v>ND</v>
          </cell>
          <cell r="BT106" t="str">
            <v>ND</v>
          </cell>
          <cell r="BU106" t="str">
            <v>ND</v>
          </cell>
          <cell r="BV106" t="str">
            <v>ND</v>
          </cell>
          <cell r="BW106" t="str">
            <v>ND</v>
          </cell>
          <cell r="BX106" t="str">
            <v>ND</v>
          </cell>
          <cell r="BY106" t="str">
            <v>ND</v>
          </cell>
          <cell r="BZ106" t="str">
            <v>ND</v>
          </cell>
          <cell r="CA106">
            <v>138.81</v>
          </cell>
          <cell r="CB106" t="str">
            <v>ND</v>
          </cell>
          <cell r="CC106" t="str">
            <v>ND</v>
          </cell>
          <cell r="CD106" t="str">
            <v>ND</v>
          </cell>
          <cell r="CE106" t="str">
            <v>ND</v>
          </cell>
          <cell r="CF106" t="str">
            <v>ND</v>
          </cell>
          <cell r="CG106" t="str">
            <v>ND</v>
          </cell>
          <cell r="CH106" t="str">
            <v>ND</v>
          </cell>
          <cell r="CI106" t="str">
            <v>ND</v>
          </cell>
          <cell r="CJ106" t="str">
            <v>ND</v>
          </cell>
          <cell r="CK106" t="str">
            <v>ND</v>
          </cell>
          <cell r="CL106" t="str">
            <v>ND</v>
          </cell>
          <cell r="CM106" t="str">
            <v>ND</v>
          </cell>
          <cell r="CN106" t="str">
            <v>ND</v>
          </cell>
          <cell r="CO106">
            <v>291.7</v>
          </cell>
          <cell r="CP106" t="str">
            <v>ND</v>
          </cell>
          <cell r="CQ106" t="str">
            <v>ND</v>
          </cell>
          <cell r="CR106" t="str">
            <v>ND</v>
          </cell>
          <cell r="CS106" t="str">
            <v>ND</v>
          </cell>
          <cell r="CT106" t="str">
            <v>ND</v>
          </cell>
        </row>
        <row r="107">
          <cell r="D107" t="str">
            <v>ND</v>
          </cell>
          <cell r="E107" t="str">
            <v>ND</v>
          </cell>
          <cell r="F107" t="str">
            <v>ND</v>
          </cell>
          <cell r="G107">
            <v>3.76</v>
          </cell>
          <cell r="H107" t="str">
            <v>ND</v>
          </cell>
          <cell r="I107" t="str">
            <v>ND</v>
          </cell>
          <cell r="J107" t="str">
            <v>ND</v>
          </cell>
          <cell r="K107" t="str">
            <v>ND</v>
          </cell>
          <cell r="L107" t="str">
            <v>ND</v>
          </cell>
          <cell r="M107" t="str">
            <v>ND</v>
          </cell>
          <cell r="N107" t="str">
            <v>ND</v>
          </cell>
          <cell r="O107" t="str">
            <v>ND</v>
          </cell>
          <cell r="P107" t="str">
            <v>ND</v>
          </cell>
          <cell r="Q107">
            <v>7.12</v>
          </cell>
          <cell r="R107" t="str">
            <v>ND</v>
          </cell>
          <cell r="S107" t="str">
            <v>ND</v>
          </cell>
          <cell r="T107" t="str">
            <v>ND</v>
          </cell>
          <cell r="U107">
            <v>16.260000000000002</v>
          </cell>
          <cell r="V107">
            <v>8.75</v>
          </cell>
          <cell r="W107" t="str">
            <v>ND</v>
          </cell>
          <cell r="X107" t="str">
            <v>ND</v>
          </cell>
          <cell r="Y107" t="str">
            <v>ND</v>
          </cell>
          <cell r="Z107" t="str">
            <v>ND</v>
          </cell>
          <cell r="AA107" t="str">
            <v>ND</v>
          </cell>
          <cell r="AB107" t="str">
            <v>ND</v>
          </cell>
          <cell r="AC107">
            <v>45.46</v>
          </cell>
          <cell r="AD107" t="str">
            <v>ND</v>
          </cell>
          <cell r="AE107" t="str">
            <v>ND</v>
          </cell>
          <cell r="AF107" t="str">
            <v>ND</v>
          </cell>
          <cell r="AG107" t="str">
            <v>ND</v>
          </cell>
          <cell r="AH107" t="str">
            <v>ND</v>
          </cell>
          <cell r="AI107" t="str">
            <v>ND</v>
          </cell>
          <cell r="AJ107" t="str">
            <v>ND</v>
          </cell>
          <cell r="AK107" t="str">
            <v>ND</v>
          </cell>
          <cell r="AL107" t="str">
            <v>ND</v>
          </cell>
          <cell r="AM107" t="str">
            <v>ND</v>
          </cell>
          <cell r="AN107" t="str">
            <v>ND</v>
          </cell>
          <cell r="AO107" t="str">
            <v>ND</v>
          </cell>
          <cell r="AP107">
            <v>48.08</v>
          </cell>
          <cell r="AQ107" t="str">
            <v>ND</v>
          </cell>
          <cell r="AR107" t="str">
            <v>ND</v>
          </cell>
          <cell r="AS107" t="str">
            <v>ND</v>
          </cell>
          <cell r="AT107" t="str">
            <v>ND</v>
          </cell>
          <cell r="AU107" t="str">
            <v>ND</v>
          </cell>
          <cell r="AV107" t="str">
            <v>ND</v>
          </cell>
          <cell r="AW107" t="str">
            <v>ND</v>
          </cell>
          <cell r="AX107" t="str">
            <v>ND</v>
          </cell>
          <cell r="AY107" t="str">
            <v>ND</v>
          </cell>
          <cell r="AZ107" t="str">
            <v>ND</v>
          </cell>
          <cell r="BA107" t="str">
            <v>ND</v>
          </cell>
          <cell r="BB107" t="str">
            <v>ND</v>
          </cell>
          <cell r="BC107" t="str">
            <v>ND</v>
          </cell>
          <cell r="BD107" t="str">
            <v>ND</v>
          </cell>
          <cell r="BE107" t="str">
            <v>ND</v>
          </cell>
          <cell r="BF107" t="str">
            <v>ND</v>
          </cell>
          <cell r="BG107" t="str">
            <v>ND</v>
          </cell>
          <cell r="BH107" t="str">
            <v>ND</v>
          </cell>
          <cell r="BI107" t="str">
            <v>ND</v>
          </cell>
          <cell r="BJ107" t="str">
            <v>ND</v>
          </cell>
          <cell r="BK107" t="str">
            <v>ND</v>
          </cell>
          <cell r="BL107" t="str">
            <v>ND</v>
          </cell>
          <cell r="BM107" t="str">
            <v>ND</v>
          </cell>
          <cell r="BN107" t="str">
            <v>ND</v>
          </cell>
          <cell r="BO107" t="str">
            <v>ND</v>
          </cell>
          <cell r="BP107" t="str">
            <v>ND</v>
          </cell>
          <cell r="BQ107" t="str">
            <v>ND</v>
          </cell>
          <cell r="BR107" t="str">
            <v>ND</v>
          </cell>
          <cell r="BS107" t="str">
            <v>ND</v>
          </cell>
          <cell r="BT107" t="str">
            <v>ND</v>
          </cell>
          <cell r="BU107" t="str">
            <v>ND</v>
          </cell>
          <cell r="BV107" t="str">
            <v>ND</v>
          </cell>
          <cell r="BW107" t="str">
            <v>ND</v>
          </cell>
          <cell r="BX107" t="str">
            <v>ND</v>
          </cell>
          <cell r="BY107" t="str">
            <v>ND</v>
          </cell>
          <cell r="BZ107" t="str">
            <v>ND</v>
          </cell>
          <cell r="CA107" t="str">
            <v>ND</v>
          </cell>
          <cell r="CB107" t="str">
            <v>ND</v>
          </cell>
          <cell r="CC107" t="str">
            <v>ND</v>
          </cell>
          <cell r="CD107" t="str">
            <v>ND</v>
          </cell>
          <cell r="CE107" t="str">
            <v>ND</v>
          </cell>
          <cell r="CF107" t="str">
            <v>ND</v>
          </cell>
          <cell r="CG107" t="str">
            <v>ND</v>
          </cell>
          <cell r="CH107" t="str">
            <v>ND</v>
          </cell>
          <cell r="CI107" t="str">
            <v>ND</v>
          </cell>
          <cell r="CJ107" t="str">
            <v>ND</v>
          </cell>
          <cell r="CK107" t="str">
            <v>ND</v>
          </cell>
          <cell r="CL107" t="str">
            <v>ND</v>
          </cell>
          <cell r="CM107" t="str">
            <v>ND</v>
          </cell>
          <cell r="CN107" t="str">
            <v>ND</v>
          </cell>
          <cell r="CO107" t="str">
            <v>ND</v>
          </cell>
          <cell r="CP107" t="str">
            <v>ND</v>
          </cell>
          <cell r="CQ107" t="str">
            <v>ND</v>
          </cell>
          <cell r="CR107">
            <v>985.52</v>
          </cell>
          <cell r="CS107">
            <v>218.24</v>
          </cell>
          <cell r="CT107" t="str">
            <v>ND</v>
          </cell>
        </row>
        <row r="108">
          <cell r="D108" t="str">
            <v>ND</v>
          </cell>
          <cell r="E108" t="str">
            <v>ND</v>
          </cell>
          <cell r="F108" t="str">
            <v>ND</v>
          </cell>
          <cell r="G108" t="str">
            <v>ND</v>
          </cell>
          <cell r="H108" t="str">
            <v>ND</v>
          </cell>
          <cell r="I108" t="str">
            <v>ND</v>
          </cell>
          <cell r="J108" t="str">
            <v>ND</v>
          </cell>
          <cell r="K108" t="str">
            <v>ND</v>
          </cell>
          <cell r="L108" t="str">
            <v>ND</v>
          </cell>
          <cell r="M108" t="str">
            <v>ND</v>
          </cell>
          <cell r="N108" t="str">
            <v>ND</v>
          </cell>
          <cell r="O108" t="str">
            <v>ND</v>
          </cell>
          <cell r="P108" t="str">
            <v>ND</v>
          </cell>
          <cell r="Q108" t="str">
            <v>ND</v>
          </cell>
          <cell r="R108" t="str">
            <v>ND</v>
          </cell>
          <cell r="S108" t="str">
            <v>ND</v>
          </cell>
          <cell r="T108">
            <v>7.2949999999999999</v>
          </cell>
          <cell r="U108">
            <v>8.31</v>
          </cell>
          <cell r="V108" t="str">
            <v>ND</v>
          </cell>
          <cell r="W108">
            <v>500</v>
          </cell>
          <cell r="X108" t="str">
            <v>ND</v>
          </cell>
          <cell r="Y108" t="str">
            <v>ND</v>
          </cell>
          <cell r="Z108" t="str">
            <v>ND</v>
          </cell>
          <cell r="AA108">
            <v>37</v>
          </cell>
          <cell r="AB108" t="str">
            <v>ND</v>
          </cell>
          <cell r="AC108">
            <v>27.61</v>
          </cell>
          <cell r="AD108" t="str">
            <v>ND</v>
          </cell>
          <cell r="AE108" t="str">
            <v>ND</v>
          </cell>
          <cell r="AF108" t="str">
            <v>ND</v>
          </cell>
          <cell r="AG108" t="str">
            <v>ND</v>
          </cell>
          <cell r="AH108" t="str">
            <v>ND</v>
          </cell>
          <cell r="AI108" t="str">
            <v>ND</v>
          </cell>
          <cell r="AJ108" t="str">
            <v>ND</v>
          </cell>
          <cell r="AK108" t="str">
            <v>ND</v>
          </cell>
          <cell r="AL108" t="str">
            <v>ND</v>
          </cell>
          <cell r="AM108" t="str">
            <v>ND</v>
          </cell>
          <cell r="AN108" t="str">
            <v>ND</v>
          </cell>
          <cell r="AO108" t="str">
            <v>ND</v>
          </cell>
          <cell r="AP108" t="str">
            <v>ND</v>
          </cell>
          <cell r="AQ108" t="str">
            <v>ND</v>
          </cell>
          <cell r="AR108" t="str">
            <v>ND</v>
          </cell>
          <cell r="AS108" t="str">
            <v>ND</v>
          </cell>
          <cell r="AT108" t="str">
            <v>ND</v>
          </cell>
          <cell r="AU108">
            <v>6.45</v>
          </cell>
          <cell r="AV108">
            <v>11.52</v>
          </cell>
          <cell r="AW108" t="str">
            <v>ND</v>
          </cell>
          <cell r="AX108" t="str">
            <v>ND</v>
          </cell>
          <cell r="AY108" t="str">
            <v>ND</v>
          </cell>
          <cell r="AZ108" t="str">
            <v>ND</v>
          </cell>
          <cell r="BA108">
            <v>43.95</v>
          </cell>
          <cell r="BB108" t="str">
            <v>ND</v>
          </cell>
          <cell r="BC108" t="str">
            <v>ND</v>
          </cell>
          <cell r="BD108">
            <v>31.75</v>
          </cell>
          <cell r="BE108">
            <v>8.8000000000000007</v>
          </cell>
          <cell r="BF108" t="str">
            <v>ND</v>
          </cell>
          <cell r="BG108">
            <v>11.79</v>
          </cell>
          <cell r="BH108">
            <v>49.79</v>
          </cell>
          <cell r="BI108">
            <v>32.119999999999997</v>
          </cell>
          <cell r="BJ108">
            <v>309.81</v>
          </cell>
          <cell r="BK108" t="str">
            <v>ND</v>
          </cell>
          <cell r="BL108">
            <v>11.38</v>
          </cell>
          <cell r="BM108" t="str">
            <v>ND</v>
          </cell>
          <cell r="BN108" t="str">
            <v>ND</v>
          </cell>
          <cell r="BO108" t="str">
            <v>ND</v>
          </cell>
          <cell r="BP108" t="str">
            <v>ND</v>
          </cell>
          <cell r="BQ108" t="str">
            <v>ND</v>
          </cell>
          <cell r="BR108" t="str">
            <v>ND</v>
          </cell>
          <cell r="BS108" t="str">
            <v>ND</v>
          </cell>
          <cell r="BT108" t="str">
            <v>ND</v>
          </cell>
          <cell r="BU108" t="str">
            <v>ND</v>
          </cell>
          <cell r="BV108" t="str">
            <v>ND</v>
          </cell>
          <cell r="BW108" t="str">
            <v>ND</v>
          </cell>
          <cell r="BX108" t="str">
            <v>ND</v>
          </cell>
          <cell r="BY108" t="str">
            <v>ND</v>
          </cell>
          <cell r="BZ108" t="str">
            <v>ND</v>
          </cell>
          <cell r="CA108" t="str">
            <v>ND</v>
          </cell>
          <cell r="CB108" t="str">
            <v>ND</v>
          </cell>
          <cell r="CC108" t="str">
            <v>ND</v>
          </cell>
          <cell r="CD108" t="str">
            <v>ND</v>
          </cell>
          <cell r="CE108" t="str">
            <v>ND</v>
          </cell>
          <cell r="CF108">
            <v>23.2</v>
          </cell>
          <cell r="CG108" t="str">
            <v>ND</v>
          </cell>
          <cell r="CH108" t="str">
            <v>ND</v>
          </cell>
          <cell r="CI108" t="str">
            <v>ND</v>
          </cell>
          <cell r="CJ108" t="str">
            <v>ND</v>
          </cell>
          <cell r="CK108" t="str">
            <v>ND</v>
          </cell>
          <cell r="CL108" t="str">
            <v>ND</v>
          </cell>
          <cell r="CM108" t="str">
            <v>ND</v>
          </cell>
          <cell r="CN108" t="str">
            <v>ND</v>
          </cell>
          <cell r="CO108" t="str">
            <v>ND</v>
          </cell>
          <cell r="CP108" t="str">
            <v>ND</v>
          </cell>
          <cell r="CQ108" t="str">
            <v>ND</v>
          </cell>
          <cell r="CR108" t="str">
            <v>ND</v>
          </cell>
          <cell r="CS108" t="str">
            <v>ND</v>
          </cell>
          <cell r="CT108" t="str">
            <v>ND</v>
          </cell>
        </row>
        <row r="109">
          <cell r="D109" t="str">
            <v>ND</v>
          </cell>
          <cell r="E109" t="str">
            <v>ND</v>
          </cell>
          <cell r="F109" t="str">
            <v>ND</v>
          </cell>
          <cell r="G109" t="str">
            <v>ND</v>
          </cell>
          <cell r="H109" t="str">
            <v>ND</v>
          </cell>
          <cell r="I109" t="str">
            <v>ND</v>
          </cell>
          <cell r="J109" t="str">
            <v>ND</v>
          </cell>
          <cell r="K109" t="str">
            <v>ND</v>
          </cell>
          <cell r="L109" t="str">
            <v>ND</v>
          </cell>
          <cell r="M109" t="str">
            <v>ND</v>
          </cell>
          <cell r="N109" t="str">
            <v>ND</v>
          </cell>
          <cell r="O109" t="str">
            <v>ND</v>
          </cell>
          <cell r="P109" t="str">
            <v>ND</v>
          </cell>
          <cell r="Q109" t="str">
            <v>ND</v>
          </cell>
          <cell r="R109" t="str">
            <v>ND</v>
          </cell>
          <cell r="S109" t="str">
            <v>ND</v>
          </cell>
          <cell r="T109" t="str">
            <v>ND</v>
          </cell>
          <cell r="U109" t="str">
            <v>ND</v>
          </cell>
          <cell r="V109" t="str">
            <v>ND</v>
          </cell>
          <cell r="W109" t="str">
            <v>ND</v>
          </cell>
          <cell r="X109" t="str">
            <v>ND</v>
          </cell>
          <cell r="Y109" t="str">
            <v>ND</v>
          </cell>
          <cell r="Z109" t="str">
            <v>ND</v>
          </cell>
          <cell r="AA109" t="str">
            <v>ND</v>
          </cell>
          <cell r="AB109" t="str">
            <v>ND</v>
          </cell>
          <cell r="AC109" t="str">
            <v>ND</v>
          </cell>
          <cell r="AD109" t="str">
            <v>ND</v>
          </cell>
          <cell r="AE109" t="str">
            <v>ND</v>
          </cell>
          <cell r="AF109" t="str">
            <v>ND</v>
          </cell>
          <cell r="AG109" t="str">
            <v>ND</v>
          </cell>
          <cell r="AH109" t="str">
            <v>ND</v>
          </cell>
          <cell r="AI109" t="str">
            <v>ND</v>
          </cell>
          <cell r="AJ109" t="str">
            <v>ND</v>
          </cell>
          <cell r="AK109" t="str">
            <v>ND</v>
          </cell>
          <cell r="AL109" t="str">
            <v>ND</v>
          </cell>
          <cell r="AM109" t="str">
            <v>ND</v>
          </cell>
          <cell r="AN109" t="str">
            <v>ND</v>
          </cell>
          <cell r="AO109" t="str">
            <v>ND</v>
          </cell>
          <cell r="AP109">
            <v>3.74</v>
          </cell>
          <cell r="AQ109" t="str">
            <v>ND</v>
          </cell>
          <cell r="AR109" t="str">
            <v>ND</v>
          </cell>
          <cell r="AS109" t="str">
            <v>ND</v>
          </cell>
          <cell r="AT109" t="str">
            <v>ND</v>
          </cell>
          <cell r="AU109" t="str">
            <v>ND</v>
          </cell>
          <cell r="AV109" t="str">
            <v>ND</v>
          </cell>
          <cell r="AW109" t="str">
            <v>ND</v>
          </cell>
          <cell r="AX109" t="str">
            <v>ND</v>
          </cell>
          <cell r="AY109" t="str">
            <v>ND</v>
          </cell>
          <cell r="AZ109" t="str">
            <v>ND</v>
          </cell>
          <cell r="BA109" t="str">
            <v>ND</v>
          </cell>
          <cell r="BB109" t="str">
            <v>ND</v>
          </cell>
          <cell r="BC109" t="str">
            <v>ND</v>
          </cell>
          <cell r="BD109" t="str">
            <v>ND</v>
          </cell>
          <cell r="BE109" t="str">
            <v>ND</v>
          </cell>
          <cell r="BF109">
            <v>233.88</v>
          </cell>
          <cell r="BG109" t="str">
            <v>ND</v>
          </cell>
          <cell r="BH109" t="str">
            <v>ND</v>
          </cell>
          <cell r="BI109" t="str">
            <v>ND</v>
          </cell>
          <cell r="BJ109" t="str">
            <v>ND</v>
          </cell>
          <cell r="BK109" t="str">
            <v>ND</v>
          </cell>
          <cell r="BL109" t="str">
            <v>ND</v>
          </cell>
          <cell r="BM109">
            <v>64.88</v>
          </cell>
          <cell r="BN109" t="str">
            <v>ND</v>
          </cell>
          <cell r="BO109" t="str">
            <v>ND</v>
          </cell>
          <cell r="BP109" t="str">
            <v>ND</v>
          </cell>
          <cell r="BQ109" t="str">
            <v>ND</v>
          </cell>
          <cell r="BR109" t="str">
            <v>ND</v>
          </cell>
          <cell r="BS109" t="str">
            <v>ND</v>
          </cell>
          <cell r="BT109" t="str">
            <v>ND</v>
          </cell>
          <cell r="BU109" t="str">
            <v>ND</v>
          </cell>
          <cell r="BV109" t="str">
            <v>ND</v>
          </cell>
          <cell r="BW109" t="str">
            <v>ND</v>
          </cell>
          <cell r="BX109" t="str">
            <v>ND</v>
          </cell>
          <cell r="BY109" t="str">
            <v>ND</v>
          </cell>
          <cell r="BZ109" t="str">
            <v>ND</v>
          </cell>
          <cell r="CA109" t="str">
            <v>ND</v>
          </cell>
          <cell r="CB109" t="str">
            <v>ND</v>
          </cell>
          <cell r="CC109" t="str">
            <v>ND</v>
          </cell>
          <cell r="CD109" t="str">
            <v>ND</v>
          </cell>
          <cell r="CE109" t="str">
            <v>ND</v>
          </cell>
          <cell r="CF109" t="str">
            <v>ND</v>
          </cell>
          <cell r="CG109" t="str">
            <v>ND</v>
          </cell>
          <cell r="CH109" t="str">
            <v>ND</v>
          </cell>
          <cell r="CI109" t="str">
            <v>ND</v>
          </cell>
          <cell r="CJ109" t="str">
            <v>ND</v>
          </cell>
          <cell r="CK109" t="str">
            <v>ND</v>
          </cell>
          <cell r="CL109" t="str">
            <v>ND</v>
          </cell>
          <cell r="CM109" t="str">
            <v>ND</v>
          </cell>
          <cell r="CN109" t="str">
            <v>ND</v>
          </cell>
          <cell r="CO109" t="str">
            <v>ND</v>
          </cell>
          <cell r="CP109" t="str">
            <v>ND</v>
          </cell>
          <cell r="CQ109" t="str">
            <v>ND</v>
          </cell>
          <cell r="CR109" t="str">
            <v>ND</v>
          </cell>
          <cell r="CS109" t="str">
            <v>ND</v>
          </cell>
          <cell r="CT109" t="str">
            <v>ND</v>
          </cell>
        </row>
        <row r="110">
          <cell r="D110" t="str">
            <v>ND</v>
          </cell>
          <cell r="E110" t="str">
            <v>ND</v>
          </cell>
          <cell r="F110" t="str">
            <v>ND</v>
          </cell>
          <cell r="G110">
            <v>2.21</v>
          </cell>
          <cell r="H110" t="str">
            <v>ND</v>
          </cell>
          <cell r="I110" t="str">
            <v>ND</v>
          </cell>
          <cell r="J110" t="str">
            <v>ND</v>
          </cell>
          <cell r="K110" t="str">
            <v>ND</v>
          </cell>
          <cell r="L110" t="str">
            <v>ND</v>
          </cell>
          <cell r="M110" t="str">
            <v>ND</v>
          </cell>
          <cell r="N110">
            <v>0.83</v>
          </cell>
          <cell r="O110" t="str">
            <v>ND</v>
          </cell>
          <cell r="P110" t="str">
            <v>ND</v>
          </cell>
          <cell r="Q110" t="str">
            <v>ND</v>
          </cell>
          <cell r="R110" t="str">
            <v>ND</v>
          </cell>
          <cell r="S110" t="str">
            <v>ND</v>
          </cell>
          <cell r="T110" t="str">
            <v>ND</v>
          </cell>
          <cell r="U110" t="str">
            <v>ND</v>
          </cell>
          <cell r="V110" t="str">
            <v>ND</v>
          </cell>
          <cell r="W110" t="str">
            <v>ND</v>
          </cell>
          <cell r="X110" t="str">
            <v>ND</v>
          </cell>
          <cell r="Y110" t="str">
            <v>ND</v>
          </cell>
          <cell r="Z110" t="str">
            <v>ND</v>
          </cell>
          <cell r="AA110" t="str">
            <v>ND</v>
          </cell>
          <cell r="AB110" t="str">
            <v>ND</v>
          </cell>
          <cell r="AC110" t="str">
            <v>ND</v>
          </cell>
          <cell r="AD110" t="str">
            <v>ND</v>
          </cell>
          <cell r="AE110" t="str">
            <v>ND</v>
          </cell>
          <cell r="AF110" t="str">
            <v>ND</v>
          </cell>
          <cell r="AG110" t="str">
            <v>ND</v>
          </cell>
          <cell r="AH110" t="str">
            <v>ND</v>
          </cell>
          <cell r="AI110" t="str">
            <v>ND</v>
          </cell>
          <cell r="AJ110" t="str">
            <v>ND</v>
          </cell>
          <cell r="AK110" t="str">
            <v>ND</v>
          </cell>
          <cell r="AL110" t="str">
            <v>ND</v>
          </cell>
          <cell r="AM110" t="str">
            <v>ND</v>
          </cell>
          <cell r="AN110" t="str">
            <v>ND</v>
          </cell>
          <cell r="AO110" t="str">
            <v>ND</v>
          </cell>
          <cell r="AP110">
            <v>18.89</v>
          </cell>
          <cell r="AQ110">
            <v>13.81</v>
          </cell>
          <cell r="AR110" t="str">
            <v>ND</v>
          </cell>
          <cell r="AS110">
            <v>77.27</v>
          </cell>
          <cell r="AT110">
            <v>19.22</v>
          </cell>
          <cell r="AU110" t="str">
            <v>ND</v>
          </cell>
          <cell r="AV110" t="str">
            <v>ND</v>
          </cell>
          <cell r="AW110" t="str">
            <v>ND</v>
          </cell>
          <cell r="AX110" t="str">
            <v>ND</v>
          </cell>
          <cell r="AY110" t="str">
            <v>ND</v>
          </cell>
          <cell r="AZ110" t="str">
            <v>ND</v>
          </cell>
          <cell r="BA110" t="str">
            <v>ND</v>
          </cell>
          <cell r="BB110" t="str">
            <v>ND</v>
          </cell>
          <cell r="BC110" t="str">
            <v>ND</v>
          </cell>
          <cell r="BD110" t="str">
            <v>ND</v>
          </cell>
          <cell r="BE110" t="str">
            <v>ND</v>
          </cell>
          <cell r="BF110" t="str">
            <v>ND</v>
          </cell>
          <cell r="BG110" t="str">
            <v>ND</v>
          </cell>
          <cell r="BH110" t="str">
            <v>ND</v>
          </cell>
          <cell r="BI110" t="str">
            <v>ND</v>
          </cell>
          <cell r="BJ110" t="str">
            <v>ND</v>
          </cell>
          <cell r="BK110" t="str">
            <v>ND</v>
          </cell>
          <cell r="BL110" t="str">
            <v>ND</v>
          </cell>
          <cell r="BM110" t="str">
            <v>ND</v>
          </cell>
          <cell r="BN110" t="str">
            <v>ND</v>
          </cell>
          <cell r="BO110" t="str">
            <v>ND</v>
          </cell>
          <cell r="BP110" t="str">
            <v>ND</v>
          </cell>
          <cell r="BQ110" t="str">
            <v>ND</v>
          </cell>
          <cell r="BR110" t="str">
            <v>ND</v>
          </cell>
          <cell r="BS110" t="str">
            <v>ND</v>
          </cell>
          <cell r="BT110" t="str">
            <v>ND</v>
          </cell>
          <cell r="BU110" t="str">
            <v>ND</v>
          </cell>
          <cell r="BV110" t="str">
            <v>ND</v>
          </cell>
          <cell r="BW110" t="str">
            <v>ND</v>
          </cell>
          <cell r="BX110" t="str">
            <v>ND</v>
          </cell>
          <cell r="BY110" t="str">
            <v>ND</v>
          </cell>
          <cell r="BZ110" t="str">
            <v>ND</v>
          </cell>
          <cell r="CA110" t="str">
            <v>ND</v>
          </cell>
          <cell r="CB110" t="str">
            <v>ND</v>
          </cell>
          <cell r="CC110" t="str">
            <v>ND</v>
          </cell>
          <cell r="CD110" t="str">
            <v>ND</v>
          </cell>
          <cell r="CE110" t="str">
            <v>ND</v>
          </cell>
          <cell r="CF110" t="str">
            <v>ND</v>
          </cell>
          <cell r="CG110" t="str">
            <v>ND</v>
          </cell>
          <cell r="CH110" t="str">
            <v>ND</v>
          </cell>
          <cell r="CI110" t="str">
            <v>ND</v>
          </cell>
          <cell r="CJ110" t="str">
            <v>ND</v>
          </cell>
          <cell r="CK110" t="str">
            <v>ND</v>
          </cell>
          <cell r="CL110" t="str">
            <v>ND</v>
          </cell>
          <cell r="CM110" t="str">
            <v>ND</v>
          </cell>
          <cell r="CN110" t="str">
            <v>ND</v>
          </cell>
          <cell r="CO110" t="str">
            <v>ND</v>
          </cell>
          <cell r="CP110" t="str">
            <v>ND</v>
          </cell>
          <cell r="CQ110" t="str">
            <v>ND</v>
          </cell>
          <cell r="CR110" t="str">
            <v>ND</v>
          </cell>
          <cell r="CS110">
            <v>52.58</v>
          </cell>
          <cell r="CT110" t="str">
            <v>ND</v>
          </cell>
        </row>
        <row r="111">
          <cell r="D111" t="str">
            <v>ND</v>
          </cell>
          <cell r="E111" t="str">
            <v>ND</v>
          </cell>
          <cell r="F111" t="str">
            <v>ND</v>
          </cell>
          <cell r="G111" t="str">
            <v>ND</v>
          </cell>
          <cell r="H111" t="str">
            <v>ND</v>
          </cell>
          <cell r="I111" t="str">
            <v>ND</v>
          </cell>
          <cell r="J111" t="str">
            <v>ND</v>
          </cell>
          <cell r="K111" t="str">
            <v>ND</v>
          </cell>
          <cell r="L111" t="str">
            <v>ND</v>
          </cell>
          <cell r="M111" t="str">
            <v>ND</v>
          </cell>
          <cell r="N111" t="str">
            <v>ND</v>
          </cell>
          <cell r="O111" t="str">
            <v>ND</v>
          </cell>
          <cell r="P111" t="str">
            <v>ND</v>
          </cell>
          <cell r="Q111" t="str">
            <v>ND</v>
          </cell>
          <cell r="R111" t="str">
            <v>ND</v>
          </cell>
          <cell r="S111" t="str">
            <v>ND</v>
          </cell>
          <cell r="T111" t="str">
            <v>ND</v>
          </cell>
          <cell r="U111" t="str">
            <v>ND</v>
          </cell>
          <cell r="V111" t="str">
            <v>ND</v>
          </cell>
          <cell r="W111" t="str">
            <v>ND</v>
          </cell>
          <cell r="X111" t="str">
            <v>ND</v>
          </cell>
          <cell r="Y111" t="str">
            <v>ND</v>
          </cell>
          <cell r="Z111" t="str">
            <v>ND</v>
          </cell>
          <cell r="AA111" t="str">
            <v>ND</v>
          </cell>
          <cell r="AB111" t="str">
            <v>ND</v>
          </cell>
          <cell r="AC111" t="str">
            <v>ND</v>
          </cell>
          <cell r="AD111" t="str">
            <v>ND</v>
          </cell>
          <cell r="AE111" t="str">
            <v>ND</v>
          </cell>
          <cell r="AF111" t="str">
            <v>ND</v>
          </cell>
          <cell r="AG111" t="str">
            <v>ND</v>
          </cell>
          <cell r="AH111" t="str">
            <v>ND</v>
          </cell>
          <cell r="AI111" t="str">
            <v>ND</v>
          </cell>
          <cell r="AJ111" t="str">
            <v>ND</v>
          </cell>
          <cell r="AK111" t="str">
            <v>ND</v>
          </cell>
          <cell r="AL111" t="str">
            <v>ND</v>
          </cell>
          <cell r="AM111" t="str">
            <v>ND</v>
          </cell>
          <cell r="AN111" t="str">
            <v>ND</v>
          </cell>
          <cell r="AO111" t="str">
            <v>ND</v>
          </cell>
          <cell r="AP111" t="str">
            <v>ND</v>
          </cell>
          <cell r="AQ111" t="str">
            <v>ND</v>
          </cell>
          <cell r="AR111" t="str">
            <v>ND</v>
          </cell>
          <cell r="AS111" t="str">
            <v>ND</v>
          </cell>
          <cell r="AT111" t="str">
            <v>ND</v>
          </cell>
          <cell r="AU111" t="str">
            <v>ND</v>
          </cell>
          <cell r="AV111" t="str">
            <v>ND</v>
          </cell>
          <cell r="AW111" t="str">
            <v>ND</v>
          </cell>
          <cell r="AX111" t="str">
            <v>ND</v>
          </cell>
          <cell r="AY111" t="str">
            <v>ND</v>
          </cell>
          <cell r="AZ111" t="str">
            <v>ND</v>
          </cell>
          <cell r="BA111" t="str">
            <v>ND</v>
          </cell>
          <cell r="BB111" t="str">
            <v>ND</v>
          </cell>
          <cell r="BC111" t="str">
            <v>ND</v>
          </cell>
          <cell r="BD111" t="str">
            <v>ND</v>
          </cell>
          <cell r="BE111" t="str">
            <v>ND</v>
          </cell>
          <cell r="BF111" t="str">
            <v>ND</v>
          </cell>
          <cell r="BG111" t="str">
            <v>ND</v>
          </cell>
          <cell r="BH111" t="str">
            <v>ND</v>
          </cell>
          <cell r="BI111" t="str">
            <v>ND</v>
          </cell>
          <cell r="BJ111" t="str">
            <v>ND</v>
          </cell>
          <cell r="BK111" t="str">
            <v>ND</v>
          </cell>
          <cell r="BL111">
            <v>9.31</v>
          </cell>
          <cell r="BM111" t="str">
            <v>ND</v>
          </cell>
          <cell r="BN111" t="str">
            <v>ND</v>
          </cell>
          <cell r="BO111" t="str">
            <v>ND</v>
          </cell>
          <cell r="BP111" t="str">
            <v>ND</v>
          </cell>
          <cell r="BQ111">
            <v>148.46</v>
          </cell>
          <cell r="BR111" t="str">
            <v>ND</v>
          </cell>
          <cell r="BS111" t="str">
            <v>ND</v>
          </cell>
          <cell r="BT111" t="str">
            <v>ND</v>
          </cell>
          <cell r="BU111" t="str">
            <v>ND</v>
          </cell>
          <cell r="BV111" t="str">
            <v>ND</v>
          </cell>
          <cell r="BW111" t="str">
            <v>ND</v>
          </cell>
          <cell r="BX111" t="str">
            <v>ND</v>
          </cell>
          <cell r="BY111" t="str">
            <v>ND</v>
          </cell>
          <cell r="BZ111" t="str">
            <v>ND</v>
          </cell>
          <cell r="CA111" t="str">
            <v>ND</v>
          </cell>
          <cell r="CB111" t="str">
            <v>ND</v>
          </cell>
          <cell r="CC111" t="str">
            <v>ND</v>
          </cell>
          <cell r="CD111" t="str">
            <v>ND</v>
          </cell>
          <cell r="CE111" t="str">
            <v>ND</v>
          </cell>
          <cell r="CF111" t="str">
            <v>ND</v>
          </cell>
          <cell r="CG111" t="str">
            <v>ND</v>
          </cell>
          <cell r="CH111" t="str">
            <v>ND</v>
          </cell>
          <cell r="CI111" t="str">
            <v>ND</v>
          </cell>
          <cell r="CJ111" t="str">
            <v>ND</v>
          </cell>
          <cell r="CK111" t="str">
            <v>ND</v>
          </cell>
          <cell r="CL111" t="str">
            <v>ND</v>
          </cell>
          <cell r="CM111" t="str">
            <v>ND</v>
          </cell>
          <cell r="CN111" t="str">
            <v>ND</v>
          </cell>
          <cell r="CO111" t="str">
            <v>ND</v>
          </cell>
          <cell r="CP111" t="str">
            <v>ND</v>
          </cell>
          <cell r="CQ111" t="str">
            <v>ND</v>
          </cell>
          <cell r="CR111" t="str">
            <v>ND</v>
          </cell>
          <cell r="CS111" t="str">
            <v>ND</v>
          </cell>
          <cell r="CT111" t="str">
            <v>ND</v>
          </cell>
        </row>
        <row r="112">
          <cell r="D112" t="str">
            <v>ND</v>
          </cell>
          <cell r="E112" t="str">
            <v>ND</v>
          </cell>
          <cell r="F112" t="str">
            <v>ND</v>
          </cell>
          <cell r="G112">
            <v>10.56</v>
          </cell>
          <cell r="H112">
            <v>26.93</v>
          </cell>
          <cell r="I112" t="str">
            <v>ND</v>
          </cell>
          <cell r="J112" t="str">
            <v>ND</v>
          </cell>
          <cell r="K112" t="str">
            <v>ND</v>
          </cell>
          <cell r="L112" t="str">
            <v>ND</v>
          </cell>
          <cell r="M112" t="str">
            <v>ND</v>
          </cell>
          <cell r="N112">
            <v>3</v>
          </cell>
          <cell r="O112" t="str">
            <v>ND</v>
          </cell>
          <cell r="P112" t="str">
            <v>ND</v>
          </cell>
          <cell r="Q112" t="str">
            <v>ND</v>
          </cell>
          <cell r="R112" t="str">
            <v>ND</v>
          </cell>
          <cell r="S112" t="str">
            <v>ND</v>
          </cell>
          <cell r="T112" t="str">
            <v>ND</v>
          </cell>
          <cell r="U112" t="str">
            <v>ND</v>
          </cell>
          <cell r="V112" t="str">
            <v>ND</v>
          </cell>
          <cell r="W112" t="str">
            <v>ND</v>
          </cell>
          <cell r="X112" t="str">
            <v>ND</v>
          </cell>
          <cell r="Y112" t="str">
            <v>ND</v>
          </cell>
          <cell r="Z112" t="str">
            <v>ND</v>
          </cell>
          <cell r="AA112" t="str">
            <v>ND</v>
          </cell>
          <cell r="AB112" t="str">
            <v>ND</v>
          </cell>
          <cell r="AC112" t="str">
            <v>ND</v>
          </cell>
          <cell r="AD112" t="str">
            <v>ND</v>
          </cell>
          <cell r="AE112" t="str">
            <v>ND</v>
          </cell>
          <cell r="AF112" t="str">
            <v>ND</v>
          </cell>
          <cell r="AG112" t="str">
            <v>ND</v>
          </cell>
          <cell r="AH112" t="str">
            <v>ND</v>
          </cell>
          <cell r="AI112" t="str">
            <v>ND</v>
          </cell>
          <cell r="AJ112" t="str">
            <v>ND</v>
          </cell>
          <cell r="AK112" t="str">
            <v>ND</v>
          </cell>
          <cell r="AL112" t="str">
            <v>ND</v>
          </cell>
          <cell r="AM112" t="str">
            <v>ND</v>
          </cell>
          <cell r="AN112" t="str">
            <v>ND</v>
          </cell>
          <cell r="AO112" t="str">
            <v>ND</v>
          </cell>
          <cell r="AP112" t="str">
            <v>ND</v>
          </cell>
          <cell r="AQ112">
            <v>24.79</v>
          </cell>
          <cell r="AR112" t="str">
            <v>ND</v>
          </cell>
          <cell r="AS112">
            <v>26.16</v>
          </cell>
          <cell r="AT112">
            <v>17.05</v>
          </cell>
          <cell r="AU112" t="str">
            <v>ND</v>
          </cell>
          <cell r="AV112" t="str">
            <v>ND</v>
          </cell>
          <cell r="AW112" t="str">
            <v>ND</v>
          </cell>
          <cell r="AX112" t="str">
            <v>ND</v>
          </cell>
          <cell r="AY112" t="str">
            <v>ND</v>
          </cell>
          <cell r="AZ112" t="str">
            <v>ND</v>
          </cell>
          <cell r="BA112" t="str">
            <v>ND</v>
          </cell>
          <cell r="BB112" t="str">
            <v>ND</v>
          </cell>
          <cell r="BC112" t="str">
            <v>ND</v>
          </cell>
          <cell r="BD112" t="str">
            <v>ND</v>
          </cell>
          <cell r="BE112" t="str">
            <v>ND</v>
          </cell>
          <cell r="BF112" t="str">
            <v>ND</v>
          </cell>
          <cell r="BG112" t="str">
            <v>ND</v>
          </cell>
          <cell r="BH112" t="str">
            <v>ND</v>
          </cell>
          <cell r="BI112" t="str">
            <v>ND</v>
          </cell>
          <cell r="BJ112" t="str">
            <v>ND</v>
          </cell>
          <cell r="BK112" t="str">
            <v>ND</v>
          </cell>
          <cell r="BL112" t="str">
            <v>ND</v>
          </cell>
          <cell r="BM112" t="str">
            <v>ND</v>
          </cell>
          <cell r="BN112" t="str">
            <v>ND</v>
          </cell>
          <cell r="BO112" t="str">
            <v>ND</v>
          </cell>
          <cell r="BP112" t="str">
            <v>ND</v>
          </cell>
          <cell r="BQ112" t="str">
            <v>ND</v>
          </cell>
          <cell r="BR112" t="str">
            <v>ND</v>
          </cell>
          <cell r="BS112" t="str">
            <v>ND</v>
          </cell>
          <cell r="BT112" t="str">
            <v>ND</v>
          </cell>
          <cell r="BU112" t="str">
            <v>ND</v>
          </cell>
          <cell r="BV112" t="str">
            <v>ND</v>
          </cell>
          <cell r="BW112" t="str">
            <v>ND</v>
          </cell>
          <cell r="BX112" t="str">
            <v>ND</v>
          </cell>
          <cell r="BY112" t="str">
            <v>ND</v>
          </cell>
          <cell r="BZ112" t="str">
            <v>ND</v>
          </cell>
          <cell r="CA112" t="str">
            <v>ND</v>
          </cell>
          <cell r="CB112" t="str">
            <v>ND</v>
          </cell>
          <cell r="CC112" t="str">
            <v>ND</v>
          </cell>
          <cell r="CD112" t="str">
            <v>ND</v>
          </cell>
          <cell r="CE112" t="str">
            <v>ND</v>
          </cell>
          <cell r="CF112" t="str">
            <v>ND</v>
          </cell>
          <cell r="CG112" t="str">
            <v>ND</v>
          </cell>
          <cell r="CH112" t="str">
            <v>ND</v>
          </cell>
          <cell r="CI112" t="str">
            <v>ND</v>
          </cell>
          <cell r="CJ112" t="str">
            <v>ND</v>
          </cell>
          <cell r="CK112" t="str">
            <v>ND</v>
          </cell>
          <cell r="CL112" t="str">
            <v>ND</v>
          </cell>
          <cell r="CM112" t="str">
            <v>ND</v>
          </cell>
          <cell r="CN112" t="str">
            <v>ND</v>
          </cell>
          <cell r="CO112" t="str">
            <v>ND</v>
          </cell>
          <cell r="CP112" t="str">
            <v>ND</v>
          </cell>
          <cell r="CQ112" t="str">
            <v>ND</v>
          </cell>
          <cell r="CR112" t="str">
            <v>ND</v>
          </cell>
          <cell r="CS112" t="str">
            <v>ND</v>
          </cell>
          <cell r="CT112" t="str">
            <v>ND</v>
          </cell>
        </row>
        <row r="113">
          <cell r="D113" t="str">
            <v>ND</v>
          </cell>
          <cell r="E113" t="str">
            <v>ND</v>
          </cell>
          <cell r="F113" t="str">
            <v>ND</v>
          </cell>
          <cell r="G113" t="str">
            <v>ND</v>
          </cell>
          <cell r="H113">
            <v>53.53</v>
          </cell>
          <cell r="I113" t="str">
            <v>ND</v>
          </cell>
          <cell r="J113" t="str">
            <v>ND</v>
          </cell>
          <cell r="K113" t="str">
            <v>ND</v>
          </cell>
          <cell r="L113">
            <v>6.15</v>
          </cell>
          <cell r="M113">
            <v>6.14</v>
          </cell>
          <cell r="N113" t="str">
            <v>ND</v>
          </cell>
          <cell r="O113" t="str">
            <v>ND</v>
          </cell>
          <cell r="P113" t="str">
            <v>ND</v>
          </cell>
          <cell r="Q113" t="str">
            <v>ND</v>
          </cell>
          <cell r="R113" t="str">
            <v>ND</v>
          </cell>
          <cell r="S113" t="str">
            <v>ND</v>
          </cell>
          <cell r="T113" t="str">
            <v>ND</v>
          </cell>
          <cell r="U113">
            <v>27.74</v>
          </cell>
          <cell r="V113" t="str">
            <v>ND</v>
          </cell>
          <cell r="W113" t="str">
            <v>ND</v>
          </cell>
          <cell r="X113" t="str">
            <v>ND</v>
          </cell>
          <cell r="Y113" t="str">
            <v>ND</v>
          </cell>
          <cell r="Z113" t="str">
            <v>ND</v>
          </cell>
          <cell r="AA113" t="str">
            <v>ND</v>
          </cell>
          <cell r="AB113" t="str">
            <v>ND</v>
          </cell>
          <cell r="AC113" t="str">
            <v>ND</v>
          </cell>
          <cell r="AD113" t="str">
            <v>ND</v>
          </cell>
          <cell r="AE113" t="str">
            <v>ND</v>
          </cell>
          <cell r="AF113" t="str">
            <v>ND</v>
          </cell>
          <cell r="AG113" t="str">
            <v>ND</v>
          </cell>
          <cell r="AH113" t="str">
            <v>ND</v>
          </cell>
          <cell r="AI113" t="str">
            <v>ND</v>
          </cell>
          <cell r="AJ113" t="str">
            <v>ND</v>
          </cell>
          <cell r="AK113" t="str">
            <v>ND</v>
          </cell>
          <cell r="AL113" t="str">
            <v>ND</v>
          </cell>
          <cell r="AM113" t="str">
            <v>ND</v>
          </cell>
          <cell r="AN113" t="str">
            <v>ND</v>
          </cell>
          <cell r="AO113" t="str">
            <v>ND</v>
          </cell>
          <cell r="AP113" t="str">
            <v>ND</v>
          </cell>
          <cell r="AQ113" t="str">
            <v>ND</v>
          </cell>
          <cell r="AR113" t="str">
            <v>ND</v>
          </cell>
          <cell r="AS113" t="str">
            <v>ND</v>
          </cell>
          <cell r="AT113" t="str">
            <v>ND</v>
          </cell>
          <cell r="AU113" t="str">
            <v>ND</v>
          </cell>
          <cell r="AV113" t="str">
            <v>ND</v>
          </cell>
          <cell r="AW113" t="str">
            <v>ND</v>
          </cell>
          <cell r="AX113" t="str">
            <v>ND</v>
          </cell>
          <cell r="AY113" t="str">
            <v>ND</v>
          </cell>
          <cell r="AZ113" t="str">
            <v>ND</v>
          </cell>
          <cell r="BA113" t="str">
            <v>ND</v>
          </cell>
          <cell r="BB113" t="str">
            <v>ND</v>
          </cell>
          <cell r="BC113" t="str">
            <v>ND</v>
          </cell>
          <cell r="BD113" t="str">
            <v>ND</v>
          </cell>
          <cell r="BE113" t="str">
            <v>ND</v>
          </cell>
          <cell r="BF113" t="str">
            <v>ND</v>
          </cell>
          <cell r="BG113" t="str">
            <v>ND</v>
          </cell>
          <cell r="BH113" t="str">
            <v>ND</v>
          </cell>
          <cell r="BI113" t="str">
            <v>ND</v>
          </cell>
          <cell r="BJ113" t="str">
            <v>ND</v>
          </cell>
          <cell r="BK113" t="str">
            <v>ND</v>
          </cell>
          <cell r="BL113" t="str">
            <v>ND</v>
          </cell>
          <cell r="BM113" t="str">
            <v>ND</v>
          </cell>
          <cell r="BN113" t="str">
            <v>ND</v>
          </cell>
          <cell r="BO113" t="str">
            <v>ND</v>
          </cell>
          <cell r="BP113" t="str">
            <v>ND</v>
          </cell>
          <cell r="BQ113" t="str">
            <v>ND</v>
          </cell>
          <cell r="BR113" t="str">
            <v>ND</v>
          </cell>
          <cell r="BS113" t="str">
            <v>ND</v>
          </cell>
          <cell r="BT113" t="str">
            <v>ND</v>
          </cell>
          <cell r="BU113" t="str">
            <v>ND</v>
          </cell>
          <cell r="BV113" t="str">
            <v>ND</v>
          </cell>
          <cell r="BW113" t="str">
            <v>ND</v>
          </cell>
          <cell r="BX113" t="str">
            <v>ND</v>
          </cell>
          <cell r="BY113" t="str">
            <v>ND</v>
          </cell>
          <cell r="BZ113" t="str">
            <v>ND</v>
          </cell>
          <cell r="CA113" t="str">
            <v>ND</v>
          </cell>
          <cell r="CB113" t="str">
            <v>ND</v>
          </cell>
          <cell r="CC113" t="str">
            <v>ND</v>
          </cell>
          <cell r="CD113" t="str">
            <v>ND</v>
          </cell>
          <cell r="CE113" t="str">
            <v>ND</v>
          </cell>
          <cell r="CF113" t="str">
            <v>ND</v>
          </cell>
          <cell r="CG113" t="str">
            <v>ND</v>
          </cell>
          <cell r="CH113" t="str">
            <v>ND</v>
          </cell>
          <cell r="CI113" t="str">
            <v>ND</v>
          </cell>
          <cell r="CJ113" t="str">
            <v>ND</v>
          </cell>
          <cell r="CK113" t="str">
            <v>ND</v>
          </cell>
          <cell r="CL113" t="str">
            <v>ND</v>
          </cell>
          <cell r="CM113" t="str">
            <v>ND</v>
          </cell>
          <cell r="CN113" t="str">
            <v>ND</v>
          </cell>
          <cell r="CO113" t="str">
            <v>ND</v>
          </cell>
          <cell r="CP113" t="str">
            <v>ND</v>
          </cell>
          <cell r="CQ113" t="str">
            <v>ND</v>
          </cell>
          <cell r="CR113" t="str">
            <v>ND</v>
          </cell>
          <cell r="CS113" t="str">
            <v>ND</v>
          </cell>
          <cell r="CT113" t="str">
            <v>ND</v>
          </cell>
        </row>
        <row r="114">
          <cell r="D114" t="str">
            <v>ND</v>
          </cell>
          <cell r="E114" t="str">
            <v>ND</v>
          </cell>
          <cell r="F114" t="str">
            <v>ND</v>
          </cell>
          <cell r="G114" t="str">
            <v>ND</v>
          </cell>
          <cell r="H114" t="str">
            <v>ND</v>
          </cell>
          <cell r="I114" t="str">
            <v>ND</v>
          </cell>
          <cell r="J114" t="str">
            <v>ND</v>
          </cell>
          <cell r="K114" t="str">
            <v>ND</v>
          </cell>
          <cell r="L114" t="str">
            <v>ND</v>
          </cell>
          <cell r="M114" t="str">
            <v>ND</v>
          </cell>
          <cell r="N114" t="str">
            <v>ND</v>
          </cell>
          <cell r="O114" t="str">
            <v>ND</v>
          </cell>
          <cell r="P114" t="str">
            <v>ND</v>
          </cell>
          <cell r="Q114" t="str">
            <v>ND</v>
          </cell>
          <cell r="R114" t="str">
            <v>ND</v>
          </cell>
          <cell r="S114" t="str">
            <v>ND</v>
          </cell>
          <cell r="T114" t="str">
            <v>ND</v>
          </cell>
          <cell r="U114" t="str">
            <v>ND</v>
          </cell>
          <cell r="V114" t="str">
            <v>ND</v>
          </cell>
          <cell r="W114" t="str">
            <v>ND</v>
          </cell>
          <cell r="X114" t="str">
            <v>ND</v>
          </cell>
          <cell r="Y114" t="str">
            <v>ND</v>
          </cell>
          <cell r="Z114" t="str">
            <v>ND</v>
          </cell>
          <cell r="AA114" t="str">
            <v>ND</v>
          </cell>
          <cell r="AB114" t="str">
            <v>ND</v>
          </cell>
          <cell r="AC114" t="str">
            <v>ND</v>
          </cell>
          <cell r="AD114" t="str">
            <v>ND</v>
          </cell>
          <cell r="AE114" t="str">
            <v>ND</v>
          </cell>
          <cell r="AF114" t="str">
            <v>ND</v>
          </cell>
          <cell r="AG114" t="str">
            <v>ND</v>
          </cell>
          <cell r="AH114" t="str">
            <v>ND</v>
          </cell>
          <cell r="AI114" t="str">
            <v>ND</v>
          </cell>
          <cell r="AJ114" t="str">
            <v>ND</v>
          </cell>
          <cell r="AK114" t="str">
            <v>ND</v>
          </cell>
          <cell r="AL114" t="str">
            <v>ND</v>
          </cell>
          <cell r="AM114" t="str">
            <v>ND</v>
          </cell>
          <cell r="AN114" t="str">
            <v>ND</v>
          </cell>
          <cell r="AO114" t="str">
            <v>ND</v>
          </cell>
          <cell r="AP114" t="str">
            <v>ND</v>
          </cell>
          <cell r="AQ114" t="str">
            <v>ND</v>
          </cell>
          <cell r="AR114" t="str">
            <v>ND</v>
          </cell>
          <cell r="AS114" t="str">
            <v>ND</v>
          </cell>
          <cell r="AT114" t="str">
            <v>ND</v>
          </cell>
          <cell r="AU114" t="str">
            <v>ND</v>
          </cell>
          <cell r="AV114" t="str">
            <v>ND</v>
          </cell>
          <cell r="AW114" t="str">
            <v>ND</v>
          </cell>
          <cell r="AX114" t="str">
            <v>ND</v>
          </cell>
          <cell r="AY114" t="str">
            <v>ND</v>
          </cell>
          <cell r="AZ114" t="str">
            <v>ND</v>
          </cell>
          <cell r="BA114" t="str">
            <v>ND</v>
          </cell>
          <cell r="BB114" t="str">
            <v>ND</v>
          </cell>
          <cell r="BC114" t="str">
            <v>ND</v>
          </cell>
          <cell r="BD114" t="str">
            <v>ND</v>
          </cell>
          <cell r="BE114" t="str">
            <v>ND</v>
          </cell>
          <cell r="BF114" t="str">
            <v>ND</v>
          </cell>
          <cell r="BG114" t="str">
            <v>ND</v>
          </cell>
          <cell r="BH114" t="str">
            <v>ND</v>
          </cell>
          <cell r="BI114" t="str">
            <v>ND</v>
          </cell>
          <cell r="BJ114" t="str">
            <v>ND</v>
          </cell>
          <cell r="BK114" t="str">
            <v>ND</v>
          </cell>
          <cell r="BL114" t="str">
            <v>ND</v>
          </cell>
          <cell r="BM114" t="str">
            <v>ND</v>
          </cell>
          <cell r="BN114" t="str">
            <v>ND</v>
          </cell>
          <cell r="BO114" t="str">
            <v>ND</v>
          </cell>
          <cell r="BP114" t="str">
            <v>ND</v>
          </cell>
          <cell r="BQ114">
            <v>71.33</v>
          </cell>
          <cell r="BR114" t="str">
            <v>ND</v>
          </cell>
          <cell r="BS114" t="str">
            <v>ND</v>
          </cell>
          <cell r="BT114" t="str">
            <v>ND</v>
          </cell>
          <cell r="BU114" t="str">
            <v>ND</v>
          </cell>
          <cell r="BV114" t="str">
            <v>ND</v>
          </cell>
          <cell r="BW114" t="str">
            <v>ND</v>
          </cell>
          <cell r="BX114" t="str">
            <v>ND</v>
          </cell>
          <cell r="BY114" t="str">
            <v>ND</v>
          </cell>
          <cell r="BZ114" t="str">
            <v>ND</v>
          </cell>
          <cell r="CA114" t="str">
            <v>ND</v>
          </cell>
          <cell r="CB114" t="str">
            <v>ND</v>
          </cell>
          <cell r="CC114" t="str">
            <v>ND</v>
          </cell>
          <cell r="CD114" t="str">
            <v>ND</v>
          </cell>
          <cell r="CE114" t="str">
            <v>ND</v>
          </cell>
          <cell r="CF114" t="str">
            <v>ND</v>
          </cell>
          <cell r="CG114" t="str">
            <v>ND</v>
          </cell>
          <cell r="CH114" t="str">
            <v>ND</v>
          </cell>
          <cell r="CI114" t="str">
            <v>ND</v>
          </cell>
          <cell r="CJ114" t="str">
            <v>ND</v>
          </cell>
          <cell r="CK114" t="str">
            <v>ND</v>
          </cell>
          <cell r="CL114" t="str">
            <v>ND</v>
          </cell>
          <cell r="CM114" t="str">
            <v>ND</v>
          </cell>
          <cell r="CN114" t="str">
            <v>ND</v>
          </cell>
          <cell r="CO114" t="str">
            <v>ND</v>
          </cell>
          <cell r="CP114" t="str">
            <v>ND</v>
          </cell>
          <cell r="CQ114" t="str">
            <v>ND</v>
          </cell>
          <cell r="CR114" t="str">
            <v>ND</v>
          </cell>
          <cell r="CS114" t="str">
            <v>ND</v>
          </cell>
          <cell r="CT114" t="str">
            <v>ND</v>
          </cell>
        </row>
        <row r="115">
          <cell r="D115" t="str">
            <v>ND</v>
          </cell>
          <cell r="E115" t="str">
            <v>ND</v>
          </cell>
          <cell r="F115" t="str">
            <v>ND</v>
          </cell>
          <cell r="G115" t="str">
            <v>ND</v>
          </cell>
          <cell r="H115" t="str">
            <v>ND</v>
          </cell>
          <cell r="I115" t="str">
            <v>ND</v>
          </cell>
          <cell r="J115" t="str">
            <v>ND</v>
          </cell>
          <cell r="K115" t="str">
            <v>ND</v>
          </cell>
          <cell r="L115" t="str">
            <v>ND</v>
          </cell>
          <cell r="M115" t="str">
            <v>ND</v>
          </cell>
          <cell r="N115" t="str">
            <v>ND</v>
          </cell>
          <cell r="O115" t="str">
            <v>ND</v>
          </cell>
          <cell r="P115" t="str">
            <v>ND</v>
          </cell>
          <cell r="Q115" t="str">
            <v>ND</v>
          </cell>
          <cell r="R115" t="str">
            <v>ND</v>
          </cell>
          <cell r="S115" t="str">
            <v>ND</v>
          </cell>
          <cell r="T115" t="str">
            <v>ND</v>
          </cell>
          <cell r="U115" t="str">
            <v>ND</v>
          </cell>
          <cell r="V115" t="str">
            <v>ND</v>
          </cell>
          <cell r="W115" t="str">
            <v>ND</v>
          </cell>
          <cell r="X115" t="str">
            <v>ND</v>
          </cell>
          <cell r="Y115" t="str">
            <v>ND</v>
          </cell>
          <cell r="Z115" t="str">
            <v>ND</v>
          </cell>
          <cell r="AA115" t="str">
            <v>ND</v>
          </cell>
          <cell r="AB115" t="str">
            <v>ND</v>
          </cell>
          <cell r="AC115" t="str">
            <v>ND</v>
          </cell>
          <cell r="AD115" t="str">
            <v>ND</v>
          </cell>
          <cell r="AE115" t="str">
            <v>ND</v>
          </cell>
          <cell r="AF115" t="str">
            <v>ND</v>
          </cell>
          <cell r="AG115" t="str">
            <v>ND</v>
          </cell>
          <cell r="AH115" t="str">
            <v>ND</v>
          </cell>
          <cell r="AI115" t="str">
            <v>ND</v>
          </cell>
          <cell r="AJ115" t="str">
            <v>ND</v>
          </cell>
          <cell r="AK115" t="str">
            <v>ND</v>
          </cell>
          <cell r="AL115" t="str">
            <v>ND</v>
          </cell>
          <cell r="AM115" t="str">
            <v>ND</v>
          </cell>
          <cell r="AN115" t="str">
            <v>ND</v>
          </cell>
          <cell r="AO115" t="str">
            <v>ND</v>
          </cell>
          <cell r="AP115" t="str">
            <v>ND</v>
          </cell>
          <cell r="AQ115" t="str">
            <v>ND</v>
          </cell>
          <cell r="AR115" t="str">
            <v>ND</v>
          </cell>
          <cell r="AS115" t="str">
            <v>ND</v>
          </cell>
          <cell r="AT115" t="str">
            <v>ND</v>
          </cell>
          <cell r="AU115" t="str">
            <v>ND</v>
          </cell>
          <cell r="AV115" t="str">
            <v>ND</v>
          </cell>
          <cell r="AW115" t="str">
            <v>ND</v>
          </cell>
          <cell r="AX115" t="str">
            <v>ND</v>
          </cell>
          <cell r="AY115" t="str">
            <v>ND</v>
          </cell>
          <cell r="AZ115" t="str">
            <v>ND</v>
          </cell>
          <cell r="BA115" t="str">
            <v>ND</v>
          </cell>
          <cell r="BB115" t="str">
            <v>ND</v>
          </cell>
          <cell r="BC115" t="str">
            <v>ND</v>
          </cell>
          <cell r="BD115" t="str">
            <v>ND</v>
          </cell>
          <cell r="BE115" t="str">
            <v>ND</v>
          </cell>
          <cell r="BF115" t="str">
            <v>ND</v>
          </cell>
          <cell r="BG115" t="str">
            <v>ND</v>
          </cell>
          <cell r="BH115" t="str">
            <v>ND</v>
          </cell>
          <cell r="BI115" t="str">
            <v>ND</v>
          </cell>
          <cell r="BJ115" t="str">
            <v>ND</v>
          </cell>
          <cell r="BK115" t="str">
            <v>ND</v>
          </cell>
          <cell r="BL115">
            <v>38.43</v>
          </cell>
          <cell r="BM115" t="str">
            <v>ND</v>
          </cell>
          <cell r="BN115" t="str">
            <v>ND</v>
          </cell>
          <cell r="BO115" t="str">
            <v>ND</v>
          </cell>
          <cell r="BP115" t="str">
            <v>ND</v>
          </cell>
          <cell r="BQ115" t="str">
            <v>ND</v>
          </cell>
          <cell r="BR115" t="str">
            <v>ND</v>
          </cell>
          <cell r="BS115" t="str">
            <v>ND</v>
          </cell>
          <cell r="BT115" t="str">
            <v>ND</v>
          </cell>
          <cell r="BU115" t="str">
            <v>ND</v>
          </cell>
          <cell r="BV115" t="str">
            <v>ND</v>
          </cell>
          <cell r="BW115" t="str">
            <v>ND</v>
          </cell>
          <cell r="BX115" t="str">
            <v>ND</v>
          </cell>
          <cell r="BY115" t="str">
            <v>ND</v>
          </cell>
          <cell r="BZ115" t="str">
            <v>ND</v>
          </cell>
          <cell r="CA115" t="str">
            <v>ND</v>
          </cell>
          <cell r="CB115" t="str">
            <v>ND</v>
          </cell>
          <cell r="CC115" t="str">
            <v>ND</v>
          </cell>
          <cell r="CD115" t="str">
            <v>ND</v>
          </cell>
          <cell r="CE115" t="str">
            <v>ND</v>
          </cell>
          <cell r="CF115" t="str">
            <v>ND</v>
          </cell>
          <cell r="CG115" t="str">
            <v>ND</v>
          </cell>
          <cell r="CH115" t="str">
            <v>ND</v>
          </cell>
          <cell r="CI115" t="str">
            <v>ND</v>
          </cell>
          <cell r="CJ115" t="str">
            <v>ND</v>
          </cell>
          <cell r="CK115" t="str">
            <v>ND</v>
          </cell>
          <cell r="CL115" t="str">
            <v>ND</v>
          </cell>
          <cell r="CM115" t="str">
            <v>ND</v>
          </cell>
          <cell r="CN115" t="str">
            <v>ND</v>
          </cell>
          <cell r="CO115" t="str">
            <v>ND</v>
          </cell>
          <cell r="CP115" t="str">
            <v>ND</v>
          </cell>
          <cell r="CQ115" t="str">
            <v>ND</v>
          </cell>
          <cell r="CR115" t="str">
            <v>ND</v>
          </cell>
          <cell r="CS115" t="str">
            <v>ND</v>
          </cell>
          <cell r="CT115" t="str">
            <v>ND</v>
          </cell>
        </row>
        <row r="116">
          <cell r="D116" t="str">
            <v>ND</v>
          </cell>
          <cell r="E116" t="str">
            <v>ND</v>
          </cell>
          <cell r="F116" t="str">
            <v>ND</v>
          </cell>
          <cell r="G116" t="str">
            <v>ND</v>
          </cell>
          <cell r="H116" t="str">
            <v>ND</v>
          </cell>
          <cell r="I116" t="str">
            <v>ND</v>
          </cell>
          <cell r="J116" t="str">
            <v>ND</v>
          </cell>
          <cell r="K116" t="str">
            <v>ND</v>
          </cell>
          <cell r="L116" t="str">
            <v>ND</v>
          </cell>
          <cell r="M116" t="str">
            <v>ND</v>
          </cell>
          <cell r="N116" t="str">
            <v>ND</v>
          </cell>
          <cell r="O116" t="str">
            <v>ND</v>
          </cell>
          <cell r="P116" t="str">
            <v>ND</v>
          </cell>
          <cell r="Q116" t="str">
            <v>ND</v>
          </cell>
          <cell r="R116" t="str">
            <v>ND</v>
          </cell>
          <cell r="S116" t="str">
            <v>ND</v>
          </cell>
          <cell r="T116" t="str">
            <v>ND</v>
          </cell>
          <cell r="U116" t="str">
            <v>ND</v>
          </cell>
          <cell r="V116" t="str">
            <v>ND</v>
          </cell>
          <cell r="W116" t="str">
            <v>ND</v>
          </cell>
          <cell r="X116" t="str">
            <v>ND</v>
          </cell>
          <cell r="Y116" t="str">
            <v>ND</v>
          </cell>
          <cell r="Z116" t="str">
            <v>ND</v>
          </cell>
          <cell r="AA116" t="str">
            <v>ND</v>
          </cell>
          <cell r="AB116" t="str">
            <v>ND</v>
          </cell>
          <cell r="AC116" t="str">
            <v>ND</v>
          </cell>
          <cell r="AD116" t="str">
            <v>ND</v>
          </cell>
          <cell r="AE116" t="str">
            <v>ND</v>
          </cell>
          <cell r="AF116" t="str">
            <v>ND</v>
          </cell>
          <cell r="AG116" t="str">
            <v>ND</v>
          </cell>
          <cell r="AH116" t="str">
            <v>ND</v>
          </cell>
          <cell r="AI116" t="str">
            <v>ND</v>
          </cell>
          <cell r="AJ116" t="str">
            <v>ND</v>
          </cell>
          <cell r="AK116" t="str">
            <v>ND</v>
          </cell>
          <cell r="AL116" t="str">
            <v>ND</v>
          </cell>
          <cell r="AM116" t="str">
            <v>ND</v>
          </cell>
          <cell r="AN116" t="str">
            <v>ND</v>
          </cell>
          <cell r="AO116" t="str">
            <v>ND</v>
          </cell>
          <cell r="AP116">
            <v>5</v>
          </cell>
          <cell r="AQ116" t="str">
            <v>ND</v>
          </cell>
          <cell r="AR116" t="str">
            <v>ND</v>
          </cell>
          <cell r="AS116" t="str">
            <v>ND</v>
          </cell>
          <cell r="AT116" t="str">
            <v>ND</v>
          </cell>
          <cell r="AU116" t="str">
            <v>ND</v>
          </cell>
          <cell r="AV116" t="str">
            <v>ND</v>
          </cell>
          <cell r="AW116" t="str">
            <v>ND</v>
          </cell>
          <cell r="AX116" t="str">
            <v>ND</v>
          </cell>
          <cell r="AY116" t="str">
            <v>ND</v>
          </cell>
          <cell r="AZ116" t="str">
            <v>ND</v>
          </cell>
          <cell r="BA116" t="str">
            <v>ND</v>
          </cell>
          <cell r="BB116" t="str">
            <v>ND</v>
          </cell>
          <cell r="BC116" t="str">
            <v>ND</v>
          </cell>
          <cell r="BD116" t="str">
            <v>ND</v>
          </cell>
          <cell r="BE116" t="str">
            <v>ND</v>
          </cell>
          <cell r="BF116" t="str">
            <v>ND</v>
          </cell>
          <cell r="BG116" t="str">
            <v>ND</v>
          </cell>
          <cell r="BH116" t="str">
            <v>ND</v>
          </cell>
          <cell r="BI116" t="str">
            <v>ND</v>
          </cell>
          <cell r="BJ116" t="str">
            <v>ND</v>
          </cell>
          <cell r="BK116" t="str">
            <v>ND</v>
          </cell>
          <cell r="BL116">
            <v>24.85</v>
          </cell>
          <cell r="BM116" t="str">
            <v>ND</v>
          </cell>
          <cell r="BN116" t="str">
            <v>ND</v>
          </cell>
          <cell r="BO116" t="str">
            <v>ND</v>
          </cell>
          <cell r="BP116" t="str">
            <v>ND</v>
          </cell>
          <cell r="BQ116" t="str">
            <v>ND</v>
          </cell>
          <cell r="BR116" t="str">
            <v>ND</v>
          </cell>
          <cell r="BS116" t="str">
            <v>ND</v>
          </cell>
          <cell r="BT116" t="str">
            <v>ND</v>
          </cell>
          <cell r="BU116" t="str">
            <v>ND</v>
          </cell>
          <cell r="BV116" t="str">
            <v>ND</v>
          </cell>
          <cell r="BW116" t="str">
            <v>ND</v>
          </cell>
          <cell r="BX116" t="str">
            <v>ND</v>
          </cell>
          <cell r="BY116" t="str">
            <v>ND</v>
          </cell>
          <cell r="BZ116" t="str">
            <v>ND</v>
          </cell>
          <cell r="CA116" t="str">
            <v>ND</v>
          </cell>
          <cell r="CB116" t="str">
            <v>ND</v>
          </cell>
          <cell r="CC116" t="str">
            <v>ND</v>
          </cell>
          <cell r="CD116" t="str">
            <v>ND</v>
          </cell>
          <cell r="CE116" t="str">
            <v>ND</v>
          </cell>
          <cell r="CF116" t="str">
            <v>ND</v>
          </cell>
          <cell r="CG116" t="str">
            <v>ND</v>
          </cell>
          <cell r="CH116" t="str">
            <v>ND</v>
          </cell>
          <cell r="CI116" t="str">
            <v>ND</v>
          </cell>
          <cell r="CJ116" t="str">
            <v>ND</v>
          </cell>
          <cell r="CK116" t="str">
            <v>ND</v>
          </cell>
          <cell r="CL116" t="str">
            <v>ND</v>
          </cell>
          <cell r="CM116" t="str">
            <v>ND</v>
          </cell>
          <cell r="CN116" t="str">
            <v>ND</v>
          </cell>
          <cell r="CO116" t="str">
            <v>ND</v>
          </cell>
          <cell r="CP116" t="str">
            <v>ND</v>
          </cell>
          <cell r="CQ116" t="str">
            <v>ND</v>
          </cell>
          <cell r="CR116" t="str">
            <v>ND</v>
          </cell>
          <cell r="CS116" t="str">
            <v>ND</v>
          </cell>
          <cell r="CT116" t="str">
            <v>ND</v>
          </cell>
        </row>
        <row r="117">
          <cell r="D117" t="str">
            <v>ND</v>
          </cell>
          <cell r="E117" t="str">
            <v>ND</v>
          </cell>
          <cell r="F117" t="str">
            <v>ND</v>
          </cell>
          <cell r="G117">
            <v>1.44</v>
          </cell>
          <cell r="H117" t="str">
            <v>ND</v>
          </cell>
          <cell r="I117" t="str">
            <v>ND</v>
          </cell>
          <cell r="J117" t="str">
            <v>ND</v>
          </cell>
          <cell r="K117" t="str">
            <v>ND</v>
          </cell>
          <cell r="L117" t="str">
            <v>ND</v>
          </cell>
          <cell r="M117" t="str">
            <v>ND</v>
          </cell>
          <cell r="N117" t="str">
            <v>ND</v>
          </cell>
          <cell r="O117" t="str">
            <v>ND</v>
          </cell>
          <cell r="P117" t="str">
            <v>ND</v>
          </cell>
          <cell r="Q117" t="str">
            <v>ND</v>
          </cell>
          <cell r="R117" t="str">
            <v>ND</v>
          </cell>
          <cell r="S117" t="str">
            <v>ND</v>
          </cell>
          <cell r="T117" t="str">
            <v>ND</v>
          </cell>
          <cell r="U117" t="str">
            <v>ND</v>
          </cell>
          <cell r="V117" t="str">
            <v>ND</v>
          </cell>
          <cell r="W117" t="str">
            <v>ND</v>
          </cell>
          <cell r="X117" t="str">
            <v>ND</v>
          </cell>
          <cell r="Y117" t="str">
            <v>ND</v>
          </cell>
          <cell r="Z117" t="str">
            <v>ND</v>
          </cell>
          <cell r="AA117" t="str">
            <v>ND</v>
          </cell>
          <cell r="AB117" t="str">
            <v>ND</v>
          </cell>
          <cell r="AC117" t="str">
            <v>ND</v>
          </cell>
          <cell r="AD117" t="str">
            <v>ND</v>
          </cell>
          <cell r="AE117" t="str">
            <v>ND</v>
          </cell>
          <cell r="AF117" t="str">
            <v>ND</v>
          </cell>
          <cell r="AG117" t="str">
            <v>ND</v>
          </cell>
          <cell r="AH117" t="str">
            <v>ND</v>
          </cell>
          <cell r="AI117" t="str">
            <v>ND</v>
          </cell>
          <cell r="AJ117" t="str">
            <v>ND</v>
          </cell>
          <cell r="AK117" t="str">
            <v>ND</v>
          </cell>
          <cell r="AL117" t="str">
            <v>ND</v>
          </cell>
          <cell r="AM117" t="str">
            <v>ND</v>
          </cell>
          <cell r="AN117" t="str">
            <v>ND</v>
          </cell>
          <cell r="AO117" t="str">
            <v>ND</v>
          </cell>
          <cell r="AP117">
            <v>5.88</v>
          </cell>
          <cell r="AQ117">
            <v>3.73</v>
          </cell>
          <cell r="AR117" t="str">
            <v>ND</v>
          </cell>
          <cell r="AS117" t="str">
            <v>ND</v>
          </cell>
          <cell r="AT117" t="str">
            <v>ND</v>
          </cell>
          <cell r="AU117" t="str">
            <v>ND</v>
          </cell>
          <cell r="AV117" t="str">
            <v>ND</v>
          </cell>
          <cell r="AW117" t="str">
            <v>ND</v>
          </cell>
          <cell r="AX117" t="str">
            <v>ND</v>
          </cell>
          <cell r="AY117" t="str">
            <v>ND</v>
          </cell>
          <cell r="AZ117" t="str">
            <v>ND</v>
          </cell>
          <cell r="BA117" t="str">
            <v>ND</v>
          </cell>
          <cell r="BB117" t="str">
            <v>ND</v>
          </cell>
          <cell r="BC117" t="str">
            <v>ND</v>
          </cell>
          <cell r="BD117" t="str">
            <v>ND</v>
          </cell>
          <cell r="BE117" t="str">
            <v>ND</v>
          </cell>
          <cell r="BF117" t="str">
            <v>ND</v>
          </cell>
          <cell r="BG117" t="str">
            <v>ND</v>
          </cell>
          <cell r="BH117" t="str">
            <v>ND</v>
          </cell>
          <cell r="BI117" t="str">
            <v>ND</v>
          </cell>
          <cell r="BJ117" t="str">
            <v>ND</v>
          </cell>
          <cell r="BK117" t="str">
            <v>ND</v>
          </cell>
          <cell r="BL117">
            <v>9.84</v>
          </cell>
          <cell r="BM117" t="str">
            <v>ND</v>
          </cell>
          <cell r="BN117" t="str">
            <v>ND</v>
          </cell>
          <cell r="BO117" t="str">
            <v>ND</v>
          </cell>
          <cell r="BP117" t="str">
            <v>ND</v>
          </cell>
          <cell r="BQ117" t="str">
            <v>ND</v>
          </cell>
          <cell r="BR117" t="str">
            <v>ND</v>
          </cell>
          <cell r="BS117" t="str">
            <v>ND</v>
          </cell>
          <cell r="BT117" t="str">
            <v>ND</v>
          </cell>
          <cell r="BU117" t="str">
            <v>ND</v>
          </cell>
          <cell r="BV117" t="str">
            <v>ND</v>
          </cell>
          <cell r="BW117" t="str">
            <v>ND</v>
          </cell>
          <cell r="BX117" t="str">
            <v>ND</v>
          </cell>
          <cell r="BY117" t="str">
            <v>ND</v>
          </cell>
          <cell r="BZ117" t="str">
            <v>ND</v>
          </cell>
          <cell r="CA117" t="str">
            <v>ND</v>
          </cell>
          <cell r="CB117" t="str">
            <v>ND</v>
          </cell>
          <cell r="CC117" t="str">
            <v>ND</v>
          </cell>
          <cell r="CD117" t="str">
            <v>ND</v>
          </cell>
          <cell r="CE117" t="str">
            <v>ND</v>
          </cell>
          <cell r="CF117" t="str">
            <v>ND</v>
          </cell>
          <cell r="CG117" t="str">
            <v>ND</v>
          </cell>
          <cell r="CH117" t="str">
            <v>ND</v>
          </cell>
          <cell r="CI117" t="str">
            <v>ND</v>
          </cell>
          <cell r="CJ117" t="str">
            <v>ND</v>
          </cell>
          <cell r="CK117" t="str">
            <v>ND</v>
          </cell>
          <cell r="CL117" t="str">
            <v>ND</v>
          </cell>
          <cell r="CM117" t="str">
            <v>ND</v>
          </cell>
          <cell r="CN117" t="str">
            <v>ND</v>
          </cell>
          <cell r="CO117" t="str">
            <v>ND</v>
          </cell>
          <cell r="CP117" t="str">
            <v>ND</v>
          </cell>
          <cell r="CQ117" t="str">
            <v>ND</v>
          </cell>
          <cell r="CR117" t="str">
            <v>ND</v>
          </cell>
          <cell r="CS117" t="str">
            <v>ND</v>
          </cell>
          <cell r="CT117" t="str">
            <v>ND</v>
          </cell>
        </row>
        <row r="118">
          <cell r="D118" t="str">
            <v>ND</v>
          </cell>
          <cell r="E118" t="str">
            <v>ND</v>
          </cell>
          <cell r="F118" t="str">
            <v>ND</v>
          </cell>
          <cell r="G118" t="str">
            <v>ND</v>
          </cell>
          <cell r="H118" t="str">
            <v>ND</v>
          </cell>
          <cell r="I118" t="str">
            <v>ND</v>
          </cell>
          <cell r="J118" t="str">
            <v>ND</v>
          </cell>
          <cell r="K118" t="str">
            <v>ND</v>
          </cell>
          <cell r="L118" t="str">
            <v>ND</v>
          </cell>
          <cell r="M118">
            <v>2.25</v>
          </cell>
          <cell r="N118" t="str">
            <v>ND</v>
          </cell>
          <cell r="O118" t="str">
            <v>ND</v>
          </cell>
          <cell r="P118" t="str">
            <v>ND</v>
          </cell>
          <cell r="Q118" t="str">
            <v>ND</v>
          </cell>
          <cell r="R118" t="str">
            <v>ND</v>
          </cell>
          <cell r="S118" t="str">
            <v>ND</v>
          </cell>
          <cell r="T118" t="str">
            <v>ND</v>
          </cell>
          <cell r="U118" t="str">
            <v>ND</v>
          </cell>
          <cell r="V118" t="str">
            <v>ND</v>
          </cell>
          <cell r="W118" t="str">
            <v>ND</v>
          </cell>
          <cell r="X118" t="str">
            <v>ND</v>
          </cell>
          <cell r="Y118" t="str">
            <v>ND</v>
          </cell>
          <cell r="Z118" t="str">
            <v>ND</v>
          </cell>
          <cell r="AA118" t="str">
            <v>ND</v>
          </cell>
          <cell r="AB118" t="str">
            <v>ND</v>
          </cell>
          <cell r="AC118" t="str">
            <v>ND</v>
          </cell>
          <cell r="AD118" t="str">
            <v>ND</v>
          </cell>
          <cell r="AE118" t="str">
            <v>ND</v>
          </cell>
          <cell r="AF118" t="str">
            <v>ND</v>
          </cell>
          <cell r="AG118" t="str">
            <v>ND</v>
          </cell>
          <cell r="AH118" t="str">
            <v>ND</v>
          </cell>
          <cell r="AI118" t="str">
            <v>ND</v>
          </cell>
          <cell r="AJ118" t="str">
            <v>ND</v>
          </cell>
          <cell r="AK118" t="str">
            <v>ND</v>
          </cell>
          <cell r="AL118" t="str">
            <v>ND</v>
          </cell>
          <cell r="AM118" t="str">
            <v>ND</v>
          </cell>
          <cell r="AN118" t="str">
            <v>ND</v>
          </cell>
          <cell r="AO118" t="str">
            <v>ND</v>
          </cell>
          <cell r="AP118" t="str">
            <v>ND</v>
          </cell>
          <cell r="AQ118" t="str">
            <v>ND</v>
          </cell>
          <cell r="AR118" t="str">
            <v>ND</v>
          </cell>
          <cell r="AS118" t="str">
            <v>ND</v>
          </cell>
          <cell r="AT118" t="str">
            <v>ND</v>
          </cell>
          <cell r="AU118" t="str">
            <v>ND</v>
          </cell>
          <cell r="AV118" t="str">
            <v>ND</v>
          </cell>
          <cell r="AW118" t="str">
            <v>ND</v>
          </cell>
          <cell r="AX118" t="str">
            <v>ND</v>
          </cell>
          <cell r="AY118" t="str">
            <v>ND</v>
          </cell>
          <cell r="AZ118" t="str">
            <v>ND</v>
          </cell>
          <cell r="BA118" t="str">
            <v>ND</v>
          </cell>
          <cell r="BB118" t="str">
            <v>ND</v>
          </cell>
          <cell r="BC118" t="str">
            <v>ND</v>
          </cell>
          <cell r="BD118" t="str">
            <v>ND</v>
          </cell>
          <cell r="BE118" t="str">
            <v>ND</v>
          </cell>
          <cell r="BF118" t="str">
            <v>ND</v>
          </cell>
          <cell r="BG118" t="str">
            <v>ND</v>
          </cell>
          <cell r="BH118" t="str">
            <v>ND</v>
          </cell>
          <cell r="BI118" t="str">
            <v>ND</v>
          </cell>
          <cell r="BJ118" t="str">
            <v>ND</v>
          </cell>
          <cell r="BK118" t="str">
            <v>ND</v>
          </cell>
          <cell r="BL118">
            <v>13.51</v>
          </cell>
          <cell r="BM118" t="str">
            <v>ND</v>
          </cell>
          <cell r="BN118" t="str">
            <v>ND</v>
          </cell>
          <cell r="BO118" t="str">
            <v>ND</v>
          </cell>
          <cell r="BP118" t="str">
            <v>ND</v>
          </cell>
          <cell r="BQ118" t="str">
            <v>ND</v>
          </cell>
          <cell r="BR118" t="str">
            <v>ND</v>
          </cell>
          <cell r="BS118" t="str">
            <v>ND</v>
          </cell>
          <cell r="BT118" t="str">
            <v>ND</v>
          </cell>
          <cell r="BU118" t="str">
            <v>ND</v>
          </cell>
          <cell r="BV118" t="str">
            <v>ND</v>
          </cell>
          <cell r="BW118" t="str">
            <v>ND</v>
          </cell>
          <cell r="BX118" t="str">
            <v>ND</v>
          </cell>
          <cell r="BY118" t="str">
            <v>ND</v>
          </cell>
          <cell r="BZ118" t="str">
            <v>ND</v>
          </cell>
          <cell r="CA118" t="str">
            <v>ND</v>
          </cell>
          <cell r="CB118" t="str">
            <v>ND</v>
          </cell>
          <cell r="CC118" t="str">
            <v>ND</v>
          </cell>
          <cell r="CD118" t="str">
            <v>ND</v>
          </cell>
          <cell r="CE118" t="str">
            <v>ND</v>
          </cell>
          <cell r="CF118" t="str">
            <v>ND</v>
          </cell>
          <cell r="CG118" t="str">
            <v>ND</v>
          </cell>
          <cell r="CH118" t="str">
            <v>ND</v>
          </cell>
          <cell r="CI118" t="str">
            <v>ND</v>
          </cell>
          <cell r="CJ118" t="str">
            <v>ND</v>
          </cell>
          <cell r="CK118" t="str">
            <v>ND</v>
          </cell>
          <cell r="CL118" t="str">
            <v>ND</v>
          </cell>
          <cell r="CM118" t="str">
            <v>ND</v>
          </cell>
          <cell r="CN118" t="str">
            <v>ND</v>
          </cell>
          <cell r="CO118" t="str">
            <v>ND</v>
          </cell>
          <cell r="CP118" t="str">
            <v>ND</v>
          </cell>
          <cell r="CQ118" t="str">
            <v>ND</v>
          </cell>
          <cell r="CR118" t="str">
            <v>ND</v>
          </cell>
          <cell r="CS118" t="str">
            <v>ND</v>
          </cell>
          <cell r="CT118" t="str">
            <v>ND</v>
          </cell>
        </row>
        <row r="119">
          <cell r="D119" t="str">
            <v>ND</v>
          </cell>
          <cell r="E119" t="str">
            <v>ND</v>
          </cell>
          <cell r="F119" t="str">
            <v>ND</v>
          </cell>
          <cell r="G119" t="str">
            <v>ND</v>
          </cell>
          <cell r="H119" t="str">
            <v>ND</v>
          </cell>
          <cell r="I119" t="str">
            <v>ND</v>
          </cell>
          <cell r="J119" t="str">
            <v>ND</v>
          </cell>
          <cell r="K119" t="str">
            <v>ND</v>
          </cell>
          <cell r="L119">
            <v>4.1900000000000004</v>
          </cell>
          <cell r="M119">
            <v>4.12</v>
          </cell>
          <cell r="N119" t="str">
            <v>ND</v>
          </cell>
          <cell r="O119" t="str">
            <v>ND</v>
          </cell>
          <cell r="P119" t="str">
            <v>ND</v>
          </cell>
          <cell r="Q119" t="str">
            <v>ND</v>
          </cell>
          <cell r="R119" t="str">
            <v>ND</v>
          </cell>
          <cell r="S119" t="str">
            <v>ND</v>
          </cell>
          <cell r="T119" t="str">
            <v>ND</v>
          </cell>
          <cell r="U119" t="str">
            <v>ND</v>
          </cell>
          <cell r="V119" t="str">
            <v>ND</v>
          </cell>
          <cell r="W119" t="str">
            <v>ND</v>
          </cell>
          <cell r="X119" t="str">
            <v>ND</v>
          </cell>
          <cell r="Y119" t="str">
            <v>ND</v>
          </cell>
          <cell r="Z119" t="str">
            <v>ND</v>
          </cell>
          <cell r="AA119" t="str">
            <v>ND</v>
          </cell>
          <cell r="AB119" t="str">
            <v>ND</v>
          </cell>
          <cell r="AC119" t="str">
            <v>ND</v>
          </cell>
          <cell r="AD119" t="str">
            <v>ND</v>
          </cell>
          <cell r="AE119" t="str">
            <v>ND</v>
          </cell>
          <cell r="AF119" t="str">
            <v>ND</v>
          </cell>
          <cell r="AG119" t="str">
            <v>ND</v>
          </cell>
          <cell r="AH119" t="str">
            <v>ND</v>
          </cell>
          <cell r="AI119" t="str">
            <v>ND</v>
          </cell>
          <cell r="AJ119" t="str">
            <v>ND</v>
          </cell>
          <cell r="AK119" t="str">
            <v>ND</v>
          </cell>
          <cell r="AL119" t="str">
            <v>ND</v>
          </cell>
          <cell r="AM119" t="str">
            <v>ND</v>
          </cell>
          <cell r="AN119" t="str">
            <v>ND</v>
          </cell>
          <cell r="AO119" t="str">
            <v>ND</v>
          </cell>
          <cell r="AP119" t="str">
            <v>ND</v>
          </cell>
          <cell r="AQ119" t="str">
            <v>ND</v>
          </cell>
          <cell r="AR119" t="str">
            <v>ND</v>
          </cell>
          <cell r="AS119" t="str">
            <v>ND</v>
          </cell>
          <cell r="AT119" t="str">
            <v>ND</v>
          </cell>
          <cell r="AU119" t="str">
            <v>ND</v>
          </cell>
          <cell r="AV119" t="str">
            <v>ND</v>
          </cell>
          <cell r="AW119" t="str">
            <v>ND</v>
          </cell>
          <cell r="AX119" t="str">
            <v>ND</v>
          </cell>
          <cell r="AY119" t="str">
            <v>ND</v>
          </cell>
          <cell r="AZ119" t="str">
            <v>ND</v>
          </cell>
          <cell r="BA119" t="str">
            <v>ND</v>
          </cell>
          <cell r="BB119" t="str">
            <v>ND</v>
          </cell>
          <cell r="BC119" t="str">
            <v>ND</v>
          </cell>
          <cell r="BD119" t="str">
            <v>ND</v>
          </cell>
          <cell r="BE119" t="str">
            <v>ND</v>
          </cell>
          <cell r="BF119" t="str">
            <v>ND</v>
          </cell>
          <cell r="BG119" t="str">
            <v>ND</v>
          </cell>
          <cell r="BH119" t="str">
            <v>ND</v>
          </cell>
          <cell r="BI119" t="str">
            <v>ND</v>
          </cell>
          <cell r="BJ119" t="str">
            <v>ND</v>
          </cell>
          <cell r="BK119" t="str">
            <v>ND</v>
          </cell>
          <cell r="BL119" t="str">
            <v>ND</v>
          </cell>
          <cell r="BM119" t="str">
            <v>ND</v>
          </cell>
          <cell r="BN119" t="str">
            <v>ND</v>
          </cell>
          <cell r="BO119" t="str">
            <v>ND</v>
          </cell>
          <cell r="BP119" t="str">
            <v>ND</v>
          </cell>
          <cell r="BQ119" t="str">
            <v>ND</v>
          </cell>
          <cell r="BR119" t="str">
            <v>ND</v>
          </cell>
          <cell r="BS119" t="str">
            <v>ND</v>
          </cell>
          <cell r="BT119" t="str">
            <v>ND</v>
          </cell>
          <cell r="BU119" t="str">
            <v>ND</v>
          </cell>
          <cell r="BV119" t="str">
            <v>ND</v>
          </cell>
          <cell r="BW119" t="str">
            <v>ND</v>
          </cell>
          <cell r="BX119" t="str">
            <v>ND</v>
          </cell>
          <cell r="BY119" t="str">
            <v>ND</v>
          </cell>
          <cell r="BZ119" t="str">
            <v>ND</v>
          </cell>
          <cell r="CA119" t="str">
            <v>ND</v>
          </cell>
          <cell r="CB119" t="str">
            <v>ND</v>
          </cell>
          <cell r="CC119" t="str">
            <v>ND</v>
          </cell>
          <cell r="CD119" t="str">
            <v>ND</v>
          </cell>
          <cell r="CE119" t="str">
            <v>ND</v>
          </cell>
          <cell r="CF119" t="str">
            <v>ND</v>
          </cell>
          <cell r="CG119" t="str">
            <v>ND</v>
          </cell>
          <cell r="CH119" t="str">
            <v>ND</v>
          </cell>
          <cell r="CI119" t="str">
            <v>ND</v>
          </cell>
          <cell r="CJ119" t="str">
            <v>ND</v>
          </cell>
          <cell r="CK119" t="str">
            <v>ND</v>
          </cell>
          <cell r="CL119" t="str">
            <v>ND</v>
          </cell>
          <cell r="CM119" t="str">
            <v>ND</v>
          </cell>
          <cell r="CN119" t="str">
            <v>ND</v>
          </cell>
          <cell r="CO119" t="str">
            <v>ND</v>
          </cell>
          <cell r="CP119" t="str">
            <v>ND</v>
          </cell>
          <cell r="CQ119" t="str">
            <v>ND</v>
          </cell>
          <cell r="CR119" t="str">
            <v>ND</v>
          </cell>
          <cell r="CS119" t="str">
            <v>ND</v>
          </cell>
          <cell r="CT119" t="str">
            <v>ND</v>
          </cell>
        </row>
        <row r="120">
          <cell r="D120" t="str">
            <v>ND</v>
          </cell>
          <cell r="E120" t="str">
            <v>ND</v>
          </cell>
          <cell r="F120" t="str">
            <v>ND</v>
          </cell>
          <cell r="G120" t="str">
            <v>ND</v>
          </cell>
          <cell r="H120" t="str">
            <v>ND</v>
          </cell>
          <cell r="I120" t="str">
            <v>ND</v>
          </cell>
          <cell r="J120" t="str">
            <v>ND</v>
          </cell>
          <cell r="K120" t="str">
            <v>ND</v>
          </cell>
          <cell r="L120" t="str">
            <v>ND</v>
          </cell>
          <cell r="M120" t="str">
            <v>ND</v>
          </cell>
          <cell r="N120" t="str">
            <v>ND</v>
          </cell>
          <cell r="O120" t="str">
            <v>ND</v>
          </cell>
          <cell r="P120" t="str">
            <v>ND</v>
          </cell>
          <cell r="Q120" t="str">
            <v>ND</v>
          </cell>
          <cell r="R120" t="str">
            <v>ND</v>
          </cell>
          <cell r="S120" t="str">
            <v>ND</v>
          </cell>
          <cell r="T120" t="str">
            <v>ND</v>
          </cell>
          <cell r="U120" t="str">
            <v>ND</v>
          </cell>
          <cell r="V120" t="str">
            <v>ND</v>
          </cell>
          <cell r="W120" t="str">
            <v>ND</v>
          </cell>
          <cell r="X120" t="str">
            <v>ND</v>
          </cell>
          <cell r="Y120" t="str">
            <v>ND</v>
          </cell>
          <cell r="Z120" t="str">
            <v>ND</v>
          </cell>
          <cell r="AA120" t="str">
            <v>ND</v>
          </cell>
          <cell r="AB120" t="str">
            <v>ND</v>
          </cell>
          <cell r="AC120" t="str">
            <v>ND</v>
          </cell>
          <cell r="AD120" t="str">
            <v>ND</v>
          </cell>
          <cell r="AE120" t="str">
            <v>ND</v>
          </cell>
          <cell r="AF120" t="str">
            <v>ND</v>
          </cell>
          <cell r="AG120" t="str">
            <v>ND</v>
          </cell>
          <cell r="AH120" t="str">
            <v>ND</v>
          </cell>
          <cell r="AI120" t="str">
            <v>ND</v>
          </cell>
          <cell r="AJ120" t="str">
            <v>ND</v>
          </cell>
          <cell r="AK120" t="str">
            <v>ND</v>
          </cell>
          <cell r="AL120" t="str">
            <v>ND</v>
          </cell>
          <cell r="AM120" t="str">
            <v>ND</v>
          </cell>
          <cell r="AN120" t="str">
            <v>ND</v>
          </cell>
          <cell r="AO120" t="str">
            <v>ND</v>
          </cell>
          <cell r="AP120" t="str">
            <v>ND</v>
          </cell>
          <cell r="AQ120" t="str">
            <v>ND</v>
          </cell>
          <cell r="AR120" t="str">
            <v>ND</v>
          </cell>
          <cell r="AS120" t="str">
            <v>ND</v>
          </cell>
          <cell r="AT120" t="str">
            <v>ND</v>
          </cell>
          <cell r="AU120" t="str">
            <v>ND</v>
          </cell>
          <cell r="AV120" t="str">
            <v>ND</v>
          </cell>
          <cell r="AW120" t="str">
            <v>ND</v>
          </cell>
          <cell r="AX120" t="str">
            <v>ND</v>
          </cell>
          <cell r="AY120" t="str">
            <v>ND</v>
          </cell>
          <cell r="AZ120" t="str">
            <v>ND</v>
          </cell>
          <cell r="BA120" t="str">
            <v>ND</v>
          </cell>
          <cell r="BB120" t="str">
            <v>ND</v>
          </cell>
          <cell r="BC120" t="str">
            <v>ND</v>
          </cell>
          <cell r="BD120" t="str">
            <v>ND</v>
          </cell>
          <cell r="BE120" t="str">
            <v>ND</v>
          </cell>
          <cell r="BF120" t="str">
            <v>ND</v>
          </cell>
          <cell r="BG120" t="str">
            <v>ND</v>
          </cell>
          <cell r="BH120" t="str">
            <v>ND</v>
          </cell>
          <cell r="BI120" t="str">
            <v>ND</v>
          </cell>
          <cell r="BJ120" t="str">
            <v>ND</v>
          </cell>
          <cell r="BK120" t="str">
            <v>ND</v>
          </cell>
          <cell r="BL120">
            <v>2.56</v>
          </cell>
          <cell r="BM120" t="str">
            <v>ND</v>
          </cell>
          <cell r="BN120" t="str">
            <v>ND</v>
          </cell>
          <cell r="BO120" t="str">
            <v>ND</v>
          </cell>
          <cell r="BP120" t="str">
            <v>ND</v>
          </cell>
          <cell r="BQ120" t="str">
            <v>ND</v>
          </cell>
          <cell r="BR120" t="str">
            <v>ND</v>
          </cell>
          <cell r="BS120" t="str">
            <v>ND</v>
          </cell>
          <cell r="BT120" t="str">
            <v>ND</v>
          </cell>
          <cell r="BU120" t="str">
            <v>ND</v>
          </cell>
          <cell r="BV120" t="str">
            <v>ND</v>
          </cell>
          <cell r="BW120" t="str">
            <v>ND</v>
          </cell>
          <cell r="BX120" t="str">
            <v>ND</v>
          </cell>
          <cell r="BY120" t="str">
            <v>ND</v>
          </cell>
          <cell r="BZ120" t="str">
            <v>ND</v>
          </cell>
          <cell r="CA120" t="str">
            <v>ND</v>
          </cell>
          <cell r="CB120" t="str">
            <v>ND</v>
          </cell>
          <cell r="CC120" t="str">
            <v>ND</v>
          </cell>
          <cell r="CD120" t="str">
            <v>ND</v>
          </cell>
          <cell r="CE120" t="str">
            <v>ND</v>
          </cell>
          <cell r="CF120" t="str">
            <v>ND</v>
          </cell>
          <cell r="CG120" t="str">
            <v>ND</v>
          </cell>
          <cell r="CH120" t="str">
            <v>ND</v>
          </cell>
          <cell r="CI120" t="str">
            <v>ND</v>
          </cell>
          <cell r="CJ120" t="str">
            <v>ND</v>
          </cell>
          <cell r="CK120" t="str">
            <v>ND</v>
          </cell>
          <cell r="CL120" t="str">
            <v>ND</v>
          </cell>
          <cell r="CM120" t="str">
            <v>ND</v>
          </cell>
          <cell r="CN120" t="str">
            <v>ND</v>
          </cell>
          <cell r="CO120" t="str">
            <v>ND</v>
          </cell>
          <cell r="CP120" t="str">
            <v>ND</v>
          </cell>
          <cell r="CQ120" t="str">
            <v>ND</v>
          </cell>
          <cell r="CR120" t="str">
            <v>ND</v>
          </cell>
          <cell r="CS120" t="str">
            <v>ND</v>
          </cell>
          <cell r="CT120" t="str">
            <v>ND</v>
          </cell>
        </row>
        <row r="121">
          <cell r="D121" t="str">
            <v>ND</v>
          </cell>
          <cell r="E121" t="str">
            <v>ND</v>
          </cell>
          <cell r="F121" t="str">
            <v>ND</v>
          </cell>
          <cell r="G121" t="str">
            <v>ND</v>
          </cell>
          <cell r="H121" t="str">
            <v>ND</v>
          </cell>
          <cell r="I121" t="str">
            <v>ND</v>
          </cell>
          <cell r="J121" t="str">
            <v>ND</v>
          </cell>
          <cell r="K121" t="str">
            <v>ND</v>
          </cell>
          <cell r="L121" t="str">
            <v>ND</v>
          </cell>
          <cell r="M121" t="str">
            <v>ND</v>
          </cell>
          <cell r="N121" t="str">
            <v>ND</v>
          </cell>
          <cell r="O121" t="str">
            <v>ND</v>
          </cell>
          <cell r="P121" t="str">
            <v>ND</v>
          </cell>
          <cell r="Q121" t="str">
            <v>ND</v>
          </cell>
          <cell r="R121" t="str">
            <v>ND</v>
          </cell>
          <cell r="S121" t="str">
            <v>ND</v>
          </cell>
          <cell r="T121" t="str">
            <v>ND</v>
          </cell>
          <cell r="U121" t="str">
            <v>ND</v>
          </cell>
          <cell r="V121" t="str">
            <v>ND</v>
          </cell>
          <cell r="W121" t="str">
            <v>ND</v>
          </cell>
          <cell r="X121" t="str">
            <v>ND</v>
          </cell>
          <cell r="Y121" t="str">
            <v>ND</v>
          </cell>
          <cell r="Z121" t="str">
            <v>ND</v>
          </cell>
          <cell r="AA121" t="str">
            <v>ND</v>
          </cell>
          <cell r="AB121" t="str">
            <v>ND</v>
          </cell>
          <cell r="AC121" t="str">
            <v>ND</v>
          </cell>
          <cell r="AD121" t="str">
            <v>ND</v>
          </cell>
          <cell r="AE121" t="str">
            <v>ND</v>
          </cell>
          <cell r="AF121" t="str">
            <v>ND</v>
          </cell>
          <cell r="AG121" t="str">
            <v>ND</v>
          </cell>
          <cell r="AH121" t="str">
            <v>ND</v>
          </cell>
          <cell r="AI121" t="str">
            <v>ND</v>
          </cell>
          <cell r="AJ121" t="str">
            <v>ND</v>
          </cell>
          <cell r="AK121" t="str">
            <v>ND</v>
          </cell>
          <cell r="AL121" t="str">
            <v>ND</v>
          </cell>
          <cell r="AM121" t="str">
            <v>ND</v>
          </cell>
          <cell r="AN121" t="str">
            <v>ND</v>
          </cell>
          <cell r="AO121" t="str">
            <v>ND</v>
          </cell>
          <cell r="AP121" t="str">
            <v>ND</v>
          </cell>
          <cell r="AQ121" t="str">
            <v>ND</v>
          </cell>
          <cell r="AR121" t="str">
            <v>ND</v>
          </cell>
          <cell r="AS121" t="str">
            <v>ND</v>
          </cell>
          <cell r="AT121" t="str">
            <v>ND</v>
          </cell>
          <cell r="AU121" t="str">
            <v>ND</v>
          </cell>
          <cell r="AV121" t="str">
            <v>ND</v>
          </cell>
          <cell r="AW121" t="str">
            <v>ND</v>
          </cell>
          <cell r="AX121" t="str">
            <v>ND</v>
          </cell>
          <cell r="AY121" t="str">
            <v>ND</v>
          </cell>
          <cell r="AZ121" t="str">
            <v>ND</v>
          </cell>
          <cell r="BA121" t="str">
            <v>ND</v>
          </cell>
          <cell r="BB121" t="str">
            <v>ND</v>
          </cell>
          <cell r="BC121" t="str">
            <v>ND</v>
          </cell>
          <cell r="BD121" t="str">
            <v>ND</v>
          </cell>
          <cell r="BE121" t="str">
            <v>ND</v>
          </cell>
          <cell r="BF121" t="str">
            <v>ND</v>
          </cell>
          <cell r="BG121" t="str">
            <v>ND</v>
          </cell>
          <cell r="BH121" t="str">
            <v>ND</v>
          </cell>
          <cell r="BI121" t="str">
            <v>ND</v>
          </cell>
          <cell r="BJ121" t="str">
            <v>ND</v>
          </cell>
          <cell r="BK121" t="str">
            <v>ND</v>
          </cell>
          <cell r="BL121" t="str">
            <v>ND</v>
          </cell>
          <cell r="BM121" t="str">
            <v>ND</v>
          </cell>
          <cell r="BN121" t="str">
            <v>ND</v>
          </cell>
          <cell r="BO121" t="str">
            <v>ND</v>
          </cell>
          <cell r="BP121" t="str">
            <v>ND</v>
          </cell>
          <cell r="BQ121" t="str">
            <v>ND</v>
          </cell>
          <cell r="BR121" t="str">
            <v>ND</v>
          </cell>
          <cell r="BS121" t="str">
            <v>ND</v>
          </cell>
          <cell r="BT121" t="str">
            <v>ND</v>
          </cell>
          <cell r="BU121" t="str">
            <v>ND</v>
          </cell>
          <cell r="BV121" t="str">
            <v>ND</v>
          </cell>
          <cell r="BW121" t="str">
            <v>ND</v>
          </cell>
          <cell r="BX121" t="str">
            <v>ND</v>
          </cell>
          <cell r="BY121" t="str">
            <v>ND</v>
          </cell>
          <cell r="BZ121" t="str">
            <v>ND</v>
          </cell>
          <cell r="CA121" t="str">
            <v>ND</v>
          </cell>
          <cell r="CB121" t="str">
            <v>ND</v>
          </cell>
          <cell r="CC121" t="str">
            <v>ND</v>
          </cell>
          <cell r="CD121" t="str">
            <v>ND</v>
          </cell>
          <cell r="CE121" t="str">
            <v>ND</v>
          </cell>
          <cell r="CF121" t="str">
            <v>ND</v>
          </cell>
          <cell r="CG121" t="str">
            <v>ND</v>
          </cell>
          <cell r="CH121" t="str">
            <v>ND</v>
          </cell>
          <cell r="CI121" t="str">
            <v>ND</v>
          </cell>
          <cell r="CJ121" t="str">
            <v>ND</v>
          </cell>
          <cell r="CK121" t="str">
            <v>ND</v>
          </cell>
          <cell r="CL121" t="str">
            <v>ND</v>
          </cell>
          <cell r="CM121" t="str">
            <v>ND</v>
          </cell>
          <cell r="CN121" t="str">
            <v>ND</v>
          </cell>
          <cell r="CO121" t="str">
            <v>ND</v>
          </cell>
          <cell r="CP121" t="str">
            <v>ND</v>
          </cell>
          <cell r="CQ121" t="str">
            <v>ND</v>
          </cell>
          <cell r="CR121" t="str">
            <v>ND</v>
          </cell>
          <cell r="CS121" t="str">
            <v>ND</v>
          </cell>
          <cell r="CT121" t="str">
            <v>ND</v>
          </cell>
        </row>
        <row r="122">
          <cell r="D122" t="str">
            <v>ND</v>
          </cell>
          <cell r="E122" t="str">
            <v>ND</v>
          </cell>
          <cell r="F122" t="str">
            <v>ND</v>
          </cell>
          <cell r="G122" t="str">
            <v>ND</v>
          </cell>
          <cell r="H122" t="str">
            <v>ND</v>
          </cell>
          <cell r="I122" t="str">
            <v>ND</v>
          </cell>
          <cell r="J122" t="str">
            <v>ND</v>
          </cell>
          <cell r="K122" t="str">
            <v>ND</v>
          </cell>
          <cell r="L122" t="str">
            <v>ND</v>
          </cell>
          <cell r="M122" t="str">
            <v>ND</v>
          </cell>
          <cell r="N122" t="str">
            <v>ND</v>
          </cell>
          <cell r="O122" t="str">
            <v>ND</v>
          </cell>
          <cell r="P122" t="str">
            <v>ND</v>
          </cell>
          <cell r="Q122" t="str">
            <v>ND</v>
          </cell>
          <cell r="R122" t="str">
            <v>ND</v>
          </cell>
          <cell r="S122" t="str">
            <v>ND</v>
          </cell>
          <cell r="T122" t="str">
            <v>ND</v>
          </cell>
          <cell r="U122" t="str">
            <v>ND</v>
          </cell>
          <cell r="V122" t="str">
            <v>ND</v>
          </cell>
          <cell r="W122" t="str">
            <v>ND</v>
          </cell>
          <cell r="X122" t="str">
            <v>ND</v>
          </cell>
          <cell r="Y122" t="str">
            <v>ND</v>
          </cell>
          <cell r="Z122" t="str">
            <v>ND</v>
          </cell>
          <cell r="AA122" t="str">
            <v>ND</v>
          </cell>
          <cell r="AB122" t="str">
            <v>ND</v>
          </cell>
          <cell r="AC122" t="str">
            <v>ND</v>
          </cell>
          <cell r="AD122" t="str">
            <v>ND</v>
          </cell>
          <cell r="AE122" t="str">
            <v>ND</v>
          </cell>
          <cell r="AF122" t="str">
            <v>ND</v>
          </cell>
          <cell r="AG122" t="str">
            <v>ND</v>
          </cell>
          <cell r="AH122" t="str">
            <v>ND</v>
          </cell>
          <cell r="AI122" t="str">
            <v>ND</v>
          </cell>
          <cell r="AJ122" t="str">
            <v>ND</v>
          </cell>
          <cell r="AK122" t="str">
            <v>ND</v>
          </cell>
          <cell r="AL122" t="str">
            <v>ND</v>
          </cell>
          <cell r="AM122" t="str">
            <v>ND</v>
          </cell>
          <cell r="AN122" t="str">
            <v>ND</v>
          </cell>
          <cell r="AO122" t="str">
            <v>ND</v>
          </cell>
          <cell r="AP122" t="str">
            <v>ND</v>
          </cell>
          <cell r="AQ122" t="str">
            <v>ND</v>
          </cell>
          <cell r="AR122" t="str">
            <v>ND</v>
          </cell>
          <cell r="AS122" t="str">
            <v>ND</v>
          </cell>
          <cell r="AT122" t="str">
            <v>ND</v>
          </cell>
          <cell r="AU122" t="str">
            <v>ND</v>
          </cell>
          <cell r="AV122" t="str">
            <v>ND</v>
          </cell>
          <cell r="AW122" t="str">
            <v>ND</v>
          </cell>
          <cell r="AX122" t="str">
            <v>ND</v>
          </cell>
          <cell r="AY122" t="str">
            <v>ND</v>
          </cell>
          <cell r="AZ122" t="str">
            <v>ND</v>
          </cell>
          <cell r="BA122" t="str">
            <v>ND</v>
          </cell>
          <cell r="BB122" t="str">
            <v>ND</v>
          </cell>
          <cell r="BC122" t="str">
            <v>ND</v>
          </cell>
          <cell r="BD122" t="str">
            <v>ND</v>
          </cell>
          <cell r="BE122" t="str">
            <v>ND</v>
          </cell>
          <cell r="BF122" t="str">
            <v>ND</v>
          </cell>
          <cell r="BG122" t="str">
            <v>ND</v>
          </cell>
          <cell r="BH122" t="str">
            <v>ND</v>
          </cell>
          <cell r="BI122" t="str">
            <v>ND</v>
          </cell>
          <cell r="BJ122" t="str">
            <v>ND</v>
          </cell>
          <cell r="BK122" t="str">
            <v>ND</v>
          </cell>
          <cell r="BL122" t="str">
            <v>ND</v>
          </cell>
          <cell r="BM122" t="str">
            <v>ND</v>
          </cell>
          <cell r="BN122" t="str">
            <v>ND</v>
          </cell>
          <cell r="BO122" t="str">
            <v>ND</v>
          </cell>
          <cell r="BP122" t="str">
            <v>ND</v>
          </cell>
          <cell r="BQ122" t="str">
            <v>ND</v>
          </cell>
          <cell r="BR122" t="str">
            <v>ND</v>
          </cell>
          <cell r="BS122" t="str">
            <v>ND</v>
          </cell>
          <cell r="BT122" t="str">
            <v>ND</v>
          </cell>
          <cell r="BU122" t="str">
            <v>ND</v>
          </cell>
          <cell r="BV122" t="str">
            <v>ND</v>
          </cell>
          <cell r="BW122" t="str">
            <v>ND</v>
          </cell>
          <cell r="BX122" t="str">
            <v>ND</v>
          </cell>
          <cell r="BY122" t="str">
            <v>ND</v>
          </cell>
          <cell r="BZ122" t="str">
            <v>ND</v>
          </cell>
          <cell r="CA122" t="str">
            <v>ND</v>
          </cell>
          <cell r="CB122" t="str">
            <v>ND</v>
          </cell>
          <cell r="CC122" t="str">
            <v>ND</v>
          </cell>
          <cell r="CD122" t="str">
            <v>ND</v>
          </cell>
          <cell r="CE122" t="str">
            <v>ND</v>
          </cell>
          <cell r="CF122" t="str">
            <v>ND</v>
          </cell>
          <cell r="CG122" t="str">
            <v>ND</v>
          </cell>
          <cell r="CH122" t="str">
            <v>ND</v>
          </cell>
          <cell r="CI122" t="str">
            <v>ND</v>
          </cell>
          <cell r="CJ122" t="str">
            <v>ND</v>
          </cell>
          <cell r="CK122" t="str">
            <v>ND</v>
          </cell>
          <cell r="CL122" t="str">
            <v>ND</v>
          </cell>
          <cell r="CM122" t="str">
            <v>ND</v>
          </cell>
          <cell r="CN122" t="str">
            <v>ND</v>
          </cell>
          <cell r="CO122" t="str">
            <v>ND</v>
          </cell>
          <cell r="CP122" t="str">
            <v>ND</v>
          </cell>
          <cell r="CQ122" t="str">
            <v>ND</v>
          </cell>
          <cell r="CR122" t="str">
            <v>ND</v>
          </cell>
          <cell r="CS122" t="str">
            <v>ND</v>
          </cell>
          <cell r="CT122" t="str">
            <v>ND</v>
          </cell>
        </row>
        <row r="123">
          <cell r="D123" t="str">
            <v>ND</v>
          </cell>
          <cell r="E123" t="str">
            <v>ND</v>
          </cell>
          <cell r="F123" t="str">
            <v>ND</v>
          </cell>
          <cell r="G123" t="str">
            <v>ND</v>
          </cell>
          <cell r="H123" t="str">
            <v>ND</v>
          </cell>
          <cell r="I123" t="str">
            <v>ND</v>
          </cell>
          <cell r="J123" t="str">
            <v>ND</v>
          </cell>
          <cell r="K123" t="str">
            <v>ND</v>
          </cell>
          <cell r="L123" t="str">
            <v>ND</v>
          </cell>
          <cell r="M123" t="str">
            <v>ND</v>
          </cell>
          <cell r="N123" t="str">
            <v>ND</v>
          </cell>
          <cell r="O123" t="str">
            <v>ND</v>
          </cell>
          <cell r="P123" t="str">
            <v>ND</v>
          </cell>
          <cell r="Q123" t="str">
            <v>ND</v>
          </cell>
          <cell r="R123" t="str">
            <v>ND</v>
          </cell>
          <cell r="S123" t="str">
            <v>ND</v>
          </cell>
          <cell r="T123" t="str">
            <v>ND</v>
          </cell>
          <cell r="U123" t="str">
            <v>ND</v>
          </cell>
          <cell r="V123" t="str">
            <v>ND</v>
          </cell>
          <cell r="W123" t="str">
            <v>ND</v>
          </cell>
          <cell r="X123" t="str">
            <v>ND</v>
          </cell>
          <cell r="Y123" t="str">
            <v>ND</v>
          </cell>
          <cell r="Z123" t="str">
            <v>ND</v>
          </cell>
          <cell r="AA123" t="str">
            <v>ND</v>
          </cell>
          <cell r="AB123" t="str">
            <v>ND</v>
          </cell>
          <cell r="AC123" t="str">
            <v>ND</v>
          </cell>
          <cell r="AD123" t="str">
            <v>ND</v>
          </cell>
          <cell r="AE123" t="str">
            <v>ND</v>
          </cell>
          <cell r="AF123" t="str">
            <v>ND</v>
          </cell>
          <cell r="AG123" t="str">
            <v>ND</v>
          </cell>
          <cell r="AH123" t="str">
            <v>ND</v>
          </cell>
          <cell r="AI123" t="str">
            <v>ND</v>
          </cell>
          <cell r="AJ123" t="str">
            <v>ND</v>
          </cell>
          <cell r="AK123" t="str">
            <v>ND</v>
          </cell>
          <cell r="AL123" t="str">
            <v>ND</v>
          </cell>
          <cell r="AM123" t="str">
            <v>ND</v>
          </cell>
          <cell r="AN123" t="str">
            <v>ND</v>
          </cell>
          <cell r="AO123" t="str">
            <v>ND</v>
          </cell>
          <cell r="AP123" t="str">
            <v>ND</v>
          </cell>
          <cell r="AQ123" t="str">
            <v>ND</v>
          </cell>
          <cell r="AR123" t="str">
            <v>ND</v>
          </cell>
          <cell r="AS123" t="str">
            <v>ND</v>
          </cell>
          <cell r="AT123" t="str">
            <v>ND</v>
          </cell>
          <cell r="AU123" t="str">
            <v>ND</v>
          </cell>
          <cell r="AV123" t="str">
            <v>ND</v>
          </cell>
          <cell r="AW123" t="str">
            <v>ND</v>
          </cell>
          <cell r="AX123" t="str">
            <v>ND</v>
          </cell>
          <cell r="AY123" t="str">
            <v>ND</v>
          </cell>
          <cell r="AZ123" t="str">
            <v>ND</v>
          </cell>
          <cell r="BA123" t="str">
            <v>ND</v>
          </cell>
          <cell r="BB123" t="str">
            <v>ND</v>
          </cell>
          <cell r="BC123" t="str">
            <v>ND</v>
          </cell>
          <cell r="BD123" t="str">
            <v>ND</v>
          </cell>
          <cell r="BE123" t="str">
            <v>ND</v>
          </cell>
          <cell r="BF123" t="str">
            <v>ND</v>
          </cell>
          <cell r="BG123" t="str">
            <v>ND</v>
          </cell>
          <cell r="BH123" t="str">
            <v>ND</v>
          </cell>
          <cell r="BI123" t="str">
            <v>ND</v>
          </cell>
          <cell r="BJ123" t="str">
            <v>ND</v>
          </cell>
          <cell r="BK123" t="str">
            <v>ND</v>
          </cell>
          <cell r="BL123" t="str">
            <v>ND</v>
          </cell>
          <cell r="BM123" t="str">
            <v>ND</v>
          </cell>
          <cell r="BN123" t="str">
            <v>ND</v>
          </cell>
          <cell r="BO123" t="str">
            <v>ND</v>
          </cell>
          <cell r="BP123" t="str">
            <v>ND</v>
          </cell>
          <cell r="BQ123" t="str">
            <v>ND</v>
          </cell>
          <cell r="BR123" t="str">
            <v>ND</v>
          </cell>
          <cell r="BS123" t="str">
            <v>ND</v>
          </cell>
          <cell r="BT123" t="str">
            <v>ND</v>
          </cell>
          <cell r="BU123" t="str">
            <v>ND</v>
          </cell>
          <cell r="BV123" t="str">
            <v>ND</v>
          </cell>
          <cell r="BW123" t="str">
            <v>ND</v>
          </cell>
          <cell r="BX123" t="str">
            <v>ND</v>
          </cell>
          <cell r="BY123" t="str">
            <v>ND</v>
          </cell>
          <cell r="BZ123" t="str">
            <v>ND</v>
          </cell>
          <cell r="CA123" t="str">
            <v>ND</v>
          </cell>
          <cell r="CB123" t="str">
            <v>ND</v>
          </cell>
          <cell r="CC123" t="str">
            <v>ND</v>
          </cell>
          <cell r="CD123" t="str">
            <v>ND</v>
          </cell>
          <cell r="CE123" t="str">
            <v>ND</v>
          </cell>
          <cell r="CF123" t="str">
            <v>ND</v>
          </cell>
          <cell r="CG123" t="str">
            <v>ND</v>
          </cell>
          <cell r="CH123" t="str">
            <v>ND</v>
          </cell>
          <cell r="CI123" t="str">
            <v>ND</v>
          </cell>
          <cell r="CJ123" t="str">
            <v>ND</v>
          </cell>
          <cell r="CK123" t="str">
            <v>ND</v>
          </cell>
          <cell r="CL123" t="str">
            <v>ND</v>
          </cell>
          <cell r="CM123" t="str">
            <v>ND</v>
          </cell>
          <cell r="CN123" t="str">
            <v>ND</v>
          </cell>
          <cell r="CO123" t="str">
            <v>ND</v>
          </cell>
          <cell r="CP123" t="str">
            <v>ND</v>
          </cell>
          <cell r="CQ123" t="str">
            <v>ND</v>
          </cell>
          <cell r="CR123" t="str">
            <v>ND</v>
          </cell>
          <cell r="CS123" t="str">
            <v>ND</v>
          </cell>
          <cell r="CT123" t="str">
            <v>ND</v>
          </cell>
        </row>
        <row r="124">
          <cell r="D124" t="str">
            <v>ND</v>
          </cell>
          <cell r="E124" t="str">
            <v>ND</v>
          </cell>
          <cell r="F124" t="str">
            <v>ND</v>
          </cell>
          <cell r="G124" t="str">
            <v>ND</v>
          </cell>
          <cell r="H124" t="str">
            <v>ND</v>
          </cell>
          <cell r="I124" t="str">
            <v>ND</v>
          </cell>
          <cell r="J124" t="str">
            <v>ND</v>
          </cell>
          <cell r="K124" t="str">
            <v>ND</v>
          </cell>
          <cell r="L124" t="str">
            <v>ND</v>
          </cell>
          <cell r="M124" t="str">
            <v>ND</v>
          </cell>
          <cell r="N124" t="str">
            <v>ND</v>
          </cell>
          <cell r="O124" t="str">
            <v>ND</v>
          </cell>
          <cell r="P124" t="str">
            <v>ND</v>
          </cell>
          <cell r="Q124" t="str">
            <v>ND</v>
          </cell>
          <cell r="R124" t="str">
            <v>ND</v>
          </cell>
          <cell r="S124" t="str">
            <v>ND</v>
          </cell>
          <cell r="T124" t="str">
            <v>ND</v>
          </cell>
          <cell r="U124" t="str">
            <v>ND</v>
          </cell>
          <cell r="V124" t="str">
            <v>ND</v>
          </cell>
          <cell r="W124" t="str">
            <v>ND</v>
          </cell>
          <cell r="X124" t="str">
            <v>ND</v>
          </cell>
          <cell r="Y124" t="str">
            <v>ND</v>
          </cell>
          <cell r="Z124" t="str">
            <v>ND</v>
          </cell>
          <cell r="AA124" t="str">
            <v>ND</v>
          </cell>
          <cell r="AB124" t="str">
            <v>ND</v>
          </cell>
          <cell r="AC124" t="str">
            <v>ND</v>
          </cell>
          <cell r="AD124" t="str">
            <v>ND</v>
          </cell>
          <cell r="AE124" t="str">
            <v>ND</v>
          </cell>
          <cell r="AF124" t="str">
            <v>ND</v>
          </cell>
          <cell r="AG124" t="str">
            <v>ND</v>
          </cell>
          <cell r="AH124" t="str">
            <v>ND</v>
          </cell>
          <cell r="AI124" t="str">
            <v>ND</v>
          </cell>
          <cell r="AJ124" t="str">
            <v>ND</v>
          </cell>
          <cell r="AK124" t="str">
            <v>ND</v>
          </cell>
          <cell r="AL124" t="str">
            <v>ND</v>
          </cell>
          <cell r="AM124" t="str">
            <v>ND</v>
          </cell>
          <cell r="AN124" t="str">
            <v>ND</v>
          </cell>
          <cell r="AO124" t="str">
            <v>ND</v>
          </cell>
          <cell r="AP124" t="str">
            <v>ND</v>
          </cell>
          <cell r="AQ124" t="str">
            <v>ND</v>
          </cell>
          <cell r="AR124" t="str">
            <v>ND</v>
          </cell>
          <cell r="AS124" t="str">
            <v>ND</v>
          </cell>
          <cell r="AT124" t="str">
            <v>ND</v>
          </cell>
          <cell r="AU124" t="str">
            <v>ND</v>
          </cell>
          <cell r="AV124" t="str">
            <v>ND</v>
          </cell>
          <cell r="AW124" t="str">
            <v>ND</v>
          </cell>
          <cell r="AX124" t="str">
            <v>ND</v>
          </cell>
          <cell r="AY124" t="str">
            <v>ND</v>
          </cell>
          <cell r="AZ124" t="str">
            <v>ND</v>
          </cell>
          <cell r="BA124" t="str">
            <v>ND</v>
          </cell>
          <cell r="BB124" t="str">
            <v>ND</v>
          </cell>
          <cell r="BC124" t="str">
            <v>ND</v>
          </cell>
          <cell r="BD124" t="str">
            <v>ND</v>
          </cell>
          <cell r="BE124" t="str">
            <v>ND</v>
          </cell>
          <cell r="BF124" t="str">
            <v>ND</v>
          </cell>
          <cell r="BG124" t="str">
            <v>ND</v>
          </cell>
          <cell r="BH124" t="str">
            <v>ND</v>
          </cell>
          <cell r="BI124" t="str">
            <v>ND</v>
          </cell>
          <cell r="BJ124" t="str">
            <v>ND</v>
          </cell>
          <cell r="BK124" t="str">
            <v>ND</v>
          </cell>
          <cell r="BL124" t="str">
            <v>ND</v>
          </cell>
          <cell r="BM124" t="str">
            <v>ND</v>
          </cell>
          <cell r="BN124" t="str">
            <v>ND</v>
          </cell>
          <cell r="BO124" t="str">
            <v>ND</v>
          </cell>
          <cell r="BP124" t="str">
            <v>ND</v>
          </cell>
          <cell r="BQ124" t="str">
            <v>ND</v>
          </cell>
          <cell r="BR124" t="str">
            <v>ND</v>
          </cell>
          <cell r="BS124" t="str">
            <v>ND</v>
          </cell>
          <cell r="BT124" t="str">
            <v>ND</v>
          </cell>
          <cell r="BU124" t="str">
            <v>ND</v>
          </cell>
          <cell r="BV124" t="str">
            <v>ND</v>
          </cell>
          <cell r="BW124" t="str">
            <v>ND</v>
          </cell>
          <cell r="BX124" t="str">
            <v>ND</v>
          </cell>
          <cell r="BY124" t="str">
            <v>ND</v>
          </cell>
          <cell r="BZ124" t="str">
            <v>ND</v>
          </cell>
          <cell r="CA124" t="str">
            <v>ND</v>
          </cell>
          <cell r="CB124" t="str">
            <v>ND</v>
          </cell>
          <cell r="CC124" t="str">
            <v>ND</v>
          </cell>
          <cell r="CD124" t="str">
            <v>ND</v>
          </cell>
          <cell r="CE124" t="str">
            <v>ND</v>
          </cell>
          <cell r="CF124" t="str">
            <v>ND</v>
          </cell>
          <cell r="CG124" t="str">
            <v>ND</v>
          </cell>
          <cell r="CH124" t="str">
            <v>ND</v>
          </cell>
          <cell r="CI124" t="str">
            <v>ND</v>
          </cell>
          <cell r="CJ124" t="str">
            <v>ND</v>
          </cell>
          <cell r="CK124" t="str">
            <v>ND</v>
          </cell>
          <cell r="CL124" t="str">
            <v>ND</v>
          </cell>
          <cell r="CM124" t="str">
            <v>ND</v>
          </cell>
          <cell r="CN124" t="str">
            <v>ND</v>
          </cell>
          <cell r="CO124" t="str">
            <v>ND</v>
          </cell>
          <cell r="CP124" t="str">
            <v>ND</v>
          </cell>
          <cell r="CQ124" t="str">
            <v>ND</v>
          </cell>
          <cell r="CR124" t="str">
            <v>ND</v>
          </cell>
          <cell r="CS124" t="str">
            <v>ND</v>
          </cell>
          <cell r="CT124" t="str">
            <v>ND</v>
          </cell>
        </row>
        <row r="125">
          <cell r="D125" t="str">
            <v>ND</v>
          </cell>
          <cell r="E125" t="str">
            <v>ND</v>
          </cell>
          <cell r="F125" t="str">
            <v>ND</v>
          </cell>
          <cell r="G125" t="str">
            <v>ND</v>
          </cell>
          <cell r="H125" t="str">
            <v>ND</v>
          </cell>
          <cell r="I125" t="str">
            <v>ND</v>
          </cell>
          <cell r="J125" t="str">
            <v>ND</v>
          </cell>
          <cell r="K125" t="str">
            <v>ND</v>
          </cell>
          <cell r="L125" t="str">
            <v>ND</v>
          </cell>
          <cell r="M125" t="str">
            <v>ND</v>
          </cell>
          <cell r="N125" t="str">
            <v>ND</v>
          </cell>
          <cell r="O125" t="str">
            <v>ND</v>
          </cell>
          <cell r="P125" t="str">
            <v>ND</v>
          </cell>
          <cell r="Q125" t="str">
            <v>ND</v>
          </cell>
          <cell r="R125" t="str">
            <v>ND</v>
          </cell>
          <cell r="S125" t="str">
            <v>ND</v>
          </cell>
          <cell r="T125" t="str">
            <v>ND</v>
          </cell>
          <cell r="U125" t="str">
            <v>ND</v>
          </cell>
          <cell r="V125" t="str">
            <v>ND</v>
          </cell>
          <cell r="W125" t="str">
            <v>ND</v>
          </cell>
          <cell r="X125" t="str">
            <v>ND</v>
          </cell>
          <cell r="Y125" t="str">
            <v>ND</v>
          </cell>
          <cell r="Z125" t="str">
            <v>ND</v>
          </cell>
          <cell r="AA125" t="str">
            <v>ND</v>
          </cell>
          <cell r="AB125" t="str">
            <v>ND</v>
          </cell>
          <cell r="AC125" t="str">
            <v>ND</v>
          </cell>
          <cell r="AD125" t="str">
            <v>ND</v>
          </cell>
          <cell r="AE125" t="str">
            <v>ND</v>
          </cell>
          <cell r="AF125" t="str">
            <v>ND</v>
          </cell>
          <cell r="AG125" t="str">
            <v>ND</v>
          </cell>
          <cell r="AH125" t="str">
            <v>ND</v>
          </cell>
          <cell r="AI125" t="str">
            <v>ND</v>
          </cell>
          <cell r="AJ125" t="str">
            <v>ND</v>
          </cell>
          <cell r="AK125" t="str">
            <v>ND</v>
          </cell>
          <cell r="AL125" t="str">
            <v>ND</v>
          </cell>
          <cell r="AM125" t="str">
            <v>ND</v>
          </cell>
          <cell r="AN125" t="str">
            <v>ND</v>
          </cell>
          <cell r="AO125" t="str">
            <v>ND</v>
          </cell>
          <cell r="AP125" t="str">
            <v>ND</v>
          </cell>
          <cell r="AQ125" t="str">
            <v>ND</v>
          </cell>
          <cell r="AR125" t="str">
            <v>ND</v>
          </cell>
          <cell r="AS125" t="str">
            <v>ND</v>
          </cell>
          <cell r="AT125" t="str">
            <v>ND</v>
          </cell>
          <cell r="AU125" t="str">
            <v>ND</v>
          </cell>
          <cell r="AV125" t="str">
            <v>ND</v>
          </cell>
          <cell r="AW125" t="str">
            <v>ND</v>
          </cell>
          <cell r="AX125" t="str">
            <v>ND</v>
          </cell>
          <cell r="AY125" t="str">
            <v>ND</v>
          </cell>
          <cell r="AZ125" t="str">
            <v>ND</v>
          </cell>
          <cell r="BA125" t="str">
            <v>ND</v>
          </cell>
          <cell r="BB125" t="str">
            <v>ND</v>
          </cell>
          <cell r="BC125" t="str">
            <v>ND</v>
          </cell>
          <cell r="BD125" t="str">
            <v>ND</v>
          </cell>
          <cell r="BE125" t="str">
            <v>ND</v>
          </cell>
          <cell r="BF125" t="str">
            <v>ND</v>
          </cell>
          <cell r="BG125" t="str">
            <v>ND</v>
          </cell>
          <cell r="BH125" t="str">
            <v>ND</v>
          </cell>
          <cell r="BI125" t="str">
            <v>ND</v>
          </cell>
          <cell r="BJ125" t="str">
            <v>ND</v>
          </cell>
          <cell r="BK125" t="str">
            <v>ND</v>
          </cell>
          <cell r="BL125" t="str">
            <v>ND</v>
          </cell>
          <cell r="BM125" t="str">
            <v>ND</v>
          </cell>
          <cell r="BN125" t="str">
            <v>ND</v>
          </cell>
          <cell r="BO125" t="str">
            <v>ND</v>
          </cell>
          <cell r="BP125" t="str">
            <v>ND</v>
          </cell>
          <cell r="BQ125" t="str">
            <v>ND</v>
          </cell>
          <cell r="BR125" t="str">
            <v>ND</v>
          </cell>
          <cell r="BS125" t="str">
            <v>ND</v>
          </cell>
          <cell r="BT125" t="str">
            <v>ND</v>
          </cell>
          <cell r="BU125" t="str">
            <v>ND</v>
          </cell>
          <cell r="BV125" t="str">
            <v>ND</v>
          </cell>
          <cell r="BW125" t="str">
            <v>ND</v>
          </cell>
          <cell r="BX125" t="str">
            <v>ND</v>
          </cell>
          <cell r="BY125" t="str">
            <v>ND</v>
          </cell>
          <cell r="BZ125" t="str">
            <v>ND</v>
          </cell>
          <cell r="CA125" t="str">
            <v>ND</v>
          </cell>
          <cell r="CB125" t="str">
            <v>ND</v>
          </cell>
          <cell r="CC125" t="str">
            <v>ND</v>
          </cell>
          <cell r="CD125" t="str">
            <v>ND</v>
          </cell>
          <cell r="CE125" t="str">
            <v>ND</v>
          </cell>
          <cell r="CF125" t="str">
            <v>ND</v>
          </cell>
          <cell r="CG125" t="str">
            <v>ND</v>
          </cell>
          <cell r="CH125" t="str">
            <v>ND</v>
          </cell>
          <cell r="CI125" t="str">
            <v>ND</v>
          </cell>
          <cell r="CJ125" t="str">
            <v>ND</v>
          </cell>
          <cell r="CK125" t="str">
            <v>ND</v>
          </cell>
          <cell r="CL125" t="str">
            <v>ND</v>
          </cell>
          <cell r="CM125" t="str">
            <v>ND</v>
          </cell>
          <cell r="CN125" t="str">
            <v>ND</v>
          </cell>
          <cell r="CO125" t="str">
            <v>ND</v>
          </cell>
          <cell r="CP125" t="str">
            <v>ND</v>
          </cell>
          <cell r="CQ125" t="str">
            <v>ND</v>
          </cell>
          <cell r="CR125" t="str">
            <v>ND</v>
          </cell>
          <cell r="CS125" t="str">
            <v>ND</v>
          </cell>
          <cell r="CT125" t="str">
            <v>ND</v>
          </cell>
        </row>
        <row r="126">
          <cell r="D126" t="str">
            <v>ND</v>
          </cell>
          <cell r="E126" t="str">
            <v>ND</v>
          </cell>
          <cell r="F126" t="str">
            <v>ND</v>
          </cell>
          <cell r="G126" t="str">
            <v>ND</v>
          </cell>
          <cell r="H126" t="str">
            <v>ND</v>
          </cell>
          <cell r="I126" t="str">
            <v>ND</v>
          </cell>
          <cell r="J126" t="str">
            <v>ND</v>
          </cell>
          <cell r="K126" t="str">
            <v>ND</v>
          </cell>
          <cell r="L126" t="str">
            <v>ND</v>
          </cell>
          <cell r="M126" t="str">
            <v>ND</v>
          </cell>
          <cell r="N126" t="str">
            <v>ND</v>
          </cell>
          <cell r="O126" t="str">
            <v>ND</v>
          </cell>
          <cell r="P126" t="str">
            <v>ND</v>
          </cell>
          <cell r="Q126" t="str">
            <v>ND</v>
          </cell>
          <cell r="R126" t="str">
            <v>ND</v>
          </cell>
          <cell r="S126" t="str">
            <v>ND</v>
          </cell>
          <cell r="T126" t="str">
            <v>ND</v>
          </cell>
          <cell r="U126" t="str">
            <v>ND</v>
          </cell>
          <cell r="V126" t="str">
            <v>ND</v>
          </cell>
          <cell r="W126" t="str">
            <v>ND</v>
          </cell>
          <cell r="X126" t="str">
            <v>ND</v>
          </cell>
          <cell r="Y126" t="str">
            <v>ND</v>
          </cell>
          <cell r="Z126" t="str">
            <v>ND</v>
          </cell>
          <cell r="AA126" t="str">
            <v>ND</v>
          </cell>
          <cell r="AB126" t="str">
            <v>ND</v>
          </cell>
          <cell r="AC126" t="str">
            <v>ND</v>
          </cell>
          <cell r="AD126" t="str">
            <v>ND</v>
          </cell>
          <cell r="AE126" t="str">
            <v>ND</v>
          </cell>
          <cell r="AF126" t="str">
            <v>ND</v>
          </cell>
          <cell r="AG126" t="str">
            <v>ND</v>
          </cell>
          <cell r="AH126" t="str">
            <v>ND</v>
          </cell>
          <cell r="AI126" t="str">
            <v>ND</v>
          </cell>
          <cell r="AJ126" t="str">
            <v>ND</v>
          </cell>
          <cell r="AK126" t="str">
            <v>ND</v>
          </cell>
          <cell r="AL126" t="str">
            <v>ND</v>
          </cell>
          <cell r="AM126" t="str">
            <v>ND</v>
          </cell>
          <cell r="AN126" t="str">
            <v>ND</v>
          </cell>
          <cell r="AO126" t="str">
            <v>ND</v>
          </cell>
          <cell r="AP126" t="str">
            <v>ND</v>
          </cell>
          <cell r="AQ126" t="str">
            <v>ND</v>
          </cell>
          <cell r="AR126" t="str">
            <v>ND</v>
          </cell>
          <cell r="AS126" t="str">
            <v>ND</v>
          </cell>
          <cell r="AT126" t="str">
            <v>ND</v>
          </cell>
          <cell r="AU126" t="str">
            <v>ND</v>
          </cell>
          <cell r="AV126" t="str">
            <v>ND</v>
          </cell>
          <cell r="AW126" t="str">
            <v>ND</v>
          </cell>
          <cell r="AX126" t="str">
            <v>ND</v>
          </cell>
          <cell r="AY126" t="str">
            <v>ND</v>
          </cell>
          <cell r="AZ126" t="str">
            <v>ND</v>
          </cell>
          <cell r="BA126" t="str">
            <v>ND</v>
          </cell>
          <cell r="BB126" t="str">
            <v>ND</v>
          </cell>
          <cell r="BC126" t="str">
            <v>ND</v>
          </cell>
          <cell r="BD126" t="str">
            <v>ND</v>
          </cell>
          <cell r="BE126" t="str">
            <v>ND</v>
          </cell>
          <cell r="BF126" t="str">
            <v>ND</v>
          </cell>
          <cell r="BG126" t="str">
            <v>ND</v>
          </cell>
          <cell r="BH126" t="str">
            <v>ND</v>
          </cell>
          <cell r="BI126" t="str">
            <v>ND</v>
          </cell>
          <cell r="BJ126" t="str">
            <v>ND</v>
          </cell>
          <cell r="BK126" t="str">
            <v>ND</v>
          </cell>
          <cell r="BL126" t="str">
            <v>ND</v>
          </cell>
          <cell r="BM126" t="str">
            <v>ND</v>
          </cell>
          <cell r="BN126" t="str">
            <v>ND</v>
          </cell>
          <cell r="BO126" t="str">
            <v>ND</v>
          </cell>
          <cell r="BP126" t="str">
            <v>ND</v>
          </cell>
          <cell r="BQ126" t="str">
            <v>ND</v>
          </cell>
          <cell r="BR126" t="str">
            <v>ND</v>
          </cell>
          <cell r="BS126" t="str">
            <v>ND</v>
          </cell>
          <cell r="BT126" t="str">
            <v>ND</v>
          </cell>
          <cell r="BU126" t="str">
            <v>ND</v>
          </cell>
          <cell r="BV126" t="str">
            <v>ND</v>
          </cell>
          <cell r="BW126" t="str">
            <v>ND</v>
          </cell>
          <cell r="BX126" t="str">
            <v>ND</v>
          </cell>
          <cell r="BY126" t="str">
            <v>ND</v>
          </cell>
          <cell r="BZ126" t="str">
            <v>ND</v>
          </cell>
          <cell r="CA126" t="str">
            <v>ND</v>
          </cell>
          <cell r="CB126" t="str">
            <v>ND</v>
          </cell>
          <cell r="CC126" t="str">
            <v>ND</v>
          </cell>
          <cell r="CD126" t="str">
            <v>ND</v>
          </cell>
          <cell r="CE126" t="str">
            <v>ND</v>
          </cell>
          <cell r="CF126" t="str">
            <v>ND</v>
          </cell>
          <cell r="CG126" t="str">
            <v>ND</v>
          </cell>
          <cell r="CH126" t="str">
            <v>ND</v>
          </cell>
          <cell r="CI126" t="str">
            <v>ND</v>
          </cell>
          <cell r="CJ126" t="str">
            <v>ND</v>
          </cell>
          <cell r="CK126" t="str">
            <v>ND</v>
          </cell>
          <cell r="CL126" t="str">
            <v>ND</v>
          </cell>
          <cell r="CM126" t="str">
            <v>ND</v>
          </cell>
          <cell r="CN126" t="str">
            <v>ND</v>
          </cell>
          <cell r="CO126" t="str">
            <v>ND</v>
          </cell>
          <cell r="CP126" t="str">
            <v>ND</v>
          </cell>
          <cell r="CQ126" t="str">
            <v>ND</v>
          </cell>
          <cell r="CR126" t="str">
            <v>ND</v>
          </cell>
          <cell r="CS126" t="str">
            <v>ND</v>
          </cell>
          <cell r="CT126" t="str">
            <v>ND</v>
          </cell>
        </row>
        <row r="127">
          <cell r="D127" t="str">
            <v>ND</v>
          </cell>
          <cell r="E127" t="str">
            <v>ND</v>
          </cell>
          <cell r="F127" t="str">
            <v>ND</v>
          </cell>
          <cell r="G127" t="str">
            <v>ND</v>
          </cell>
          <cell r="H127" t="str">
            <v>ND</v>
          </cell>
          <cell r="I127" t="str">
            <v>ND</v>
          </cell>
          <cell r="J127" t="str">
            <v>ND</v>
          </cell>
          <cell r="K127" t="str">
            <v>ND</v>
          </cell>
          <cell r="L127" t="str">
            <v>ND</v>
          </cell>
          <cell r="M127" t="str">
            <v>ND</v>
          </cell>
          <cell r="N127" t="str">
            <v>ND</v>
          </cell>
          <cell r="O127" t="str">
            <v>ND</v>
          </cell>
          <cell r="P127" t="str">
            <v>ND</v>
          </cell>
          <cell r="Q127" t="str">
            <v>ND</v>
          </cell>
          <cell r="R127" t="str">
            <v>ND</v>
          </cell>
          <cell r="S127" t="str">
            <v>ND</v>
          </cell>
          <cell r="T127" t="str">
            <v>ND</v>
          </cell>
          <cell r="U127" t="str">
            <v>ND</v>
          </cell>
          <cell r="V127" t="str">
            <v>ND</v>
          </cell>
          <cell r="W127" t="str">
            <v>ND</v>
          </cell>
          <cell r="X127" t="str">
            <v>ND</v>
          </cell>
          <cell r="Y127" t="str">
            <v>ND</v>
          </cell>
          <cell r="Z127" t="str">
            <v>ND</v>
          </cell>
          <cell r="AA127" t="str">
            <v>ND</v>
          </cell>
          <cell r="AB127" t="str">
            <v>ND</v>
          </cell>
          <cell r="AC127" t="str">
            <v>ND</v>
          </cell>
          <cell r="AD127" t="str">
            <v>ND</v>
          </cell>
          <cell r="AE127" t="str">
            <v>ND</v>
          </cell>
          <cell r="AF127" t="str">
            <v>ND</v>
          </cell>
          <cell r="AG127" t="str">
            <v>ND</v>
          </cell>
          <cell r="AH127" t="str">
            <v>ND</v>
          </cell>
          <cell r="AI127" t="str">
            <v>ND</v>
          </cell>
          <cell r="AJ127" t="str">
            <v>ND</v>
          </cell>
          <cell r="AK127" t="str">
            <v>ND</v>
          </cell>
          <cell r="AL127" t="str">
            <v>ND</v>
          </cell>
          <cell r="AM127" t="str">
            <v>ND</v>
          </cell>
          <cell r="AN127" t="str">
            <v>ND</v>
          </cell>
          <cell r="AO127" t="str">
            <v>ND</v>
          </cell>
          <cell r="AP127" t="str">
            <v>ND</v>
          </cell>
          <cell r="AQ127" t="str">
            <v>ND</v>
          </cell>
          <cell r="AR127" t="str">
            <v>ND</v>
          </cell>
          <cell r="AS127" t="str">
            <v>ND</v>
          </cell>
          <cell r="AT127" t="str">
            <v>ND</v>
          </cell>
          <cell r="AU127" t="str">
            <v>ND</v>
          </cell>
          <cell r="AV127" t="str">
            <v>ND</v>
          </cell>
          <cell r="AW127" t="str">
            <v>ND</v>
          </cell>
          <cell r="AX127" t="str">
            <v>ND</v>
          </cell>
          <cell r="AY127" t="str">
            <v>ND</v>
          </cell>
          <cell r="AZ127" t="str">
            <v>ND</v>
          </cell>
          <cell r="BA127" t="str">
            <v>ND</v>
          </cell>
          <cell r="BB127" t="str">
            <v>ND</v>
          </cell>
          <cell r="BC127" t="str">
            <v>ND</v>
          </cell>
          <cell r="BD127" t="str">
            <v>ND</v>
          </cell>
          <cell r="BE127" t="str">
            <v>ND</v>
          </cell>
          <cell r="BF127" t="str">
            <v>ND</v>
          </cell>
          <cell r="BG127" t="str">
            <v>ND</v>
          </cell>
          <cell r="BH127" t="str">
            <v>ND</v>
          </cell>
          <cell r="BI127" t="str">
            <v>ND</v>
          </cell>
          <cell r="BJ127" t="str">
            <v>ND</v>
          </cell>
          <cell r="BK127" t="str">
            <v>ND</v>
          </cell>
          <cell r="BL127" t="str">
            <v>ND</v>
          </cell>
          <cell r="BM127" t="str">
            <v>ND</v>
          </cell>
          <cell r="BN127" t="str">
            <v>ND</v>
          </cell>
          <cell r="BO127" t="str">
            <v>ND</v>
          </cell>
          <cell r="BP127" t="str">
            <v>ND</v>
          </cell>
          <cell r="BQ127" t="str">
            <v>ND</v>
          </cell>
          <cell r="BR127" t="str">
            <v>ND</v>
          </cell>
          <cell r="BS127" t="str">
            <v>ND</v>
          </cell>
          <cell r="BT127" t="str">
            <v>ND</v>
          </cell>
          <cell r="BU127" t="str">
            <v>ND</v>
          </cell>
          <cell r="BV127" t="str">
            <v>ND</v>
          </cell>
          <cell r="BW127" t="str">
            <v>ND</v>
          </cell>
          <cell r="BX127" t="str">
            <v>ND</v>
          </cell>
          <cell r="BY127" t="str">
            <v>ND</v>
          </cell>
          <cell r="BZ127" t="str">
            <v>ND</v>
          </cell>
          <cell r="CA127" t="str">
            <v>ND</v>
          </cell>
          <cell r="CB127" t="str">
            <v>ND</v>
          </cell>
          <cell r="CC127" t="str">
            <v>ND</v>
          </cell>
          <cell r="CD127" t="str">
            <v>ND</v>
          </cell>
          <cell r="CE127" t="str">
            <v>ND</v>
          </cell>
          <cell r="CF127" t="str">
            <v>ND</v>
          </cell>
          <cell r="CG127" t="str">
            <v>ND</v>
          </cell>
          <cell r="CH127" t="str">
            <v>ND</v>
          </cell>
          <cell r="CI127" t="str">
            <v>ND</v>
          </cell>
          <cell r="CJ127" t="str">
            <v>ND</v>
          </cell>
          <cell r="CK127" t="str">
            <v>ND</v>
          </cell>
          <cell r="CL127" t="str">
            <v>ND</v>
          </cell>
          <cell r="CM127" t="str">
            <v>ND</v>
          </cell>
          <cell r="CN127" t="str">
            <v>ND</v>
          </cell>
          <cell r="CO127" t="str">
            <v>ND</v>
          </cell>
          <cell r="CP127" t="str">
            <v>ND</v>
          </cell>
          <cell r="CQ127" t="str">
            <v>ND</v>
          </cell>
          <cell r="CR127" t="str">
            <v>ND</v>
          </cell>
          <cell r="CS127" t="str">
            <v>ND</v>
          </cell>
          <cell r="CT127" t="str">
            <v>ND</v>
          </cell>
        </row>
        <row r="128">
          <cell r="D128" t="str">
            <v>ND</v>
          </cell>
          <cell r="E128" t="str">
            <v>ND</v>
          </cell>
          <cell r="F128" t="str">
            <v>ND</v>
          </cell>
          <cell r="G128" t="str">
            <v>ND</v>
          </cell>
          <cell r="H128" t="str">
            <v>ND</v>
          </cell>
          <cell r="I128" t="str">
            <v>ND</v>
          </cell>
          <cell r="J128" t="str">
            <v>ND</v>
          </cell>
          <cell r="K128" t="str">
            <v>ND</v>
          </cell>
          <cell r="L128" t="str">
            <v>ND</v>
          </cell>
          <cell r="M128" t="str">
            <v>ND</v>
          </cell>
          <cell r="N128" t="str">
            <v>ND</v>
          </cell>
          <cell r="O128" t="str">
            <v>ND</v>
          </cell>
          <cell r="P128" t="str">
            <v>ND</v>
          </cell>
          <cell r="Q128" t="str">
            <v>ND</v>
          </cell>
          <cell r="R128" t="str">
            <v>ND</v>
          </cell>
          <cell r="S128" t="str">
            <v>ND</v>
          </cell>
          <cell r="T128" t="str">
            <v>ND</v>
          </cell>
          <cell r="U128" t="str">
            <v>ND</v>
          </cell>
          <cell r="V128" t="str">
            <v>ND</v>
          </cell>
          <cell r="W128" t="str">
            <v>ND</v>
          </cell>
          <cell r="X128" t="str">
            <v>ND</v>
          </cell>
          <cell r="Y128" t="str">
            <v>ND</v>
          </cell>
          <cell r="Z128" t="str">
            <v>ND</v>
          </cell>
          <cell r="AA128" t="str">
            <v>ND</v>
          </cell>
          <cell r="AB128" t="str">
            <v>ND</v>
          </cell>
          <cell r="AC128" t="str">
            <v>ND</v>
          </cell>
          <cell r="AD128" t="str">
            <v>ND</v>
          </cell>
          <cell r="AE128" t="str">
            <v>ND</v>
          </cell>
          <cell r="AF128" t="str">
            <v>ND</v>
          </cell>
          <cell r="AG128" t="str">
            <v>ND</v>
          </cell>
          <cell r="AH128" t="str">
            <v>ND</v>
          </cell>
          <cell r="AI128" t="str">
            <v>ND</v>
          </cell>
          <cell r="AJ128" t="str">
            <v>ND</v>
          </cell>
          <cell r="AK128" t="str">
            <v>ND</v>
          </cell>
          <cell r="AL128" t="str">
            <v>ND</v>
          </cell>
          <cell r="AM128" t="str">
            <v>ND</v>
          </cell>
          <cell r="AN128" t="str">
            <v>ND</v>
          </cell>
          <cell r="AO128" t="str">
            <v>ND</v>
          </cell>
          <cell r="AP128" t="str">
            <v>ND</v>
          </cell>
          <cell r="AQ128" t="str">
            <v>ND</v>
          </cell>
          <cell r="AR128" t="str">
            <v>ND</v>
          </cell>
          <cell r="AS128" t="str">
            <v>ND</v>
          </cell>
          <cell r="AT128" t="str">
            <v>ND</v>
          </cell>
          <cell r="AU128" t="str">
            <v>ND</v>
          </cell>
          <cell r="AV128" t="str">
            <v>ND</v>
          </cell>
          <cell r="AW128" t="str">
            <v>ND</v>
          </cell>
          <cell r="AX128" t="str">
            <v>ND</v>
          </cell>
          <cell r="AY128" t="str">
            <v>ND</v>
          </cell>
          <cell r="AZ128" t="str">
            <v>ND</v>
          </cell>
          <cell r="BA128" t="str">
            <v>ND</v>
          </cell>
          <cell r="BB128" t="str">
            <v>ND</v>
          </cell>
          <cell r="BC128" t="str">
            <v>ND</v>
          </cell>
          <cell r="BD128" t="str">
            <v>ND</v>
          </cell>
          <cell r="BE128" t="str">
            <v>ND</v>
          </cell>
          <cell r="BF128" t="str">
            <v>ND</v>
          </cell>
          <cell r="BG128" t="str">
            <v>ND</v>
          </cell>
          <cell r="BH128" t="str">
            <v>ND</v>
          </cell>
          <cell r="BI128" t="str">
            <v>ND</v>
          </cell>
          <cell r="BJ128" t="str">
            <v>ND</v>
          </cell>
          <cell r="BK128" t="str">
            <v>ND</v>
          </cell>
          <cell r="BL128" t="str">
            <v>ND</v>
          </cell>
          <cell r="BM128" t="str">
            <v>ND</v>
          </cell>
          <cell r="BN128" t="str">
            <v>ND</v>
          </cell>
          <cell r="BO128" t="str">
            <v>ND</v>
          </cell>
          <cell r="BP128" t="str">
            <v>ND</v>
          </cell>
          <cell r="BQ128" t="str">
            <v>ND</v>
          </cell>
          <cell r="BR128" t="str">
            <v>ND</v>
          </cell>
          <cell r="BS128" t="str">
            <v>ND</v>
          </cell>
          <cell r="BT128" t="str">
            <v>ND</v>
          </cell>
          <cell r="BU128" t="str">
            <v>ND</v>
          </cell>
          <cell r="BV128" t="str">
            <v>ND</v>
          </cell>
          <cell r="BW128" t="str">
            <v>ND</v>
          </cell>
          <cell r="BX128" t="str">
            <v>ND</v>
          </cell>
          <cell r="BY128" t="str">
            <v>ND</v>
          </cell>
          <cell r="BZ128" t="str">
            <v>ND</v>
          </cell>
          <cell r="CA128" t="str">
            <v>ND</v>
          </cell>
          <cell r="CB128" t="str">
            <v>ND</v>
          </cell>
          <cell r="CC128" t="str">
            <v>ND</v>
          </cell>
          <cell r="CD128" t="str">
            <v>ND</v>
          </cell>
          <cell r="CE128" t="str">
            <v>ND</v>
          </cell>
          <cell r="CF128" t="str">
            <v>ND</v>
          </cell>
          <cell r="CG128" t="str">
            <v>ND</v>
          </cell>
          <cell r="CH128" t="str">
            <v>ND</v>
          </cell>
          <cell r="CI128" t="str">
            <v>ND</v>
          </cell>
          <cell r="CJ128" t="str">
            <v>ND</v>
          </cell>
          <cell r="CK128" t="str">
            <v>ND</v>
          </cell>
          <cell r="CL128" t="str">
            <v>ND</v>
          </cell>
          <cell r="CM128" t="str">
            <v>ND</v>
          </cell>
          <cell r="CN128" t="str">
            <v>ND</v>
          </cell>
          <cell r="CO128" t="str">
            <v>ND</v>
          </cell>
          <cell r="CP128" t="str">
            <v>ND</v>
          </cell>
          <cell r="CQ128" t="str">
            <v>ND</v>
          </cell>
          <cell r="CR128" t="str">
            <v>ND</v>
          </cell>
          <cell r="CS128" t="str">
            <v>ND</v>
          </cell>
          <cell r="CT128" t="str">
            <v>ND</v>
          </cell>
        </row>
        <row r="129">
          <cell r="D129" t="str">
            <v>ND</v>
          </cell>
          <cell r="E129" t="str">
            <v>ND</v>
          </cell>
          <cell r="F129" t="str">
            <v>ND</v>
          </cell>
          <cell r="G129" t="str">
            <v>ND</v>
          </cell>
          <cell r="H129" t="str">
            <v>ND</v>
          </cell>
          <cell r="I129" t="str">
            <v>ND</v>
          </cell>
          <cell r="J129" t="str">
            <v>ND</v>
          </cell>
          <cell r="K129" t="str">
            <v>ND</v>
          </cell>
          <cell r="L129" t="str">
            <v>ND</v>
          </cell>
          <cell r="M129" t="str">
            <v>ND</v>
          </cell>
          <cell r="N129" t="str">
            <v>ND</v>
          </cell>
          <cell r="O129" t="str">
            <v>ND</v>
          </cell>
          <cell r="P129" t="str">
            <v>ND</v>
          </cell>
          <cell r="Q129" t="str">
            <v>ND</v>
          </cell>
          <cell r="R129" t="str">
            <v>ND</v>
          </cell>
          <cell r="S129" t="str">
            <v>ND</v>
          </cell>
          <cell r="T129" t="str">
            <v>ND</v>
          </cell>
          <cell r="U129" t="str">
            <v>ND</v>
          </cell>
          <cell r="V129" t="str">
            <v>ND</v>
          </cell>
          <cell r="W129" t="str">
            <v>ND</v>
          </cell>
          <cell r="X129" t="str">
            <v>ND</v>
          </cell>
          <cell r="Y129" t="str">
            <v>ND</v>
          </cell>
          <cell r="Z129" t="str">
            <v>ND</v>
          </cell>
          <cell r="AA129" t="str">
            <v>ND</v>
          </cell>
          <cell r="AB129" t="str">
            <v>ND</v>
          </cell>
          <cell r="AC129" t="str">
            <v>ND</v>
          </cell>
          <cell r="AD129" t="str">
            <v>ND</v>
          </cell>
          <cell r="AE129" t="str">
            <v>ND</v>
          </cell>
          <cell r="AF129" t="str">
            <v>ND</v>
          </cell>
          <cell r="AG129" t="str">
            <v>ND</v>
          </cell>
          <cell r="AH129" t="str">
            <v>ND</v>
          </cell>
          <cell r="AI129" t="str">
            <v>ND</v>
          </cell>
          <cell r="AJ129" t="str">
            <v>ND</v>
          </cell>
          <cell r="AK129" t="str">
            <v>ND</v>
          </cell>
          <cell r="AL129" t="str">
            <v>ND</v>
          </cell>
          <cell r="AM129" t="str">
            <v>ND</v>
          </cell>
          <cell r="AN129" t="str">
            <v>ND</v>
          </cell>
          <cell r="AO129" t="str">
            <v>ND</v>
          </cell>
          <cell r="AP129" t="str">
            <v>ND</v>
          </cell>
          <cell r="AQ129" t="str">
            <v>ND</v>
          </cell>
          <cell r="AR129" t="str">
            <v>ND</v>
          </cell>
          <cell r="AS129" t="str">
            <v>ND</v>
          </cell>
          <cell r="AT129" t="str">
            <v>ND</v>
          </cell>
          <cell r="AU129" t="str">
            <v>ND</v>
          </cell>
          <cell r="AV129" t="str">
            <v>ND</v>
          </cell>
          <cell r="AW129" t="str">
            <v>ND</v>
          </cell>
          <cell r="AX129" t="str">
            <v>ND</v>
          </cell>
          <cell r="AY129" t="str">
            <v>ND</v>
          </cell>
          <cell r="AZ129" t="str">
            <v>ND</v>
          </cell>
          <cell r="BA129" t="str">
            <v>ND</v>
          </cell>
          <cell r="BB129" t="str">
            <v>ND</v>
          </cell>
          <cell r="BC129" t="str">
            <v>ND</v>
          </cell>
          <cell r="BD129" t="str">
            <v>ND</v>
          </cell>
          <cell r="BE129" t="str">
            <v>ND</v>
          </cell>
          <cell r="BF129" t="str">
            <v>ND</v>
          </cell>
          <cell r="BG129" t="str">
            <v>ND</v>
          </cell>
          <cell r="BH129" t="str">
            <v>ND</v>
          </cell>
          <cell r="BI129" t="str">
            <v>ND</v>
          </cell>
          <cell r="BJ129" t="str">
            <v>ND</v>
          </cell>
          <cell r="BK129" t="str">
            <v>ND</v>
          </cell>
          <cell r="BL129" t="str">
            <v>ND</v>
          </cell>
          <cell r="BM129" t="str">
            <v>ND</v>
          </cell>
          <cell r="BN129" t="str">
            <v>ND</v>
          </cell>
          <cell r="BO129" t="str">
            <v>ND</v>
          </cell>
          <cell r="BP129" t="str">
            <v>ND</v>
          </cell>
          <cell r="BQ129" t="str">
            <v>ND</v>
          </cell>
          <cell r="BR129" t="str">
            <v>ND</v>
          </cell>
          <cell r="BS129" t="str">
            <v>ND</v>
          </cell>
          <cell r="BT129" t="str">
            <v>ND</v>
          </cell>
          <cell r="BU129" t="str">
            <v>ND</v>
          </cell>
          <cell r="BV129" t="str">
            <v>ND</v>
          </cell>
          <cell r="BW129" t="str">
            <v>ND</v>
          </cell>
          <cell r="BX129" t="str">
            <v>ND</v>
          </cell>
          <cell r="BY129" t="str">
            <v>ND</v>
          </cell>
          <cell r="BZ129" t="str">
            <v>ND</v>
          </cell>
          <cell r="CA129" t="str">
            <v>ND</v>
          </cell>
          <cell r="CB129" t="str">
            <v>ND</v>
          </cell>
          <cell r="CC129" t="str">
            <v>ND</v>
          </cell>
          <cell r="CD129" t="str">
            <v>ND</v>
          </cell>
          <cell r="CE129" t="str">
            <v>ND</v>
          </cell>
          <cell r="CF129" t="str">
            <v>ND</v>
          </cell>
          <cell r="CG129" t="str">
            <v>ND</v>
          </cell>
          <cell r="CH129" t="str">
            <v>ND</v>
          </cell>
          <cell r="CI129" t="str">
            <v>ND</v>
          </cell>
          <cell r="CJ129" t="str">
            <v>ND</v>
          </cell>
          <cell r="CK129" t="str">
            <v>ND</v>
          </cell>
          <cell r="CL129" t="str">
            <v>ND</v>
          </cell>
          <cell r="CM129" t="str">
            <v>ND</v>
          </cell>
          <cell r="CN129" t="str">
            <v>ND</v>
          </cell>
          <cell r="CO129" t="str">
            <v>ND</v>
          </cell>
          <cell r="CP129" t="str">
            <v>ND</v>
          </cell>
          <cell r="CQ129" t="str">
            <v>ND</v>
          </cell>
          <cell r="CR129" t="str">
            <v>ND</v>
          </cell>
          <cell r="CS129" t="str">
            <v>ND</v>
          </cell>
          <cell r="CT129" t="str">
            <v>ND</v>
          </cell>
        </row>
        <row r="130">
          <cell r="D130" t="str">
            <v>ND</v>
          </cell>
          <cell r="E130" t="str">
            <v>ND</v>
          </cell>
          <cell r="F130" t="str">
            <v>ND</v>
          </cell>
          <cell r="G130" t="str">
            <v>ND</v>
          </cell>
          <cell r="H130" t="str">
            <v>ND</v>
          </cell>
          <cell r="I130" t="str">
            <v>ND</v>
          </cell>
          <cell r="J130" t="str">
            <v>ND</v>
          </cell>
          <cell r="K130" t="str">
            <v>ND</v>
          </cell>
          <cell r="L130" t="str">
            <v>ND</v>
          </cell>
          <cell r="M130" t="str">
            <v>ND</v>
          </cell>
          <cell r="N130" t="str">
            <v>ND</v>
          </cell>
          <cell r="O130" t="str">
            <v>ND</v>
          </cell>
          <cell r="P130" t="str">
            <v>ND</v>
          </cell>
          <cell r="Q130" t="str">
            <v>ND</v>
          </cell>
          <cell r="R130" t="str">
            <v>ND</v>
          </cell>
          <cell r="S130" t="str">
            <v>ND</v>
          </cell>
          <cell r="T130" t="str">
            <v>ND</v>
          </cell>
          <cell r="U130" t="str">
            <v>ND</v>
          </cell>
          <cell r="V130" t="str">
            <v>ND</v>
          </cell>
          <cell r="W130" t="str">
            <v>ND</v>
          </cell>
          <cell r="X130" t="str">
            <v>ND</v>
          </cell>
          <cell r="Y130" t="str">
            <v>ND</v>
          </cell>
          <cell r="Z130" t="str">
            <v>ND</v>
          </cell>
          <cell r="AA130" t="str">
            <v>ND</v>
          </cell>
          <cell r="AB130" t="str">
            <v>ND</v>
          </cell>
          <cell r="AC130" t="str">
            <v>ND</v>
          </cell>
          <cell r="AD130" t="str">
            <v>ND</v>
          </cell>
          <cell r="AE130" t="str">
            <v>ND</v>
          </cell>
          <cell r="AF130" t="str">
            <v>ND</v>
          </cell>
          <cell r="AG130" t="str">
            <v>ND</v>
          </cell>
          <cell r="AH130" t="str">
            <v>ND</v>
          </cell>
          <cell r="AI130" t="str">
            <v>ND</v>
          </cell>
          <cell r="AJ130" t="str">
            <v>ND</v>
          </cell>
          <cell r="AK130" t="str">
            <v>ND</v>
          </cell>
          <cell r="AL130" t="str">
            <v>ND</v>
          </cell>
          <cell r="AM130" t="str">
            <v>ND</v>
          </cell>
          <cell r="AN130" t="str">
            <v>ND</v>
          </cell>
          <cell r="AO130" t="str">
            <v>ND</v>
          </cell>
          <cell r="AP130" t="str">
            <v>ND</v>
          </cell>
          <cell r="AQ130" t="str">
            <v>ND</v>
          </cell>
          <cell r="AR130" t="str">
            <v>ND</v>
          </cell>
          <cell r="AS130" t="str">
            <v>ND</v>
          </cell>
          <cell r="AT130" t="str">
            <v>ND</v>
          </cell>
          <cell r="AU130" t="str">
            <v>ND</v>
          </cell>
          <cell r="AV130" t="str">
            <v>ND</v>
          </cell>
          <cell r="AW130" t="str">
            <v>ND</v>
          </cell>
          <cell r="AX130" t="str">
            <v>ND</v>
          </cell>
          <cell r="AY130" t="str">
            <v>ND</v>
          </cell>
          <cell r="AZ130" t="str">
            <v>ND</v>
          </cell>
          <cell r="BA130" t="str">
            <v>ND</v>
          </cell>
          <cell r="BB130" t="str">
            <v>ND</v>
          </cell>
          <cell r="BC130" t="str">
            <v>ND</v>
          </cell>
          <cell r="BD130" t="str">
            <v>ND</v>
          </cell>
          <cell r="BE130" t="str">
            <v>ND</v>
          </cell>
          <cell r="BF130" t="str">
            <v>ND</v>
          </cell>
          <cell r="BG130" t="str">
            <v>ND</v>
          </cell>
          <cell r="BH130" t="str">
            <v>ND</v>
          </cell>
          <cell r="BI130" t="str">
            <v>ND</v>
          </cell>
          <cell r="BJ130" t="str">
            <v>ND</v>
          </cell>
          <cell r="BK130" t="str">
            <v>ND</v>
          </cell>
          <cell r="BL130" t="str">
            <v>ND</v>
          </cell>
          <cell r="BM130" t="str">
            <v>ND</v>
          </cell>
          <cell r="BN130" t="str">
            <v>ND</v>
          </cell>
          <cell r="BO130" t="str">
            <v>ND</v>
          </cell>
          <cell r="BP130" t="str">
            <v>ND</v>
          </cell>
          <cell r="BQ130" t="str">
            <v>ND</v>
          </cell>
          <cell r="BR130" t="str">
            <v>ND</v>
          </cell>
          <cell r="BS130" t="str">
            <v>ND</v>
          </cell>
          <cell r="BT130" t="str">
            <v>ND</v>
          </cell>
          <cell r="BU130" t="str">
            <v>ND</v>
          </cell>
          <cell r="BV130" t="str">
            <v>ND</v>
          </cell>
          <cell r="BW130" t="str">
            <v>ND</v>
          </cell>
          <cell r="BX130" t="str">
            <v>ND</v>
          </cell>
          <cell r="BY130" t="str">
            <v>ND</v>
          </cell>
          <cell r="BZ130" t="str">
            <v>ND</v>
          </cell>
          <cell r="CA130" t="str">
            <v>ND</v>
          </cell>
          <cell r="CB130" t="str">
            <v>ND</v>
          </cell>
          <cell r="CC130" t="str">
            <v>ND</v>
          </cell>
          <cell r="CD130" t="str">
            <v>ND</v>
          </cell>
          <cell r="CE130" t="str">
            <v>ND</v>
          </cell>
          <cell r="CF130" t="str">
            <v>ND</v>
          </cell>
          <cell r="CG130" t="str">
            <v>ND</v>
          </cell>
          <cell r="CH130" t="str">
            <v>ND</v>
          </cell>
          <cell r="CI130" t="str">
            <v>ND</v>
          </cell>
          <cell r="CJ130" t="str">
            <v>ND</v>
          </cell>
          <cell r="CK130" t="str">
            <v>ND</v>
          </cell>
          <cell r="CL130" t="str">
            <v>ND</v>
          </cell>
          <cell r="CM130" t="str">
            <v>ND</v>
          </cell>
          <cell r="CN130" t="str">
            <v>ND</v>
          </cell>
          <cell r="CO130" t="str">
            <v>ND</v>
          </cell>
          <cell r="CP130" t="str">
            <v>ND</v>
          </cell>
          <cell r="CQ130" t="str">
            <v>ND</v>
          </cell>
          <cell r="CR130" t="str">
            <v>ND</v>
          </cell>
          <cell r="CS130" t="str">
            <v>ND</v>
          </cell>
          <cell r="CT130" t="str">
            <v>ND</v>
          </cell>
        </row>
        <row r="131">
          <cell r="D131" t="str">
            <v>ND</v>
          </cell>
          <cell r="E131" t="str">
            <v>ND</v>
          </cell>
          <cell r="F131" t="str">
            <v>ND</v>
          </cell>
          <cell r="G131" t="str">
            <v>ND</v>
          </cell>
          <cell r="H131" t="str">
            <v>ND</v>
          </cell>
          <cell r="I131" t="str">
            <v>ND</v>
          </cell>
          <cell r="J131" t="str">
            <v>ND</v>
          </cell>
          <cell r="K131" t="str">
            <v>ND</v>
          </cell>
          <cell r="L131" t="str">
            <v>ND</v>
          </cell>
          <cell r="M131" t="str">
            <v>ND</v>
          </cell>
          <cell r="N131" t="str">
            <v>ND</v>
          </cell>
          <cell r="O131" t="str">
            <v>ND</v>
          </cell>
          <cell r="P131" t="str">
            <v>ND</v>
          </cell>
          <cell r="Q131" t="str">
            <v>ND</v>
          </cell>
          <cell r="R131" t="str">
            <v>ND</v>
          </cell>
          <cell r="S131" t="str">
            <v>ND</v>
          </cell>
          <cell r="T131" t="str">
            <v>ND</v>
          </cell>
          <cell r="U131" t="str">
            <v>ND</v>
          </cell>
          <cell r="V131" t="str">
            <v>ND</v>
          </cell>
          <cell r="W131" t="str">
            <v>ND</v>
          </cell>
          <cell r="X131" t="str">
            <v>ND</v>
          </cell>
          <cell r="Y131" t="str">
            <v>ND</v>
          </cell>
          <cell r="Z131" t="str">
            <v>ND</v>
          </cell>
          <cell r="AA131" t="str">
            <v>ND</v>
          </cell>
          <cell r="AB131" t="str">
            <v>ND</v>
          </cell>
          <cell r="AC131" t="str">
            <v>ND</v>
          </cell>
          <cell r="AD131" t="str">
            <v>ND</v>
          </cell>
          <cell r="AE131" t="str">
            <v>ND</v>
          </cell>
          <cell r="AF131" t="str">
            <v>ND</v>
          </cell>
          <cell r="AG131" t="str">
            <v>ND</v>
          </cell>
          <cell r="AH131" t="str">
            <v>ND</v>
          </cell>
          <cell r="AI131" t="str">
            <v>ND</v>
          </cell>
          <cell r="AJ131" t="str">
            <v>ND</v>
          </cell>
          <cell r="AK131" t="str">
            <v>ND</v>
          </cell>
          <cell r="AL131" t="str">
            <v>ND</v>
          </cell>
          <cell r="AM131" t="str">
            <v>ND</v>
          </cell>
          <cell r="AN131" t="str">
            <v>ND</v>
          </cell>
          <cell r="AO131" t="str">
            <v>ND</v>
          </cell>
          <cell r="AP131" t="str">
            <v>ND</v>
          </cell>
          <cell r="AQ131" t="str">
            <v>ND</v>
          </cell>
          <cell r="AR131" t="str">
            <v>ND</v>
          </cell>
          <cell r="AS131" t="str">
            <v>ND</v>
          </cell>
          <cell r="AT131" t="str">
            <v>ND</v>
          </cell>
          <cell r="AU131" t="str">
            <v>ND</v>
          </cell>
          <cell r="AV131" t="str">
            <v>ND</v>
          </cell>
          <cell r="AW131" t="str">
            <v>ND</v>
          </cell>
          <cell r="AX131" t="str">
            <v>ND</v>
          </cell>
          <cell r="AY131" t="str">
            <v>ND</v>
          </cell>
          <cell r="AZ131" t="str">
            <v>ND</v>
          </cell>
          <cell r="BA131" t="str">
            <v>ND</v>
          </cell>
          <cell r="BB131" t="str">
            <v>ND</v>
          </cell>
          <cell r="BC131" t="str">
            <v>ND</v>
          </cell>
          <cell r="BD131" t="str">
            <v>ND</v>
          </cell>
          <cell r="BE131" t="str">
            <v>ND</v>
          </cell>
          <cell r="BF131" t="str">
            <v>ND</v>
          </cell>
          <cell r="BG131" t="str">
            <v>ND</v>
          </cell>
          <cell r="BH131" t="str">
            <v>ND</v>
          </cell>
          <cell r="BI131" t="str">
            <v>ND</v>
          </cell>
          <cell r="BJ131" t="str">
            <v>ND</v>
          </cell>
          <cell r="BK131" t="str">
            <v>ND</v>
          </cell>
          <cell r="BL131" t="str">
            <v>ND</v>
          </cell>
          <cell r="BM131" t="str">
            <v>ND</v>
          </cell>
          <cell r="BN131" t="str">
            <v>ND</v>
          </cell>
          <cell r="BO131" t="str">
            <v>ND</v>
          </cell>
          <cell r="BP131" t="str">
            <v>ND</v>
          </cell>
          <cell r="BQ131" t="str">
            <v>ND</v>
          </cell>
          <cell r="BR131" t="str">
            <v>ND</v>
          </cell>
          <cell r="BS131" t="str">
            <v>ND</v>
          </cell>
          <cell r="BT131" t="str">
            <v>ND</v>
          </cell>
          <cell r="BU131" t="str">
            <v>ND</v>
          </cell>
          <cell r="BV131" t="str">
            <v>ND</v>
          </cell>
          <cell r="BW131" t="str">
            <v>ND</v>
          </cell>
          <cell r="BX131" t="str">
            <v>ND</v>
          </cell>
          <cell r="BY131" t="str">
            <v>ND</v>
          </cell>
          <cell r="BZ131" t="str">
            <v>ND</v>
          </cell>
          <cell r="CA131" t="str">
            <v>ND</v>
          </cell>
          <cell r="CB131" t="str">
            <v>ND</v>
          </cell>
          <cell r="CC131" t="str">
            <v>ND</v>
          </cell>
          <cell r="CD131" t="str">
            <v>ND</v>
          </cell>
          <cell r="CE131" t="str">
            <v>ND</v>
          </cell>
          <cell r="CF131" t="str">
            <v>ND</v>
          </cell>
          <cell r="CG131" t="str">
            <v>ND</v>
          </cell>
          <cell r="CH131" t="str">
            <v>ND</v>
          </cell>
          <cell r="CI131" t="str">
            <v>ND</v>
          </cell>
          <cell r="CJ131" t="str">
            <v>ND</v>
          </cell>
          <cell r="CK131" t="str">
            <v>ND</v>
          </cell>
          <cell r="CL131" t="str">
            <v>ND</v>
          </cell>
          <cell r="CM131" t="str">
            <v>ND</v>
          </cell>
          <cell r="CN131" t="str">
            <v>ND</v>
          </cell>
          <cell r="CO131" t="str">
            <v>ND</v>
          </cell>
          <cell r="CP131" t="str">
            <v>ND</v>
          </cell>
          <cell r="CQ131" t="str">
            <v>ND</v>
          </cell>
          <cell r="CR131" t="str">
            <v>ND</v>
          </cell>
          <cell r="CS131" t="str">
            <v>ND</v>
          </cell>
          <cell r="CT131" t="str">
            <v>ND</v>
          </cell>
        </row>
        <row r="132">
          <cell r="D132" t="str">
            <v>ND</v>
          </cell>
          <cell r="E132" t="str">
            <v>ND</v>
          </cell>
          <cell r="F132" t="str">
            <v>ND</v>
          </cell>
          <cell r="G132" t="str">
            <v>ND</v>
          </cell>
          <cell r="H132" t="str">
            <v>ND</v>
          </cell>
          <cell r="I132" t="str">
            <v>ND</v>
          </cell>
          <cell r="J132" t="str">
            <v>ND</v>
          </cell>
          <cell r="K132" t="str">
            <v>ND</v>
          </cell>
          <cell r="L132" t="str">
            <v>ND</v>
          </cell>
          <cell r="M132" t="str">
            <v>ND</v>
          </cell>
          <cell r="N132" t="str">
            <v>ND</v>
          </cell>
          <cell r="O132" t="str">
            <v>ND</v>
          </cell>
          <cell r="P132" t="str">
            <v>ND</v>
          </cell>
          <cell r="Q132" t="str">
            <v>ND</v>
          </cell>
          <cell r="R132" t="str">
            <v>ND</v>
          </cell>
          <cell r="S132" t="str">
            <v>ND</v>
          </cell>
          <cell r="T132" t="str">
            <v>ND</v>
          </cell>
          <cell r="U132" t="str">
            <v>ND</v>
          </cell>
          <cell r="V132" t="str">
            <v>ND</v>
          </cell>
          <cell r="W132" t="str">
            <v>ND</v>
          </cell>
          <cell r="X132" t="str">
            <v>ND</v>
          </cell>
          <cell r="Y132" t="str">
            <v>ND</v>
          </cell>
          <cell r="Z132" t="str">
            <v>ND</v>
          </cell>
          <cell r="AA132" t="str">
            <v>ND</v>
          </cell>
          <cell r="AB132" t="str">
            <v>ND</v>
          </cell>
          <cell r="AC132" t="str">
            <v>ND</v>
          </cell>
          <cell r="AD132" t="str">
            <v>ND</v>
          </cell>
          <cell r="AE132" t="str">
            <v>ND</v>
          </cell>
          <cell r="AF132" t="str">
            <v>ND</v>
          </cell>
          <cell r="AG132" t="str">
            <v>ND</v>
          </cell>
          <cell r="AH132" t="str">
            <v>ND</v>
          </cell>
          <cell r="AI132" t="str">
            <v>ND</v>
          </cell>
          <cell r="AJ132" t="str">
            <v>ND</v>
          </cell>
          <cell r="AK132" t="str">
            <v>ND</v>
          </cell>
          <cell r="AL132" t="str">
            <v>ND</v>
          </cell>
          <cell r="AM132" t="str">
            <v>ND</v>
          </cell>
          <cell r="AN132" t="str">
            <v>ND</v>
          </cell>
          <cell r="AO132" t="str">
            <v>ND</v>
          </cell>
          <cell r="AP132" t="str">
            <v>ND</v>
          </cell>
          <cell r="AQ132" t="str">
            <v>ND</v>
          </cell>
          <cell r="AR132" t="str">
            <v>ND</v>
          </cell>
          <cell r="AS132" t="str">
            <v>ND</v>
          </cell>
          <cell r="AT132" t="str">
            <v>ND</v>
          </cell>
          <cell r="AU132" t="str">
            <v>ND</v>
          </cell>
          <cell r="AV132" t="str">
            <v>ND</v>
          </cell>
          <cell r="AW132" t="str">
            <v>ND</v>
          </cell>
          <cell r="AX132" t="str">
            <v>ND</v>
          </cell>
          <cell r="AY132" t="str">
            <v>ND</v>
          </cell>
          <cell r="AZ132" t="str">
            <v>ND</v>
          </cell>
          <cell r="BA132" t="str">
            <v>ND</v>
          </cell>
          <cell r="BB132" t="str">
            <v>ND</v>
          </cell>
          <cell r="BC132" t="str">
            <v>ND</v>
          </cell>
          <cell r="BD132" t="str">
            <v>ND</v>
          </cell>
          <cell r="BE132" t="str">
            <v>ND</v>
          </cell>
          <cell r="BF132" t="str">
            <v>ND</v>
          </cell>
          <cell r="BG132" t="str">
            <v>ND</v>
          </cell>
          <cell r="BH132" t="str">
            <v>ND</v>
          </cell>
          <cell r="BI132" t="str">
            <v>ND</v>
          </cell>
          <cell r="BJ132" t="str">
            <v>ND</v>
          </cell>
          <cell r="BK132" t="str">
            <v>ND</v>
          </cell>
          <cell r="BL132" t="str">
            <v>ND</v>
          </cell>
          <cell r="BM132" t="str">
            <v>ND</v>
          </cell>
          <cell r="BN132" t="str">
            <v>ND</v>
          </cell>
          <cell r="BO132" t="str">
            <v>ND</v>
          </cell>
          <cell r="BP132" t="str">
            <v>ND</v>
          </cell>
          <cell r="BQ132" t="str">
            <v>ND</v>
          </cell>
          <cell r="BR132" t="str">
            <v>ND</v>
          </cell>
          <cell r="BS132" t="str">
            <v>ND</v>
          </cell>
          <cell r="BT132" t="str">
            <v>ND</v>
          </cell>
          <cell r="BU132" t="str">
            <v>ND</v>
          </cell>
          <cell r="BV132" t="str">
            <v>ND</v>
          </cell>
          <cell r="BW132" t="str">
            <v>ND</v>
          </cell>
          <cell r="BX132" t="str">
            <v>ND</v>
          </cell>
          <cell r="BY132" t="str">
            <v>ND</v>
          </cell>
          <cell r="BZ132" t="str">
            <v>ND</v>
          </cell>
          <cell r="CA132" t="str">
            <v>ND</v>
          </cell>
          <cell r="CB132" t="str">
            <v>ND</v>
          </cell>
          <cell r="CC132" t="str">
            <v>ND</v>
          </cell>
          <cell r="CD132" t="str">
            <v>ND</v>
          </cell>
          <cell r="CE132" t="str">
            <v>ND</v>
          </cell>
          <cell r="CF132" t="str">
            <v>ND</v>
          </cell>
          <cell r="CG132" t="str">
            <v>ND</v>
          </cell>
          <cell r="CH132" t="str">
            <v>ND</v>
          </cell>
          <cell r="CI132" t="str">
            <v>ND</v>
          </cell>
          <cell r="CJ132" t="str">
            <v>ND</v>
          </cell>
          <cell r="CK132" t="str">
            <v>ND</v>
          </cell>
          <cell r="CL132" t="str">
            <v>ND</v>
          </cell>
          <cell r="CM132" t="str">
            <v>ND</v>
          </cell>
          <cell r="CN132" t="str">
            <v>ND</v>
          </cell>
          <cell r="CO132" t="str">
            <v>ND</v>
          </cell>
          <cell r="CP132" t="str">
            <v>ND</v>
          </cell>
          <cell r="CQ132" t="str">
            <v>ND</v>
          </cell>
          <cell r="CR132" t="str">
            <v>ND</v>
          </cell>
          <cell r="CS132" t="str">
            <v>ND</v>
          </cell>
          <cell r="CT132" t="str">
            <v>ND</v>
          </cell>
        </row>
        <row r="133">
          <cell r="D133" t="str">
            <v>ND</v>
          </cell>
          <cell r="E133" t="str">
            <v>ND</v>
          </cell>
          <cell r="F133" t="str">
            <v>ND</v>
          </cell>
          <cell r="G133" t="str">
            <v>ND</v>
          </cell>
          <cell r="H133" t="str">
            <v>ND</v>
          </cell>
          <cell r="I133" t="str">
            <v>ND</v>
          </cell>
          <cell r="J133" t="str">
            <v>ND</v>
          </cell>
          <cell r="K133" t="str">
            <v>ND</v>
          </cell>
          <cell r="L133" t="str">
            <v>ND</v>
          </cell>
          <cell r="M133" t="str">
            <v>ND</v>
          </cell>
          <cell r="N133" t="str">
            <v>ND</v>
          </cell>
          <cell r="O133" t="str">
            <v>ND</v>
          </cell>
          <cell r="P133" t="str">
            <v>ND</v>
          </cell>
          <cell r="Q133" t="str">
            <v>ND</v>
          </cell>
          <cell r="R133" t="str">
            <v>ND</v>
          </cell>
          <cell r="S133" t="str">
            <v>ND</v>
          </cell>
          <cell r="T133" t="str">
            <v>ND</v>
          </cell>
          <cell r="U133" t="str">
            <v>ND</v>
          </cell>
          <cell r="V133" t="str">
            <v>ND</v>
          </cell>
          <cell r="W133" t="str">
            <v>ND</v>
          </cell>
          <cell r="X133" t="str">
            <v>ND</v>
          </cell>
          <cell r="Y133" t="str">
            <v>ND</v>
          </cell>
          <cell r="Z133" t="str">
            <v>ND</v>
          </cell>
          <cell r="AA133" t="str">
            <v>ND</v>
          </cell>
          <cell r="AB133" t="str">
            <v>ND</v>
          </cell>
          <cell r="AC133" t="str">
            <v>ND</v>
          </cell>
          <cell r="AD133" t="str">
            <v>ND</v>
          </cell>
          <cell r="AE133" t="str">
            <v>ND</v>
          </cell>
          <cell r="AF133" t="str">
            <v>ND</v>
          </cell>
          <cell r="AG133" t="str">
            <v>ND</v>
          </cell>
          <cell r="AH133" t="str">
            <v>ND</v>
          </cell>
          <cell r="AI133" t="str">
            <v>ND</v>
          </cell>
          <cell r="AJ133" t="str">
            <v>ND</v>
          </cell>
          <cell r="AK133" t="str">
            <v>ND</v>
          </cell>
          <cell r="AL133" t="str">
            <v>ND</v>
          </cell>
          <cell r="AM133" t="str">
            <v>ND</v>
          </cell>
          <cell r="AN133" t="str">
            <v>ND</v>
          </cell>
          <cell r="AO133" t="str">
            <v>ND</v>
          </cell>
          <cell r="AP133" t="str">
            <v>ND</v>
          </cell>
          <cell r="AQ133" t="str">
            <v>ND</v>
          </cell>
          <cell r="AR133" t="str">
            <v>ND</v>
          </cell>
          <cell r="AS133" t="str">
            <v>ND</v>
          </cell>
          <cell r="AT133" t="str">
            <v>ND</v>
          </cell>
          <cell r="AU133" t="str">
            <v>ND</v>
          </cell>
          <cell r="AV133" t="str">
            <v>ND</v>
          </cell>
          <cell r="AW133" t="str">
            <v>ND</v>
          </cell>
          <cell r="AX133" t="str">
            <v>ND</v>
          </cell>
          <cell r="AY133" t="str">
            <v>ND</v>
          </cell>
          <cell r="AZ133" t="str">
            <v>ND</v>
          </cell>
          <cell r="BA133" t="str">
            <v>ND</v>
          </cell>
          <cell r="BB133" t="str">
            <v>ND</v>
          </cell>
          <cell r="BC133" t="str">
            <v>ND</v>
          </cell>
          <cell r="BD133" t="str">
            <v>ND</v>
          </cell>
          <cell r="BE133" t="str">
            <v>ND</v>
          </cell>
          <cell r="BF133" t="str">
            <v>ND</v>
          </cell>
          <cell r="BG133" t="str">
            <v>ND</v>
          </cell>
          <cell r="BH133" t="str">
            <v>ND</v>
          </cell>
          <cell r="BI133" t="str">
            <v>ND</v>
          </cell>
          <cell r="BJ133" t="str">
            <v>ND</v>
          </cell>
          <cell r="BK133" t="str">
            <v>ND</v>
          </cell>
          <cell r="BL133" t="str">
            <v>ND</v>
          </cell>
          <cell r="BM133" t="str">
            <v>ND</v>
          </cell>
          <cell r="BN133" t="str">
            <v>ND</v>
          </cell>
          <cell r="BO133" t="str">
            <v>ND</v>
          </cell>
          <cell r="BP133" t="str">
            <v>ND</v>
          </cell>
          <cell r="BQ133" t="str">
            <v>ND</v>
          </cell>
          <cell r="BR133" t="str">
            <v>ND</v>
          </cell>
          <cell r="BS133" t="str">
            <v>ND</v>
          </cell>
          <cell r="BT133" t="str">
            <v>ND</v>
          </cell>
          <cell r="BU133" t="str">
            <v>ND</v>
          </cell>
          <cell r="BV133" t="str">
            <v>ND</v>
          </cell>
          <cell r="BW133" t="str">
            <v>ND</v>
          </cell>
          <cell r="BX133" t="str">
            <v>ND</v>
          </cell>
          <cell r="BY133" t="str">
            <v>ND</v>
          </cell>
          <cell r="BZ133" t="str">
            <v>ND</v>
          </cell>
          <cell r="CA133" t="str">
            <v>ND</v>
          </cell>
          <cell r="CB133" t="str">
            <v>ND</v>
          </cell>
          <cell r="CC133" t="str">
            <v>ND</v>
          </cell>
          <cell r="CD133" t="str">
            <v>ND</v>
          </cell>
          <cell r="CE133" t="str">
            <v>ND</v>
          </cell>
          <cell r="CF133" t="str">
            <v>ND</v>
          </cell>
          <cell r="CG133" t="str">
            <v>ND</v>
          </cell>
          <cell r="CH133" t="str">
            <v>ND</v>
          </cell>
          <cell r="CI133" t="str">
            <v>ND</v>
          </cell>
          <cell r="CJ133" t="str">
            <v>ND</v>
          </cell>
          <cell r="CK133" t="str">
            <v>ND</v>
          </cell>
          <cell r="CL133" t="str">
            <v>ND</v>
          </cell>
          <cell r="CM133" t="str">
            <v>ND</v>
          </cell>
          <cell r="CN133" t="str">
            <v>ND</v>
          </cell>
          <cell r="CO133" t="str">
            <v>ND</v>
          </cell>
          <cell r="CP133" t="str">
            <v>ND</v>
          </cell>
          <cell r="CQ133" t="str">
            <v>ND</v>
          </cell>
          <cell r="CR133" t="str">
            <v>ND</v>
          </cell>
          <cell r="CS133" t="str">
            <v>ND</v>
          </cell>
          <cell r="CT133" t="str">
            <v>ND</v>
          </cell>
        </row>
        <row r="134">
          <cell r="D134" t="str">
            <v>ND</v>
          </cell>
          <cell r="E134" t="str">
            <v>ND</v>
          </cell>
          <cell r="F134" t="str">
            <v>ND</v>
          </cell>
          <cell r="G134" t="str">
            <v>ND</v>
          </cell>
          <cell r="H134" t="str">
            <v>ND</v>
          </cell>
          <cell r="I134" t="str">
            <v>ND</v>
          </cell>
          <cell r="J134" t="str">
            <v>ND</v>
          </cell>
          <cell r="K134" t="str">
            <v>ND</v>
          </cell>
          <cell r="L134" t="str">
            <v>ND</v>
          </cell>
          <cell r="M134" t="str">
            <v>ND</v>
          </cell>
          <cell r="N134" t="str">
            <v>ND</v>
          </cell>
          <cell r="O134" t="str">
            <v>ND</v>
          </cell>
          <cell r="P134" t="str">
            <v>ND</v>
          </cell>
          <cell r="Q134" t="str">
            <v>ND</v>
          </cell>
          <cell r="R134" t="str">
            <v>ND</v>
          </cell>
          <cell r="S134" t="str">
            <v>ND</v>
          </cell>
          <cell r="T134" t="str">
            <v>ND</v>
          </cell>
          <cell r="U134" t="str">
            <v>ND</v>
          </cell>
          <cell r="V134" t="str">
            <v>ND</v>
          </cell>
          <cell r="W134" t="str">
            <v>ND</v>
          </cell>
          <cell r="X134" t="str">
            <v>ND</v>
          </cell>
          <cell r="Y134" t="str">
            <v>ND</v>
          </cell>
          <cell r="Z134" t="str">
            <v>ND</v>
          </cell>
          <cell r="AA134" t="str">
            <v>ND</v>
          </cell>
          <cell r="AB134" t="str">
            <v>ND</v>
          </cell>
          <cell r="AC134" t="str">
            <v>ND</v>
          </cell>
          <cell r="AD134" t="str">
            <v>ND</v>
          </cell>
          <cell r="AE134" t="str">
            <v>ND</v>
          </cell>
          <cell r="AF134" t="str">
            <v>ND</v>
          </cell>
          <cell r="AG134" t="str">
            <v>ND</v>
          </cell>
          <cell r="AH134" t="str">
            <v>ND</v>
          </cell>
          <cell r="AI134" t="str">
            <v>ND</v>
          </cell>
          <cell r="AJ134" t="str">
            <v>ND</v>
          </cell>
          <cell r="AK134" t="str">
            <v>ND</v>
          </cell>
          <cell r="AL134" t="str">
            <v>ND</v>
          </cell>
          <cell r="AM134" t="str">
            <v>ND</v>
          </cell>
          <cell r="AN134" t="str">
            <v>ND</v>
          </cell>
          <cell r="AO134" t="str">
            <v>ND</v>
          </cell>
          <cell r="AP134" t="str">
            <v>ND</v>
          </cell>
          <cell r="AQ134" t="str">
            <v>ND</v>
          </cell>
          <cell r="AR134" t="str">
            <v>ND</v>
          </cell>
          <cell r="AS134" t="str">
            <v>ND</v>
          </cell>
          <cell r="AT134" t="str">
            <v>ND</v>
          </cell>
          <cell r="AU134" t="str">
            <v>ND</v>
          </cell>
          <cell r="AV134" t="str">
            <v>ND</v>
          </cell>
          <cell r="AW134" t="str">
            <v>ND</v>
          </cell>
          <cell r="AX134" t="str">
            <v>ND</v>
          </cell>
          <cell r="AY134" t="str">
            <v>ND</v>
          </cell>
          <cell r="AZ134" t="str">
            <v>ND</v>
          </cell>
          <cell r="BA134" t="str">
            <v>ND</v>
          </cell>
          <cell r="BB134" t="str">
            <v>ND</v>
          </cell>
          <cell r="BC134" t="str">
            <v>ND</v>
          </cell>
          <cell r="BD134" t="str">
            <v>ND</v>
          </cell>
          <cell r="BE134" t="str">
            <v>ND</v>
          </cell>
          <cell r="BF134" t="str">
            <v>ND</v>
          </cell>
          <cell r="BG134" t="str">
            <v>ND</v>
          </cell>
          <cell r="BH134" t="str">
            <v>ND</v>
          </cell>
          <cell r="BI134" t="str">
            <v>ND</v>
          </cell>
          <cell r="BJ134" t="str">
            <v>ND</v>
          </cell>
          <cell r="BK134" t="str">
            <v>ND</v>
          </cell>
          <cell r="BL134" t="str">
            <v>ND</v>
          </cell>
          <cell r="BM134" t="str">
            <v>ND</v>
          </cell>
          <cell r="BN134" t="str">
            <v>ND</v>
          </cell>
          <cell r="BO134" t="str">
            <v>ND</v>
          </cell>
          <cell r="BP134" t="str">
            <v>ND</v>
          </cell>
          <cell r="BQ134" t="str">
            <v>ND</v>
          </cell>
          <cell r="BR134" t="str">
            <v>ND</v>
          </cell>
          <cell r="BS134" t="str">
            <v>ND</v>
          </cell>
          <cell r="BT134" t="str">
            <v>ND</v>
          </cell>
          <cell r="BU134" t="str">
            <v>ND</v>
          </cell>
          <cell r="BV134" t="str">
            <v>ND</v>
          </cell>
          <cell r="BW134" t="str">
            <v>ND</v>
          </cell>
          <cell r="BX134" t="str">
            <v>ND</v>
          </cell>
          <cell r="BY134" t="str">
            <v>ND</v>
          </cell>
          <cell r="BZ134" t="str">
            <v>ND</v>
          </cell>
          <cell r="CA134" t="str">
            <v>ND</v>
          </cell>
          <cell r="CB134" t="str">
            <v>ND</v>
          </cell>
          <cell r="CC134" t="str">
            <v>ND</v>
          </cell>
          <cell r="CD134" t="str">
            <v>ND</v>
          </cell>
          <cell r="CE134" t="str">
            <v>ND</v>
          </cell>
          <cell r="CF134" t="str">
            <v>ND</v>
          </cell>
          <cell r="CG134" t="str">
            <v>ND</v>
          </cell>
          <cell r="CH134" t="str">
            <v>ND</v>
          </cell>
          <cell r="CI134" t="str">
            <v>ND</v>
          </cell>
          <cell r="CJ134" t="str">
            <v>ND</v>
          </cell>
          <cell r="CK134" t="str">
            <v>ND</v>
          </cell>
          <cell r="CL134" t="str">
            <v>ND</v>
          </cell>
          <cell r="CM134" t="str">
            <v>ND</v>
          </cell>
          <cell r="CN134" t="str">
            <v>ND</v>
          </cell>
          <cell r="CO134" t="str">
            <v>ND</v>
          </cell>
          <cell r="CP134" t="str">
            <v>ND</v>
          </cell>
          <cell r="CQ134" t="str">
            <v>ND</v>
          </cell>
          <cell r="CR134" t="str">
            <v>ND</v>
          </cell>
          <cell r="CS134" t="str">
            <v>ND</v>
          </cell>
          <cell r="CT134" t="str">
            <v>ND</v>
          </cell>
        </row>
        <row r="135">
          <cell r="D135" t="str">
            <v>ND</v>
          </cell>
          <cell r="E135" t="str">
            <v>ND</v>
          </cell>
          <cell r="F135" t="str">
            <v>ND</v>
          </cell>
          <cell r="G135" t="str">
            <v>ND</v>
          </cell>
          <cell r="H135" t="str">
            <v>ND</v>
          </cell>
          <cell r="I135" t="str">
            <v>ND</v>
          </cell>
          <cell r="J135" t="str">
            <v>ND</v>
          </cell>
          <cell r="K135" t="str">
            <v>ND</v>
          </cell>
          <cell r="L135" t="str">
            <v>ND</v>
          </cell>
          <cell r="M135" t="str">
            <v>ND</v>
          </cell>
          <cell r="N135" t="str">
            <v>ND</v>
          </cell>
          <cell r="O135" t="str">
            <v>ND</v>
          </cell>
          <cell r="P135" t="str">
            <v>ND</v>
          </cell>
          <cell r="Q135" t="str">
            <v>ND</v>
          </cell>
          <cell r="R135" t="str">
            <v>ND</v>
          </cell>
          <cell r="S135" t="str">
            <v>ND</v>
          </cell>
          <cell r="T135" t="str">
            <v>ND</v>
          </cell>
          <cell r="U135" t="str">
            <v>ND</v>
          </cell>
          <cell r="V135" t="str">
            <v>ND</v>
          </cell>
          <cell r="W135" t="str">
            <v>ND</v>
          </cell>
          <cell r="X135" t="str">
            <v>ND</v>
          </cell>
          <cell r="Y135" t="str">
            <v>ND</v>
          </cell>
          <cell r="Z135" t="str">
            <v>ND</v>
          </cell>
          <cell r="AA135" t="str">
            <v>ND</v>
          </cell>
          <cell r="AB135" t="str">
            <v>ND</v>
          </cell>
          <cell r="AC135" t="str">
            <v>ND</v>
          </cell>
          <cell r="AD135" t="str">
            <v>ND</v>
          </cell>
          <cell r="AE135" t="str">
            <v>ND</v>
          </cell>
          <cell r="AF135" t="str">
            <v>ND</v>
          </cell>
          <cell r="AG135" t="str">
            <v>ND</v>
          </cell>
          <cell r="AH135" t="str">
            <v>ND</v>
          </cell>
          <cell r="AI135" t="str">
            <v>ND</v>
          </cell>
          <cell r="AJ135" t="str">
            <v>ND</v>
          </cell>
          <cell r="AK135" t="str">
            <v>ND</v>
          </cell>
          <cell r="AL135" t="str">
            <v>ND</v>
          </cell>
          <cell r="AM135" t="str">
            <v>ND</v>
          </cell>
          <cell r="AN135" t="str">
            <v>ND</v>
          </cell>
          <cell r="AO135" t="str">
            <v>ND</v>
          </cell>
          <cell r="AP135" t="str">
            <v>ND</v>
          </cell>
          <cell r="AQ135" t="str">
            <v>ND</v>
          </cell>
          <cell r="AR135" t="str">
            <v>ND</v>
          </cell>
          <cell r="AS135" t="str">
            <v>ND</v>
          </cell>
          <cell r="AT135" t="str">
            <v>ND</v>
          </cell>
          <cell r="AU135" t="str">
            <v>ND</v>
          </cell>
          <cell r="AV135" t="str">
            <v>ND</v>
          </cell>
          <cell r="AW135" t="str">
            <v>ND</v>
          </cell>
          <cell r="AX135" t="str">
            <v>ND</v>
          </cell>
          <cell r="AY135" t="str">
            <v>ND</v>
          </cell>
          <cell r="AZ135" t="str">
            <v>ND</v>
          </cell>
          <cell r="BA135" t="str">
            <v>ND</v>
          </cell>
          <cell r="BB135" t="str">
            <v>ND</v>
          </cell>
          <cell r="BC135" t="str">
            <v>ND</v>
          </cell>
          <cell r="BD135" t="str">
            <v>ND</v>
          </cell>
          <cell r="BE135" t="str">
            <v>ND</v>
          </cell>
          <cell r="BF135" t="str">
            <v>ND</v>
          </cell>
          <cell r="BG135" t="str">
            <v>ND</v>
          </cell>
          <cell r="BH135" t="str">
            <v>ND</v>
          </cell>
          <cell r="BI135" t="str">
            <v>ND</v>
          </cell>
          <cell r="BJ135" t="str">
            <v>ND</v>
          </cell>
          <cell r="BK135" t="str">
            <v>ND</v>
          </cell>
          <cell r="BL135" t="str">
            <v>ND</v>
          </cell>
          <cell r="BM135" t="str">
            <v>ND</v>
          </cell>
          <cell r="BN135" t="str">
            <v>ND</v>
          </cell>
          <cell r="BO135" t="str">
            <v>ND</v>
          </cell>
          <cell r="BP135" t="str">
            <v>ND</v>
          </cell>
          <cell r="BQ135" t="str">
            <v>ND</v>
          </cell>
          <cell r="BR135" t="str">
            <v>ND</v>
          </cell>
          <cell r="BS135" t="str">
            <v>ND</v>
          </cell>
          <cell r="BT135" t="str">
            <v>ND</v>
          </cell>
          <cell r="BU135" t="str">
            <v>ND</v>
          </cell>
          <cell r="BV135" t="str">
            <v>ND</v>
          </cell>
          <cell r="BW135" t="str">
            <v>ND</v>
          </cell>
          <cell r="BX135" t="str">
            <v>ND</v>
          </cell>
          <cell r="BY135" t="str">
            <v>ND</v>
          </cell>
          <cell r="BZ135" t="str">
            <v>ND</v>
          </cell>
          <cell r="CA135" t="str">
            <v>ND</v>
          </cell>
          <cell r="CB135" t="str">
            <v>ND</v>
          </cell>
          <cell r="CC135" t="str">
            <v>ND</v>
          </cell>
          <cell r="CD135" t="str">
            <v>ND</v>
          </cell>
          <cell r="CE135" t="str">
            <v>ND</v>
          </cell>
          <cell r="CF135" t="str">
            <v>ND</v>
          </cell>
          <cell r="CG135" t="str">
            <v>ND</v>
          </cell>
          <cell r="CH135" t="str">
            <v>ND</v>
          </cell>
          <cell r="CI135" t="str">
            <v>ND</v>
          </cell>
          <cell r="CJ135" t="str">
            <v>ND</v>
          </cell>
          <cell r="CK135" t="str">
            <v>ND</v>
          </cell>
          <cell r="CL135" t="str">
            <v>ND</v>
          </cell>
          <cell r="CM135" t="str">
            <v>ND</v>
          </cell>
          <cell r="CN135" t="str">
            <v>ND</v>
          </cell>
          <cell r="CO135" t="str">
            <v>ND</v>
          </cell>
          <cell r="CP135" t="str">
            <v>ND</v>
          </cell>
          <cell r="CQ135" t="str">
            <v>ND</v>
          </cell>
          <cell r="CR135" t="str">
            <v>ND</v>
          </cell>
          <cell r="CS135" t="str">
            <v>ND</v>
          </cell>
          <cell r="CT135" t="str">
            <v>ND</v>
          </cell>
        </row>
        <row r="136">
          <cell r="D136" t="str">
            <v>ND</v>
          </cell>
          <cell r="E136" t="str">
            <v>ND</v>
          </cell>
          <cell r="F136" t="str">
            <v>ND</v>
          </cell>
          <cell r="G136" t="str">
            <v>ND</v>
          </cell>
          <cell r="H136" t="str">
            <v>ND</v>
          </cell>
          <cell r="I136" t="str">
            <v>ND</v>
          </cell>
          <cell r="J136" t="str">
            <v>ND</v>
          </cell>
          <cell r="K136" t="str">
            <v>ND</v>
          </cell>
          <cell r="L136" t="str">
            <v>ND</v>
          </cell>
          <cell r="M136" t="str">
            <v>ND</v>
          </cell>
          <cell r="N136" t="str">
            <v>ND</v>
          </cell>
          <cell r="O136" t="str">
            <v>ND</v>
          </cell>
          <cell r="P136" t="str">
            <v>ND</v>
          </cell>
          <cell r="Q136" t="str">
            <v>ND</v>
          </cell>
          <cell r="R136" t="str">
            <v>ND</v>
          </cell>
          <cell r="S136" t="str">
            <v>ND</v>
          </cell>
          <cell r="T136" t="str">
            <v>ND</v>
          </cell>
          <cell r="U136" t="str">
            <v>ND</v>
          </cell>
          <cell r="V136" t="str">
            <v>ND</v>
          </cell>
          <cell r="W136" t="str">
            <v>ND</v>
          </cell>
          <cell r="X136" t="str">
            <v>ND</v>
          </cell>
          <cell r="Y136" t="str">
            <v>ND</v>
          </cell>
          <cell r="Z136" t="str">
            <v>ND</v>
          </cell>
          <cell r="AA136" t="str">
            <v>ND</v>
          </cell>
          <cell r="AB136" t="str">
            <v>ND</v>
          </cell>
          <cell r="AC136" t="str">
            <v>ND</v>
          </cell>
          <cell r="AD136" t="str">
            <v>ND</v>
          </cell>
          <cell r="AE136" t="str">
            <v>ND</v>
          </cell>
          <cell r="AF136" t="str">
            <v>ND</v>
          </cell>
          <cell r="AG136" t="str">
            <v>ND</v>
          </cell>
          <cell r="AH136" t="str">
            <v>ND</v>
          </cell>
          <cell r="AI136" t="str">
            <v>ND</v>
          </cell>
          <cell r="AJ136" t="str">
            <v>ND</v>
          </cell>
          <cell r="AK136" t="str">
            <v>ND</v>
          </cell>
          <cell r="AL136" t="str">
            <v>ND</v>
          </cell>
          <cell r="AM136" t="str">
            <v>ND</v>
          </cell>
          <cell r="AN136" t="str">
            <v>ND</v>
          </cell>
          <cell r="AO136" t="str">
            <v>ND</v>
          </cell>
          <cell r="AP136" t="str">
            <v>ND</v>
          </cell>
          <cell r="AQ136" t="str">
            <v>ND</v>
          </cell>
          <cell r="AR136" t="str">
            <v>ND</v>
          </cell>
          <cell r="AS136" t="str">
            <v>ND</v>
          </cell>
          <cell r="AT136" t="str">
            <v>ND</v>
          </cell>
          <cell r="AU136" t="str">
            <v>ND</v>
          </cell>
          <cell r="AV136" t="str">
            <v>ND</v>
          </cell>
          <cell r="AW136" t="str">
            <v>ND</v>
          </cell>
          <cell r="AX136" t="str">
            <v>ND</v>
          </cell>
          <cell r="AY136" t="str">
            <v>ND</v>
          </cell>
          <cell r="AZ136" t="str">
            <v>ND</v>
          </cell>
          <cell r="BA136" t="str">
            <v>ND</v>
          </cell>
          <cell r="BB136" t="str">
            <v>ND</v>
          </cell>
          <cell r="BC136" t="str">
            <v>ND</v>
          </cell>
          <cell r="BD136" t="str">
            <v>ND</v>
          </cell>
          <cell r="BE136" t="str">
            <v>ND</v>
          </cell>
          <cell r="BF136" t="str">
            <v>ND</v>
          </cell>
          <cell r="BG136" t="str">
            <v>ND</v>
          </cell>
          <cell r="BH136" t="str">
            <v>ND</v>
          </cell>
          <cell r="BI136" t="str">
            <v>ND</v>
          </cell>
          <cell r="BJ136" t="str">
            <v>ND</v>
          </cell>
          <cell r="BK136" t="str">
            <v>ND</v>
          </cell>
          <cell r="BL136" t="str">
            <v>ND</v>
          </cell>
          <cell r="BM136" t="str">
            <v>ND</v>
          </cell>
          <cell r="BN136" t="str">
            <v>ND</v>
          </cell>
          <cell r="BO136" t="str">
            <v>ND</v>
          </cell>
          <cell r="BP136" t="str">
            <v>ND</v>
          </cell>
          <cell r="BQ136" t="str">
            <v>ND</v>
          </cell>
          <cell r="BR136" t="str">
            <v>ND</v>
          </cell>
          <cell r="BS136" t="str">
            <v>ND</v>
          </cell>
          <cell r="BT136" t="str">
            <v>ND</v>
          </cell>
          <cell r="BU136" t="str">
            <v>ND</v>
          </cell>
          <cell r="BV136" t="str">
            <v>ND</v>
          </cell>
          <cell r="BW136" t="str">
            <v>ND</v>
          </cell>
          <cell r="BX136" t="str">
            <v>ND</v>
          </cell>
          <cell r="BY136" t="str">
            <v>ND</v>
          </cell>
          <cell r="BZ136" t="str">
            <v>ND</v>
          </cell>
          <cell r="CA136" t="str">
            <v>ND</v>
          </cell>
          <cell r="CB136" t="str">
            <v>ND</v>
          </cell>
          <cell r="CC136" t="str">
            <v>ND</v>
          </cell>
          <cell r="CD136" t="str">
            <v>ND</v>
          </cell>
          <cell r="CE136" t="str">
            <v>ND</v>
          </cell>
          <cell r="CF136" t="str">
            <v>ND</v>
          </cell>
          <cell r="CG136" t="str">
            <v>ND</v>
          </cell>
          <cell r="CH136" t="str">
            <v>ND</v>
          </cell>
          <cell r="CI136" t="str">
            <v>ND</v>
          </cell>
          <cell r="CJ136" t="str">
            <v>ND</v>
          </cell>
          <cell r="CK136" t="str">
            <v>ND</v>
          </cell>
          <cell r="CL136" t="str">
            <v>ND</v>
          </cell>
          <cell r="CM136" t="str">
            <v>ND</v>
          </cell>
          <cell r="CN136" t="str">
            <v>ND</v>
          </cell>
          <cell r="CO136" t="str">
            <v>ND</v>
          </cell>
          <cell r="CP136" t="str">
            <v>ND</v>
          </cell>
          <cell r="CQ136" t="str">
            <v>ND</v>
          </cell>
          <cell r="CR136" t="str">
            <v>ND</v>
          </cell>
          <cell r="CS136" t="str">
            <v>ND</v>
          </cell>
          <cell r="CT136" t="str">
            <v>ND</v>
          </cell>
        </row>
        <row r="137">
          <cell r="D137" t="str">
            <v>ND</v>
          </cell>
          <cell r="E137" t="str">
            <v>ND</v>
          </cell>
          <cell r="F137" t="str">
            <v>ND</v>
          </cell>
          <cell r="G137" t="str">
            <v>ND</v>
          </cell>
          <cell r="H137" t="str">
            <v>ND</v>
          </cell>
          <cell r="I137" t="str">
            <v>ND</v>
          </cell>
          <cell r="J137" t="str">
            <v>ND</v>
          </cell>
          <cell r="K137" t="str">
            <v>ND</v>
          </cell>
          <cell r="L137" t="str">
            <v>ND</v>
          </cell>
          <cell r="M137" t="str">
            <v>ND</v>
          </cell>
          <cell r="N137" t="str">
            <v>ND</v>
          </cell>
          <cell r="O137" t="str">
            <v>ND</v>
          </cell>
          <cell r="P137" t="str">
            <v>ND</v>
          </cell>
          <cell r="Q137" t="str">
            <v>ND</v>
          </cell>
          <cell r="R137" t="str">
            <v>ND</v>
          </cell>
          <cell r="S137" t="str">
            <v>ND</v>
          </cell>
          <cell r="T137" t="str">
            <v>ND</v>
          </cell>
          <cell r="U137" t="str">
            <v>ND</v>
          </cell>
          <cell r="V137" t="str">
            <v>ND</v>
          </cell>
          <cell r="W137" t="str">
            <v>ND</v>
          </cell>
          <cell r="X137" t="str">
            <v>ND</v>
          </cell>
          <cell r="Y137" t="str">
            <v>ND</v>
          </cell>
          <cell r="Z137" t="str">
            <v>ND</v>
          </cell>
          <cell r="AA137" t="str">
            <v>ND</v>
          </cell>
          <cell r="AB137" t="str">
            <v>ND</v>
          </cell>
          <cell r="AC137" t="str">
            <v>ND</v>
          </cell>
          <cell r="AD137" t="str">
            <v>ND</v>
          </cell>
          <cell r="AE137" t="str">
            <v>ND</v>
          </cell>
          <cell r="AF137" t="str">
            <v>ND</v>
          </cell>
          <cell r="AG137" t="str">
            <v>ND</v>
          </cell>
          <cell r="AH137" t="str">
            <v>ND</v>
          </cell>
          <cell r="AI137" t="str">
            <v>ND</v>
          </cell>
          <cell r="AJ137" t="str">
            <v>ND</v>
          </cell>
          <cell r="AK137" t="str">
            <v>ND</v>
          </cell>
          <cell r="AL137" t="str">
            <v>ND</v>
          </cell>
          <cell r="AM137" t="str">
            <v>ND</v>
          </cell>
          <cell r="AN137" t="str">
            <v>ND</v>
          </cell>
          <cell r="AO137" t="str">
            <v>ND</v>
          </cell>
          <cell r="AP137" t="str">
            <v>ND</v>
          </cell>
          <cell r="AQ137" t="str">
            <v>ND</v>
          </cell>
          <cell r="AR137" t="str">
            <v>ND</v>
          </cell>
          <cell r="AS137" t="str">
            <v>ND</v>
          </cell>
          <cell r="AT137" t="str">
            <v>ND</v>
          </cell>
          <cell r="AU137" t="str">
            <v>ND</v>
          </cell>
          <cell r="AV137" t="str">
            <v>ND</v>
          </cell>
          <cell r="AW137" t="str">
            <v>ND</v>
          </cell>
          <cell r="AX137" t="str">
            <v>ND</v>
          </cell>
          <cell r="AY137" t="str">
            <v>ND</v>
          </cell>
          <cell r="AZ137" t="str">
            <v>ND</v>
          </cell>
          <cell r="BA137" t="str">
            <v>ND</v>
          </cell>
          <cell r="BB137" t="str">
            <v>ND</v>
          </cell>
          <cell r="BC137" t="str">
            <v>ND</v>
          </cell>
          <cell r="BD137" t="str">
            <v>ND</v>
          </cell>
          <cell r="BE137" t="str">
            <v>ND</v>
          </cell>
          <cell r="BF137" t="str">
            <v>ND</v>
          </cell>
          <cell r="BG137" t="str">
            <v>ND</v>
          </cell>
          <cell r="BH137" t="str">
            <v>ND</v>
          </cell>
          <cell r="BI137" t="str">
            <v>ND</v>
          </cell>
          <cell r="BJ137" t="str">
            <v>ND</v>
          </cell>
          <cell r="BK137" t="str">
            <v>ND</v>
          </cell>
          <cell r="BL137" t="str">
            <v>ND</v>
          </cell>
          <cell r="BM137" t="str">
            <v>ND</v>
          </cell>
          <cell r="BN137" t="str">
            <v>ND</v>
          </cell>
          <cell r="BO137" t="str">
            <v>ND</v>
          </cell>
          <cell r="BP137" t="str">
            <v>ND</v>
          </cell>
          <cell r="BQ137" t="str">
            <v>ND</v>
          </cell>
          <cell r="BR137" t="str">
            <v>ND</v>
          </cell>
          <cell r="BS137" t="str">
            <v>ND</v>
          </cell>
          <cell r="BT137" t="str">
            <v>ND</v>
          </cell>
          <cell r="BU137" t="str">
            <v>ND</v>
          </cell>
          <cell r="BV137" t="str">
            <v>ND</v>
          </cell>
          <cell r="BW137" t="str">
            <v>ND</v>
          </cell>
          <cell r="BX137" t="str">
            <v>ND</v>
          </cell>
          <cell r="BY137" t="str">
            <v>ND</v>
          </cell>
          <cell r="BZ137" t="str">
            <v>ND</v>
          </cell>
          <cell r="CA137" t="str">
            <v>ND</v>
          </cell>
          <cell r="CB137" t="str">
            <v>ND</v>
          </cell>
          <cell r="CC137" t="str">
            <v>ND</v>
          </cell>
          <cell r="CD137" t="str">
            <v>ND</v>
          </cell>
          <cell r="CE137" t="str">
            <v>ND</v>
          </cell>
          <cell r="CF137" t="str">
            <v>ND</v>
          </cell>
          <cell r="CG137" t="str">
            <v>ND</v>
          </cell>
          <cell r="CH137" t="str">
            <v>ND</v>
          </cell>
          <cell r="CI137" t="str">
            <v>ND</v>
          </cell>
          <cell r="CJ137" t="str">
            <v>ND</v>
          </cell>
          <cell r="CK137" t="str">
            <v>ND</v>
          </cell>
          <cell r="CL137" t="str">
            <v>ND</v>
          </cell>
          <cell r="CM137" t="str">
            <v>ND</v>
          </cell>
          <cell r="CN137" t="str">
            <v>ND</v>
          </cell>
          <cell r="CO137" t="str">
            <v>ND</v>
          </cell>
          <cell r="CP137" t="str">
            <v>ND</v>
          </cell>
          <cell r="CQ137" t="str">
            <v>ND</v>
          </cell>
          <cell r="CR137" t="str">
            <v>ND</v>
          </cell>
          <cell r="CS137" t="str">
            <v>ND</v>
          </cell>
          <cell r="CT137" t="str">
            <v>ND</v>
          </cell>
        </row>
        <row r="138">
          <cell r="D138" t="str">
            <v>ND</v>
          </cell>
          <cell r="E138" t="str">
            <v>ND</v>
          </cell>
          <cell r="F138" t="str">
            <v>ND</v>
          </cell>
          <cell r="G138" t="str">
            <v>ND</v>
          </cell>
          <cell r="H138" t="str">
            <v>ND</v>
          </cell>
          <cell r="I138" t="str">
            <v>ND</v>
          </cell>
          <cell r="J138" t="str">
            <v>ND</v>
          </cell>
          <cell r="K138" t="str">
            <v>ND</v>
          </cell>
          <cell r="L138" t="str">
            <v>ND</v>
          </cell>
          <cell r="M138" t="str">
            <v>ND</v>
          </cell>
          <cell r="N138" t="str">
            <v>ND</v>
          </cell>
          <cell r="O138" t="str">
            <v>ND</v>
          </cell>
          <cell r="P138" t="str">
            <v>ND</v>
          </cell>
          <cell r="Q138" t="str">
            <v>ND</v>
          </cell>
          <cell r="R138" t="str">
            <v>ND</v>
          </cell>
          <cell r="S138" t="str">
            <v>ND</v>
          </cell>
          <cell r="T138" t="str">
            <v>ND</v>
          </cell>
          <cell r="U138" t="str">
            <v>ND</v>
          </cell>
          <cell r="V138" t="str">
            <v>ND</v>
          </cell>
          <cell r="W138" t="str">
            <v>ND</v>
          </cell>
          <cell r="X138" t="str">
            <v>ND</v>
          </cell>
          <cell r="Y138" t="str">
            <v>ND</v>
          </cell>
          <cell r="Z138" t="str">
            <v>ND</v>
          </cell>
          <cell r="AA138" t="str">
            <v>ND</v>
          </cell>
          <cell r="AB138" t="str">
            <v>ND</v>
          </cell>
          <cell r="AC138" t="str">
            <v>ND</v>
          </cell>
          <cell r="AD138" t="str">
            <v>ND</v>
          </cell>
          <cell r="AE138" t="str">
            <v>ND</v>
          </cell>
          <cell r="AF138" t="str">
            <v>ND</v>
          </cell>
          <cell r="AG138" t="str">
            <v>ND</v>
          </cell>
          <cell r="AH138" t="str">
            <v>ND</v>
          </cell>
          <cell r="AI138" t="str">
            <v>ND</v>
          </cell>
          <cell r="AJ138" t="str">
            <v>ND</v>
          </cell>
          <cell r="AK138" t="str">
            <v>ND</v>
          </cell>
          <cell r="AL138" t="str">
            <v>ND</v>
          </cell>
          <cell r="AM138" t="str">
            <v>ND</v>
          </cell>
          <cell r="AN138" t="str">
            <v>ND</v>
          </cell>
          <cell r="AO138" t="str">
            <v>ND</v>
          </cell>
          <cell r="AP138" t="str">
            <v>ND</v>
          </cell>
          <cell r="AQ138" t="str">
            <v>ND</v>
          </cell>
          <cell r="AR138" t="str">
            <v>ND</v>
          </cell>
          <cell r="AS138" t="str">
            <v>ND</v>
          </cell>
          <cell r="AT138" t="str">
            <v>ND</v>
          </cell>
          <cell r="AU138" t="str">
            <v>ND</v>
          </cell>
          <cell r="AV138" t="str">
            <v>ND</v>
          </cell>
          <cell r="AW138" t="str">
            <v>ND</v>
          </cell>
          <cell r="AX138" t="str">
            <v>ND</v>
          </cell>
          <cell r="AY138" t="str">
            <v>ND</v>
          </cell>
          <cell r="AZ138" t="str">
            <v>ND</v>
          </cell>
          <cell r="BA138" t="str">
            <v>ND</v>
          </cell>
          <cell r="BB138" t="str">
            <v>ND</v>
          </cell>
          <cell r="BC138" t="str">
            <v>ND</v>
          </cell>
          <cell r="BD138" t="str">
            <v>ND</v>
          </cell>
          <cell r="BE138" t="str">
            <v>ND</v>
          </cell>
          <cell r="BF138" t="str">
            <v>ND</v>
          </cell>
          <cell r="BG138" t="str">
            <v>ND</v>
          </cell>
          <cell r="BH138" t="str">
            <v>ND</v>
          </cell>
          <cell r="BI138" t="str">
            <v>ND</v>
          </cell>
          <cell r="BJ138" t="str">
            <v>ND</v>
          </cell>
          <cell r="BK138" t="str">
            <v>ND</v>
          </cell>
          <cell r="BL138" t="str">
            <v>ND</v>
          </cell>
          <cell r="BM138" t="str">
            <v>ND</v>
          </cell>
          <cell r="BN138" t="str">
            <v>ND</v>
          </cell>
          <cell r="BO138" t="str">
            <v>ND</v>
          </cell>
          <cell r="BP138" t="str">
            <v>ND</v>
          </cell>
          <cell r="BQ138" t="str">
            <v>ND</v>
          </cell>
          <cell r="BR138" t="str">
            <v>ND</v>
          </cell>
          <cell r="BS138" t="str">
            <v>ND</v>
          </cell>
          <cell r="BT138" t="str">
            <v>ND</v>
          </cell>
          <cell r="BU138" t="str">
            <v>ND</v>
          </cell>
          <cell r="BV138" t="str">
            <v>ND</v>
          </cell>
          <cell r="BW138" t="str">
            <v>ND</v>
          </cell>
          <cell r="BX138" t="str">
            <v>ND</v>
          </cell>
          <cell r="BY138" t="str">
            <v>ND</v>
          </cell>
          <cell r="BZ138" t="str">
            <v>ND</v>
          </cell>
          <cell r="CA138" t="str">
            <v>ND</v>
          </cell>
          <cell r="CB138" t="str">
            <v>ND</v>
          </cell>
          <cell r="CC138" t="str">
            <v>ND</v>
          </cell>
          <cell r="CD138" t="str">
            <v>ND</v>
          </cell>
          <cell r="CE138" t="str">
            <v>ND</v>
          </cell>
          <cell r="CF138" t="str">
            <v>ND</v>
          </cell>
          <cell r="CG138" t="str">
            <v>ND</v>
          </cell>
          <cell r="CH138" t="str">
            <v>ND</v>
          </cell>
          <cell r="CI138" t="str">
            <v>ND</v>
          </cell>
          <cell r="CJ138" t="str">
            <v>ND</v>
          </cell>
          <cell r="CK138" t="str">
            <v>ND</v>
          </cell>
          <cell r="CL138" t="str">
            <v>ND</v>
          </cell>
          <cell r="CM138" t="str">
            <v>ND</v>
          </cell>
          <cell r="CN138" t="str">
            <v>ND</v>
          </cell>
          <cell r="CO138" t="str">
            <v>ND</v>
          </cell>
          <cell r="CP138" t="str">
            <v>ND</v>
          </cell>
          <cell r="CQ138" t="str">
            <v>ND</v>
          </cell>
          <cell r="CR138" t="str">
            <v>ND</v>
          </cell>
          <cell r="CS138" t="str">
            <v>ND</v>
          </cell>
          <cell r="CT138" t="str">
            <v>ND</v>
          </cell>
        </row>
        <row r="139">
          <cell r="D139" t="str">
            <v>ND</v>
          </cell>
          <cell r="E139" t="str">
            <v>ND</v>
          </cell>
          <cell r="F139" t="str">
            <v>ND</v>
          </cell>
          <cell r="G139" t="str">
            <v>ND</v>
          </cell>
          <cell r="H139" t="str">
            <v>ND</v>
          </cell>
          <cell r="I139" t="str">
            <v>ND</v>
          </cell>
          <cell r="J139" t="str">
            <v>ND</v>
          </cell>
          <cell r="K139" t="str">
            <v>ND</v>
          </cell>
          <cell r="L139" t="str">
            <v>ND</v>
          </cell>
          <cell r="M139" t="str">
            <v>ND</v>
          </cell>
          <cell r="N139" t="str">
            <v>ND</v>
          </cell>
          <cell r="O139" t="str">
            <v>ND</v>
          </cell>
          <cell r="P139" t="str">
            <v>ND</v>
          </cell>
          <cell r="Q139" t="str">
            <v>ND</v>
          </cell>
          <cell r="R139" t="str">
            <v>ND</v>
          </cell>
          <cell r="S139" t="str">
            <v>ND</v>
          </cell>
          <cell r="T139" t="str">
            <v>ND</v>
          </cell>
          <cell r="U139" t="str">
            <v>ND</v>
          </cell>
          <cell r="V139" t="str">
            <v>ND</v>
          </cell>
          <cell r="W139" t="str">
            <v>ND</v>
          </cell>
          <cell r="X139" t="str">
            <v>ND</v>
          </cell>
          <cell r="Y139" t="str">
            <v>ND</v>
          </cell>
          <cell r="Z139" t="str">
            <v>ND</v>
          </cell>
          <cell r="AA139" t="str">
            <v>ND</v>
          </cell>
          <cell r="AB139" t="str">
            <v>ND</v>
          </cell>
          <cell r="AC139" t="str">
            <v>ND</v>
          </cell>
          <cell r="AD139" t="str">
            <v>ND</v>
          </cell>
          <cell r="AE139" t="str">
            <v>ND</v>
          </cell>
          <cell r="AF139" t="str">
            <v>ND</v>
          </cell>
          <cell r="AG139" t="str">
            <v>ND</v>
          </cell>
          <cell r="AH139" t="str">
            <v>ND</v>
          </cell>
          <cell r="AI139" t="str">
            <v>ND</v>
          </cell>
          <cell r="AJ139" t="str">
            <v>ND</v>
          </cell>
          <cell r="AK139" t="str">
            <v>ND</v>
          </cell>
          <cell r="AL139" t="str">
            <v>ND</v>
          </cell>
          <cell r="AM139" t="str">
            <v>ND</v>
          </cell>
          <cell r="AN139" t="str">
            <v>ND</v>
          </cell>
          <cell r="AO139" t="str">
            <v>ND</v>
          </cell>
          <cell r="AP139" t="str">
            <v>ND</v>
          </cell>
          <cell r="AQ139" t="str">
            <v>ND</v>
          </cell>
          <cell r="AR139" t="str">
            <v>ND</v>
          </cell>
          <cell r="AS139" t="str">
            <v>ND</v>
          </cell>
          <cell r="AT139" t="str">
            <v>ND</v>
          </cell>
          <cell r="AU139" t="str">
            <v>ND</v>
          </cell>
          <cell r="AV139" t="str">
            <v>ND</v>
          </cell>
          <cell r="AW139" t="str">
            <v>ND</v>
          </cell>
          <cell r="AX139" t="str">
            <v>ND</v>
          </cell>
          <cell r="AY139" t="str">
            <v>ND</v>
          </cell>
          <cell r="AZ139" t="str">
            <v>ND</v>
          </cell>
          <cell r="BA139" t="str">
            <v>ND</v>
          </cell>
          <cell r="BB139" t="str">
            <v>ND</v>
          </cell>
          <cell r="BC139" t="str">
            <v>ND</v>
          </cell>
          <cell r="BD139" t="str">
            <v>ND</v>
          </cell>
          <cell r="BE139" t="str">
            <v>ND</v>
          </cell>
          <cell r="BF139" t="str">
            <v>ND</v>
          </cell>
          <cell r="BG139" t="str">
            <v>ND</v>
          </cell>
          <cell r="BH139" t="str">
            <v>ND</v>
          </cell>
          <cell r="BI139" t="str">
            <v>ND</v>
          </cell>
          <cell r="BJ139" t="str">
            <v>ND</v>
          </cell>
          <cell r="BK139" t="str">
            <v>ND</v>
          </cell>
          <cell r="BL139" t="str">
            <v>ND</v>
          </cell>
          <cell r="BM139" t="str">
            <v>ND</v>
          </cell>
          <cell r="BN139" t="str">
            <v>ND</v>
          </cell>
          <cell r="BO139" t="str">
            <v>ND</v>
          </cell>
          <cell r="BP139" t="str">
            <v>ND</v>
          </cell>
          <cell r="BQ139" t="str">
            <v>ND</v>
          </cell>
          <cell r="BR139" t="str">
            <v>ND</v>
          </cell>
          <cell r="BS139" t="str">
            <v>ND</v>
          </cell>
          <cell r="BT139" t="str">
            <v>ND</v>
          </cell>
          <cell r="BU139" t="str">
            <v>ND</v>
          </cell>
          <cell r="BV139" t="str">
            <v>ND</v>
          </cell>
          <cell r="BW139" t="str">
            <v>ND</v>
          </cell>
          <cell r="BX139" t="str">
            <v>ND</v>
          </cell>
          <cell r="BY139" t="str">
            <v>ND</v>
          </cell>
          <cell r="BZ139" t="str">
            <v>ND</v>
          </cell>
          <cell r="CA139" t="str">
            <v>ND</v>
          </cell>
          <cell r="CB139" t="str">
            <v>ND</v>
          </cell>
          <cell r="CC139" t="str">
            <v>ND</v>
          </cell>
          <cell r="CD139" t="str">
            <v>ND</v>
          </cell>
          <cell r="CE139" t="str">
            <v>ND</v>
          </cell>
          <cell r="CF139" t="str">
            <v>ND</v>
          </cell>
          <cell r="CG139" t="str">
            <v>ND</v>
          </cell>
          <cell r="CH139" t="str">
            <v>ND</v>
          </cell>
          <cell r="CI139" t="str">
            <v>ND</v>
          </cell>
          <cell r="CJ139" t="str">
            <v>ND</v>
          </cell>
          <cell r="CK139" t="str">
            <v>ND</v>
          </cell>
          <cell r="CL139" t="str">
            <v>ND</v>
          </cell>
          <cell r="CM139" t="str">
            <v>ND</v>
          </cell>
          <cell r="CN139" t="str">
            <v>ND</v>
          </cell>
          <cell r="CO139" t="str">
            <v>ND</v>
          </cell>
          <cell r="CP139" t="str">
            <v>ND</v>
          </cell>
          <cell r="CQ139" t="str">
            <v>ND</v>
          </cell>
          <cell r="CR139" t="str">
            <v>ND</v>
          </cell>
          <cell r="CS139" t="str">
            <v>ND</v>
          </cell>
          <cell r="CT139" t="str">
            <v>ND</v>
          </cell>
        </row>
        <row r="140">
          <cell r="D140" t="str">
            <v>ND</v>
          </cell>
          <cell r="E140" t="str">
            <v>ND</v>
          </cell>
          <cell r="F140" t="str">
            <v>ND</v>
          </cell>
          <cell r="G140" t="str">
            <v>ND</v>
          </cell>
          <cell r="H140" t="str">
            <v>ND</v>
          </cell>
          <cell r="I140" t="str">
            <v>ND</v>
          </cell>
          <cell r="J140" t="str">
            <v>ND</v>
          </cell>
          <cell r="K140" t="str">
            <v>ND</v>
          </cell>
          <cell r="L140" t="str">
            <v>ND</v>
          </cell>
          <cell r="M140" t="str">
            <v>ND</v>
          </cell>
          <cell r="N140" t="str">
            <v>ND</v>
          </cell>
          <cell r="O140" t="str">
            <v>ND</v>
          </cell>
          <cell r="P140" t="str">
            <v>ND</v>
          </cell>
          <cell r="Q140" t="str">
            <v>ND</v>
          </cell>
          <cell r="R140" t="str">
            <v>ND</v>
          </cell>
          <cell r="S140" t="str">
            <v>ND</v>
          </cell>
          <cell r="T140" t="str">
            <v>ND</v>
          </cell>
          <cell r="U140" t="str">
            <v>ND</v>
          </cell>
          <cell r="V140" t="str">
            <v>ND</v>
          </cell>
          <cell r="W140" t="str">
            <v>ND</v>
          </cell>
          <cell r="X140" t="str">
            <v>ND</v>
          </cell>
          <cell r="Y140" t="str">
            <v>ND</v>
          </cell>
          <cell r="Z140" t="str">
            <v>ND</v>
          </cell>
          <cell r="AA140" t="str">
            <v>ND</v>
          </cell>
          <cell r="AB140" t="str">
            <v>ND</v>
          </cell>
          <cell r="AC140" t="str">
            <v>ND</v>
          </cell>
          <cell r="AD140" t="str">
            <v>ND</v>
          </cell>
          <cell r="AE140" t="str">
            <v>ND</v>
          </cell>
          <cell r="AF140" t="str">
            <v>ND</v>
          </cell>
          <cell r="AG140" t="str">
            <v>ND</v>
          </cell>
          <cell r="AH140" t="str">
            <v>ND</v>
          </cell>
          <cell r="AI140" t="str">
            <v>ND</v>
          </cell>
          <cell r="AJ140" t="str">
            <v>ND</v>
          </cell>
          <cell r="AK140" t="str">
            <v>ND</v>
          </cell>
          <cell r="AL140" t="str">
            <v>ND</v>
          </cell>
          <cell r="AM140" t="str">
            <v>ND</v>
          </cell>
          <cell r="AN140" t="str">
            <v>ND</v>
          </cell>
          <cell r="AO140" t="str">
            <v>ND</v>
          </cell>
          <cell r="AP140" t="str">
            <v>ND</v>
          </cell>
          <cell r="AQ140" t="str">
            <v>ND</v>
          </cell>
          <cell r="AR140" t="str">
            <v>ND</v>
          </cell>
          <cell r="AS140" t="str">
            <v>ND</v>
          </cell>
          <cell r="AT140" t="str">
            <v>ND</v>
          </cell>
          <cell r="AU140" t="str">
            <v>ND</v>
          </cell>
          <cell r="AV140" t="str">
            <v>ND</v>
          </cell>
          <cell r="AW140" t="str">
            <v>ND</v>
          </cell>
          <cell r="AX140" t="str">
            <v>ND</v>
          </cell>
          <cell r="AY140" t="str">
            <v>ND</v>
          </cell>
          <cell r="AZ140" t="str">
            <v>ND</v>
          </cell>
          <cell r="BA140" t="str">
            <v>ND</v>
          </cell>
          <cell r="BB140" t="str">
            <v>ND</v>
          </cell>
          <cell r="BC140" t="str">
            <v>ND</v>
          </cell>
          <cell r="BD140" t="str">
            <v>ND</v>
          </cell>
          <cell r="BE140" t="str">
            <v>ND</v>
          </cell>
          <cell r="BF140" t="str">
            <v>ND</v>
          </cell>
          <cell r="BG140" t="str">
            <v>ND</v>
          </cell>
          <cell r="BH140" t="str">
            <v>ND</v>
          </cell>
          <cell r="BI140" t="str">
            <v>ND</v>
          </cell>
          <cell r="BJ140" t="str">
            <v>ND</v>
          </cell>
          <cell r="BK140" t="str">
            <v>ND</v>
          </cell>
          <cell r="BL140" t="str">
            <v>ND</v>
          </cell>
          <cell r="BM140" t="str">
            <v>ND</v>
          </cell>
          <cell r="BN140" t="str">
            <v>ND</v>
          </cell>
          <cell r="BO140" t="str">
            <v>ND</v>
          </cell>
          <cell r="BP140" t="str">
            <v>ND</v>
          </cell>
          <cell r="BQ140" t="str">
            <v>ND</v>
          </cell>
          <cell r="BR140" t="str">
            <v>ND</v>
          </cell>
          <cell r="BS140" t="str">
            <v>ND</v>
          </cell>
          <cell r="BT140" t="str">
            <v>ND</v>
          </cell>
          <cell r="BU140" t="str">
            <v>ND</v>
          </cell>
          <cell r="BV140" t="str">
            <v>ND</v>
          </cell>
          <cell r="BW140" t="str">
            <v>ND</v>
          </cell>
          <cell r="BX140" t="str">
            <v>ND</v>
          </cell>
          <cell r="BY140" t="str">
            <v>ND</v>
          </cell>
          <cell r="BZ140" t="str">
            <v>ND</v>
          </cell>
          <cell r="CA140" t="str">
            <v>ND</v>
          </cell>
          <cell r="CB140" t="str">
            <v>ND</v>
          </cell>
          <cell r="CC140" t="str">
            <v>ND</v>
          </cell>
          <cell r="CD140" t="str">
            <v>ND</v>
          </cell>
          <cell r="CE140" t="str">
            <v>ND</v>
          </cell>
          <cell r="CF140" t="str">
            <v>ND</v>
          </cell>
          <cell r="CG140" t="str">
            <v>ND</v>
          </cell>
          <cell r="CH140" t="str">
            <v>ND</v>
          </cell>
          <cell r="CI140" t="str">
            <v>ND</v>
          </cell>
          <cell r="CJ140" t="str">
            <v>ND</v>
          </cell>
          <cell r="CK140" t="str">
            <v>ND</v>
          </cell>
          <cell r="CL140" t="str">
            <v>ND</v>
          </cell>
          <cell r="CM140" t="str">
            <v>ND</v>
          </cell>
          <cell r="CN140" t="str">
            <v>ND</v>
          </cell>
          <cell r="CO140" t="str">
            <v>ND</v>
          </cell>
          <cell r="CP140" t="str">
            <v>ND</v>
          </cell>
          <cell r="CQ140" t="str">
            <v>ND</v>
          </cell>
          <cell r="CR140" t="str">
            <v>ND</v>
          </cell>
          <cell r="CS140" t="str">
            <v>ND</v>
          </cell>
          <cell r="CT140" t="str">
            <v>ND</v>
          </cell>
        </row>
        <row r="141">
          <cell r="D141" t="str">
            <v>ND</v>
          </cell>
          <cell r="E141" t="str">
            <v>ND</v>
          </cell>
          <cell r="F141" t="str">
            <v>ND</v>
          </cell>
          <cell r="G141" t="str">
            <v>ND</v>
          </cell>
          <cell r="H141" t="str">
            <v>ND</v>
          </cell>
          <cell r="I141" t="str">
            <v>ND</v>
          </cell>
          <cell r="J141" t="str">
            <v>ND</v>
          </cell>
          <cell r="K141" t="str">
            <v>ND</v>
          </cell>
          <cell r="L141" t="str">
            <v>ND</v>
          </cell>
          <cell r="M141" t="str">
            <v>ND</v>
          </cell>
          <cell r="N141" t="str">
            <v>ND</v>
          </cell>
          <cell r="O141" t="str">
            <v>ND</v>
          </cell>
          <cell r="P141" t="str">
            <v>ND</v>
          </cell>
          <cell r="Q141" t="str">
            <v>ND</v>
          </cell>
          <cell r="R141" t="str">
            <v>ND</v>
          </cell>
          <cell r="S141" t="str">
            <v>ND</v>
          </cell>
          <cell r="T141" t="str">
            <v>ND</v>
          </cell>
          <cell r="U141" t="str">
            <v>ND</v>
          </cell>
          <cell r="V141" t="str">
            <v>ND</v>
          </cell>
          <cell r="W141" t="str">
            <v>ND</v>
          </cell>
          <cell r="X141" t="str">
            <v>ND</v>
          </cell>
          <cell r="Y141" t="str">
            <v>ND</v>
          </cell>
          <cell r="Z141" t="str">
            <v>ND</v>
          </cell>
          <cell r="AA141" t="str">
            <v>ND</v>
          </cell>
          <cell r="AB141" t="str">
            <v>ND</v>
          </cell>
          <cell r="AC141" t="str">
            <v>ND</v>
          </cell>
          <cell r="AD141" t="str">
            <v>ND</v>
          </cell>
          <cell r="AE141" t="str">
            <v>ND</v>
          </cell>
          <cell r="AF141" t="str">
            <v>ND</v>
          </cell>
          <cell r="AG141" t="str">
            <v>ND</v>
          </cell>
          <cell r="AH141" t="str">
            <v>ND</v>
          </cell>
          <cell r="AI141" t="str">
            <v>ND</v>
          </cell>
          <cell r="AJ141" t="str">
            <v>ND</v>
          </cell>
          <cell r="AK141" t="str">
            <v>ND</v>
          </cell>
          <cell r="AL141" t="str">
            <v>ND</v>
          </cell>
          <cell r="AM141" t="str">
            <v>ND</v>
          </cell>
          <cell r="AN141" t="str">
            <v>ND</v>
          </cell>
          <cell r="AO141" t="str">
            <v>ND</v>
          </cell>
          <cell r="AP141" t="str">
            <v>ND</v>
          </cell>
          <cell r="AQ141" t="str">
            <v>ND</v>
          </cell>
          <cell r="AR141" t="str">
            <v>ND</v>
          </cell>
          <cell r="AS141" t="str">
            <v>ND</v>
          </cell>
          <cell r="AT141" t="str">
            <v>ND</v>
          </cell>
          <cell r="AU141" t="str">
            <v>ND</v>
          </cell>
          <cell r="AV141" t="str">
            <v>ND</v>
          </cell>
          <cell r="AW141" t="str">
            <v>ND</v>
          </cell>
          <cell r="AX141" t="str">
            <v>ND</v>
          </cell>
          <cell r="AY141" t="str">
            <v>ND</v>
          </cell>
          <cell r="AZ141" t="str">
            <v>ND</v>
          </cell>
          <cell r="BA141" t="str">
            <v>ND</v>
          </cell>
          <cell r="BB141" t="str">
            <v>ND</v>
          </cell>
          <cell r="BC141" t="str">
            <v>ND</v>
          </cell>
          <cell r="BD141" t="str">
            <v>ND</v>
          </cell>
          <cell r="BE141" t="str">
            <v>ND</v>
          </cell>
          <cell r="BF141" t="str">
            <v>ND</v>
          </cell>
          <cell r="BG141" t="str">
            <v>ND</v>
          </cell>
          <cell r="BH141" t="str">
            <v>ND</v>
          </cell>
          <cell r="BI141" t="str">
            <v>ND</v>
          </cell>
          <cell r="BJ141" t="str">
            <v>ND</v>
          </cell>
          <cell r="BK141" t="str">
            <v>ND</v>
          </cell>
          <cell r="BL141" t="str">
            <v>ND</v>
          </cell>
          <cell r="BM141" t="str">
            <v>ND</v>
          </cell>
          <cell r="BN141" t="str">
            <v>ND</v>
          </cell>
          <cell r="BO141" t="str">
            <v>ND</v>
          </cell>
          <cell r="BP141" t="str">
            <v>ND</v>
          </cell>
          <cell r="BQ141" t="str">
            <v>ND</v>
          </cell>
          <cell r="BR141" t="str">
            <v>ND</v>
          </cell>
          <cell r="BS141" t="str">
            <v>ND</v>
          </cell>
          <cell r="BT141" t="str">
            <v>ND</v>
          </cell>
          <cell r="BU141" t="str">
            <v>ND</v>
          </cell>
          <cell r="BV141" t="str">
            <v>ND</v>
          </cell>
          <cell r="BW141" t="str">
            <v>ND</v>
          </cell>
          <cell r="BX141" t="str">
            <v>ND</v>
          </cell>
          <cell r="BY141" t="str">
            <v>ND</v>
          </cell>
          <cell r="BZ141" t="str">
            <v>ND</v>
          </cell>
          <cell r="CA141" t="str">
            <v>ND</v>
          </cell>
          <cell r="CB141" t="str">
            <v>ND</v>
          </cell>
          <cell r="CC141" t="str">
            <v>ND</v>
          </cell>
          <cell r="CD141" t="str">
            <v>ND</v>
          </cell>
          <cell r="CE141" t="str">
            <v>ND</v>
          </cell>
          <cell r="CF141" t="str">
            <v>ND</v>
          </cell>
          <cell r="CG141" t="str">
            <v>ND</v>
          </cell>
          <cell r="CH141" t="str">
            <v>ND</v>
          </cell>
          <cell r="CI141" t="str">
            <v>ND</v>
          </cell>
          <cell r="CJ141" t="str">
            <v>ND</v>
          </cell>
          <cell r="CK141" t="str">
            <v>ND</v>
          </cell>
          <cell r="CL141" t="str">
            <v>ND</v>
          </cell>
          <cell r="CM141" t="str">
            <v>ND</v>
          </cell>
          <cell r="CN141" t="str">
            <v>ND</v>
          </cell>
          <cell r="CO141" t="str">
            <v>ND</v>
          </cell>
          <cell r="CP141" t="str">
            <v>ND</v>
          </cell>
          <cell r="CQ141" t="str">
            <v>ND</v>
          </cell>
          <cell r="CR141" t="str">
            <v>ND</v>
          </cell>
          <cell r="CS141" t="str">
            <v>ND</v>
          </cell>
          <cell r="CT141" t="str">
            <v>ND</v>
          </cell>
        </row>
        <row r="142">
          <cell r="D142" t="str">
            <v>ND</v>
          </cell>
          <cell r="E142" t="str">
            <v>ND</v>
          </cell>
          <cell r="F142" t="str">
            <v>ND</v>
          </cell>
          <cell r="G142" t="str">
            <v>ND</v>
          </cell>
          <cell r="H142" t="str">
            <v>ND</v>
          </cell>
          <cell r="I142" t="str">
            <v>ND</v>
          </cell>
          <cell r="J142" t="str">
            <v>ND</v>
          </cell>
          <cell r="K142" t="str">
            <v>ND</v>
          </cell>
          <cell r="L142" t="str">
            <v>ND</v>
          </cell>
          <cell r="M142" t="str">
            <v>ND</v>
          </cell>
          <cell r="N142" t="str">
            <v>ND</v>
          </cell>
          <cell r="O142" t="str">
            <v>ND</v>
          </cell>
          <cell r="P142" t="str">
            <v>ND</v>
          </cell>
          <cell r="Q142" t="str">
            <v>ND</v>
          </cell>
          <cell r="R142" t="str">
            <v>ND</v>
          </cell>
          <cell r="S142" t="str">
            <v>ND</v>
          </cell>
          <cell r="T142" t="str">
            <v>ND</v>
          </cell>
          <cell r="U142" t="str">
            <v>ND</v>
          </cell>
          <cell r="V142" t="str">
            <v>ND</v>
          </cell>
          <cell r="W142" t="str">
            <v>ND</v>
          </cell>
          <cell r="X142" t="str">
            <v>ND</v>
          </cell>
          <cell r="Y142" t="str">
            <v>ND</v>
          </cell>
          <cell r="Z142" t="str">
            <v>ND</v>
          </cell>
          <cell r="AA142" t="str">
            <v>ND</v>
          </cell>
          <cell r="AB142" t="str">
            <v>ND</v>
          </cell>
          <cell r="AC142" t="str">
            <v>ND</v>
          </cell>
          <cell r="AD142" t="str">
            <v>ND</v>
          </cell>
          <cell r="AE142" t="str">
            <v>ND</v>
          </cell>
          <cell r="AF142" t="str">
            <v>ND</v>
          </cell>
          <cell r="AG142" t="str">
            <v>ND</v>
          </cell>
          <cell r="AH142" t="str">
            <v>ND</v>
          </cell>
          <cell r="AI142" t="str">
            <v>ND</v>
          </cell>
          <cell r="AJ142" t="str">
            <v>ND</v>
          </cell>
          <cell r="AK142" t="str">
            <v>ND</v>
          </cell>
          <cell r="AL142" t="str">
            <v>ND</v>
          </cell>
          <cell r="AM142" t="str">
            <v>ND</v>
          </cell>
          <cell r="AN142" t="str">
            <v>ND</v>
          </cell>
          <cell r="AO142" t="str">
            <v>ND</v>
          </cell>
          <cell r="AP142" t="str">
            <v>ND</v>
          </cell>
          <cell r="AQ142" t="str">
            <v>ND</v>
          </cell>
          <cell r="AR142" t="str">
            <v>ND</v>
          </cell>
          <cell r="AS142" t="str">
            <v>ND</v>
          </cell>
          <cell r="AT142" t="str">
            <v>ND</v>
          </cell>
          <cell r="AU142" t="str">
            <v>ND</v>
          </cell>
          <cell r="AV142" t="str">
            <v>ND</v>
          </cell>
          <cell r="AW142" t="str">
            <v>ND</v>
          </cell>
          <cell r="AX142" t="str">
            <v>ND</v>
          </cell>
          <cell r="AY142" t="str">
            <v>ND</v>
          </cell>
          <cell r="AZ142" t="str">
            <v>ND</v>
          </cell>
          <cell r="BA142" t="str">
            <v>ND</v>
          </cell>
          <cell r="BB142" t="str">
            <v>ND</v>
          </cell>
          <cell r="BC142" t="str">
            <v>ND</v>
          </cell>
          <cell r="BD142" t="str">
            <v>ND</v>
          </cell>
          <cell r="BE142" t="str">
            <v>ND</v>
          </cell>
          <cell r="BF142" t="str">
            <v>ND</v>
          </cell>
          <cell r="BG142" t="str">
            <v>ND</v>
          </cell>
          <cell r="BH142" t="str">
            <v>ND</v>
          </cell>
          <cell r="BI142" t="str">
            <v>ND</v>
          </cell>
          <cell r="BJ142" t="str">
            <v>ND</v>
          </cell>
          <cell r="BK142" t="str">
            <v>ND</v>
          </cell>
          <cell r="BL142" t="str">
            <v>ND</v>
          </cell>
          <cell r="BM142" t="str">
            <v>ND</v>
          </cell>
          <cell r="BN142" t="str">
            <v>ND</v>
          </cell>
          <cell r="BO142" t="str">
            <v>ND</v>
          </cell>
          <cell r="BP142" t="str">
            <v>ND</v>
          </cell>
          <cell r="BQ142" t="str">
            <v>ND</v>
          </cell>
          <cell r="BR142" t="str">
            <v>ND</v>
          </cell>
          <cell r="BS142" t="str">
            <v>ND</v>
          </cell>
          <cell r="BT142" t="str">
            <v>ND</v>
          </cell>
          <cell r="BU142" t="str">
            <v>ND</v>
          </cell>
          <cell r="BV142" t="str">
            <v>ND</v>
          </cell>
          <cell r="BW142" t="str">
            <v>ND</v>
          </cell>
          <cell r="BX142" t="str">
            <v>ND</v>
          </cell>
          <cell r="BY142" t="str">
            <v>ND</v>
          </cell>
          <cell r="BZ142" t="str">
            <v>ND</v>
          </cell>
          <cell r="CA142" t="str">
            <v>ND</v>
          </cell>
          <cell r="CB142" t="str">
            <v>ND</v>
          </cell>
          <cell r="CC142" t="str">
            <v>ND</v>
          </cell>
          <cell r="CD142" t="str">
            <v>ND</v>
          </cell>
          <cell r="CE142" t="str">
            <v>ND</v>
          </cell>
          <cell r="CF142" t="str">
            <v>ND</v>
          </cell>
          <cell r="CG142" t="str">
            <v>ND</v>
          </cell>
          <cell r="CH142" t="str">
            <v>ND</v>
          </cell>
          <cell r="CI142" t="str">
            <v>ND</v>
          </cell>
          <cell r="CJ142" t="str">
            <v>ND</v>
          </cell>
          <cell r="CK142" t="str">
            <v>ND</v>
          </cell>
          <cell r="CL142" t="str">
            <v>ND</v>
          </cell>
          <cell r="CM142" t="str">
            <v>ND</v>
          </cell>
          <cell r="CN142" t="str">
            <v>ND</v>
          </cell>
          <cell r="CO142" t="str">
            <v>ND</v>
          </cell>
          <cell r="CP142" t="str">
            <v>ND</v>
          </cell>
          <cell r="CQ142" t="str">
            <v>ND</v>
          </cell>
          <cell r="CR142" t="str">
            <v>ND</v>
          </cell>
          <cell r="CS142" t="str">
            <v>ND</v>
          </cell>
          <cell r="CT142" t="str">
            <v>ND</v>
          </cell>
        </row>
        <row r="143">
          <cell r="D143" t="str">
            <v>ND</v>
          </cell>
          <cell r="E143" t="str">
            <v>ND</v>
          </cell>
          <cell r="F143" t="str">
            <v>ND</v>
          </cell>
          <cell r="G143" t="str">
            <v>ND</v>
          </cell>
          <cell r="H143" t="str">
            <v>ND</v>
          </cell>
          <cell r="I143" t="str">
            <v>ND</v>
          </cell>
          <cell r="J143" t="str">
            <v>ND</v>
          </cell>
          <cell r="K143" t="str">
            <v>ND</v>
          </cell>
          <cell r="L143" t="str">
            <v>ND</v>
          </cell>
          <cell r="M143" t="str">
            <v>ND</v>
          </cell>
          <cell r="N143" t="str">
            <v>ND</v>
          </cell>
          <cell r="O143" t="str">
            <v>ND</v>
          </cell>
          <cell r="P143" t="str">
            <v>ND</v>
          </cell>
          <cell r="Q143" t="str">
            <v>ND</v>
          </cell>
          <cell r="R143" t="str">
            <v>ND</v>
          </cell>
          <cell r="S143" t="str">
            <v>ND</v>
          </cell>
          <cell r="T143" t="str">
            <v>ND</v>
          </cell>
          <cell r="U143" t="str">
            <v>ND</v>
          </cell>
          <cell r="V143" t="str">
            <v>ND</v>
          </cell>
          <cell r="W143" t="str">
            <v>ND</v>
          </cell>
          <cell r="X143" t="str">
            <v>ND</v>
          </cell>
          <cell r="Y143" t="str">
            <v>ND</v>
          </cell>
          <cell r="Z143" t="str">
            <v>ND</v>
          </cell>
          <cell r="AA143" t="str">
            <v>ND</v>
          </cell>
          <cell r="AB143" t="str">
            <v>ND</v>
          </cell>
          <cell r="AC143" t="str">
            <v>ND</v>
          </cell>
          <cell r="AD143" t="str">
            <v>ND</v>
          </cell>
          <cell r="AE143" t="str">
            <v>ND</v>
          </cell>
          <cell r="AF143" t="str">
            <v>ND</v>
          </cell>
          <cell r="AG143" t="str">
            <v>ND</v>
          </cell>
          <cell r="AH143" t="str">
            <v>ND</v>
          </cell>
          <cell r="AI143" t="str">
            <v>ND</v>
          </cell>
          <cell r="AJ143" t="str">
            <v>ND</v>
          </cell>
          <cell r="AK143" t="str">
            <v>ND</v>
          </cell>
          <cell r="AL143" t="str">
            <v>ND</v>
          </cell>
          <cell r="AM143" t="str">
            <v>ND</v>
          </cell>
          <cell r="AN143" t="str">
            <v>ND</v>
          </cell>
          <cell r="AO143" t="str">
            <v>ND</v>
          </cell>
          <cell r="AP143" t="str">
            <v>ND</v>
          </cell>
          <cell r="AQ143" t="str">
            <v>ND</v>
          </cell>
          <cell r="AR143" t="str">
            <v>ND</v>
          </cell>
          <cell r="AS143" t="str">
            <v>ND</v>
          </cell>
          <cell r="AT143" t="str">
            <v>ND</v>
          </cell>
          <cell r="AU143" t="str">
            <v>ND</v>
          </cell>
          <cell r="AV143" t="str">
            <v>ND</v>
          </cell>
          <cell r="AW143" t="str">
            <v>ND</v>
          </cell>
          <cell r="AX143" t="str">
            <v>ND</v>
          </cell>
          <cell r="AY143" t="str">
            <v>ND</v>
          </cell>
          <cell r="AZ143" t="str">
            <v>ND</v>
          </cell>
          <cell r="BA143" t="str">
            <v>ND</v>
          </cell>
          <cell r="BB143" t="str">
            <v>ND</v>
          </cell>
          <cell r="BC143" t="str">
            <v>ND</v>
          </cell>
          <cell r="BD143" t="str">
            <v>ND</v>
          </cell>
          <cell r="BE143" t="str">
            <v>ND</v>
          </cell>
          <cell r="BF143" t="str">
            <v>ND</v>
          </cell>
          <cell r="BG143" t="str">
            <v>ND</v>
          </cell>
          <cell r="BH143" t="str">
            <v>ND</v>
          </cell>
          <cell r="BI143" t="str">
            <v>ND</v>
          </cell>
          <cell r="BJ143" t="str">
            <v>ND</v>
          </cell>
          <cell r="BK143" t="str">
            <v>ND</v>
          </cell>
          <cell r="BL143" t="str">
            <v>ND</v>
          </cell>
          <cell r="BM143" t="str">
            <v>ND</v>
          </cell>
          <cell r="BN143" t="str">
            <v>ND</v>
          </cell>
          <cell r="BO143" t="str">
            <v>ND</v>
          </cell>
          <cell r="BP143" t="str">
            <v>ND</v>
          </cell>
          <cell r="BQ143" t="str">
            <v>ND</v>
          </cell>
          <cell r="BR143" t="str">
            <v>ND</v>
          </cell>
          <cell r="BS143" t="str">
            <v>ND</v>
          </cell>
          <cell r="BT143" t="str">
            <v>ND</v>
          </cell>
          <cell r="BU143" t="str">
            <v>ND</v>
          </cell>
          <cell r="BV143" t="str">
            <v>ND</v>
          </cell>
          <cell r="BW143" t="str">
            <v>ND</v>
          </cell>
          <cell r="BX143" t="str">
            <v>ND</v>
          </cell>
          <cell r="BY143" t="str">
            <v>ND</v>
          </cell>
          <cell r="BZ143" t="str">
            <v>ND</v>
          </cell>
          <cell r="CA143" t="str">
            <v>ND</v>
          </cell>
          <cell r="CB143" t="str">
            <v>ND</v>
          </cell>
          <cell r="CC143" t="str">
            <v>ND</v>
          </cell>
          <cell r="CD143" t="str">
            <v>ND</v>
          </cell>
          <cell r="CE143" t="str">
            <v>ND</v>
          </cell>
          <cell r="CF143" t="str">
            <v>ND</v>
          </cell>
          <cell r="CG143" t="str">
            <v>ND</v>
          </cell>
          <cell r="CH143" t="str">
            <v>ND</v>
          </cell>
          <cell r="CI143" t="str">
            <v>ND</v>
          </cell>
          <cell r="CJ143" t="str">
            <v>ND</v>
          </cell>
          <cell r="CK143" t="str">
            <v>ND</v>
          </cell>
          <cell r="CL143" t="str">
            <v>ND</v>
          </cell>
          <cell r="CM143" t="str">
            <v>ND</v>
          </cell>
          <cell r="CN143" t="str">
            <v>ND</v>
          </cell>
          <cell r="CO143" t="str">
            <v>ND</v>
          </cell>
          <cell r="CP143" t="str">
            <v>ND</v>
          </cell>
          <cell r="CQ143" t="str">
            <v>ND</v>
          </cell>
          <cell r="CR143" t="str">
            <v>ND</v>
          </cell>
          <cell r="CS143" t="str">
            <v>ND</v>
          </cell>
          <cell r="CT143" t="str">
            <v>ND</v>
          </cell>
        </row>
        <row r="144">
          <cell r="D144" t="str">
            <v>ND</v>
          </cell>
          <cell r="E144" t="str">
            <v>ND</v>
          </cell>
          <cell r="F144" t="str">
            <v>ND</v>
          </cell>
          <cell r="G144" t="str">
            <v>ND</v>
          </cell>
          <cell r="H144" t="str">
            <v>ND</v>
          </cell>
          <cell r="I144" t="str">
            <v>ND</v>
          </cell>
          <cell r="J144" t="str">
            <v>ND</v>
          </cell>
          <cell r="K144" t="str">
            <v>ND</v>
          </cell>
          <cell r="L144" t="str">
            <v>ND</v>
          </cell>
          <cell r="M144" t="str">
            <v>ND</v>
          </cell>
          <cell r="N144" t="str">
            <v>ND</v>
          </cell>
          <cell r="O144" t="str">
            <v>ND</v>
          </cell>
          <cell r="P144" t="str">
            <v>ND</v>
          </cell>
          <cell r="Q144" t="str">
            <v>ND</v>
          </cell>
          <cell r="R144" t="str">
            <v>ND</v>
          </cell>
          <cell r="S144" t="str">
            <v>ND</v>
          </cell>
          <cell r="T144" t="str">
            <v>ND</v>
          </cell>
          <cell r="U144" t="str">
            <v>ND</v>
          </cell>
          <cell r="V144" t="str">
            <v>ND</v>
          </cell>
          <cell r="W144" t="str">
            <v>ND</v>
          </cell>
          <cell r="X144" t="str">
            <v>ND</v>
          </cell>
          <cell r="Y144" t="str">
            <v>ND</v>
          </cell>
          <cell r="Z144" t="str">
            <v>ND</v>
          </cell>
          <cell r="AA144" t="str">
            <v>ND</v>
          </cell>
          <cell r="AB144" t="str">
            <v>ND</v>
          </cell>
          <cell r="AC144" t="str">
            <v>ND</v>
          </cell>
          <cell r="AD144" t="str">
            <v>ND</v>
          </cell>
          <cell r="AE144" t="str">
            <v>ND</v>
          </cell>
          <cell r="AF144" t="str">
            <v>ND</v>
          </cell>
          <cell r="AG144" t="str">
            <v>ND</v>
          </cell>
          <cell r="AH144" t="str">
            <v>ND</v>
          </cell>
          <cell r="AI144" t="str">
            <v>ND</v>
          </cell>
          <cell r="AJ144" t="str">
            <v>ND</v>
          </cell>
          <cell r="AK144" t="str">
            <v>ND</v>
          </cell>
          <cell r="AL144" t="str">
            <v>ND</v>
          </cell>
          <cell r="AM144" t="str">
            <v>ND</v>
          </cell>
          <cell r="AN144" t="str">
            <v>ND</v>
          </cell>
          <cell r="AO144" t="str">
            <v>ND</v>
          </cell>
          <cell r="AP144" t="str">
            <v>ND</v>
          </cell>
          <cell r="AQ144" t="str">
            <v>ND</v>
          </cell>
          <cell r="AR144" t="str">
            <v>ND</v>
          </cell>
          <cell r="AS144" t="str">
            <v>ND</v>
          </cell>
          <cell r="AT144" t="str">
            <v>ND</v>
          </cell>
          <cell r="AU144" t="str">
            <v>ND</v>
          </cell>
          <cell r="AV144" t="str">
            <v>ND</v>
          </cell>
          <cell r="AW144" t="str">
            <v>ND</v>
          </cell>
          <cell r="AX144" t="str">
            <v>ND</v>
          </cell>
          <cell r="AY144" t="str">
            <v>ND</v>
          </cell>
          <cell r="AZ144" t="str">
            <v>ND</v>
          </cell>
          <cell r="BA144" t="str">
            <v>ND</v>
          </cell>
          <cell r="BB144" t="str">
            <v>ND</v>
          </cell>
          <cell r="BC144" t="str">
            <v>ND</v>
          </cell>
          <cell r="BD144" t="str">
            <v>ND</v>
          </cell>
          <cell r="BE144" t="str">
            <v>ND</v>
          </cell>
          <cell r="BF144" t="str">
            <v>ND</v>
          </cell>
          <cell r="BG144" t="str">
            <v>ND</v>
          </cell>
          <cell r="BH144" t="str">
            <v>ND</v>
          </cell>
          <cell r="BI144" t="str">
            <v>ND</v>
          </cell>
          <cell r="BJ144" t="str">
            <v>ND</v>
          </cell>
          <cell r="BK144" t="str">
            <v>ND</v>
          </cell>
          <cell r="BL144" t="str">
            <v>ND</v>
          </cell>
          <cell r="BM144" t="str">
            <v>ND</v>
          </cell>
          <cell r="BN144" t="str">
            <v>ND</v>
          </cell>
          <cell r="BO144" t="str">
            <v>ND</v>
          </cell>
          <cell r="BP144" t="str">
            <v>ND</v>
          </cell>
          <cell r="BQ144" t="str">
            <v>ND</v>
          </cell>
          <cell r="BR144" t="str">
            <v>ND</v>
          </cell>
          <cell r="BS144" t="str">
            <v>ND</v>
          </cell>
          <cell r="BT144" t="str">
            <v>ND</v>
          </cell>
          <cell r="BU144" t="str">
            <v>ND</v>
          </cell>
          <cell r="BV144" t="str">
            <v>ND</v>
          </cell>
          <cell r="BW144" t="str">
            <v>ND</v>
          </cell>
          <cell r="BX144" t="str">
            <v>ND</v>
          </cell>
          <cell r="BY144" t="str">
            <v>ND</v>
          </cell>
          <cell r="BZ144" t="str">
            <v>ND</v>
          </cell>
          <cell r="CA144" t="str">
            <v>ND</v>
          </cell>
          <cell r="CB144" t="str">
            <v>ND</v>
          </cell>
          <cell r="CC144" t="str">
            <v>ND</v>
          </cell>
          <cell r="CD144" t="str">
            <v>ND</v>
          </cell>
          <cell r="CE144" t="str">
            <v>ND</v>
          </cell>
          <cell r="CF144" t="str">
            <v>ND</v>
          </cell>
          <cell r="CG144" t="str">
            <v>ND</v>
          </cell>
          <cell r="CH144" t="str">
            <v>ND</v>
          </cell>
          <cell r="CI144" t="str">
            <v>ND</v>
          </cell>
          <cell r="CJ144" t="str">
            <v>ND</v>
          </cell>
          <cell r="CK144" t="str">
            <v>ND</v>
          </cell>
          <cell r="CL144" t="str">
            <v>ND</v>
          </cell>
          <cell r="CM144" t="str">
            <v>ND</v>
          </cell>
          <cell r="CN144" t="str">
            <v>ND</v>
          </cell>
          <cell r="CO144" t="str">
            <v>ND</v>
          </cell>
          <cell r="CP144" t="str">
            <v>ND</v>
          </cell>
          <cell r="CQ144" t="str">
            <v>ND</v>
          </cell>
          <cell r="CR144" t="str">
            <v>ND</v>
          </cell>
          <cell r="CS144" t="str">
            <v>ND</v>
          </cell>
          <cell r="CT144" t="str">
            <v>ND</v>
          </cell>
        </row>
        <row r="145">
          <cell r="D145" t="str">
            <v>ND</v>
          </cell>
          <cell r="E145" t="str">
            <v>ND</v>
          </cell>
          <cell r="F145" t="str">
            <v>ND</v>
          </cell>
          <cell r="G145" t="str">
            <v>ND</v>
          </cell>
          <cell r="H145" t="str">
            <v>ND</v>
          </cell>
          <cell r="I145" t="str">
            <v>ND</v>
          </cell>
          <cell r="J145" t="str">
            <v>ND</v>
          </cell>
          <cell r="K145" t="str">
            <v>ND</v>
          </cell>
          <cell r="L145" t="str">
            <v>ND</v>
          </cell>
          <cell r="M145" t="str">
            <v>ND</v>
          </cell>
          <cell r="N145" t="str">
            <v>ND</v>
          </cell>
          <cell r="O145" t="str">
            <v>ND</v>
          </cell>
          <cell r="P145" t="str">
            <v>ND</v>
          </cell>
          <cell r="Q145" t="str">
            <v>ND</v>
          </cell>
          <cell r="R145" t="str">
            <v>ND</v>
          </cell>
          <cell r="S145" t="str">
            <v>ND</v>
          </cell>
          <cell r="T145" t="str">
            <v>ND</v>
          </cell>
          <cell r="U145" t="str">
            <v>ND</v>
          </cell>
          <cell r="V145" t="str">
            <v>ND</v>
          </cell>
          <cell r="W145" t="str">
            <v>ND</v>
          </cell>
          <cell r="X145" t="str">
            <v>ND</v>
          </cell>
          <cell r="Y145" t="str">
            <v>ND</v>
          </cell>
          <cell r="Z145" t="str">
            <v>ND</v>
          </cell>
          <cell r="AA145" t="str">
            <v>ND</v>
          </cell>
          <cell r="AB145" t="str">
            <v>ND</v>
          </cell>
          <cell r="AC145" t="str">
            <v>ND</v>
          </cell>
          <cell r="AD145" t="str">
            <v>ND</v>
          </cell>
          <cell r="AE145" t="str">
            <v>ND</v>
          </cell>
          <cell r="AF145" t="str">
            <v>ND</v>
          </cell>
          <cell r="AG145" t="str">
            <v>ND</v>
          </cell>
          <cell r="AH145" t="str">
            <v>ND</v>
          </cell>
          <cell r="AI145" t="str">
            <v>ND</v>
          </cell>
          <cell r="AJ145" t="str">
            <v>ND</v>
          </cell>
          <cell r="AK145" t="str">
            <v>ND</v>
          </cell>
          <cell r="AL145" t="str">
            <v>ND</v>
          </cell>
          <cell r="AM145" t="str">
            <v>ND</v>
          </cell>
          <cell r="AN145" t="str">
            <v>ND</v>
          </cell>
          <cell r="AO145" t="str">
            <v>ND</v>
          </cell>
          <cell r="AP145" t="str">
            <v>ND</v>
          </cell>
          <cell r="AQ145" t="str">
            <v>ND</v>
          </cell>
          <cell r="AR145" t="str">
            <v>ND</v>
          </cell>
          <cell r="AS145" t="str">
            <v>ND</v>
          </cell>
          <cell r="AT145" t="str">
            <v>ND</v>
          </cell>
          <cell r="AU145" t="str">
            <v>ND</v>
          </cell>
          <cell r="AV145" t="str">
            <v>ND</v>
          </cell>
          <cell r="AW145" t="str">
            <v>ND</v>
          </cell>
          <cell r="AX145" t="str">
            <v>ND</v>
          </cell>
          <cell r="AY145" t="str">
            <v>ND</v>
          </cell>
          <cell r="AZ145" t="str">
            <v>ND</v>
          </cell>
          <cell r="BA145" t="str">
            <v>ND</v>
          </cell>
          <cell r="BB145" t="str">
            <v>ND</v>
          </cell>
          <cell r="BC145" t="str">
            <v>ND</v>
          </cell>
          <cell r="BD145" t="str">
            <v>ND</v>
          </cell>
          <cell r="BE145" t="str">
            <v>ND</v>
          </cell>
          <cell r="BF145" t="str">
            <v>ND</v>
          </cell>
          <cell r="BG145" t="str">
            <v>ND</v>
          </cell>
          <cell r="BH145" t="str">
            <v>ND</v>
          </cell>
          <cell r="BI145" t="str">
            <v>ND</v>
          </cell>
          <cell r="BJ145" t="str">
            <v>ND</v>
          </cell>
          <cell r="BK145" t="str">
            <v>ND</v>
          </cell>
          <cell r="BL145" t="str">
            <v>ND</v>
          </cell>
          <cell r="BM145" t="str">
            <v>ND</v>
          </cell>
          <cell r="BN145" t="str">
            <v>ND</v>
          </cell>
          <cell r="BO145" t="str">
            <v>ND</v>
          </cell>
          <cell r="BP145" t="str">
            <v>ND</v>
          </cell>
          <cell r="BQ145" t="str">
            <v>ND</v>
          </cell>
          <cell r="BR145" t="str">
            <v>ND</v>
          </cell>
          <cell r="BS145" t="str">
            <v>ND</v>
          </cell>
          <cell r="BT145" t="str">
            <v>ND</v>
          </cell>
          <cell r="BU145" t="str">
            <v>ND</v>
          </cell>
          <cell r="BV145" t="str">
            <v>ND</v>
          </cell>
          <cell r="BW145" t="str">
            <v>ND</v>
          </cell>
          <cell r="BX145" t="str">
            <v>ND</v>
          </cell>
          <cell r="BY145" t="str">
            <v>ND</v>
          </cell>
          <cell r="BZ145" t="str">
            <v>ND</v>
          </cell>
          <cell r="CA145" t="str">
            <v>ND</v>
          </cell>
          <cell r="CB145" t="str">
            <v>ND</v>
          </cell>
          <cell r="CC145" t="str">
            <v>ND</v>
          </cell>
          <cell r="CD145" t="str">
            <v>ND</v>
          </cell>
          <cell r="CE145" t="str">
            <v>ND</v>
          </cell>
          <cell r="CF145" t="str">
            <v>ND</v>
          </cell>
          <cell r="CG145" t="str">
            <v>ND</v>
          </cell>
          <cell r="CH145" t="str">
            <v>ND</v>
          </cell>
          <cell r="CI145" t="str">
            <v>ND</v>
          </cell>
          <cell r="CJ145" t="str">
            <v>ND</v>
          </cell>
          <cell r="CK145" t="str">
            <v>ND</v>
          </cell>
          <cell r="CL145" t="str">
            <v>ND</v>
          </cell>
          <cell r="CM145" t="str">
            <v>ND</v>
          </cell>
          <cell r="CN145" t="str">
            <v>ND</v>
          </cell>
          <cell r="CO145" t="str">
            <v>ND</v>
          </cell>
          <cell r="CP145" t="str">
            <v>ND</v>
          </cell>
          <cell r="CQ145" t="str">
            <v>ND</v>
          </cell>
          <cell r="CR145" t="str">
            <v>ND</v>
          </cell>
          <cell r="CS145" t="str">
            <v>ND</v>
          </cell>
          <cell r="CT145" t="str">
            <v>ND</v>
          </cell>
        </row>
        <row r="146">
          <cell r="D146" t="str">
            <v>ND</v>
          </cell>
          <cell r="E146" t="str">
            <v>ND</v>
          </cell>
          <cell r="F146" t="str">
            <v>ND</v>
          </cell>
          <cell r="G146" t="str">
            <v>ND</v>
          </cell>
          <cell r="H146" t="str">
            <v>ND</v>
          </cell>
          <cell r="I146" t="str">
            <v>ND</v>
          </cell>
          <cell r="J146" t="str">
            <v>ND</v>
          </cell>
          <cell r="K146" t="str">
            <v>ND</v>
          </cell>
          <cell r="L146" t="str">
            <v>ND</v>
          </cell>
          <cell r="M146" t="str">
            <v>ND</v>
          </cell>
          <cell r="N146" t="str">
            <v>ND</v>
          </cell>
          <cell r="O146" t="str">
            <v>ND</v>
          </cell>
          <cell r="P146" t="str">
            <v>ND</v>
          </cell>
          <cell r="Q146" t="str">
            <v>ND</v>
          </cell>
          <cell r="R146" t="str">
            <v>ND</v>
          </cell>
          <cell r="S146" t="str">
            <v>ND</v>
          </cell>
          <cell r="T146" t="str">
            <v>ND</v>
          </cell>
          <cell r="U146" t="str">
            <v>ND</v>
          </cell>
          <cell r="V146" t="str">
            <v>ND</v>
          </cell>
          <cell r="W146" t="str">
            <v>ND</v>
          </cell>
          <cell r="X146" t="str">
            <v>ND</v>
          </cell>
          <cell r="Y146" t="str">
            <v>ND</v>
          </cell>
          <cell r="Z146" t="str">
            <v>ND</v>
          </cell>
          <cell r="AA146" t="str">
            <v>ND</v>
          </cell>
          <cell r="AB146" t="str">
            <v>ND</v>
          </cell>
          <cell r="AC146" t="str">
            <v>ND</v>
          </cell>
          <cell r="AD146" t="str">
            <v>ND</v>
          </cell>
          <cell r="AE146" t="str">
            <v>ND</v>
          </cell>
          <cell r="AF146" t="str">
            <v>ND</v>
          </cell>
          <cell r="AG146" t="str">
            <v>ND</v>
          </cell>
          <cell r="AH146" t="str">
            <v>ND</v>
          </cell>
          <cell r="AI146" t="str">
            <v>ND</v>
          </cell>
          <cell r="AJ146" t="str">
            <v>ND</v>
          </cell>
          <cell r="AK146" t="str">
            <v>ND</v>
          </cell>
          <cell r="AL146" t="str">
            <v>ND</v>
          </cell>
          <cell r="AM146" t="str">
            <v>ND</v>
          </cell>
          <cell r="AN146" t="str">
            <v>ND</v>
          </cell>
          <cell r="AO146" t="str">
            <v>ND</v>
          </cell>
          <cell r="AP146" t="str">
            <v>ND</v>
          </cell>
          <cell r="AQ146" t="str">
            <v>ND</v>
          </cell>
          <cell r="AR146" t="str">
            <v>ND</v>
          </cell>
          <cell r="AS146" t="str">
            <v>ND</v>
          </cell>
          <cell r="AT146" t="str">
            <v>ND</v>
          </cell>
          <cell r="AU146" t="str">
            <v>ND</v>
          </cell>
          <cell r="AV146" t="str">
            <v>ND</v>
          </cell>
          <cell r="AW146" t="str">
            <v>ND</v>
          </cell>
          <cell r="AX146" t="str">
            <v>ND</v>
          </cell>
          <cell r="AY146" t="str">
            <v>ND</v>
          </cell>
          <cell r="AZ146" t="str">
            <v>ND</v>
          </cell>
          <cell r="BA146" t="str">
            <v>ND</v>
          </cell>
          <cell r="BB146" t="str">
            <v>ND</v>
          </cell>
          <cell r="BC146" t="str">
            <v>ND</v>
          </cell>
          <cell r="BD146" t="str">
            <v>ND</v>
          </cell>
          <cell r="BE146" t="str">
            <v>ND</v>
          </cell>
          <cell r="BF146" t="str">
            <v>ND</v>
          </cell>
          <cell r="BG146" t="str">
            <v>ND</v>
          </cell>
          <cell r="BH146" t="str">
            <v>ND</v>
          </cell>
          <cell r="BI146" t="str">
            <v>ND</v>
          </cell>
          <cell r="BJ146" t="str">
            <v>ND</v>
          </cell>
          <cell r="BK146" t="str">
            <v>ND</v>
          </cell>
          <cell r="BL146" t="str">
            <v>ND</v>
          </cell>
          <cell r="BM146" t="str">
            <v>ND</v>
          </cell>
          <cell r="BN146" t="str">
            <v>ND</v>
          </cell>
          <cell r="BO146" t="str">
            <v>ND</v>
          </cell>
          <cell r="BP146" t="str">
            <v>ND</v>
          </cell>
          <cell r="BQ146" t="str">
            <v>ND</v>
          </cell>
          <cell r="BR146" t="str">
            <v>ND</v>
          </cell>
          <cell r="BS146" t="str">
            <v>ND</v>
          </cell>
          <cell r="BT146" t="str">
            <v>ND</v>
          </cell>
          <cell r="BU146" t="str">
            <v>ND</v>
          </cell>
          <cell r="BV146" t="str">
            <v>ND</v>
          </cell>
          <cell r="BW146" t="str">
            <v>ND</v>
          </cell>
          <cell r="BX146" t="str">
            <v>ND</v>
          </cell>
          <cell r="BY146" t="str">
            <v>ND</v>
          </cell>
          <cell r="BZ146" t="str">
            <v>ND</v>
          </cell>
          <cell r="CA146" t="str">
            <v>ND</v>
          </cell>
          <cell r="CB146" t="str">
            <v>ND</v>
          </cell>
          <cell r="CC146" t="str">
            <v>ND</v>
          </cell>
          <cell r="CD146" t="str">
            <v>ND</v>
          </cell>
          <cell r="CE146" t="str">
            <v>ND</v>
          </cell>
          <cell r="CF146" t="str">
            <v>ND</v>
          </cell>
          <cell r="CG146" t="str">
            <v>ND</v>
          </cell>
          <cell r="CH146" t="str">
            <v>ND</v>
          </cell>
          <cell r="CI146" t="str">
            <v>ND</v>
          </cell>
          <cell r="CJ146" t="str">
            <v>ND</v>
          </cell>
          <cell r="CK146" t="str">
            <v>ND</v>
          </cell>
          <cell r="CL146" t="str">
            <v>ND</v>
          </cell>
          <cell r="CM146" t="str">
            <v>ND</v>
          </cell>
          <cell r="CN146" t="str">
            <v>ND</v>
          </cell>
          <cell r="CO146" t="str">
            <v>ND</v>
          </cell>
          <cell r="CP146" t="str">
            <v>ND</v>
          </cell>
          <cell r="CQ146" t="str">
            <v>ND</v>
          </cell>
          <cell r="CR146" t="str">
            <v>ND</v>
          </cell>
          <cell r="CS146" t="str">
            <v>ND</v>
          </cell>
          <cell r="CT146" t="str">
            <v>ND</v>
          </cell>
        </row>
        <row r="147">
          <cell r="D147" t="str">
            <v>ND</v>
          </cell>
          <cell r="E147" t="str">
            <v>ND</v>
          </cell>
          <cell r="F147" t="str">
            <v>ND</v>
          </cell>
          <cell r="G147" t="str">
            <v>ND</v>
          </cell>
          <cell r="H147" t="str">
            <v>ND</v>
          </cell>
          <cell r="I147" t="str">
            <v>ND</v>
          </cell>
          <cell r="J147" t="str">
            <v>ND</v>
          </cell>
          <cell r="K147" t="str">
            <v>ND</v>
          </cell>
          <cell r="L147" t="str">
            <v>ND</v>
          </cell>
          <cell r="M147" t="str">
            <v>ND</v>
          </cell>
          <cell r="N147" t="str">
            <v>ND</v>
          </cell>
          <cell r="O147" t="str">
            <v>ND</v>
          </cell>
          <cell r="P147" t="str">
            <v>ND</v>
          </cell>
          <cell r="Q147" t="str">
            <v>ND</v>
          </cell>
          <cell r="R147" t="str">
            <v>ND</v>
          </cell>
          <cell r="S147" t="str">
            <v>ND</v>
          </cell>
          <cell r="T147" t="str">
            <v>ND</v>
          </cell>
          <cell r="U147" t="str">
            <v>ND</v>
          </cell>
          <cell r="V147" t="str">
            <v>ND</v>
          </cell>
          <cell r="W147" t="str">
            <v>ND</v>
          </cell>
          <cell r="X147" t="str">
            <v>ND</v>
          </cell>
          <cell r="Y147" t="str">
            <v>ND</v>
          </cell>
          <cell r="Z147" t="str">
            <v>ND</v>
          </cell>
          <cell r="AA147" t="str">
            <v>ND</v>
          </cell>
          <cell r="AB147" t="str">
            <v>ND</v>
          </cell>
          <cell r="AC147" t="str">
            <v>ND</v>
          </cell>
          <cell r="AD147" t="str">
            <v>ND</v>
          </cell>
          <cell r="AE147" t="str">
            <v>ND</v>
          </cell>
          <cell r="AF147" t="str">
            <v>ND</v>
          </cell>
          <cell r="AG147" t="str">
            <v>ND</v>
          </cell>
          <cell r="AH147" t="str">
            <v>ND</v>
          </cell>
          <cell r="AI147" t="str">
            <v>ND</v>
          </cell>
          <cell r="AJ147" t="str">
            <v>ND</v>
          </cell>
          <cell r="AK147" t="str">
            <v>ND</v>
          </cell>
          <cell r="AL147" t="str">
            <v>ND</v>
          </cell>
          <cell r="AM147" t="str">
            <v>ND</v>
          </cell>
          <cell r="AN147" t="str">
            <v>ND</v>
          </cell>
          <cell r="AO147" t="str">
            <v>ND</v>
          </cell>
          <cell r="AP147" t="str">
            <v>ND</v>
          </cell>
          <cell r="AQ147" t="str">
            <v>ND</v>
          </cell>
          <cell r="AR147" t="str">
            <v>ND</v>
          </cell>
          <cell r="AS147" t="str">
            <v>ND</v>
          </cell>
          <cell r="AT147" t="str">
            <v>ND</v>
          </cell>
          <cell r="AU147" t="str">
            <v>ND</v>
          </cell>
          <cell r="AV147" t="str">
            <v>ND</v>
          </cell>
          <cell r="AW147" t="str">
            <v>ND</v>
          </cell>
          <cell r="AX147" t="str">
            <v>ND</v>
          </cell>
          <cell r="AY147" t="str">
            <v>ND</v>
          </cell>
          <cell r="AZ147" t="str">
            <v>ND</v>
          </cell>
          <cell r="BA147" t="str">
            <v>ND</v>
          </cell>
          <cell r="BB147" t="str">
            <v>ND</v>
          </cell>
          <cell r="BC147" t="str">
            <v>ND</v>
          </cell>
          <cell r="BD147" t="str">
            <v>ND</v>
          </cell>
          <cell r="BE147" t="str">
            <v>ND</v>
          </cell>
          <cell r="BF147" t="str">
            <v>ND</v>
          </cell>
          <cell r="BG147" t="str">
            <v>ND</v>
          </cell>
          <cell r="BH147" t="str">
            <v>ND</v>
          </cell>
          <cell r="BI147" t="str">
            <v>ND</v>
          </cell>
          <cell r="BJ147" t="str">
            <v>ND</v>
          </cell>
          <cell r="BK147" t="str">
            <v>ND</v>
          </cell>
          <cell r="BL147" t="str">
            <v>ND</v>
          </cell>
          <cell r="BM147" t="str">
            <v>ND</v>
          </cell>
          <cell r="BN147" t="str">
            <v>ND</v>
          </cell>
          <cell r="BO147" t="str">
            <v>ND</v>
          </cell>
          <cell r="BP147" t="str">
            <v>ND</v>
          </cell>
          <cell r="BQ147" t="str">
            <v>ND</v>
          </cell>
          <cell r="BR147" t="str">
            <v>ND</v>
          </cell>
          <cell r="BS147" t="str">
            <v>ND</v>
          </cell>
          <cell r="BT147" t="str">
            <v>ND</v>
          </cell>
          <cell r="BU147" t="str">
            <v>ND</v>
          </cell>
          <cell r="BV147" t="str">
            <v>ND</v>
          </cell>
          <cell r="BW147" t="str">
            <v>ND</v>
          </cell>
          <cell r="BX147" t="str">
            <v>ND</v>
          </cell>
          <cell r="BY147" t="str">
            <v>ND</v>
          </cell>
          <cell r="BZ147" t="str">
            <v>ND</v>
          </cell>
          <cell r="CA147" t="str">
            <v>ND</v>
          </cell>
          <cell r="CB147" t="str">
            <v>ND</v>
          </cell>
          <cell r="CC147" t="str">
            <v>ND</v>
          </cell>
          <cell r="CD147" t="str">
            <v>ND</v>
          </cell>
          <cell r="CE147" t="str">
            <v>ND</v>
          </cell>
          <cell r="CF147" t="str">
            <v>ND</v>
          </cell>
          <cell r="CG147" t="str">
            <v>ND</v>
          </cell>
          <cell r="CH147" t="str">
            <v>ND</v>
          </cell>
          <cell r="CI147" t="str">
            <v>ND</v>
          </cell>
          <cell r="CJ147" t="str">
            <v>ND</v>
          </cell>
          <cell r="CK147" t="str">
            <v>ND</v>
          </cell>
          <cell r="CL147" t="str">
            <v>ND</v>
          </cell>
          <cell r="CM147" t="str">
            <v>ND</v>
          </cell>
          <cell r="CN147" t="str">
            <v>ND</v>
          </cell>
          <cell r="CO147" t="str">
            <v>ND</v>
          </cell>
          <cell r="CP147" t="str">
            <v>ND</v>
          </cell>
          <cell r="CQ147" t="str">
            <v>ND</v>
          </cell>
          <cell r="CR147" t="str">
            <v>ND</v>
          </cell>
          <cell r="CS147" t="str">
            <v>ND</v>
          </cell>
          <cell r="CT147" t="str">
            <v>ND</v>
          </cell>
        </row>
        <row r="148">
          <cell r="D148" t="str">
            <v>ND</v>
          </cell>
          <cell r="E148" t="str">
            <v>ND</v>
          </cell>
          <cell r="F148" t="str">
            <v>ND</v>
          </cell>
          <cell r="G148" t="str">
            <v>ND</v>
          </cell>
          <cell r="H148" t="str">
            <v>ND</v>
          </cell>
          <cell r="I148" t="str">
            <v>ND</v>
          </cell>
          <cell r="J148" t="str">
            <v>ND</v>
          </cell>
          <cell r="K148" t="str">
            <v>ND</v>
          </cell>
          <cell r="L148" t="str">
            <v>ND</v>
          </cell>
          <cell r="M148" t="str">
            <v>ND</v>
          </cell>
          <cell r="N148" t="str">
            <v>ND</v>
          </cell>
          <cell r="O148" t="str">
            <v>ND</v>
          </cell>
          <cell r="P148" t="str">
            <v>ND</v>
          </cell>
          <cell r="Q148" t="str">
            <v>ND</v>
          </cell>
          <cell r="R148" t="str">
            <v>ND</v>
          </cell>
          <cell r="S148" t="str">
            <v>ND</v>
          </cell>
          <cell r="T148" t="str">
            <v>ND</v>
          </cell>
          <cell r="U148" t="str">
            <v>ND</v>
          </cell>
          <cell r="V148" t="str">
            <v>ND</v>
          </cell>
          <cell r="W148" t="str">
            <v>ND</v>
          </cell>
          <cell r="X148" t="str">
            <v>ND</v>
          </cell>
          <cell r="Y148" t="str">
            <v>ND</v>
          </cell>
          <cell r="Z148" t="str">
            <v>ND</v>
          </cell>
          <cell r="AA148" t="str">
            <v>ND</v>
          </cell>
          <cell r="AB148" t="str">
            <v>ND</v>
          </cell>
          <cell r="AC148" t="str">
            <v>ND</v>
          </cell>
          <cell r="AD148" t="str">
            <v>ND</v>
          </cell>
          <cell r="AE148" t="str">
            <v>ND</v>
          </cell>
          <cell r="AF148" t="str">
            <v>ND</v>
          </cell>
          <cell r="AG148" t="str">
            <v>ND</v>
          </cell>
          <cell r="AH148" t="str">
            <v>ND</v>
          </cell>
          <cell r="AI148" t="str">
            <v>ND</v>
          </cell>
          <cell r="AJ148" t="str">
            <v>ND</v>
          </cell>
          <cell r="AK148" t="str">
            <v>ND</v>
          </cell>
          <cell r="AL148" t="str">
            <v>ND</v>
          </cell>
          <cell r="AM148" t="str">
            <v>ND</v>
          </cell>
          <cell r="AN148" t="str">
            <v>ND</v>
          </cell>
          <cell r="AO148" t="str">
            <v>ND</v>
          </cell>
          <cell r="AP148" t="str">
            <v>ND</v>
          </cell>
          <cell r="AQ148" t="str">
            <v>ND</v>
          </cell>
          <cell r="AR148" t="str">
            <v>ND</v>
          </cell>
          <cell r="AS148" t="str">
            <v>ND</v>
          </cell>
          <cell r="AT148" t="str">
            <v>ND</v>
          </cell>
          <cell r="AU148" t="str">
            <v>ND</v>
          </cell>
          <cell r="AV148" t="str">
            <v>ND</v>
          </cell>
          <cell r="AW148" t="str">
            <v>ND</v>
          </cell>
          <cell r="AX148" t="str">
            <v>ND</v>
          </cell>
          <cell r="AY148" t="str">
            <v>ND</v>
          </cell>
          <cell r="AZ148" t="str">
            <v>ND</v>
          </cell>
          <cell r="BA148" t="str">
            <v>ND</v>
          </cell>
          <cell r="BB148" t="str">
            <v>ND</v>
          </cell>
          <cell r="BC148" t="str">
            <v>ND</v>
          </cell>
          <cell r="BD148" t="str">
            <v>ND</v>
          </cell>
          <cell r="BE148" t="str">
            <v>ND</v>
          </cell>
          <cell r="BF148" t="str">
            <v>ND</v>
          </cell>
          <cell r="BG148" t="str">
            <v>ND</v>
          </cell>
          <cell r="BH148" t="str">
            <v>ND</v>
          </cell>
          <cell r="BI148" t="str">
            <v>ND</v>
          </cell>
          <cell r="BJ148" t="str">
            <v>ND</v>
          </cell>
          <cell r="BK148" t="str">
            <v>ND</v>
          </cell>
          <cell r="BL148" t="str">
            <v>ND</v>
          </cell>
          <cell r="BM148" t="str">
            <v>ND</v>
          </cell>
          <cell r="BN148" t="str">
            <v>ND</v>
          </cell>
          <cell r="BO148" t="str">
            <v>ND</v>
          </cell>
          <cell r="BP148" t="str">
            <v>ND</v>
          </cell>
          <cell r="BQ148" t="str">
            <v>ND</v>
          </cell>
          <cell r="BR148" t="str">
            <v>ND</v>
          </cell>
          <cell r="BS148" t="str">
            <v>ND</v>
          </cell>
          <cell r="BT148" t="str">
            <v>ND</v>
          </cell>
          <cell r="BU148" t="str">
            <v>ND</v>
          </cell>
          <cell r="BV148" t="str">
            <v>ND</v>
          </cell>
          <cell r="BW148" t="str">
            <v>ND</v>
          </cell>
          <cell r="BX148" t="str">
            <v>ND</v>
          </cell>
          <cell r="BY148" t="str">
            <v>ND</v>
          </cell>
          <cell r="BZ148" t="str">
            <v>ND</v>
          </cell>
          <cell r="CA148" t="str">
            <v>ND</v>
          </cell>
          <cell r="CB148" t="str">
            <v>ND</v>
          </cell>
          <cell r="CC148" t="str">
            <v>ND</v>
          </cell>
          <cell r="CD148" t="str">
            <v>ND</v>
          </cell>
          <cell r="CE148" t="str">
            <v>ND</v>
          </cell>
          <cell r="CF148" t="str">
            <v>ND</v>
          </cell>
          <cell r="CG148" t="str">
            <v>ND</v>
          </cell>
          <cell r="CH148" t="str">
            <v>ND</v>
          </cell>
          <cell r="CI148" t="str">
            <v>ND</v>
          </cell>
          <cell r="CJ148" t="str">
            <v>ND</v>
          </cell>
          <cell r="CK148" t="str">
            <v>ND</v>
          </cell>
          <cell r="CL148" t="str">
            <v>ND</v>
          </cell>
          <cell r="CM148" t="str">
            <v>ND</v>
          </cell>
          <cell r="CN148" t="str">
            <v>ND</v>
          </cell>
          <cell r="CO148" t="str">
            <v>ND</v>
          </cell>
          <cell r="CP148" t="str">
            <v>ND</v>
          </cell>
          <cell r="CQ148" t="str">
            <v>ND</v>
          </cell>
          <cell r="CR148" t="str">
            <v>ND</v>
          </cell>
          <cell r="CS148" t="str">
            <v>ND</v>
          </cell>
          <cell r="CT148" t="str">
            <v>ND</v>
          </cell>
        </row>
        <row r="149">
          <cell r="D149" t="str">
            <v>ND</v>
          </cell>
          <cell r="E149" t="str">
            <v>ND</v>
          </cell>
          <cell r="F149" t="str">
            <v>ND</v>
          </cell>
          <cell r="G149" t="str">
            <v>ND</v>
          </cell>
          <cell r="H149" t="str">
            <v>ND</v>
          </cell>
          <cell r="I149" t="str">
            <v>ND</v>
          </cell>
          <cell r="J149" t="str">
            <v>ND</v>
          </cell>
          <cell r="K149" t="str">
            <v>ND</v>
          </cell>
          <cell r="L149" t="str">
            <v>ND</v>
          </cell>
          <cell r="M149" t="str">
            <v>ND</v>
          </cell>
          <cell r="N149" t="str">
            <v>ND</v>
          </cell>
          <cell r="O149" t="str">
            <v>ND</v>
          </cell>
          <cell r="P149" t="str">
            <v>ND</v>
          </cell>
          <cell r="Q149" t="str">
            <v>ND</v>
          </cell>
          <cell r="R149" t="str">
            <v>ND</v>
          </cell>
          <cell r="S149" t="str">
            <v>ND</v>
          </cell>
          <cell r="T149" t="str">
            <v>ND</v>
          </cell>
          <cell r="U149" t="str">
            <v>ND</v>
          </cell>
          <cell r="V149" t="str">
            <v>ND</v>
          </cell>
          <cell r="W149" t="str">
            <v>ND</v>
          </cell>
          <cell r="X149" t="str">
            <v>ND</v>
          </cell>
          <cell r="Y149" t="str">
            <v>ND</v>
          </cell>
          <cell r="Z149" t="str">
            <v>ND</v>
          </cell>
          <cell r="AA149" t="str">
            <v>ND</v>
          </cell>
          <cell r="AB149" t="str">
            <v>ND</v>
          </cell>
          <cell r="AC149" t="str">
            <v>ND</v>
          </cell>
          <cell r="AD149" t="str">
            <v>ND</v>
          </cell>
          <cell r="AE149" t="str">
            <v>ND</v>
          </cell>
          <cell r="AF149" t="str">
            <v>ND</v>
          </cell>
          <cell r="AG149" t="str">
            <v>ND</v>
          </cell>
          <cell r="AH149" t="str">
            <v>ND</v>
          </cell>
          <cell r="AI149" t="str">
            <v>ND</v>
          </cell>
          <cell r="AJ149" t="str">
            <v>ND</v>
          </cell>
          <cell r="AK149" t="str">
            <v>ND</v>
          </cell>
          <cell r="AL149" t="str">
            <v>ND</v>
          </cell>
          <cell r="AM149" t="str">
            <v>ND</v>
          </cell>
          <cell r="AN149" t="str">
            <v>ND</v>
          </cell>
          <cell r="AO149" t="str">
            <v>ND</v>
          </cell>
          <cell r="AP149" t="str">
            <v>ND</v>
          </cell>
          <cell r="AQ149" t="str">
            <v>ND</v>
          </cell>
          <cell r="AR149" t="str">
            <v>ND</v>
          </cell>
          <cell r="AS149" t="str">
            <v>ND</v>
          </cell>
          <cell r="AT149" t="str">
            <v>ND</v>
          </cell>
          <cell r="AU149" t="str">
            <v>ND</v>
          </cell>
          <cell r="AV149" t="str">
            <v>ND</v>
          </cell>
          <cell r="AW149" t="str">
            <v>ND</v>
          </cell>
          <cell r="AX149" t="str">
            <v>ND</v>
          </cell>
          <cell r="AY149" t="str">
            <v>ND</v>
          </cell>
          <cell r="AZ149" t="str">
            <v>ND</v>
          </cell>
          <cell r="BA149" t="str">
            <v>ND</v>
          </cell>
          <cell r="BB149" t="str">
            <v>ND</v>
          </cell>
          <cell r="BC149" t="str">
            <v>ND</v>
          </cell>
          <cell r="BD149" t="str">
            <v>ND</v>
          </cell>
          <cell r="BE149" t="str">
            <v>ND</v>
          </cell>
          <cell r="BF149" t="str">
            <v>ND</v>
          </cell>
          <cell r="BG149" t="str">
            <v>ND</v>
          </cell>
          <cell r="BH149" t="str">
            <v>ND</v>
          </cell>
          <cell r="BI149" t="str">
            <v>ND</v>
          </cell>
          <cell r="BJ149" t="str">
            <v>ND</v>
          </cell>
          <cell r="BK149" t="str">
            <v>ND</v>
          </cell>
          <cell r="BL149" t="str">
            <v>ND</v>
          </cell>
          <cell r="BM149" t="str">
            <v>ND</v>
          </cell>
          <cell r="BN149" t="str">
            <v>ND</v>
          </cell>
          <cell r="BO149" t="str">
            <v>ND</v>
          </cell>
          <cell r="BP149" t="str">
            <v>ND</v>
          </cell>
          <cell r="BQ149" t="str">
            <v>ND</v>
          </cell>
          <cell r="BR149" t="str">
            <v>ND</v>
          </cell>
          <cell r="BS149" t="str">
            <v>ND</v>
          </cell>
          <cell r="BT149" t="str">
            <v>ND</v>
          </cell>
          <cell r="BU149" t="str">
            <v>ND</v>
          </cell>
          <cell r="BV149" t="str">
            <v>ND</v>
          </cell>
          <cell r="BW149" t="str">
            <v>ND</v>
          </cell>
          <cell r="BX149" t="str">
            <v>ND</v>
          </cell>
          <cell r="BY149" t="str">
            <v>ND</v>
          </cell>
          <cell r="BZ149" t="str">
            <v>ND</v>
          </cell>
          <cell r="CA149" t="str">
            <v>ND</v>
          </cell>
          <cell r="CB149" t="str">
            <v>ND</v>
          </cell>
          <cell r="CC149" t="str">
            <v>ND</v>
          </cell>
          <cell r="CD149" t="str">
            <v>ND</v>
          </cell>
          <cell r="CE149" t="str">
            <v>ND</v>
          </cell>
          <cell r="CF149" t="str">
            <v>ND</v>
          </cell>
          <cell r="CG149" t="str">
            <v>ND</v>
          </cell>
          <cell r="CH149" t="str">
            <v>ND</v>
          </cell>
          <cell r="CI149" t="str">
            <v>ND</v>
          </cell>
          <cell r="CJ149" t="str">
            <v>ND</v>
          </cell>
          <cell r="CK149" t="str">
            <v>ND</v>
          </cell>
          <cell r="CL149" t="str">
            <v>ND</v>
          </cell>
          <cell r="CM149" t="str">
            <v>ND</v>
          </cell>
          <cell r="CN149" t="str">
            <v>ND</v>
          </cell>
          <cell r="CO149" t="str">
            <v>ND</v>
          </cell>
          <cell r="CP149" t="str">
            <v>ND</v>
          </cell>
          <cell r="CQ149" t="str">
            <v>ND</v>
          </cell>
          <cell r="CR149" t="str">
            <v>ND</v>
          </cell>
          <cell r="CS149" t="str">
            <v>ND</v>
          </cell>
          <cell r="CT149" t="str">
            <v>ND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-Complete Data"/>
      <sheetName val="T2-Useable Data"/>
      <sheetName val="T3-Sorted by Abundance"/>
      <sheetName val="T4-Flux"/>
      <sheetName val="Gas Liquid Correlation"/>
      <sheetName val="Sheet1"/>
      <sheetName val="Sorted Data"/>
      <sheetName val="Sorted Data report tables"/>
    </sheetNames>
    <sheetDataSet>
      <sheetData sheetId="0">
        <row r="11">
          <cell r="CO11">
            <v>1360.73</v>
          </cell>
          <cell r="CP11">
            <v>1997.66</v>
          </cell>
          <cell r="DD11">
            <v>169.36</v>
          </cell>
          <cell r="DE11">
            <v>431.22</v>
          </cell>
          <cell r="DH11">
            <v>39437.019999999997</v>
          </cell>
          <cell r="DI11">
            <v>40520.269999999997</v>
          </cell>
          <cell r="DS11">
            <v>6739.63</v>
          </cell>
          <cell r="DT11">
            <v>10289.629999999999</v>
          </cell>
        </row>
        <row r="12">
          <cell r="CO12">
            <v>1515.43</v>
          </cell>
          <cell r="CP12">
            <v>2224.77</v>
          </cell>
          <cell r="DD12">
            <v>188.62</v>
          </cell>
          <cell r="DE12">
            <v>480.25</v>
          </cell>
          <cell r="DH12">
            <v>43920.58</v>
          </cell>
          <cell r="DI12">
            <v>45126.98</v>
          </cell>
          <cell r="DS12">
            <v>7505.86</v>
          </cell>
          <cell r="DT12">
            <v>11459.45</v>
          </cell>
        </row>
        <row r="15">
          <cell r="CO15">
            <v>5.7</v>
          </cell>
          <cell r="CP15">
            <v>7.37</v>
          </cell>
          <cell r="DD15">
            <v>3.28</v>
          </cell>
          <cell r="DE15" t="str">
            <v>ND</v>
          </cell>
          <cell r="DH15">
            <v>4801.33</v>
          </cell>
          <cell r="DI15">
            <v>4918.03</v>
          </cell>
          <cell r="DS15">
            <v>974.21</v>
          </cell>
          <cell r="DT15">
            <v>1172.29</v>
          </cell>
        </row>
        <row r="16">
          <cell r="CO16">
            <v>4.78</v>
          </cell>
          <cell r="CP16">
            <v>4.08</v>
          </cell>
          <cell r="DD16" t="str">
            <v>ND</v>
          </cell>
          <cell r="DE16" t="str">
            <v>ND</v>
          </cell>
          <cell r="DH16" t="str">
            <v>ND</v>
          </cell>
          <cell r="DI16">
            <v>755.76</v>
          </cell>
          <cell r="DS16">
            <v>187.84</v>
          </cell>
          <cell r="DT16">
            <v>215.19</v>
          </cell>
        </row>
        <row r="17">
          <cell r="CO17">
            <v>8.6</v>
          </cell>
          <cell r="CP17">
            <v>7.04</v>
          </cell>
          <cell r="DD17" t="str">
            <v>ND</v>
          </cell>
          <cell r="DE17">
            <v>3.22</v>
          </cell>
          <cell r="DH17">
            <v>5540.08</v>
          </cell>
          <cell r="DI17">
            <v>5707.11</v>
          </cell>
          <cell r="DS17">
            <v>1124.56</v>
          </cell>
          <cell r="DT17">
            <v>1350.61</v>
          </cell>
        </row>
        <row r="18">
          <cell r="CO18">
            <v>12.91</v>
          </cell>
          <cell r="CP18">
            <v>7.45</v>
          </cell>
          <cell r="DD18" t="str">
            <v>ND</v>
          </cell>
          <cell r="DE18" t="str">
            <v>ND</v>
          </cell>
          <cell r="DH18">
            <v>34.24</v>
          </cell>
          <cell r="DI18">
            <v>1533.6</v>
          </cell>
          <cell r="DS18">
            <v>716.15</v>
          </cell>
          <cell r="DT18">
            <v>833.58</v>
          </cell>
        </row>
        <row r="19">
          <cell r="CO19">
            <v>17.829999999999998</v>
          </cell>
          <cell r="CP19">
            <v>7.38</v>
          </cell>
          <cell r="DD19" t="str">
            <v>ND</v>
          </cell>
          <cell r="DE19" t="str">
            <v>ND</v>
          </cell>
          <cell r="DH19">
            <v>9.6199999999999992</v>
          </cell>
          <cell r="DI19">
            <v>955.85</v>
          </cell>
          <cell r="DS19">
            <v>396.22</v>
          </cell>
          <cell r="DT19">
            <v>455.98</v>
          </cell>
        </row>
        <row r="22">
          <cell r="CO22">
            <v>6.99</v>
          </cell>
          <cell r="CP22">
            <v>6.99</v>
          </cell>
          <cell r="DD22">
            <v>5.98</v>
          </cell>
          <cell r="DE22">
            <v>8.65</v>
          </cell>
          <cell r="DH22">
            <v>3584.9</v>
          </cell>
          <cell r="DI22">
            <v>3565.47</v>
          </cell>
          <cell r="DS22">
            <v>1086.8</v>
          </cell>
          <cell r="DT22">
            <v>705.47</v>
          </cell>
        </row>
        <row r="23">
          <cell r="CO23">
            <v>12.87</v>
          </cell>
          <cell r="CP23">
            <v>7.13</v>
          </cell>
          <cell r="DD23" t="str">
            <v>ND</v>
          </cell>
          <cell r="DE23" t="str">
            <v>ND</v>
          </cell>
          <cell r="DH23">
            <v>597.09</v>
          </cell>
          <cell r="DI23">
            <v>596.27</v>
          </cell>
          <cell r="DS23">
            <v>157.96</v>
          </cell>
          <cell r="DT23">
            <v>97.22</v>
          </cell>
        </row>
        <row r="24">
          <cell r="CO24">
            <v>10.42</v>
          </cell>
          <cell r="CP24">
            <v>7.12</v>
          </cell>
          <cell r="DD24" t="str">
            <v>ND</v>
          </cell>
          <cell r="DE24" t="str">
            <v>ND</v>
          </cell>
          <cell r="DH24">
            <v>4385.8599999999997</v>
          </cell>
          <cell r="DI24">
            <v>4398.7</v>
          </cell>
          <cell r="DS24">
            <v>1557.24</v>
          </cell>
          <cell r="DT24">
            <v>1017.51</v>
          </cell>
        </row>
        <row r="25">
          <cell r="CO25">
            <v>15.13</v>
          </cell>
          <cell r="CP25">
            <v>8.3800000000000008</v>
          </cell>
          <cell r="DD25" t="str">
            <v>ND</v>
          </cell>
          <cell r="DE25" t="str">
            <v>ND</v>
          </cell>
          <cell r="DH25">
            <v>1211.96</v>
          </cell>
          <cell r="DI25">
            <v>1216.94</v>
          </cell>
          <cell r="DS25">
            <v>755.98</v>
          </cell>
          <cell r="DT25">
            <v>457.9</v>
          </cell>
        </row>
        <row r="26">
          <cell r="CO26">
            <v>7.17</v>
          </cell>
          <cell r="CP26" t="str">
            <v>ND</v>
          </cell>
          <cell r="DD26" t="str">
            <v>ND</v>
          </cell>
          <cell r="DE26" t="str">
            <v>ND</v>
          </cell>
          <cell r="DH26">
            <v>721.71</v>
          </cell>
          <cell r="DI26">
            <v>728.05</v>
          </cell>
          <cell r="DS26">
            <v>361.95</v>
          </cell>
          <cell r="DT26">
            <v>229.6</v>
          </cell>
        </row>
        <row r="27">
          <cell r="CO27">
            <v>22.3</v>
          </cell>
          <cell r="CP27">
            <v>8.3800000000000008</v>
          </cell>
          <cell r="DD27" t="str">
            <v>ND</v>
          </cell>
          <cell r="DE27" t="str">
            <v>ND</v>
          </cell>
          <cell r="DH27">
            <v>1933.67</v>
          </cell>
          <cell r="DI27">
            <v>1944.99</v>
          </cell>
          <cell r="DS27">
            <v>1117.93</v>
          </cell>
          <cell r="DT27">
            <v>687.5</v>
          </cell>
        </row>
        <row r="28">
          <cell r="CO28">
            <v>52.580000000000005</v>
          </cell>
          <cell r="CP28">
            <v>29.620000000000005</v>
          </cell>
          <cell r="DD28">
            <v>5.98</v>
          </cell>
          <cell r="DE28">
            <v>8.65</v>
          </cell>
          <cell r="DH28">
            <v>10501.519999999997</v>
          </cell>
          <cell r="DI28">
            <v>10505.429999999998</v>
          </cell>
          <cell r="DS28">
            <v>3919.93</v>
          </cell>
          <cell r="DT28">
            <v>2507.6999999999998</v>
          </cell>
        </row>
        <row r="30">
          <cell r="CO30" t="str">
            <v>ND</v>
          </cell>
          <cell r="CP30" t="str">
            <v>ND</v>
          </cell>
          <cell r="DD30" t="str">
            <v>ND</v>
          </cell>
          <cell r="DE30" t="str">
            <v>ND</v>
          </cell>
          <cell r="DH30" t="str">
            <v>ND</v>
          </cell>
          <cell r="DI30" t="str">
            <v>ND</v>
          </cell>
          <cell r="DS30" t="str">
            <v>ND</v>
          </cell>
          <cell r="DT30">
            <v>0.02</v>
          </cell>
        </row>
        <row r="31">
          <cell r="CO31">
            <v>1.53</v>
          </cell>
          <cell r="CP31">
            <v>1.45</v>
          </cell>
          <cell r="DD31">
            <v>15.25</v>
          </cell>
          <cell r="DE31">
            <v>14.44</v>
          </cell>
          <cell r="DH31">
            <v>4.6500000000000004</v>
          </cell>
          <cell r="DI31">
            <v>4.4400000000000004</v>
          </cell>
          <cell r="DS31">
            <v>188.18</v>
          </cell>
          <cell r="DT31">
            <v>185.01</v>
          </cell>
        </row>
        <row r="34">
          <cell r="CO34" t="str">
            <v>ND</v>
          </cell>
          <cell r="CP34" t="str">
            <v>ND</v>
          </cell>
          <cell r="DD34" t="str">
            <v>ND</v>
          </cell>
          <cell r="DE34" t="str">
            <v>ND</v>
          </cell>
          <cell r="DH34">
            <v>61.83</v>
          </cell>
          <cell r="DI34">
            <v>65.16</v>
          </cell>
          <cell r="DS34" t="str">
            <v>ND</v>
          </cell>
          <cell r="DT34" t="str">
            <v>ND</v>
          </cell>
        </row>
        <row r="35">
          <cell r="CO35" t="str">
            <v>ND</v>
          </cell>
          <cell r="CP35">
            <v>9.09</v>
          </cell>
          <cell r="DD35">
            <v>2.87</v>
          </cell>
          <cell r="DE35" t="str">
            <v>ND</v>
          </cell>
          <cell r="DH35">
            <v>112.56</v>
          </cell>
          <cell r="DI35">
            <v>411.59</v>
          </cell>
          <cell r="DS35">
            <v>28.57</v>
          </cell>
          <cell r="DT35">
            <v>115.02</v>
          </cell>
        </row>
        <row r="36">
          <cell r="CO36">
            <v>4.34</v>
          </cell>
          <cell r="CP36">
            <v>3.86</v>
          </cell>
          <cell r="DD36" t="str">
            <v>ND</v>
          </cell>
          <cell r="DE36">
            <v>2.23</v>
          </cell>
          <cell r="DH36">
            <v>31.71</v>
          </cell>
          <cell r="DI36">
            <v>99.1</v>
          </cell>
          <cell r="DS36">
            <v>17.88</v>
          </cell>
          <cell r="DT36">
            <v>12.78</v>
          </cell>
        </row>
        <row r="37">
          <cell r="CO37" t="str">
            <v>ND</v>
          </cell>
          <cell r="CP37" t="str">
            <v>ND</v>
          </cell>
          <cell r="DD37" t="str">
            <v>ND</v>
          </cell>
          <cell r="DE37" t="str">
            <v>ND</v>
          </cell>
          <cell r="DH37" t="str">
            <v>ND</v>
          </cell>
          <cell r="DI37">
            <v>116.92</v>
          </cell>
          <cell r="DS37" t="str">
            <v>ND</v>
          </cell>
          <cell r="DT37">
            <v>22.84</v>
          </cell>
        </row>
        <row r="38">
          <cell r="CO38" t="str">
            <v>ND</v>
          </cell>
          <cell r="CP38" t="str">
            <v>ND</v>
          </cell>
          <cell r="DD38" t="str">
            <v>ND</v>
          </cell>
          <cell r="DE38" t="str">
            <v>ND</v>
          </cell>
          <cell r="DH38">
            <v>40.590000000000003</v>
          </cell>
          <cell r="DI38">
            <v>115.18</v>
          </cell>
          <cell r="DS38" t="str">
            <v>ND</v>
          </cell>
          <cell r="DT38">
            <v>33.520000000000003</v>
          </cell>
        </row>
        <row r="39">
          <cell r="CO39" t="str">
            <v>ND</v>
          </cell>
          <cell r="CP39" t="str">
            <v>ND</v>
          </cell>
          <cell r="DD39" t="str">
            <v>ND</v>
          </cell>
          <cell r="DE39" t="str">
            <v>ND</v>
          </cell>
          <cell r="DH39" t="str">
            <v>ND</v>
          </cell>
          <cell r="DI39" t="str">
            <v>ND</v>
          </cell>
          <cell r="DS39" t="str">
            <v>ND</v>
          </cell>
          <cell r="DT39" t="str">
            <v>ND</v>
          </cell>
        </row>
        <row r="40">
          <cell r="CO40" t="str">
            <v>ND</v>
          </cell>
          <cell r="CP40" t="str">
            <v>ND</v>
          </cell>
          <cell r="DD40" t="str">
            <v>ND</v>
          </cell>
          <cell r="DE40" t="str">
            <v>ND</v>
          </cell>
          <cell r="DH40">
            <v>1320.79</v>
          </cell>
          <cell r="DI40" t="str">
            <v>ND</v>
          </cell>
          <cell r="DS40" t="str">
            <v>ND</v>
          </cell>
          <cell r="DT40" t="str">
            <v>ND</v>
          </cell>
        </row>
        <row r="41">
          <cell r="CO41" t="str">
            <v>ND</v>
          </cell>
          <cell r="CP41" t="str">
            <v>ND</v>
          </cell>
          <cell r="DD41" t="str">
            <v>ND</v>
          </cell>
          <cell r="DE41" t="str">
            <v>ND</v>
          </cell>
          <cell r="DH41" t="str">
            <v>ND</v>
          </cell>
          <cell r="DI41" t="str">
            <v>ND</v>
          </cell>
          <cell r="DS41" t="str">
            <v>ND</v>
          </cell>
          <cell r="DT41">
            <v>54.41</v>
          </cell>
        </row>
        <row r="42">
          <cell r="CO42" t="str">
            <v>ND</v>
          </cell>
          <cell r="CP42" t="str">
            <v>ND</v>
          </cell>
          <cell r="DD42" t="str">
            <v>ND</v>
          </cell>
          <cell r="DE42" t="str">
            <v>ND</v>
          </cell>
          <cell r="DH42" t="str">
            <v>ND</v>
          </cell>
          <cell r="DI42" t="str">
            <v>ND</v>
          </cell>
          <cell r="DS42" t="str">
            <v>ND</v>
          </cell>
          <cell r="DT42" t="str">
            <v>ND</v>
          </cell>
        </row>
        <row r="43">
          <cell r="CO43" t="str">
            <v>ND</v>
          </cell>
          <cell r="CP43" t="str">
            <v>ND</v>
          </cell>
          <cell r="DD43" t="str">
            <v>ND</v>
          </cell>
          <cell r="DE43" t="str">
            <v>ND</v>
          </cell>
          <cell r="DH43" t="str">
            <v>ND</v>
          </cell>
          <cell r="DI43">
            <v>4.4800000000000004</v>
          </cell>
          <cell r="DS43">
            <v>21.85</v>
          </cell>
          <cell r="DT43">
            <v>42.82</v>
          </cell>
        </row>
        <row r="44">
          <cell r="CO44" t="str">
            <v>ND</v>
          </cell>
          <cell r="CP44" t="str">
            <v>ND</v>
          </cell>
          <cell r="DD44" t="str">
            <v>ND</v>
          </cell>
          <cell r="DE44" t="str">
            <v>ND</v>
          </cell>
          <cell r="DH44" t="str">
            <v>ND</v>
          </cell>
          <cell r="DI44" t="str">
            <v>ND</v>
          </cell>
          <cell r="DS44" t="str">
            <v>ND</v>
          </cell>
          <cell r="DT44" t="str">
            <v>ND</v>
          </cell>
        </row>
        <row r="45">
          <cell r="CO45" t="str">
            <v>ND</v>
          </cell>
          <cell r="CP45" t="str">
            <v>ND</v>
          </cell>
          <cell r="DD45" t="str">
            <v>ND</v>
          </cell>
          <cell r="DE45" t="str">
            <v>ND</v>
          </cell>
          <cell r="DH45" t="str">
            <v>ND</v>
          </cell>
          <cell r="DI45">
            <v>84.03</v>
          </cell>
          <cell r="DS45" t="str">
            <v>ND</v>
          </cell>
          <cell r="DT45" t="str">
            <v>ND</v>
          </cell>
        </row>
        <row r="46">
          <cell r="CO46" t="str">
            <v>ND</v>
          </cell>
          <cell r="CP46" t="str">
            <v>ND</v>
          </cell>
          <cell r="DD46" t="str">
            <v>ND</v>
          </cell>
          <cell r="DE46" t="str">
            <v>ND</v>
          </cell>
          <cell r="DH46" t="str">
            <v>ND</v>
          </cell>
          <cell r="DI46" t="str">
            <v>ND</v>
          </cell>
          <cell r="DS46" t="str">
            <v>ND</v>
          </cell>
          <cell r="DT46">
            <v>18.64</v>
          </cell>
        </row>
        <row r="47">
          <cell r="CO47" t="str">
            <v>ND</v>
          </cell>
          <cell r="CP47" t="str">
            <v>ND</v>
          </cell>
          <cell r="DD47" t="str">
            <v>ND</v>
          </cell>
          <cell r="DE47" t="str">
            <v>ND</v>
          </cell>
          <cell r="DH47" t="str">
            <v>ND</v>
          </cell>
          <cell r="DI47">
            <v>4.7300000000000004</v>
          </cell>
          <cell r="DS47" t="str">
            <v>ND</v>
          </cell>
          <cell r="DT47" t="str">
            <v>ND</v>
          </cell>
        </row>
        <row r="48">
          <cell r="CO48" t="str">
            <v>ND</v>
          </cell>
          <cell r="CP48" t="str">
            <v>ND</v>
          </cell>
          <cell r="DD48" t="str">
            <v>ND</v>
          </cell>
          <cell r="DE48" t="str">
            <v>ND</v>
          </cell>
          <cell r="DH48" t="str">
            <v>ND</v>
          </cell>
          <cell r="DI48" t="str">
            <v>ND</v>
          </cell>
          <cell r="DS48" t="str">
            <v>ND</v>
          </cell>
          <cell r="DT48">
            <v>57.46</v>
          </cell>
        </row>
        <row r="49">
          <cell r="CO49" t="str">
            <v>ND</v>
          </cell>
          <cell r="CP49" t="str">
            <v>ND</v>
          </cell>
          <cell r="DD49" t="str">
            <v>ND</v>
          </cell>
          <cell r="DE49" t="str">
            <v>ND</v>
          </cell>
          <cell r="DH49" t="str">
            <v>ND</v>
          </cell>
          <cell r="DI49">
            <v>113.05</v>
          </cell>
          <cell r="DS49" t="str">
            <v>ND</v>
          </cell>
          <cell r="DT49">
            <v>21.76</v>
          </cell>
        </row>
        <row r="50">
          <cell r="CO50" t="str">
            <v>ND</v>
          </cell>
          <cell r="CP50" t="str">
            <v>ND</v>
          </cell>
          <cell r="DD50" t="str">
            <v>ND</v>
          </cell>
          <cell r="DE50" t="str">
            <v>ND</v>
          </cell>
          <cell r="DH50" t="str">
            <v>ND</v>
          </cell>
          <cell r="DI50">
            <v>199.55</v>
          </cell>
          <cell r="DS50" t="str">
            <v>ND</v>
          </cell>
          <cell r="DT50" t="str">
            <v>ND</v>
          </cell>
        </row>
        <row r="51">
          <cell r="CO51" t="str">
            <v>ND</v>
          </cell>
          <cell r="CP51" t="str">
            <v>ND</v>
          </cell>
          <cell r="DD51" t="str">
            <v>ND</v>
          </cell>
          <cell r="DE51" t="str">
            <v>ND</v>
          </cell>
          <cell r="DH51" t="str">
            <v>ND</v>
          </cell>
          <cell r="DI51">
            <v>13.25</v>
          </cell>
          <cell r="DS51" t="str">
            <v>ND</v>
          </cell>
          <cell r="DT51">
            <v>69.94</v>
          </cell>
        </row>
        <row r="52">
          <cell r="CO52">
            <v>27.83</v>
          </cell>
          <cell r="CP52">
            <v>27.2</v>
          </cell>
          <cell r="DD52" t="str">
            <v>ND</v>
          </cell>
          <cell r="DE52">
            <v>2.54</v>
          </cell>
          <cell r="DH52">
            <v>4.8499999999999996</v>
          </cell>
          <cell r="DI52">
            <v>71.25</v>
          </cell>
          <cell r="DS52" t="str">
            <v>ND</v>
          </cell>
          <cell r="DT52">
            <v>10.89</v>
          </cell>
        </row>
        <row r="53">
          <cell r="CO53" t="str">
            <v>ND</v>
          </cell>
          <cell r="CP53" t="str">
            <v>ND</v>
          </cell>
          <cell r="DD53" t="str">
            <v>ND</v>
          </cell>
          <cell r="DE53" t="str">
            <v>ND</v>
          </cell>
          <cell r="DH53">
            <v>128.55000000000001</v>
          </cell>
          <cell r="DI53">
            <v>245.22</v>
          </cell>
          <cell r="DS53" t="str">
            <v>ND</v>
          </cell>
          <cell r="DT53">
            <v>1487.55</v>
          </cell>
        </row>
        <row r="54">
          <cell r="CO54" t="str">
            <v>ND</v>
          </cell>
          <cell r="CP54" t="str">
            <v>ND</v>
          </cell>
          <cell r="DD54" t="str">
            <v>ND</v>
          </cell>
          <cell r="DE54" t="str">
            <v>ND</v>
          </cell>
          <cell r="DH54" t="str">
            <v>ND</v>
          </cell>
          <cell r="DI54">
            <v>423.32</v>
          </cell>
          <cell r="DS54">
            <v>19.489999999999998</v>
          </cell>
          <cell r="DT54" t="str">
            <v>ND</v>
          </cell>
        </row>
        <row r="55">
          <cell r="CO55" t="str">
            <v>ND</v>
          </cell>
          <cell r="CP55" t="str">
            <v>ND</v>
          </cell>
          <cell r="DD55" t="str">
            <v>ND</v>
          </cell>
          <cell r="DE55" t="str">
            <v>ND</v>
          </cell>
          <cell r="DH55" t="str">
            <v>ND</v>
          </cell>
          <cell r="DI55">
            <v>31.04</v>
          </cell>
          <cell r="DS55">
            <v>45.9</v>
          </cell>
          <cell r="DT55">
            <v>34.99</v>
          </cell>
        </row>
        <row r="56">
          <cell r="CO56">
            <v>5.58</v>
          </cell>
          <cell r="CP56">
            <v>4.5</v>
          </cell>
          <cell r="DD56" t="str">
            <v>ND</v>
          </cell>
          <cell r="DE56">
            <v>4.1500000000000004</v>
          </cell>
          <cell r="DH56" t="str">
            <v>ND</v>
          </cell>
          <cell r="DI56">
            <v>17.239999999999998</v>
          </cell>
          <cell r="DS56" t="str">
            <v>ND</v>
          </cell>
          <cell r="DT56">
            <v>22.22</v>
          </cell>
        </row>
        <row r="57">
          <cell r="CO57" t="str">
            <v>ND</v>
          </cell>
          <cell r="CP57" t="str">
            <v>ND</v>
          </cell>
          <cell r="DD57" t="str">
            <v>ND</v>
          </cell>
          <cell r="DE57" t="str">
            <v>ND</v>
          </cell>
          <cell r="DH57" t="str">
            <v>ND</v>
          </cell>
          <cell r="DI57">
            <v>255.55</v>
          </cell>
          <cell r="DS57">
            <v>40.06</v>
          </cell>
          <cell r="DT57" t="str">
            <v>ND</v>
          </cell>
        </row>
        <row r="58">
          <cell r="CO58" t="str">
            <v>ND</v>
          </cell>
          <cell r="CP58" t="str">
            <v>ND</v>
          </cell>
          <cell r="DD58" t="str">
            <v>ND</v>
          </cell>
          <cell r="DE58" t="str">
            <v>ND</v>
          </cell>
          <cell r="DH58">
            <v>407.02</v>
          </cell>
          <cell r="DI58">
            <v>423.32</v>
          </cell>
          <cell r="DS58" t="str">
            <v>ND</v>
          </cell>
          <cell r="DT58">
            <v>739.48</v>
          </cell>
        </row>
        <row r="59">
          <cell r="CO59" t="str">
            <v>ND</v>
          </cell>
          <cell r="CP59" t="str">
            <v>ND</v>
          </cell>
          <cell r="DD59" t="str">
            <v>ND</v>
          </cell>
          <cell r="DE59" t="str">
            <v>ND</v>
          </cell>
          <cell r="DH59" t="str">
            <v>ND</v>
          </cell>
          <cell r="DI59" t="str">
            <v>ND</v>
          </cell>
          <cell r="DS59" t="str">
            <v>ND</v>
          </cell>
          <cell r="DT59" t="str">
            <v>ND</v>
          </cell>
        </row>
        <row r="60">
          <cell r="CO60">
            <v>3.91</v>
          </cell>
          <cell r="CP60">
            <v>2.57</v>
          </cell>
          <cell r="DD60" t="str">
            <v>ND</v>
          </cell>
          <cell r="DE60" t="str">
            <v>ND</v>
          </cell>
          <cell r="DH60">
            <v>12.67</v>
          </cell>
          <cell r="DI60">
            <v>109</v>
          </cell>
          <cell r="DS60" t="str">
            <v>ND</v>
          </cell>
          <cell r="DT60">
            <v>32.03</v>
          </cell>
        </row>
        <row r="61">
          <cell r="CO61" t="str">
            <v>ND</v>
          </cell>
          <cell r="CP61">
            <v>3.14</v>
          </cell>
          <cell r="DD61" t="str">
            <v>ND</v>
          </cell>
          <cell r="DE61" t="str">
            <v>ND</v>
          </cell>
          <cell r="DH61">
            <v>64.05</v>
          </cell>
          <cell r="DI61" t="str">
            <v>ND</v>
          </cell>
          <cell r="DS61">
            <v>34.51</v>
          </cell>
          <cell r="DT61">
            <v>41.82</v>
          </cell>
        </row>
        <row r="62">
          <cell r="CO62" t="str">
            <v>ND</v>
          </cell>
          <cell r="CP62" t="str">
            <v>ND</v>
          </cell>
          <cell r="DD62" t="str">
            <v>ND</v>
          </cell>
          <cell r="DE62" t="str">
            <v>ND</v>
          </cell>
          <cell r="DH62" t="str">
            <v>ND</v>
          </cell>
          <cell r="DI62" t="str">
            <v>ND</v>
          </cell>
          <cell r="DS62" t="str">
            <v>ND</v>
          </cell>
          <cell r="DT62" t="str">
            <v>ND</v>
          </cell>
        </row>
        <row r="63">
          <cell r="CO63" t="str">
            <v>ND</v>
          </cell>
          <cell r="CP63" t="str">
            <v>ND</v>
          </cell>
          <cell r="DD63" t="str">
            <v>ND</v>
          </cell>
          <cell r="DE63" t="str">
            <v>ND</v>
          </cell>
          <cell r="DH63" t="str">
            <v>ND</v>
          </cell>
          <cell r="DI63" t="str">
            <v>ND</v>
          </cell>
          <cell r="DS63" t="str">
            <v>ND</v>
          </cell>
          <cell r="DT63" t="str">
            <v>ND</v>
          </cell>
        </row>
        <row r="64">
          <cell r="CO64" t="str">
            <v>ND</v>
          </cell>
          <cell r="CP64" t="str">
            <v>ND</v>
          </cell>
          <cell r="DD64" t="str">
            <v>ND</v>
          </cell>
          <cell r="DE64" t="str">
            <v>ND</v>
          </cell>
          <cell r="DH64" t="str">
            <v>ND</v>
          </cell>
          <cell r="DI64" t="str">
            <v>ND</v>
          </cell>
          <cell r="DS64" t="str">
            <v>ND</v>
          </cell>
          <cell r="DT64" t="str">
            <v>ND</v>
          </cell>
        </row>
        <row r="65">
          <cell r="CO65" t="str">
            <v>ND</v>
          </cell>
          <cell r="CP65" t="str">
            <v>ND</v>
          </cell>
          <cell r="DD65" t="str">
            <v>ND</v>
          </cell>
          <cell r="DE65" t="str">
            <v>ND</v>
          </cell>
          <cell r="DH65" t="str">
            <v>ND</v>
          </cell>
          <cell r="DI65" t="str">
            <v>ND</v>
          </cell>
          <cell r="DS65" t="str">
            <v>ND</v>
          </cell>
          <cell r="DT65" t="str">
            <v>ND</v>
          </cell>
        </row>
        <row r="66">
          <cell r="CO66">
            <v>2.4300000000000002</v>
          </cell>
          <cell r="CP66" t="str">
            <v>ND</v>
          </cell>
          <cell r="DD66" t="str">
            <v>ND</v>
          </cell>
          <cell r="DE66" t="str">
            <v>ND</v>
          </cell>
          <cell r="DH66" t="str">
            <v>ND</v>
          </cell>
          <cell r="DI66" t="str">
            <v>ND</v>
          </cell>
          <cell r="DS66">
            <v>47.26</v>
          </cell>
          <cell r="DT66">
            <v>13.48</v>
          </cell>
        </row>
        <row r="67">
          <cell r="CO67">
            <v>14.1</v>
          </cell>
          <cell r="CP67">
            <v>14.48</v>
          </cell>
          <cell r="DD67" t="str">
            <v>ND</v>
          </cell>
          <cell r="DE67">
            <v>8.94</v>
          </cell>
          <cell r="DH67">
            <v>118.44</v>
          </cell>
          <cell r="DI67">
            <v>114.63</v>
          </cell>
          <cell r="DS67">
            <v>29.97</v>
          </cell>
          <cell r="DT67">
            <v>45.93</v>
          </cell>
        </row>
        <row r="68">
          <cell r="CO68">
            <v>9.8699999999999992</v>
          </cell>
          <cell r="CP68">
            <v>7.48</v>
          </cell>
          <cell r="DD68">
            <v>6.39</v>
          </cell>
          <cell r="DE68">
            <v>8.24</v>
          </cell>
          <cell r="DH68">
            <v>1839.27</v>
          </cell>
          <cell r="DI68">
            <v>1865.39</v>
          </cell>
          <cell r="DS68">
            <v>80.75</v>
          </cell>
          <cell r="DT68">
            <v>150.02000000000001</v>
          </cell>
        </row>
        <row r="69">
          <cell r="CO69" t="str">
            <v>ND</v>
          </cell>
          <cell r="CP69" t="str">
            <v>ND</v>
          </cell>
          <cell r="DD69" t="str">
            <v>ND</v>
          </cell>
          <cell r="DE69" t="str">
            <v>ND</v>
          </cell>
          <cell r="DH69" t="str">
            <v>ND</v>
          </cell>
          <cell r="DI69" t="str">
            <v>ND</v>
          </cell>
          <cell r="DS69">
            <v>95.67</v>
          </cell>
          <cell r="DT69" t="str">
            <v>ND</v>
          </cell>
        </row>
        <row r="70">
          <cell r="CO70" t="str">
            <v>ND</v>
          </cell>
          <cell r="CP70" t="str">
            <v>ND</v>
          </cell>
          <cell r="DD70" t="str">
            <v>ND</v>
          </cell>
          <cell r="DE70">
            <v>9.06</v>
          </cell>
          <cell r="DH70">
            <v>647.48</v>
          </cell>
          <cell r="DI70" t="str">
            <v>ND</v>
          </cell>
          <cell r="DS70" t="str">
            <v>ND</v>
          </cell>
          <cell r="DT70" t="str">
            <v>ND</v>
          </cell>
        </row>
        <row r="71">
          <cell r="CO71" t="str">
            <v>ND</v>
          </cell>
          <cell r="CP71" t="str">
            <v>ND</v>
          </cell>
          <cell r="DD71" t="str">
            <v>ND</v>
          </cell>
          <cell r="DE71">
            <v>89.42</v>
          </cell>
          <cell r="DH71">
            <v>2451.79</v>
          </cell>
          <cell r="DI71">
            <v>906.91</v>
          </cell>
          <cell r="DS71">
            <v>101.84</v>
          </cell>
          <cell r="DT71">
            <v>257.07</v>
          </cell>
        </row>
        <row r="72">
          <cell r="CO72" t="str">
            <v>ND</v>
          </cell>
          <cell r="CP72" t="str">
            <v>ND</v>
          </cell>
          <cell r="DD72" t="str">
            <v>ND</v>
          </cell>
          <cell r="DE72" t="str">
            <v>ND</v>
          </cell>
          <cell r="DH72">
            <v>414.13</v>
          </cell>
          <cell r="DI72">
            <v>59.91</v>
          </cell>
          <cell r="DS72">
            <v>20.65</v>
          </cell>
          <cell r="DT72">
            <v>22.46</v>
          </cell>
        </row>
        <row r="73">
          <cell r="CO73" t="str">
            <v>ND</v>
          </cell>
          <cell r="CP73" t="str">
            <v>ND</v>
          </cell>
          <cell r="DD73" t="str">
            <v>ND</v>
          </cell>
          <cell r="DE73" t="str">
            <v>ND</v>
          </cell>
          <cell r="DH73" t="str">
            <v>ND</v>
          </cell>
          <cell r="DI73" t="str">
            <v>ND</v>
          </cell>
          <cell r="DS73" t="str">
            <v>ND</v>
          </cell>
          <cell r="DT73" t="str">
            <v>ND</v>
          </cell>
        </row>
        <row r="74">
          <cell r="CO74" t="str">
            <v>ND</v>
          </cell>
          <cell r="CP74" t="str">
            <v>ND</v>
          </cell>
          <cell r="DD74" t="str">
            <v>ND</v>
          </cell>
          <cell r="DE74" t="str">
            <v>ND</v>
          </cell>
          <cell r="DH74">
            <v>67.81</v>
          </cell>
          <cell r="DI74">
            <v>441.74</v>
          </cell>
          <cell r="DS74">
            <v>35.869999999999997</v>
          </cell>
          <cell r="DT74">
            <v>70.02</v>
          </cell>
        </row>
        <row r="75">
          <cell r="CO75" t="str">
            <v>ND</v>
          </cell>
          <cell r="CP75" t="str">
            <v>ND</v>
          </cell>
          <cell r="DD75" t="str">
            <v>ND</v>
          </cell>
          <cell r="DE75" t="str">
            <v>ND</v>
          </cell>
          <cell r="DH75">
            <v>7.42</v>
          </cell>
          <cell r="DI75" t="str">
            <v>ND</v>
          </cell>
          <cell r="DS75">
            <v>50.22</v>
          </cell>
          <cell r="DT75" t="str">
            <v>ND</v>
          </cell>
        </row>
        <row r="76">
          <cell r="CO76">
            <v>4.55</v>
          </cell>
          <cell r="CP76">
            <v>4.93</v>
          </cell>
          <cell r="DD76">
            <v>6.41</v>
          </cell>
          <cell r="DE76" t="str">
            <v>ND</v>
          </cell>
          <cell r="DH76">
            <v>1969.44</v>
          </cell>
          <cell r="DI76">
            <v>3189.17</v>
          </cell>
          <cell r="DS76">
            <v>10.83</v>
          </cell>
          <cell r="DT76">
            <v>18.350000000000001</v>
          </cell>
        </row>
        <row r="77">
          <cell r="CO77" t="str">
            <v>ND</v>
          </cell>
          <cell r="CP77" t="str">
            <v>ND</v>
          </cell>
          <cell r="DD77" t="str">
            <v>ND</v>
          </cell>
          <cell r="DE77" t="str">
            <v>ND</v>
          </cell>
          <cell r="DH77" t="str">
            <v>ND</v>
          </cell>
          <cell r="DI77">
            <v>20.76</v>
          </cell>
          <cell r="DS77" t="str">
            <v>ND</v>
          </cell>
          <cell r="DT77">
            <v>23.76</v>
          </cell>
        </row>
        <row r="78">
          <cell r="CO78">
            <v>9.19</v>
          </cell>
          <cell r="CP78">
            <v>7.61</v>
          </cell>
          <cell r="DD78">
            <v>3</v>
          </cell>
          <cell r="DE78">
            <v>58.23</v>
          </cell>
          <cell r="DH78">
            <v>118.38</v>
          </cell>
          <cell r="DI78">
            <v>31.78</v>
          </cell>
          <cell r="DS78">
            <v>37.47</v>
          </cell>
          <cell r="DT78">
            <v>76.19</v>
          </cell>
        </row>
        <row r="79">
          <cell r="CO79">
            <v>51.16</v>
          </cell>
          <cell r="CP79">
            <v>53.86</v>
          </cell>
          <cell r="DD79" t="str">
            <v>ND</v>
          </cell>
          <cell r="DE79">
            <v>3.57</v>
          </cell>
          <cell r="DH79">
            <v>2.08</v>
          </cell>
          <cell r="DI79">
            <v>145.35</v>
          </cell>
          <cell r="DS79">
            <v>18.66</v>
          </cell>
          <cell r="DT79">
            <v>47.34</v>
          </cell>
        </row>
        <row r="80">
          <cell r="CO80">
            <v>286.07</v>
          </cell>
          <cell r="CP80">
            <v>298.25</v>
          </cell>
          <cell r="DD80">
            <v>40.39</v>
          </cell>
          <cell r="DE80">
            <v>38.590000000000003</v>
          </cell>
          <cell r="DH80">
            <v>8.26</v>
          </cell>
          <cell r="DI80">
            <v>344.8</v>
          </cell>
          <cell r="DS80">
            <v>5.44</v>
          </cell>
          <cell r="DT80">
            <v>36.729999999999997</v>
          </cell>
        </row>
        <row r="81">
          <cell r="CO81">
            <v>7.38</v>
          </cell>
          <cell r="CP81">
            <v>7.44</v>
          </cell>
          <cell r="DD81" t="str">
            <v>ND</v>
          </cell>
          <cell r="DE81" t="str">
            <v>ND</v>
          </cell>
          <cell r="DH81">
            <v>51.28</v>
          </cell>
          <cell r="DI81">
            <v>33.21</v>
          </cell>
          <cell r="DS81">
            <v>68.41</v>
          </cell>
          <cell r="DT81">
            <v>91.24</v>
          </cell>
        </row>
        <row r="82">
          <cell r="CO82">
            <v>3.12</v>
          </cell>
          <cell r="CP82">
            <v>33.75</v>
          </cell>
          <cell r="DD82">
            <v>9.25</v>
          </cell>
          <cell r="DE82">
            <v>41.83</v>
          </cell>
          <cell r="DH82">
            <v>19.46</v>
          </cell>
          <cell r="DI82">
            <v>42.27</v>
          </cell>
          <cell r="DS82">
            <v>5.29</v>
          </cell>
          <cell r="DT82">
            <v>100.57</v>
          </cell>
        </row>
        <row r="83">
          <cell r="CO83">
            <v>291.17</v>
          </cell>
          <cell r="CP83">
            <v>314.13</v>
          </cell>
          <cell r="DD83">
            <v>94.02</v>
          </cell>
          <cell r="DE83">
            <v>2.85</v>
          </cell>
          <cell r="DH83">
            <v>92.09</v>
          </cell>
          <cell r="DI83">
            <v>357.07</v>
          </cell>
          <cell r="DS83">
            <v>20.46</v>
          </cell>
          <cell r="DT83">
            <v>16.63</v>
          </cell>
        </row>
        <row r="84">
          <cell r="CO84" t="str">
            <v>ND</v>
          </cell>
          <cell r="CP84" t="str">
            <v>ND</v>
          </cell>
          <cell r="DD84" t="str">
            <v>ND</v>
          </cell>
          <cell r="DE84" t="str">
            <v>ND</v>
          </cell>
          <cell r="DH84">
            <v>16.77</v>
          </cell>
          <cell r="DI84" t="str">
            <v>ND</v>
          </cell>
          <cell r="DS84">
            <v>53.02</v>
          </cell>
          <cell r="DT84">
            <v>22.81</v>
          </cell>
        </row>
        <row r="85">
          <cell r="CO85">
            <v>3.44</v>
          </cell>
          <cell r="CP85" t="str">
            <v>ND</v>
          </cell>
          <cell r="DD85" t="str">
            <v>ND</v>
          </cell>
          <cell r="DE85">
            <v>4.6399999999999997</v>
          </cell>
          <cell r="DH85">
            <v>4754.79</v>
          </cell>
          <cell r="DI85">
            <v>4821.33</v>
          </cell>
          <cell r="DS85">
            <v>237.09</v>
          </cell>
          <cell r="DT85">
            <v>84.19</v>
          </cell>
        </row>
        <row r="86">
          <cell r="CO86" t="str">
            <v>ND</v>
          </cell>
          <cell r="CP86" t="str">
            <v>ND</v>
          </cell>
          <cell r="DD86" t="str">
            <v>ND</v>
          </cell>
          <cell r="DE86" t="str">
            <v>ND</v>
          </cell>
          <cell r="DH86" t="str">
            <v>ND</v>
          </cell>
          <cell r="DI86" t="str">
            <v>ND</v>
          </cell>
          <cell r="DS86" t="str">
            <v>ND</v>
          </cell>
          <cell r="DT86" t="str">
            <v>ND</v>
          </cell>
        </row>
        <row r="87">
          <cell r="CO87" t="str">
            <v>ND</v>
          </cell>
          <cell r="CP87" t="str">
            <v>ND</v>
          </cell>
          <cell r="DD87" t="str">
            <v>ND</v>
          </cell>
          <cell r="DE87" t="str">
            <v>ND</v>
          </cell>
          <cell r="DH87" t="str">
            <v>ND</v>
          </cell>
          <cell r="DI87" t="str">
            <v>ND</v>
          </cell>
          <cell r="DS87" t="str">
            <v>ND</v>
          </cell>
          <cell r="DT87" t="str">
            <v>ND</v>
          </cell>
        </row>
        <row r="88">
          <cell r="CO88" t="str">
            <v>ND</v>
          </cell>
          <cell r="CP88" t="str">
            <v>ND</v>
          </cell>
          <cell r="DD88" t="str">
            <v>ND</v>
          </cell>
          <cell r="DE88" t="str">
            <v>ND</v>
          </cell>
          <cell r="DH88" t="str">
            <v>ND</v>
          </cell>
          <cell r="DI88" t="str">
            <v>ND</v>
          </cell>
          <cell r="DS88" t="str">
            <v>ND</v>
          </cell>
          <cell r="DT88" t="str">
            <v>ND</v>
          </cell>
        </row>
        <row r="89">
          <cell r="CO89" t="str">
            <v>ND</v>
          </cell>
          <cell r="CP89" t="str">
            <v>ND</v>
          </cell>
          <cell r="DD89" t="str">
            <v>ND</v>
          </cell>
          <cell r="DE89" t="str">
            <v>ND</v>
          </cell>
          <cell r="DH89" t="str">
            <v>ND</v>
          </cell>
          <cell r="DI89" t="str">
            <v>ND</v>
          </cell>
          <cell r="DS89" t="str">
            <v>ND</v>
          </cell>
          <cell r="DT89">
            <v>10.75</v>
          </cell>
        </row>
        <row r="90">
          <cell r="CO90">
            <v>14.72</v>
          </cell>
          <cell r="CP90">
            <v>20.170000000000002</v>
          </cell>
          <cell r="DD90" t="str">
            <v>ND</v>
          </cell>
          <cell r="DE90">
            <v>16.3</v>
          </cell>
          <cell r="DH90">
            <v>36.72</v>
          </cell>
          <cell r="DI90">
            <v>13.31</v>
          </cell>
          <cell r="DS90">
            <v>16.2</v>
          </cell>
          <cell r="DT90">
            <v>71.650000000000006</v>
          </cell>
        </row>
        <row r="94">
          <cell r="CO94" t="str">
            <v>ND</v>
          </cell>
          <cell r="CP94" t="str">
            <v>ND</v>
          </cell>
          <cell r="DD94" t="str">
            <v>ND</v>
          </cell>
          <cell r="DE94" t="str">
            <v>ND</v>
          </cell>
          <cell r="DH94" t="str">
            <v>ND</v>
          </cell>
          <cell r="DI94" t="str">
            <v>ND</v>
          </cell>
          <cell r="DS94" t="str">
            <v>ND</v>
          </cell>
          <cell r="DT94" t="str">
            <v>ND</v>
          </cell>
        </row>
        <row r="95">
          <cell r="CO95" t="str">
            <v>ND</v>
          </cell>
          <cell r="CP95" t="str">
            <v>ND</v>
          </cell>
          <cell r="DD95" t="str">
            <v>ND</v>
          </cell>
          <cell r="DE95" t="str">
            <v>ND</v>
          </cell>
          <cell r="DH95" t="str">
            <v>ND</v>
          </cell>
          <cell r="DI95" t="str">
            <v>ND</v>
          </cell>
          <cell r="DS95" t="str">
            <v>ND</v>
          </cell>
          <cell r="DT95" t="str">
            <v>ND</v>
          </cell>
        </row>
        <row r="96">
          <cell r="CO96" t="str">
            <v>ND</v>
          </cell>
          <cell r="CP96" t="str">
            <v>ND</v>
          </cell>
          <cell r="DD96" t="str">
            <v>ND</v>
          </cell>
          <cell r="DE96" t="str">
            <v>ND</v>
          </cell>
          <cell r="DH96" t="str">
            <v>ND</v>
          </cell>
          <cell r="DI96" t="str">
            <v>ND</v>
          </cell>
          <cell r="DS96" t="str">
            <v>ND</v>
          </cell>
          <cell r="DT96" t="str">
            <v>ND</v>
          </cell>
        </row>
        <row r="97">
          <cell r="CO97" t="str">
            <v>ND</v>
          </cell>
          <cell r="CP97" t="str">
            <v>ND</v>
          </cell>
          <cell r="DD97" t="str">
            <v>ND</v>
          </cell>
          <cell r="DE97" t="str">
            <v>ND</v>
          </cell>
          <cell r="DH97" t="str">
            <v>ND</v>
          </cell>
          <cell r="DI97" t="str">
            <v>ND</v>
          </cell>
          <cell r="DS97" t="str">
            <v>ND</v>
          </cell>
          <cell r="DT97" t="str">
            <v>ND</v>
          </cell>
        </row>
        <row r="98">
          <cell r="CO98" t="str">
            <v>ND</v>
          </cell>
          <cell r="CP98" t="str">
            <v>ND</v>
          </cell>
          <cell r="DD98" t="str">
            <v>ND</v>
          </cell>
          <cell r="DE98" t="str">
            <v>ND</v>
          </cell>
          <cell r="DH98" t="str">
            <v>ND</v>
          </cell>
          <cell r="DI98" t="str">
            <v>ND</v>
          </cell>
          <cell r="DS98" t="str">
            <v>ND</v>
          </cell>
          <cell r="DT98" t="str">
            <v>ND</v>
          </cell>
        </row>
        <row r="99">
          <cell r="CO99" t="str">
            <v>ND</v>
          </cell>
          <cell r="CP99" t="str">
            <v>ND</v>
          </cell>
          <cell r="DD99" t="str">
            <v>ND</v>
          </cell>
          <cell r="DE99" t="str">
            <v>ND</v>
          </cell>
          <cell r="DH99" t="str">
            <v>ND</v>
          </cell>
          <cell r="DI99" t="str">
            <v>ND</v>
          </cell>
          <cell r="DS99" t="str">
            <v>ND</v>
          </cell>
          <cell r="DT99" t="str">
            <v>ND</v>
          </cell>
        </row>
        <row r="100">
          <cell r="CO100">
            <v>8.57</v>
          </cell>
          <cell r="CP100">
            <v>7.25</v>
          </cell>
          <cell r="DD100" t="str">
            <v>ND</v>
          </cell>
          <cell r="DE100" t="str">
            <v>ND</v>
          </cell>
          <cell r="DH100">
            <v>430.09</v>
          </cell>
          <cell r="DI100">
            <v>378.95</v>
          </cell>
          <cell r="DS100">
            <v>72.319999999999993</v>
          </cell>
          <cell r="DT100">
            <v>47.75</v>
          </cell>
        </row>
        <row r="101">
          <cell r="CO101" t="str">
            <v>ND</v>
          </cell>
          <cell r="CP101" t="str">
            <v>ND</v>
          </cell>
          <cell r="DD101" t="str">
            <v>ND</v>
          </cell>
          <cell r="DE101" t="str">
            <v>ND</v>
          </cell>
          <cell r="DH101" t="str">
            <v>ND</v>
          </cell>
          <cell r="DI101" t="str">
            <v>ND</v>
          </cell>
          <cell r="DS101" t="str">
            <v>ND</v>
          </cell>
          <cell r="DT101" t="str">
            <v>ND</v>
          </cell>
        </row>
        <row r="102">
          <cell r="CO102" t="str">
            <v>ND</v>
          </cell>
          <cell r="CP102" t="str">
            <v>ND</v>
          </cell>
          <cell r="DD102" t="str">
            <v>ND</v>
          </cell>
          <cell r="DE102" t="str">
            <v>ND</v>
          </cell>
          <cell r="DH102" t="str">
            <v>ND</v>
          </cell>
          <cell r="DI102" t="str">
            <v>ND</v>
          </cell>
          <cell r="DS102" t="str">
            <v>ND</v>
          </cell>
          <cell r="DT102" t="str">
            <v>ND</v>
          </cell>
        </row>
        <row r="103">
          <cell r="CO103" t="str">
            <v>ND</v>
          </cell>
          <cell r="CP103" t="str">
            <v>ND</v>
          </cell>
          <cell r="DD103" t="str">
            <v>ND</v>
          </cell>
          <cell r="DE103" t="str">
            <v>ND</v>
          </cell>
          <cell r="DH103" t="str">
            <v>ND</v>
          </cell>
          <cell r="DI103" t="str">
            <v>ND</v>
          </cell>
          <cell r="DS103" t="str">
            <v>ND</v>
          </cell>
          <cell r="DT103" t="str">
            <v>ND</v>
          </cell>
        </row>
        <row r="104">
          <cell r="CO104" t="str">
            <v>ND</v>
          </cell>
          <cell r="CP104" t="str">
            <v>ND</v>
          </cell>
          <cell r="DD104" t="str">
            <v>ND</v>
          </cell>
          <cell r="DE104" t="str">
            <v>ND</v>
          </cell>
          <cell r="DH104" t="str">
            <v>ND</v>
          </cell>
          <cell r="DI104" t="str">
            <v>ND</v>
          </cell>
          <cell r="DS104" t="str">
            <v>ND</v>
          </cell>
          <cell r="DT104" t="str">
            <v>ND</v>
          </cell>
        </row>
        <row r="105">
          <cell r="CO105" t="str">
            <v>ND</v>
          </cell>
          <cell r="CP105" t="str">
            <v>ND</v>
          </cell>
          <cell r="DD105" t="str">
            <v>ND</v>
          </cell>
          <cell r="DE105" t="str">
            <v>ND</v>
          </cell>
          <cell r="DH105" t="str">
            <v>ND</v>
          </cell>
          <cell r="DI105">
            <v>80.34</v>
          </cell>
          <cell r="DS105" t="str">
            <v>ND</v>
          </cell>
          <cell r="DT105" t="str">
            <v>ND</v>
          </cell>
        </row>
        <row r="106">
          <cell r="CO106" t="str">
            <v>ND</v>
          </cell>
          <cell r="CP106" t="str">
            <v>ND</v>
          </cell>
          <cell r="DD106" t="str">
            <v>ND</v>
          </cell>
          <cell r="DE106" t="str">
            <v>ND</v>
          </cell>
          <cell r="DH106" t="str">
            <v>ND</v>
          </cell>
          <cell r="DI106" t="str">
            <v>ND</v>
          </cell>
          <cell r="DS106" t="str">
            <v>ND</v>
          </cell>
          <cell r="DT106" t="str">
            <v>ND</v>
          </cell>
        </row>
        <row r="107">
          <cell r="CO107" t="str">
            <v>ND</v>
          </cell>
          <cell r="CP107" t="str">
            <v>ND</v>
          </cell>
          <cell r="DD107" t="str">
            <v>ND</v>
          </cell>
          <cell r="DE107" t="str">
            <v>ND</v>
          </cell>
          <cell r="DH107" t="str">
            <v>ND</v>
          </cell>
          <cell r="DI107" t="str">
            <v>ND</v>
          </cell>
          <cell r="DS107" t="str">
            <v>ND</v>
          </cell>
          <cell r="DT107" t="str">
            <v>ND</v>
          </cell>
        </row>
        <row r="108">
          <cell r="CO108" t="str">
            <v>ND</v>
          </cell>
          <cell r="CP108" t="str">
            <v>ND</v>
          </cell>
          <cell r="DD108" t="str">
            <v>ND</v>
          </cell>
          <cell r="DE108" t="str">
            <v>ND</v>
          </cell>
          <cell r="DH108" t="str">
            <v>ND</v>
          </cell>
          <cell r="DI108" t="str">
            <v>ND</v>
          </cell>
          <cell r="DS108" t="str">
            <v>ND</v>
          </cell>
          <cell r="DT108" t="str">
            <v>ND</v>
          </cell>
        </row>
        <row r="109">
          <cell r="CO109" t="str">
            <v>ND</v>
          </cell>
          <cell r="CP109" t="str">
            <v>ND</v>
          </cell>
          <cell r="DD109" t="str">
            <v>ND</v>
          </cell>
          <cell r="DE109" t="str">
            <v>ND</v>
          </cell>
          <cell r="DH109" t="str">
            <v>ND</v>
          </cell>
          <cell r="DI109" t="str">
            <v>ND</v>
          </cell>
          <cell r="DS109" t="str">
            <v>ND</v>
          </cell>
          <cell r="DT109" t="str">
            <v>ND</v>
          </cell>
        </row>
        <row r="110">
          <cell r="CO110">
            <v>306.94</v>
          </cell>
          <cell r="CP110">
            <v>308.36</v>
          </cell>
          <cell r="DD110">
            <v>80.84</v>
          </cell>
          <cell r="DE110">
            <v>61.87</v>
          </cell>
          <cell r="DH110" t="str">
            <v>ND</v>
          </cell>
          <cell r="DI110" t="str">
            <v>ND</v>
          </cell>
          <cell r="DS110">
            <v>213.11</v>
          </cell>
          <cell r="DT110">
            <v>128.82</v>
          </cell>
        </row>
        <row r="111">
          <cell r="CO111" t="str">
            <v>ND</v>
          </cell>
          <cell r="CP111" t="str">
            <v>ND</v>
          </cell>
          <cell r="DD111" t="str">
            <v>ND</v>
          </cell>
          <cell r="DE111" t="str">
            <v>ND</v>
          </cell>
          <cell r="DH111" t="str">
            <v>ND</v>
          </cell>
          <cell r="DI111" t="str">
            <v>ND</v>
          </cell>
          <cell r="DS111" t="str">
            <v>ND</v>
          </cell>
          <cell r="DT111" t="str">
            <v>ND</v>
          </cell>
        </row>
        <row r="112">
          <cell r="CO112" t="str">
            <v>ND</v>
          </cell>
          <cell r="CP112" t="str">
            <v>ND</v>
          </cell>
          <cell r="DD112" t="str">
            <v>ND</v>
          </cell>
          <cell r="DE112" t="str">
            <v>ND</v>
          </cell>
          <cell r="DH112">
            <v>602.57000000000005</v>
          </cell>
          <cell r="DI112">
            <v>635.70000000000005</v>
          </cell>
          <cell r="DS112">
            <v>95.35</v>
          </cell>
          <cell r="DT112">
            <v>61.86</v>
          </cell>
        </row>
        <row r="113">
          <cell r="CO113" t="str">
            <v>ND</v>
          </cell>
          <cell r="CP113" t="str">
            <v>ND</v>
          </cell>
          <cell r="DD113" t="str">
            <v>ND</v>
          </cell>
          <cell r="DE113" t="str">
            <v>ND</v>
          </cell>
          <cell r="DH113">
            <v>280.58999999999997</v>
          </cell>
          <cell r="DI113">
            <v>293.11</v>
          </cell>
          <cell r="DS113" t="str">
            <v>ND</v>
          </cell>
          <cell r="DT113" t="str">
            <v>ND</v>
          </cell>
        </row>
        <row r="114">
          <cell r="CO114" t="str">
            <v>ND</v>
          </cell>
          <cell r="CP114" t="str">
            <v>ND</v>
          </cell>
          <cell r="DD114" t="str">
            <v>ND</v>
          </cell>
          <cell r="DE114" t="str">
            <v>ND</v>
          </cell>
          <cell r="DH114" t="str">
            <v>ND</v>
          </cell>
          <cell r="DI114" t="str">
            <v>ND</v>
          </cell>
          <cell r="DS114" t="str">
            <v>ND</v>
          </cell>
          <cell r="DT114" t="str">
            <v>ND</v>
          </cell>
        </row>
        <row r="115">
          <cell r="CO115">
            <v>434.92</v>
          </cell>
          <cell r="CP115">
            <v>434.61</v>
          </cell>
          <cell r="DD115">
            <v>250.97</v>
          </cell>
          <cell r="DE115">
            <v>197.24</v>
          </cell>
          <cell r="DH115">
            <v>2655.42</v>
          </cell>
          <cell r="DI115">
            <v>3047.44</v>
          </cell>
          <cell r="DS115">
            <v>550.35</v>
          </cell>
          <cell r="DT115">
            <v>463.47</v>
          </cell>
        </row>
        <row r="116">
          <cell r="CO116" t="str">
            <v>ND</v>
          </cell>
          <cell r="CP116" t="str">
            <v>ND</v>
          </cell>
          <cell r="DD116" t="str">
            <v>ND</v>
          </cell>
          <cell r="DE116" t="str">
            <v>ND</v>
          </cell>
          <cell r="DH116" t="str">
            <v>ND</v>
          </cell>
          <cell r="DI116" t="str">
            <v>ND</v>
          </cell>
          <cell r="DS116" t="str">
            <v>ND</v>
          </cell>
          <cell r="DT116" t="str">
            <v>ND</v>
          </cell>
        </row>
        <row r="117">
          <cell r="CO117" t="str">
            <v>ND</v>
          </cell>
          <cell r="CP117" t="str">
            <v>ND</v>
          </cell>
          <cell r="DD117" t="str">
            <v>ND</v>
          </cell>
          <cell r="DE117" t="str">
            <v>ND</v>
          </cell>
          <cell r="DH117" t="str">
            <v>ND</v>
          </cell>
          <cell r="DI117" t="str">
            <v>ND</v>
          </cell>
          <cell r="DS117" t="str">
            <v>ND</v>
          </cell>
          <cell r="DT117" t="str">
            <v>ND</v>
          </cell>
        </row>
        <row r="118">
          <cell r="CO118" t="str">
            <v>ND</v>
          </cell>
          <cell r="CP118" t="str">
            <v>ND</v>
          </cell>
          <cell r="DD118" t="str">
            <v>ND</v>
          </cell>
          <cell r="DE118" t="str">
            <v>ND</v>
          </cell>
          <cell r="DH118" t="str">
            <v>ND</v>
          </cell>
          <cell r="DI118" t="str">
            <v>ND</v>
          </cell>
          <cell r="DS118" t="str">
            <v>ND</v>
          </cell>
          <cell r="DT118" t="str">
            <v>ND</v>
          </cell>
        </row>
        <row r="119">
          <cell r="CO119" t="str">
            <v>ND</v>
          </cell>
          <cell r="CP119" t="str">
            <v>ND</v>
          </cell>
          <cell r="DD119" t="str">
            <v>ND</v>
          </cell>
          <cell r="DE119" t="str">
            <v>ND</v>
          </cell>
          <cell r="DH119" t="str">
            <v>ND</v>
          </cell>
          <cell r="DI119" t="str">
            <v>ND</v>
          </cell>
          <cell r="DS119" t="str">
            <v>ND</v>
          </cell>
          <cell r="DT119" t="str">
            <v>ND</v>
          </cell>
        </row>
        <row r="120">
          <cell r="CO120" t="str">
            <v>ND</v>
          </cell>
          <cell r="CP120" t="str">
            <v>ND</v>
          </cell>
          <cell r="DD120" t="str">
            <v>ND</v>
          </cell>
          <cell r="DE120" t="str">
            <v>ND</v>
          </cell>
          <cell r="DH120" t="str">
            <v>ND</v>
          </cell>
          <cell r="DI120" t="str">
            <v>ND</v>
          </cell>
          <cell r="DS120" t="str">
            <v>ND</v>
          </cell>
          <cell r="DT120" t="str">
            <v>ND</v>
          </cell>
        </row>
        <row r="121">
          <cell r="CO121" t="str">
            <v>ND</v>
          </cell>
          <cell r="CP121" t="str">
            <v>ND</v>
          </cell>
          <cell r="DD121" t="str">
            <v>ND</v>
          </cell>
          <cell r="DE121" t="str">
            <v>ND</v>
          </cell>
          <cell r="DH121" t="str">
            <v>ND</v>
          </cell>
          <cell r="DI121" t="str">
            <v>ND</v>
          </cell>
          <cell r="DS121" t="str">
            <v>ND</v>
          </cell>
          <cell r="DT121" t="str">
            <v>ND</v>
          </cell>
        </row>
        <row r="122">
          <cell r="CO122" t="str">
            <v>ND</v>
          </cell>
          <cell r="CP122" t="str">
            <v>ND</v>
          </cell>
          <cell r="DD122" t="str">
            <v>ND</v>
          </cell>
          <cell r="DE122" t="str">
            <v>ND</v>
          </cell>
          <cell r="DH122" t="str">
            <v>ND</v>
          </cell>
          <cell r="DI122" t="str">
            <v>ND</v>
          </cell>
          <cell r="DS122" t="str">
            <v>ND</v>
          </cell>
          <cell r="DT122" t="str">
            <v>ND</v>
          </cell>
        </row>
        <row r="123">
          <cell r="CO123" t="str">
            <v>ND</v>
          </cell>
          <cell r="CP123" t="str">
            <v>ND</v>
          </cell>
          <cell r="DD123" t="str">
            <v>ND</v>
          </cell>
          <cell r="DE123" t="str">
            <v>ND</v>
          </cell>
          <cell r="DH123" t="str">
            <v>ND</v>
          </cell>
          <cell r="DI123" t="str">
            <v>ND</v>
          </cell>
          <cell r="DS123" t="str">
            <v>ND</v>
          </cell>
          <cell r="DT123" t="str">
            <v>ND</v>
          </cell>
        </row>
        <row r="124">
          <cell r="CO124" t="str">
            <v>ND</v>
          </cell>
          <cell r="CP124" t="str">
            <v>ND</v>
          </cell>
          <cell r="DD124" t="str">
            <v>ND</v>
          </cell>
          <cell r="DE124" t="str">
            <v>ND</v>
          </cell>
          <cell r="DH124" t="str">
            <v>ND</v>
          </cell>
          <cell r="DI124" t="str">
            <v>ND</v>
          </cell>
          <cell r="DS124" t="str">
            <v>ND</v>
          </cell>
          <cell r="DT124" t="str">
            <v>ND</v>
          </cell>
        </row>
        <row r="125">
          <cell r="CO125" t="str">
            <v>ND</v>
          </cell>
          <cell r="CP125" t="str">
            <v>ND</v>
          </cell>
          <cell r="DD125" t="str">
            <v>ND</v>
          </cell>
          <cell r="DE125" t="str">
            <v>ND</v>
          </cell>
          <cell r="DH125" t="str">
            <v>ND</v>
          </cell>
          <cell r="DI125" t="str">
            <v>ND</v>
          </cell>
          <cell r="DS125" t="str">
            <v>ND</v>
          </cell>
          <cell r="DT125" t="str">
            <v>ND</v>
          </cell>
        </row>
        <row r="126">
          <cell r="CO126" t="str">
            <v>ND</v>
          </cell>
          <cell r="CP126" t="str">
            <v>ND</v>
          </cell>
          <cell r="DD126" t="str">
            <v>ND</v>
          </cell>
          <cell r="DE126" t="str">
            <v>ND</v>
          </cell>
          <cell r="DH126" t="str">
            <v>ND</v>
          </cell>
          <cell r="DI126" t="str">
            <v>ND</v>
          </cell>
          <cell r="DS126" t="str">
            <v>ND</v>
          </cell>
          <cell r="DT126">
            <v>52.58</v>
          </cell>
        </row>
        <row r="127">
          <cell r="CO127" t="str">
            <v>ND</v>
          </cell>
          <cell r="CP127" t="str">
            <v>ND</v>
          </cell>
          <cell r="DD127" t="str">
            <v>ND</v>
          </cell>
          <cell r="DE127" t="str">
            <v>ND</v>
          </cell>
          <cell r="DH127" t="str">
            <v>ND</v>
          </cell>
          <cell r="DI127" t="str">
            <v>ND</v>
          </cell>
          <cell r="DS127" t="str">
            <v>ND</v>
          </cell>
          <cell r="DT127" t="str">
            <v>ND</v>
          </cell>
        </row>
        <row r="128">
          <cell r="CO128" t="str">
            <v>ND</v>
          </cell>
          <cell r="CP128" t="str">
            <v>ND</v>
          </cell>
          <cell r="DD128" t="str">
            <v>ND</v>
          </cell>
          <cell r="DE128" t="str">
            <v>ND</v>
          </cell>
          <cell r="DH128" t="str">
            <v>ND</v>
          </cell>
          <cell r="DI128" t="str">
            <v>ND</v>
          </cell>
          <cell r="DS128" t="str">
            <v>ND</v>
          </cell>
          <cell r="DT128" t="str">
            <v>ND</v>
          </cell>
        </row>
        <row r="129">
          <cell r="CO129" t="str">
            <v>ND</v>
          </cell>
          <cell r="CP129" t="str">
            <v>ND</v>
          </cell>
          <cell r="DD129" t="str">
            <v>ND</v>
          </cell>
          <cell r="DE129" t="str">
            <v>ND</v>
          </cell>
          <cell r="DH129" t="str">
            <v>ND</v>
          </cell>
          <cell r="DI129" t="str">
            <v>ND</v>
          </cell>
          <cell r="DS129" t="str">
            <v>ND</v>
          </cell>
          <cell r="DT129" t="str">
            <v>ND</v>
          </cell>
        </row>
        <row r="130">
          <cell r="CO130" t="str">
            <v>ND</v>
          </cell>
          <cell r="CP130" t="str">
            <v>ND</v>
          </cell>
          <cell r="DD130" t="str">
            <v>ND</v>
          </cell>
          <cell r="DE130" t="str">
            <v>ND</v>
          </cell>
          <cell r="DH130" t="str">
            <v>ND</v>
          </cell>
          <cell r="DI130" t="str">
            <v>ND</v>
          </cell>
          <cell r="DS130" t="str">
            <v>ND</v>
          </cell>
          <cell r="DT130" t="str">
            <v>ND</v>
          </cell>
        </row>
        <row r="131">
          <cell r="CO131" t="str">
            <v>ND</v>
          </cell>
          <cell r="CP131" t="str">
            <v>ND</v>
          </cell>
          <cell r="DD131" t="str">
            <v>ND</v>
          </cell>
          <cell r="DE131" t="str">
            <v>ND</v>
          </cell>
          <cell r="DH131" t="str">
            <v>ND</v>
          </cell>
          <cell r="DI131" t="str">
            <v>ND</v>
          </cell>
          <cell r="DS131" t="str">
            <v>ND</v>
          </cell>
          <cell r="DT131" t="str">
            <v>ND</v>
          </cell>
        </row>
        <row r="132">
          <cell r="CO132" t="str">
            <v>ND</v>
          </cell>
          <cell r="CP132" t="str">
            <v>ND</v>
          </cell>
          <cell r="DD132" t="str">
            <v>ND</v>
          </cell>
          <cell r="DE132" t="str">
            <v>ND</v>
          </cell>
          <cell r="DH132" t="str">
            <v>ND</v>
          </cell>
          <cell r="DI132" t="str">
            <v>ND</v>
          </cell>
          <cell r="DS132" t="str">
            <v>ND</v>
          </cell>
          <cell r="DT132" t="str">
            <v>ND</v>
          </cell>
        </row>
        <row r="133">
          <cell r="CO133" t="str">
            <v>ND</v>
          </cell>
          <cell r="CP133" t="str">
            <v>ND</v>
          </cell>
          <cell r="DD133" t="str">
            <v>ND</v>
          </cell>
          <cell r="DE133" t="str">
            <v>ND</v>
          </cell>
          <cell r="DH133" t="str">
            <v>ND</v>
          </cell>
          <cell r="DI133" t="str">
            <v>ND</v>
          </cell>
          <cell r="DS133">
            <v>218.24</v>
          </cell>
          <cell r="DT133" t="str">
            <v>ND</v>
          </cell>
        </row>
        <row r="134">
          <cell r="CO134" t="str">
            <v>ND</v>
          </cell>
          <cell r="CP134" t="str">
            <v>ND</v>
          </cell>
          <cell r="DD134" t="str">
            <v>ND</v>
          </cell>
          <cell r="DE134" t="str">
            <v>ND</v>
          </cell>
          <cell r="DH134" t="str">
            <v>ND</v>
          </cell>
          <cell r="DI134" t="str">
            <v>ND</v>
          </cell>
          <cell r="DS134" t="str">
            <v>ND</v>
          </cell>
          <cell r="DT134" t="str">
            <v>ND</v>
          </cell>
        </row>
        <row r="135">
          <cell r="CO135" t="str">
            <v>ND</v>
          </cell>
          <cell r="CP135" t="str">
            <v>ND</v>
          </cell>
          <cell r="DD135" t="str">
            <v>ND</v>
          </cell>
          <cell r="DE135" t="str">
            <v>ND</v>
          </cell>
          <cell r="DH135" t="str">
            <v>ND</v>
          </cell>
          <cell r="DI135" t="str">
            <v>ND</v>
          </cell>
          <cell r="DS135" t="str">
            <v>ND</v>
          </cell>
          <cell r="DT135" t="str">
            <v>ND</v>
          </cell>
        </row>
        <row r="136">
          <cell r="CO136" t="str">
            <v>ND</v>
          </cell>
          <cell r="CP136" t="str">
            <v>ND</v>
          </cell>
          <cell r="DD136" t="str">
            <v>ND</v>
          </cell>
          <cell r="DE136" t="str">
            <v>ND</v>
          </cell>
          <cell r="DH136" t="str">
            <v>ND</v>
          </cell>
          <cell r="DI136" t="str">
            <v>ND</v>
          </cell>
          <cell r="DS136" t="str">
            <v>ND</v>
          </cell>
          <cell r="DT136" t="str">
            <v>ND</v>
          </cell>
        </row>
        <row r="137">
          <cell r="CO137" t="str">
            <v>ND</v>
          </cell>
          <cell r="CP137" t="str">
            <v>ND</v>
          </cell>
          <cell r="DD137" t="str">
            <v>ND</v>
          </cell>
          <cell r="DE137" t="str">
            <v>ND</v>
          </cell>
          <cell r="DH137" t="str">
            <v>ND</v>
          </cell>
          <cell r="DI137" t="str">
            <v>ND</v>
          </cell>
          <cell r="DS137" t="str">
            <v>ND</v>
          </cell>
          <cell r="DT137" t="str">
            <v>ND</v>
          </cell>
        </row>
        <row r="138">
          <cell r="CO138" t="str">
            <v>ND</v>
          </cell>
          <cell r="CP138" t="str">
            <v>ND</v>
          </cell>
          <cell r="DD138" t="str">
            <v>ND</v>
          </cell>
          <cell r="DE138" t="str">
            <v>ND</v>
          </cell>
          <cell r="DH138" t="str">
            <v>ND</v>
          </cell>
          <cell r="DI138" t="str">
            <v>ND</v>
          </cell>
          <cell r="DS138" t="str">
            <v>ND</v>
          </cell>
          <cell r="DT138" t="str">
            <v>ND</v>
          </cell>
        </row>
        <row r="139">
          <cell r="CO139" t="str">
            <v>ND</v>
          </cell>
          <cell r="CP139" t="str">
            <v>ND</v>
          </cell>
          <cell r="DD139" t="str">
            <v>ND</v>
          </cell>
          <cell r="DE139" t="str">
            <v>ND</v>
          </cell>
          <cell r="DH139" t="str">
            <v>ND</v>
          </cell>
          <cell r="DI139" t="str">
            <v>ND</v>
          </cell>
          <cell r="DS139" t="str">
            <v>ND</v>
          </cell>
          <cell r="DT139" t="str">
            <v>ND</v>
          </cell>
        </row>
        <row r="140">
          <cell r="CO140">
            <v>24.88</v>
          </cell>
          <cell r="CP140">
            <v>16.7</v>
          </cell>
          <cell r="DD140" t="str">
            <v>ND</v>
          </cell>
          <cell r="DE140" t="str">
            <v>ND</v>
          </cell>
          <cell r="DH140" t="str">
            <v>ND</v>
          </cell>
          <cell r="DI140">
            <v>664.58</v>
          </cell>
          <cell r="DS140">
            <v>23.76</v>
          </cell>
          <cell r="DT140" t="str">
            <v>ND</v>
          </cell>
        </row>
        <row r="141">
          <cell r="CO141" t="str">
            <v>ND</v>
          </cell>
          <cell r="CP141" t="str">
            <v>ND</v>
          </cell>
          <cell r="DD141" t="str">
            <v>ND</v>
          </cell>
          <cell r="DE141" t="str">
            <v>ND</v>
          </cell>
          <cell r="DH141" t="str">
            <v>ND</v>
          </cell>
          <cell r="DI141" t="str">
            <v>ND</v>
          </cell>
          <cell r="DS141" t="str">
            <v>ND</v>
          </cell>
          <cell r="DT141" t="str">
            <v>ND</v>
          </cell>
        </row>
        <row r="142">
          <cell r="CO142" t="str">
            <v>ND</v>
          </cell>
          <cell r="CP142" t="str">
            <v>ND</v>
          </cell>
          <cell r="DD142" t="str">
            <v>ND</v>
          </cell>
          <cell r="DE142" t="str">
            <v>ND</v>
          </cell>
          <cell r="DH142" t="str">
            <v>ND</v>
          </cell>
          <cell r="DI142" t="str">
            <v>ND</v>
          </cell>
          <cell r="DS142" t="str">
            <v>ND</v>
          </cell>
          <cell r="DT142" t="str">
            <v>ND</v>
          </cell>
        </row>
        <row r="143">
          <cell r="CO143" t="str">
            <v>ND</v>
          </cell>
          <cell r="CP143" t="str">
            <v>ND</v>
          </cell>
          <cell r="DD143" t="str">
            <v>ND</v>
          </cell>
          <cell r="DE143" t="str">
            <v>ND</v>
          </cell>
          <cell r="DH143" t="str">
            <v>ND</v>
          </cell>
          <cell r="DI143" t="str">
            <v>ND</v>
          </cell>
          <cell r="DS143" t="str">
            <v>ND</v>
          </cell>
          <cell r="DT143" t="str">
            <v>ND</v>
          </cell>
        </row>
        <row r="144">
          <cell r="CO144" t="str">
            <v>ND</v>
          </cell>
          <cell r="CP144" t="str">
            <v>ND</v>
          </cell>
          <cell r="DD144" t="str">
            <v>ND</v>
          </cell>
          <cell r="DE144" t="str">
            <v>ND</v>
          </cell>
          <cell r="DH144" t="str">
            <v>ND</v>
          </cell>
          <cell r="DI144" t="str">
            <v>ND</v>
          </cell>
          <cell r="DS144" t="str">
            <v>ND</v>
          </cell>
          <cell r="DT144" t="str">
            <v>ND</v>
          </cell>
        </row>
        <row r="145">
          <cell r="CO145" t="str">
            <v>ND</v>
          </cell>
          <cell r="CP145" t="str">
            <v>ND</v>
          </cell>
          <cell r="DD145" t="str">
            <v>ND</v>
          </cell>
          <cell r="DE145" t="str">
            <v>ND</v>
          </cell>
          <cell r="DH145" t="str">
            <v>ND</v>
          </cell>
          <cell r="DI145" t="str">
            <v>ND</v>
          </cell>
          <cell r="DS145" t="str">
            <v>ND</v>
          </cell>
          <cell r="DT145" t="str">
            <v>ND</v>
          </cell>
        </row>
        <row r="146">
          <cell r="CO146" t="str">
            <v>ND</v>
          </cell>
          <cell r="CP146" t="str">
            <v>ND</v>
          </cell>
          <cell r="DD146" t="str">
            <v>ND</v>
          </cell>
          <cell r="DE146" t="str">
            <v>ND</v>
          </cell>
          <cell r="DH146" t="str">
            <v>ND</v>
          </cell>
          <cell r="DI146" t="str">
            <v>ND</v>
          </cell>
          <cell r="DS146" t="str">
            <v>ND</v>
          </cell>
          <cell r="DT146" t="str">
            <v>ND</v>
          </cell>
        </row>
        <row r="147">
          <cell r="CO147" t="str">
            <v>ND</v>
          </cell>
          <cell r="CP147" t="str">
            <v>ND</v>
          </cell>
          <cell r="DD147" t="str">
            <v>ND</v>
          </cell>
          <cell r="DE147" t="str">
            <v>ND</v>
          </cell>
          <cell r="DH147" t="str">
            <v>ND</v>
          </cell>
          <cell r="DI147" t="str">
            <v>ND</v>
          </cell>
          <cell r="DS147" t="str">
            <v>ND</v>
          </cell>
          <cell r="DT147" t="str">
            <v>ND</v>
          </cell>
        </row>
        <row r="148">
          <cell r="CO148" t="str">
            <v>ND</v>
          </cell>
          <cell r="CP148" t="str">
            <v>ND</v>
          </cell>
          <cell r="DD148" t="str">
            <v>ND</v>
          </cell>
          <cell r="DE148" t="str">
            <v>ND</v>
          </cell>
          <cell r="DH148" t="str">
            <v>ND</v>
          </cell>
          <cell r="DI148" t="str">
            <v>ND</v>
          </cell>
          <cell r="DS148" t="str">
            <v>ND</v>
          </cell>
          <cell r="DT148" t="str">
            <v>ND</v>
          </cell>
        </row>
        <row r="149">
          <cell r="CO149" t="str">
            <v>ND</v>
          </cell>
          <cell r="CP149" t="str">
            <v>ND</v>
          </cell>
          <cell r="DD149" t="str">
            <v>ND</v>
          </cell>
          <cell r="DE149" t="str">
            <v>ND</v>
          </cell>
          <cell r="DH149" t="str">
            <v>ND</v>
          </cell>
          <cell r="DI149" t="str">
            <v>ND</v>
          </cell>
          <cell r="DS149" t="str">
            <v>ND</v>
          </cell>
          <cell r="DT149">
            <v>2635.11</v>
          </cell>
        </row>
        <row r="150">
          <cell r="CO150" t="str">
            <v>ND</v>
          </cell>
          <cell r="CP150" t="str">
            <v>ND</v>
          </cell>
          <cell r="DD150" t="str">
            <v>ND</v>
          </cell>
          <cell r="DE150" t="str">
            <v>ND</v>
          </cell>
          <cell r="DH150" t="str">
            <v>ND</v>
          </cell>
          <cell r="DI150" t="str">
            <v>ND</v>
          </cell>
          <cell r="DS150" t="str">
            <v>ND</v>
          </cell>
          <cell r="DT150" t="str">
            <v>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5-Complete Data"/>
      <sheetName val="T6-Usable Data"/>
      <sheetName val="T7- Usable Data Sorted"/>
    </sheetNames>
    <sheetDataSet>
      <sheetData sheetId="0">
        <row r="12">
          <cell r="G12">
            <v>9.1</v>
          </cell>
          <cell r="H12">
            <v>8.9</v>
          </cell>
          <cell r="N12">
            <v>3.5</v>
          </cell>
          <cell r="O12">
            <v>2.2000000000000002</v>
          </cell>
          <cell r="U12">
            <v>53</v>
          </cell>
          <cell r="V12">
            <v>65</v>
          </cell>
          <cell r="X12">
            <v>28</v>
          </cell>
          <cell r="Y12">
            <v>30</v>
          </cell>
          <cell r="Z12">
            <v>66</v>
          </cell>
          <cell r="AA12">
            <v>58</v>
          </cell>
          <cell r="AB12">
            <v>15</v>
          </cell>
          <cell r="AC12">
            <v>15</v>
          </cell>
          <cell r="AD12">
            <v>96</v>
          </cell>
          <cell r="AE12">
            <v>3500</v>
          </cell>
          <cell r="AI12">
            <v>28</v>
          </cell>
          <cell r="AJ12">
            <v>15</v>
          </cell>
          <cell r="AQ12">
            <v>6.4</v>
          </cell>
          <cell r="AR12">
            <v>5.3</v>
          </cell>
          <cell r="AX12">
            <v>31</v>
          </cell>
          <cell r="AY12">
            <v>36</v>
          </cell>
          <cell r="BI12">
            <v>5.4</v>
          </cell>
          <cell r="BJ12">
            <v>6.3</v>
          </cell>
          <cell r="BU12">
            <v>6.6</v>
          </cell>
          <cell r="BV12">
            <v>5.8</v>
          </cell>
          <cell r="CE12">
            <v>27</v>
          </cell>
          <cell r="CF12">
            <v>10</v>
          </cell>
          <cell r="CO12">
            <v>24</v>
          </cell>
          <cell r="CP12">
            <v>26</v>
          </cell>
          <cell r="DD12">
            <v>26</v>
          </cell>
          <cell r="DE12">
            <v>25</v>
          </cell>
          <cell r="DH12">
            <v>19</v>
          </cell>
          <cell r="DI12">
            <v>27</v>
          </cell>
          <cell r="DS12">
            <v>3.4</v>
          </cell>
          <cell r="DT12">
            <v>4.5</v>
          </cell>
        </row>
        <row r="15">
          <cell r="G15" t="str">
            <v>ND</v>
          </cell>
          <cell r="H15" t="str">
            <v>ND</v>
          </cell>
          <cell r="N15">
            <v>0.22</v>
          </cell>
          <cell r="O15">
            <v>0.26</v>
          </cell>
          <cell r="U15" t="str">
            <v>ND</v>
          </cell>
          <cell r="V15" t="str">
            <v>ND</v>
          </cell>
          <cell r="X15">
            <v>2</v>
          </cell>
          <cell r="Y15">
            <v>1.1000000000000001</v>
          </cell>
          <cell r="Z15">
            <v>8.1999999999999993</v>
          </cell>
          <cell r="AA15">
            <v>7.3</v>
          </cell>
          <cell r="AB15">
            <v>2</v>
          </cell>
          <cell r="AC15">
            <v>1.9</v>
          </cell>
          <cell r="AD15">
            <v>1.2</v>
          </cell>
          <cell r="AE15">
            <v>1</v>
          </cell>
          <cell r="AI15">
            <v>12</v>
          </cell>
          <cell r="AJ15">
            <v>12</v>
          </cell>
          <cell r="AQ15">
            <v>390</v>
          </cell>
          <cell r="AR15">
            <v>350</v>
          </cell>
          <cell r="AX15">
            <v>190</v>
          </cell>
          <cell r="AY15">
            <v>180</v>
          </cell>
          <cell r="BI15">
            <v>7.2</v>
          </cell>
          <cell r="BJ15">
            <v>7.9</v>
          </cell>
          <cell r="BU15">
            <v>70</v>
          </cell>
          <cell r="BV15">
            <v>79</v>
          </cell>
          <cell r="CE15">
            <v>190</v>
          </cell>
          <cell r="CF15">
            <v>180</v>
          </cell>
          <cell r="CO15">
            <v>0.28999999999999998</v>
          </cell>
          <cell r="CP15">
            <v>0.31</v>
          </cell>
          <cell r="DD15">
            <v>0.4</v>
          </cell>
          <cell r="DE15">
            <v>0.44</v>
          </cell>
          <cell r="DH15">
            <v>1700</v>
          </cell>
          <cell r="DI15">
            <v>1600</v>
          </cell>
          <cell r="DS15">
            <v>190</v>
          </cell>
          <cell r="DT15">
            <v>190</v>
          </cell>
        </row>
        <row r="16">
          <cell r="G16" t="str">
            <v>ND</v>
          </cell>
          <cell r="H16" t="str">
            <v>ND</v>
          </cell>
          <cell r="N16">
            <v>0.85</v>
          </cell>
          <cell r="O16">
            <v>1</v>
          </cell>
          <cell r="U16" t="str">
            <v>ND</v>
          </cell>
          <cell r="V16" t="str">
            <v>ND</v>
          </cell>
          <cell r="X16">
            <v>0.46</v>
          </cell>
          <cell r="Y16">
            <v>0.28999999999999998</v>
          </cell>
          <cell r="Z16">
            <v>2</v>
          </cell>
          <cell r="AA16">
            <v>1.7</v>
          </cell>
          <cell r="AB16">
            <v>3.6</v>
          </cell>
          <cell r="AC16">
            <v>3.5</v>
          </cell>
          <cell r="AD16">
            <v>1.5</v>
          </cell>
          <cell r="AE16">
            <v>1.2</v>
          </cell>
          <cell r="AI16">
            <v>11</v>
          </cell>
          <cell r="AJ16">
            <v>11</v>
          </cell>
          <cell r="AQ16">
            <v>37</v>
          </cell>
          <cell r="AR16">
            <v>38</v>
          </cell>
          <cell r="AX16">
            <v>38</v>
          </cell>
          <cell r="AY16">
            <v>36</v>
          </cell>
          <cell r="BI16">
            <v>5</v>
          </cell>
          <cell r="BJ16">
            <v>5.4</v>
          </cell>
          <cell r="BU16">
            <v>11</v>
          </cell>
          <cell r="BV16">
            <v>12</v>
          </cell>
          <cell r="CE16">
            <v>19</v>
          </cell>
          <cell r="CF16">
            <v>18</v>
          </cell>
          <cell r="CO16" t="str">
            <v>ND</v>
          </cell>
          <cell r="CP16" t="str">
            <v>ND</v>
          </cell>
          <cell r="DD16">
            <v>0.27</v>
          </cell>
          <cell r="DE16">
            <v>0.33</v>
          </cell>
          <cell r="DH16">
            <v>290</v>
          </cell>
          <cell r="DI16">
            <v>270</v>
          </cell>
          <cell r="DS16">
            <v>36</v>
          </cell>
          <cell r="DT16">
            <v>32</v>
          </cell>
        </row>
        <row r="17">
          <cell r="G17" t="str">
            <v>ND</v>
          </cell>
          <cell r="H17" t="str">
            <v>ND</v>
          </cell>
          <cell r="N17">
            <v>0.57999999999999996</v>
          </cell>
          <cell r="O17">
            <v>0.66</v>
          </cell>
          <cell r="U17">
            <v>0.12</v>
          </cell>
          <cell r="V17">
            <v>0.1</v>
          </cell>
          <cell r="X17">
            <v>0.35</v>
          </cell>
          <cell r="Y17">
            <v>0.24</v>
          </cell>
          <cell r="Z17">
            <v>1.5</v>
          </cell>
          <cell r="AA17">
            <v>1.5</v>
          </cell>
          <cell r="AB17">
            <v>1.4</v>
          </cell>
          <cell r="AC17">
            <v>1.3</v>
          </cell>
          <cell r="AD17">
            <v>0.69</v>
          </cell>
          <cell r="AE17">
            <v>0.59</v>
          </cell>
          <cell r="AI17">
            <v>8.6</v>
          </cell>
          <cell r="AJ17">
            <v>9.1</v>
          </cell>
          <cell r="AQ17">
            <v>450</v>
          </cell>
          <cell r="AR17">
            <v>410</v>
          </cell>
          <cell r="AX17">
            <v>160</v>
          </cell>
          <cell r="AY17">
            <v>170</v>
          </cell>
          <cell r="BI17">
            <v>5.2</v>
          </cell>
          <cell r="BJ17">
            <v>5.3</v>
          </cell>
          <cell r="BU17">
            <v>90</v>
          </cell>
          <cell r="BV17">
            <v>100</v>
          </cell>
          <cell r="CE17">
            <v>230</v>
          </cell>
          <cell r="CF17">
            <v>210</v>
          </cell>
          <cell r="CO17">
            <v>1.1000000000000001</v>
          </cell>
          <cell r="CP17">
            <v>1</v>
          </cell>
          <cell r="DD17">
            <v>0.41</v>
          </cell>
          <cell r="DE17">
            <v>0.37</v>
          </cell>
          <cell r="DH17">
            <v>2000</v>
          </cell>
          <cell r="DI17">
            <v>1800</v>
          </cell>
          <cell r="DS17">
            <v>240</v>
          </cell>
          <cell r="DT17">
            <v>230</v>
          </cell>
        </row>
        <row r="18">
          <cell r="G18" t="str">
            <v>ND</v>
          </cell>
          <cell r="H18" t="str">
            <v>ND</v>
          </cell>
          <cell r="N18">
            <v>2.9</v>
          </cell>
          <cell r="O18">
            <v>2.9</v>
          </cell>
          <cell r="U18" t="str">
            <v>ND</v>
          </cell>
          <cell r="V18" t="str">
            <v>ND</v>
          </cell>
          <cell r="X18">
            <v>0.44</v>
          </cell>
          <cell r="Y18" t="str">
            <v>ND</v>
          </cell>
          <cell r="Z18">
            <v>0.95</v>
          </cell>
          <cell r="AA18">
            <v>0.77</v>
          </cell>
          <cell r="AB18">
            <v>15</v>
          </cell>
          <cell r="AC18">
            <v>15</v>
          </cell>
          <cell r="AD18">
            <v>7.1</v>
          </cell>
          <cell r="AE18">
            <v>6.3</v>
          </cell>
          <cell r="AI18">
            <v>11</v>
          </cell>
          <cell r="AJ18">
            <v>12</v>
          </cell>
          <cell r="AQ18">
            <v>240</v>
          </cell>
          <cell r="AR18">
            <v>210</v>
          </cell>
          <cell r="AX18">
            <v>110</v>
          </cell>
          <cell r="AY18">
            <v>110</v>
          </cell>
          <cell r="BI18">
            <v>6.2</v>
          </cell>
          <cell r="BJ18">
            <v>6.3</v>
          </cell>
          <cell r="BU18">
            <v>50</v>
          </cell>
          <cell r="BV18">
            <v>56</v>
          </cell>
          <cell r="CE18">
            <v>110</v>
          </cell>
          <cell r="CF18">
            <v>100</v>
          </cell>
          <cell r="CO18" t="str">
            <v>ND</v>
          </cell>
          <cell r="CP18" t="str">
            <v>ND</v>
          </cell>
          <cell r="DD18">
            <v>0.81</v>
          </cell>
          <cell r="DE18">
            <v>1.1000000000000001</v>
          </cell>
          <cell r="DH18">
            <v>950</v>
          </cell>
          <cell r="DI18">
            <v>880</v>
          </cell>
          <cell r="DS18">
            <v>230</v>
          </cell>
          <cell r="DT18">
            <v>200</v>
          </cell>
        </row>
        <row r="19">
          <cell r="G19" t="str">
            <v>ND</v>
          </cell>
          <cell r="H19" t="str">
            <v>ND</v>
          </cell>
          <cell r="N19">
            <v>1.6</v>
          </cell>
          <cell r="O19">
            <v>1.6</v>
          </cell>
          <cell r="U19" t="str">
            <v>ND</v>
          </cell>
          <cell r="V19" t="str">
            <v>ND</v>
          </cell>
          <cell r="X19">
            <v>0.28999999999999998</v>
          </cell>
          <cell r="Y19" t="str">
            <v>ND</v>
          </cell>
          <cell r="Z19">
            <v>0.6</v>
          </cell>
          <cell r="AA19">
            <v>0.47</v>
          </cell>
          <cell r="AB19">
            <v>10</v>
          </cell>
          <cell r="AC19">
            <v>11</v>
          </cell>
          <cell r="AD19">
            <v>4.8</v>
          </cell>
          <cell r="AE19">
            <v>4.3</v>
          </cell>
          <cell r="AI19">
            <v>6.1</v>
          </cell>
          <cell r="AJ19">
            <v>6.4</v>
          </cell>
          <cell r="AQ19">
            <v>150</v>
          </cell>
          <cell r="AR19">
            <v>140</v>
          </cell>
          <cell r="AX19">
            <v>63</v>
          </cell>
          <cell r="AY19">
            <v>61</v>
          </cell>
          <cell r="BI19">
            <v>4.5</v>
          </cell>
          <cell r="BJ19">
            <v>4.5</v>
          </cell>
          <cell r="BU19">
            <v>34</v>
          </cell>
          <cell r="BV19">
            <v>37</v>
          </cell>
          <cell r="CE19">
            <v>72</v>
          </cell>
          <cell r="CF19">
            <v>68</v>
          </cell>
          <cell r="CO19">
            <v>0.86</v>
          </cell>
          <cell r="CP19">
            <v>0.97</v>
          </cell>
          <cell r="DD19">
            <v>0.64</v>
          </cell>
          <cell r="DE19">
            <v>0.79</v>
          </cell>
          <cell r="DH19">
            <v>610</v>
          </cell>
          <cell r="DI19">
            <v>560</v>
          </cell>
          <cell r="DS19">
            <v>140</v>
          </cell>
          <cell r="DT19">
            <v>130</v>
          </cell>
        </row>
        <row r="20">
          <cell r="G20" t="str">
            <v>ND</v>
          </cell>
          <cell r="H20" t="str">
            <v>ND</v>
          </cell>
          <cell r="N20">
            <v>1.2</v>
          </cell>
          <cell r="O20">
            <v>1.3</v>
          </cell>
          <cell r="U20">
            <v>0.1</v>
          </cell>
          <cell r="V20">
            <v>0.1</v>
          </cell>
          <cell r="X20">
            <v>0.15</v>
          </cell>
          <cell r="Y20">
            <v>0.11</v>
          </cell>
          <cell r="Z20">
            <v>0.35</v>
          </cell>
          <cell r="AA20">
            <v>0.3</v>
          </cell>
          <cell r="AB20">
            <v>4.8</v>
          </cell>
          <cell r="AC20">
            <v>4.8</v>
          </cell>
          <cell r="AD20">
            <v>2.2000000000000002</v>
          </cell>
          <cell r="AE20">
            <v>2</v>
          </cell>
          <cell r="AI20">
            <v>4.9000000000000004</v>
          </cell>
          <cell r="AJ20">
            <v>5.0999999999999996</v>
          </cell>
          <cell r="AQ20">
            <v>87</v>
          </cell>
          <cell r="AR20">
            <v>78</v>
          </cell>
          <cell r="AX20">
            <v>46</v>
          </cell>
          <cell r="AY20">
            <v>45</v>
          </cell>
          <cell r="BI20">
            <v>1.6</v>
          </cell>
          <cell r="BJ20">
            <v>1.8</v>
          </cell>
          <cell r="BU20">
            <v>16</v>
          </cell>
          <cell r="BV20">
            <v>18</v>
          </cell>
          <cell r="CE20">
            <v>39</v>
          </cell>
          <cell r="CF20">
            <v>37</v>
          </cell>
          <cell r="CO20">
            <v>0.12</v>
          </cell>
          <cell r="CP20">
            <v>0.17</v>
          </cell>
          <cell r="DD20">
            <v>0.17</v>
          </cell>
          <cell r="DE20">
            <v>0.27</v>
          </cell>
          <cell r="DH20">
            <v>340</v>
          </cell>
          <cell r="DI20">
            <v>330</v>
          </cell>
          <cell r="DS20">
            <v>81</v>
          </cell>
          <cell r="DT20">
            <v>71</v>
          </cell>
        </row>
        <row r="23">
          <cell r="G23" t="str">
            <v>ND</v>
          </cell>
          <cell r="H23" t="str">
            <v>ND</v>
          </cell>
          <cell r="N23" t="str">
            <v>ND</v>
          </cell>
          <cell r="O23" t="str">
            <v>ND</v>
          </cell>
          <cell r="U23" t="str">
            <v>ND</v>
          </cell>
          <cell r="V23" t="str">
            <v>ND</v>
          </cell>
          <cell r="X23" t="str">
            <v>ND</v>
          </cell>
          <cell r="Y23" t="str">
            <v>ND</v>
          </cell>
          <cell r="Z23" t="str">
            <v>ND</v>
          </cell>
          <cell r="AA23" t="str">
            <v>ND</v>
          </cell>
          <cell r="AB23" t="str">
            <v>ND</v>
          </cell>
          <cell r="AC23" t="str">
            <v>ND</v>
          </cell>
          <cell r="AD23" t="str">
            <v>ND</v>
          </cell>
          <cell r="AE23" t="str">
            <v>ND</v>
          </cell>
          <cell r="AI23" t="str">
            <v>ND</v>
          </cell>
          <cell r="AJ23" t="str">
            <v>ND</v>
          </cell>
          <cell r="AQ23" t="str">
            <v>ND</v>
          </cell>
          <cell r="AR23" t="str">
            <v>ND</v>
          </cell>
          <cell r="AX23" t="str">
            <v>ND</v>
          </cell>
          <cell r="AY23" t="str">
            <v>ND</v>
          </cell>
          <cell r="BI23" t="str">
            <v>ND</v>
          </cell>
          <cell r="BJ23" t="str">
            <v>ND</v>
          </cell>
          <cell r="BU23" t="str">
            <v>ND</v>
          </cell>
          <cell r="BV23" t="str">
            <v>ND</v>
          </cell>
          <cell r="CE23" t="str">
            <v>ND</v>
          </cell>
          <cell r="CF23" t="str">
            <v>ND</v>
          </cell>
          <cell r="CO23" t="str">
            <v>ND</v>
          </cell>
          <cell r="CP23" t="str">
            <v>ND</v>
          </cell>
          <cell r="DD23" t="str">
            <v>ND</v>
          </cell>
          <cell r="DE23" t="str">
            <v>ND</v>
          </cell>
          <cell r="DH23" t="str">
            <v>ND</v>
          </cell>
          <cell r="DI23" t="str">
            <v>ND</v>
          </cell>
          <cell r="DS23" t="str">
            <v>ND</v>
          </cell>
          <cell r="DT23" t="str">
            <v>ND</v>
          </cell>
        </row>
        <row r="24">
          <cell r="G24" t="str">
            <v>ND</v>
          </cell>
          <cell r="H24" t="str">
            <v>ND</v>
          </cell>
          <cell r="N24" t="str">
            <v>ND</v>
          </cell>
          <cell r="O24" t="str">
            <v>ND</v>
          </cell>
          <cell r="U24" t="str">
            <v>ND</v>
          </cell>
          <cell r="V24" t="str">
            <v>ND</v>
          </cell>
          <cell r="X24" t="str">
            <v>ND</v>
          </cell>
          <cell r="Y24" t="str">
            <v>ND</v>
          </cell>
          <cell r="Z24" t="str">
            <v>ND</v>
          </cell>
          <cell r="AA24" t="str">
            <v>ND</v>
          </cell>
          <cell r="AB24" t="str">
            <v>ND</v>
          </cell>
          <cell r="AC24" t="str">
            <v>ND</v>
          </cell>
          <cell r="AD24" t="str">
            <v>ND</v>
          </cell>
          <cell r="AE24" t="str">
            <v>ND</v>
          </cell>
          <cell r="AI24" t="str">
            <v>ND</v>
          </cell>
          <cell r="AJ24" t="str">
            <v>ND</v>
          </cell>
          <cell r="AQ24" t="str">
            <v>ND</v>
          </cell>
          <cell r="AR24" t="str">
            <v>ND</v>
          </cell>
          <cell r="AX24" t="str">
            <v>ND</v>
          </cell>
          <cell r="AY24" t="str">
            <v>ND</v>
          </cell>
          <cell r="BI24" t="str">
            <v>ND</v>
          </cell>
          <cell r="BJ24" t="str">
            <v>ND</v>
          </cell>
          <cell r="BU24" t="str">
            <v>ND</v>
          </cell>
          <cell r="BV24" t="str">
            <v>ND</v>
          </cell>
          <cell r="CE24" t="str">
            <v>ND</v>
          </cell>
          <cell r="CF24" t="str">
            <v>ND</v>
          </cell>
          <cell r="CO24" t="str">
            <v>ND</v>
          </cell>
          <cell r="CP24" t="str">
            <v>ND</v>
          </cell>
          <cell r="DD24" t="str">
            <v>ND</v>
          </cell>
          <cell r="DE24" t="str">
            <v>ND</v>
          </cell>
          <cell r="DH24" t="str">
            <v>ND</v>
          </cell>
          <cell r="DI24" t="str">
            <v>ND</v>
          </cell>
          <cell r="DS24" t="str">
            <v>ND</v>
          </cell>
          <cell r="DT24" t="str">
            <v>ND</v>
          </cell>
        </row>
        <row r="25">
          <cell r="G25" t="str">
            <v>ND</v>
          </cell>
          <cell r="H25" t="str">
            <v>ND</v>
          </cell>
          <cell r="N25" t="str">
            <v>ND</v>
          </cell>
          <cell r="O25" t="str">
            <v>ND</v>
          </cell>
          <cell r="U25" t="str">
            <v>ND</v>
          </cell>
          <cell r="V25" t="str">
            <v>ND</v>
          </cell>
          <cell r="X25" t="str">
            <v>ND</v>
          </cell>
          <cell r="Y25" t="str">
            <v>ND</v>
          </cell>
          <cell r="Z25" t="str">
            <v>ND</v>
          </cell>
          <cell r="AA25" t="str">
            <v>ND</v>
          </cell>
          <cell r="AB25" t="str">
            <v>ND</v>
          </cell>
          <cell r="AC25" t="str">
            <v>ND</v>
          </cell>
          <cell r="AD25" t="str">
            <v>ND</v>
          </cell>
          <cell r="AE25" t="str">
            <v>ND</v>
          </cell>
          <cell r="AI25" t="str">
            <v>ND</v>
          </cell>
          <cell r="AJ25" t="str">
            <v>ND</v>
          </cell>
          <cell r="AQ25" t="str">
            <v>ND</v>
          </cell>
          <cell r="AR25" t="str">
            <v>ND</v>
          </cell>
          <cell r="AX25" t="str">
            <v>ND</v>
          </cell>
          <cell r="AY25" t="str">
            <v>ND</v>
          </cell>
          <cell r="BI25" t="str">
            <v>ND</v>
          </cell>
          <cell r="BJ25" t="str">
            <v>ND</v>
          </cell>
          <cell r="BU25" t="str">
            <v>ND</v>
          </cell>
          <cell r="BV25" t="str">
            <v>ND</v>
          </cell>
          <cell r="CE25" t="str">
            <v>ND</v>
          </cell>
          <cell r="CF25" t="str">
            <v>ND</v>
          </cell>
          <cell r="CO25" t="str">
            <v>ND</v>
          </cell>
          <cell r="CP25" t="str">
            <v>ND</v>
          </cell>
          <cell r="DD25" t="str">
            <v>ND</v>
          </cell>
          <cell r="DE25" t="str">
            <v>ND</v>
          </cell>
          <cell r="DH25" t="str">
            <v>ND</v>
          </cell>
          <cell r="DI25" t="str">
            <v>ND</v>
          </cell>
          <cell r="DS25" t="str">
            <v>ND</v>
          </cell>
          <cell r="DT25" t="str">
            <v>ND</v>
          </cell>
        </row>
        <row r="26">
          <cell r="G26" t="str">
            <v>ND</v>
          </cell>
          <cell r="H26" t="str">
            <v>ND</v>
          </cell>
          <cell r="N26" t="str">
            <v>ND</v>
          </cell>
          <cell r="O26" t="str">
            <v>ND</v>
          </cell>
          <cell r="U26" t="str">
            <v>ND</v>
          </cell>
          <cell r="V26" t="str">
            <v>ND</v>
          </cell>
          <cell r="X26" t="str">
            <v>ND</v>
          </cell>
          <cell r="Y26" t="str">
            <v>ND</v>
          </cell>
          <cell r="Z26" t="str">
            <v>ND</v>
          </cell>
          <cell r="AA26" t="str">
            <v>ND</v>
          </cell>
          <cell r="AB26" t="str">
            <v>ND</v>
          </cell>
          <cell r="AC26" t="str">
            <v>ND</v>
          </cell>
          <cell r="AD26" t="str">
            <v>ND</v>
          </cell>
          <cell r="AE26" t="str">
            <v>ND</v>
          </cell>
          <cell r="AI26" t="str">
            <v>ND</v>
          </cell>
          <cell r="AJ26" t="str">
            <v>ND</v>
          </cell>
          <cell r="AQ26" t="str">
            <v>ND</v>
          </cell>
          <cell r="AR26" t="str">
            <v>ND</v>
          </cell>
          <cell r="AX26" t="str">
            <v>ND</v>
          </cell>
          <cell r="AY26" t="str">
            <v>ND</v>
          </cell>
          <cell r="BI26" t="str">
            <v>ND</v>
          </cell>
          <cell r="BJ26" t="str">
            <v>ND</v>
          </cell>
          <cell r="BU26" t="str">
            <v>ND</v>
          </cell>
          <cell r="BV26" t="str">
            <v>ND</v>
          </cell>
          <cell r="CE26" t="str">
            <v>ND</v>
          </cell>
          <cell r="CF26" t="str">
            <v>ND</v>
          </cell>
          <cell r="CO26" t="str">
            <v>ND</v>
          </cell>
          <cell r="CP26" t="str">
            <v>ND</v>
          </cell>
          <cell r="DD26" t="str">
            <v>ND</v>
          </cell>
          <cell r="DE26" t="str">
            <v>ND</v>
          </cell>
          <cell r="DH26" t="str">
            <v>ND</v>
          </cell>
          <cell r="DI26" t="str">
            <v>ND</v>
          </cell>
          <cell r="DS26" t="str">
            <v>ND</v>
          </cell>
          <cell r="DT26" t="str">
            <v>ND</v>
          </cell>
        </row>
        <row r="27">
          <cell r="G27" t="str">
            <v>ND</v>
          </cell>
          <cell r="H27" t="str">
            <v>ND</v>
          </cell>
          <cell r="N27" t="str">
            <v>ND</v>
          </cell>
          <cell r="O27" t="str">
            <v>ND</v>
          </cell>
          <cell r="U27" t="str">
            <v>ND</v>
          </cell>
          <cell r="V27" t="str">
            <v>ND</v>
          </cell>
          <cell r="X27" t="str">
            <v>ND</v>
          </cell>
          <cell r="Y27" t="str">
            <v>ND</v>
          </cell>
          <cell r="Z27" t="str">
            <v>ND</v>
          </cell>
          <cell r="AA27" t="str">
            <v>ND</v>
          </cell>
          <cell r="AB27" t="str">
            <v>ND</v>
          </cell>
          <cell r="AC27" t="str">
            <v>ND</v>
          </cell>
          <cell r="AD27" t="str">
            <v>ND</v>
          </cell>
          <cell r="AE27" t="str">
            <v>ND</v>
          </cell>
          <cell r="AI27" t="str">
            <v>ND</v>
          </cell>
          <cell r="AJ27" t="str">
            <v>ND</v>
          </cell>
          <cell r="AQ27" t="str">
            <v>ND</v>
          </cell>
          <cell r="AR27" t="str">
            <v>ND</v>
          </cell>
          <cell r="AX27" t="str">
            <v>ND</v>
          </cell>
          <cell r="AY27" t="str">
            <v>ND</v>
          </cell>
          <cell r="BI27" t="str">
            <v>ND</v>
          </cell>
          <cell r="BJ27" t="str">
            <v>ND</v>
          </cell>
          <cell r="BU27" t="str">
            <v>ND</v>
          </cell>
          <cell r="BV27" t="str">
            <v>ND</v>
          </cell>
          <cell r="CE27" t="str">
            <v>ND</v>
          </cell>
          <cell r="CF27" t="str">
            <v>ND</v>
          </cell>
          <cell r="CO27" t="str">
            <v>ND</v>
          </cell>
          <cell r="CP27" t="str">
            <v>ND</v>
          </cell>
          <cell r="DD27" t="str">
            <v>ND</v>
          </cell>
          <cell r="DE27" t="str">
            <v>ND</v>
          </cell>
          <cell r="DH27" t="str">
            <v>ND</v>
          </cell>
          <cell r="DI27" t="str">
            <v>ND</v>
          </cell>
          <cell r="DS27" t="str">
            <v>ND</v>
          </cell>
          <cell r="DT27" t="str">
            <v>ND</v>
          </cell>
        </row>
        <row r="28">
          <cell r="G28" t="str">
            <v>ND</v>
          </cell>
          <cell r="H28" t="str">
            <v>ND</v>
          </cell>
          <cell r="N28" t="str">
            <v>ND</v>
          </cell>
          <cell r="O28" t="str">
            <v>ND</v>
          </cell>
          <cell r="U28" t="str">
            <v>ND</v>
          </cell>
          <cell r="V28" t="str">
            <v>ND</v>
          </cell>
          <cell r="X28" t="str">
            <v>ND</v>
          </cell>
          <cell r="Y28" t="str">
            <v>ND</v>
          </cell>
          <cell r="Z28" t="str">
            <v>ND</v>
          </cell>
          <cell r="AA28" t="str">
            <v>ND</v>
          </cell>
          <cell r="AB28">
            <v>0.11</v>
          </cell>
          <cell r="AC28">
            <v>0.13</v>
          </cell>
          <cell r="AD28" t="str">
            <v>ND</v>
          </cell>
          <cell r="AE28" t="str">
            <v>ND</v>
          </cell>
          <cell r="AI28" t="str">
            <v>ND</v>
          </cell>
          <cell r="AJ28" t="str">
            <v>ND</v>
          </cell>
          <cell r="AQ28">
            <v>0.59</v>
          </cell>
          <cell r="AR28">
            <v>0.67</v>
          </cell>
          <cell r="AX28" t="str">
            <v>ND</v>
          </cell>
          <cell r="AY28" t="str">
            <v>ND</v>
          </cell>
          <cell r="BI28" t="str">
            <v>ND</v>
          </cell>
          <cell r="BJ28" t="str">
            <v>ND</v>
          </cell>
          <cell r="BU28" t="str">
            <v>ND</v>
          </cell>
          <cell r="BV28" t="str">
            <v>ND</v>
          </cell>
          <cell r="CE28">
            <v>0.63</v>
          </cell>
          <cell r="CF28">
            <v>0.59</v>
          </cell>
          <cell r="CO28" t="str">
            <v>ND</v>
          </cell>
          <cell r="CP28" t="str">
            <v>ND</v>
          </cell>
          <cell r="DD28" t="str">
            <v>ND</v>
          </cell>
          <cell r="DE28" t="str">
            <v>ND</v>
          </cell>
          <cell r="DH28">
            <v>5.2</v>
          </cell>
          <cell r="DI28">
            <v>4</v>
          </cell>
          <cell r="DS28">
            <v>0.75</v>
          </cell>
          <cell r="DT28" t="str">
            <v>ND</v>
          </cell>
        </row>
        <row r="29">
          <cell r="G29" t="str">
            <v>ND</v>
          </cell>
          <cell r="H29" t="str">
            <v>ND</v>
          </cell>
          <cell r="N29" t="str">
            <v>ND</v>
          </cell>
          <cell r="O29" t="str">
            <v>ND</v>
          </cell>
          <cell r="U29" t="str">
            <v>ND</v>
          </cell>
          <cell r="V29" t="str">
            <v>ND</v>
          </cell>
          <cell r="X29" t="str">
            <v>ND</v>
          </cell>
          <cell r="Y29" t="str">
            <v>ND</v>
          </cell>
          <cell r="Z29" t="str">
            <v>ND</v>
          </cell>
          <cell r="AA29" t="str">
            <v>ND</v>
          </cell>
          <cell r="AB29" t="str">
            <v>ND</v>
          </cell>
          <cell r="AC29" t="str">
            <v>ND</v>
          </cell>
          <cell r="AD29" t="str">
            <v>ND</v>
          </cell>
          <cell r="AE29" t="str">
            <v>ND</v>
          </cell>
          <cell r="AI29">
            <v>0.23</v>
          </cell>
          <cell r="AJ29">
            <v>0.23</v>
          </cell>
          <cell r="AQ29">
            <v>0.61</v>
          </cell>
          <cell r="AR29" t="str">
            <v>ND</v>
          </cell>
          <cell r="AX29" t="str">
            <v>ND</v>
          </cell>
          <cell r="AY29" t="str">
            <v>ND</v>
          </cell>
          <cell r="BI29" t="str">
            <v>ND</v>
          </cell>
          <cell r="BJ29" t="str">
            <v>ND</v>
          </cell>
          <cell r="BU29">
            <v>0.23</v>
          </cell>
          <cell r="BV29">
            <v>0.22</v>
          </cell>
          <cell r="CE29">
            <v>0.5</v>
          </cell>
          <cell r="CF29">
            <v>0.5</v>
          </cell>
          <cell r="CO29" t="str">
            <v>ND</v>
          </cell>
          <cell r="CP29" t="str">
            <v>ND</v>
          </cell>
          <cell r="DD29" t="str">
            <v>ND</v>
          </cell>
          <cell r="DE29" t="str">
            <v>ND</v>
          </cell>
          <cell r="DH29">
            <v>4.2</v>
          </cell>
          <cell r="DI29">
            <v>3.3</v>
          </cell>
          <cell r="DS29" t="str">
            <v>ND</v>
          </cell>
          <cell r="DT29" t="str">
            <v>ND</v>
          </cell>
        </row>
        <row r="30">
          <cell r="G30" t="str">
            <v>ND</v>
          </cell>
          <cell r="H30" t="str">
            <v>ND</v>
          </cell>
          <cell r="N30" t="str">
            <v>ND</v>
          </cell>
          <cell r="O30" t="str">
            <v>ND</v>
          </cell>
          <cell r="U30" t="str">
            <v>ND</v>
          </cell>
          <cell r="V30" t="str">
            <v>ND</v>
          </cell>
          <cell r="X30" t="str">
            <v>ND</v>
          </cell>
          <cell r="Y30" t="str">
            <v>ND</v>
          </cell>
          <cell r="Z30" t="str">
            <v>ND</v>
          </cell>
          <cell r="AA30" t="str">
            <v>ND</v>
          </cell>
          <cell r="AB30" t="str">
            <v>ND</v>
          </cell>
          <cell r="AC30" t="str">
            <v>ND</v>
          </cell>
          <cell r="AD30" t="str">
            <v>ND</v>
          </cell>
          <cell r="AE30" t="str">
            <v>ND</v>
          </cell>
          <cell r="AI30" t="str">
            <v>ND</v>
          </cell>
          <cell r="AJ30" t="str">
            <v>ND</v>
          </cell>
          <cell r="AQ30" t="str">
            <v>ND</v>
          </cell>
          <cell r="AR30" t="str">
            <v>ND</v>
          </cell>
          <cell r="AX30" t="str">
            <v>ND</v>
          </cell>
          <cell r="AY30" t="str">
            <v>ND</v>
          </cell>
          <cell r="BI30" t="str">
            <v>ND</v>
          </cell>
          <cell r="BJ30" t="str">
            <v>ND</v>
          </cell>
          <cell r="BU30" t="str">
            <v>ND</v>
          </cell>
          <cell r="BV30" t="str">
            <v>ND</v>
          </cell>
          <cell r="CE30" t="str">
            <v>ND</v>
          </cell>
          <cell r="CF30" t="str">
            <v>ND</v>
          </cell>
          <cell r="CO30" t="str">
            <v>ND</v>
          </cell>
          <cell r="CP30" t="str">
            <v>ND</v>
          </cell>
          <cell r="DD30" t="str">
            <v>ND</v>
          </cell>
          <cell r="DE30" t="str">
            <v>ND</v>
          </cell>
          <cell r="DH30" t="str">
            <v>ND</v>
          </cell>
          <cell r="DI30" t="str">
            <v>ND</v>
          </cell>
          <cell r="DS30" t="str">
            <v>ND</v>
          </cell>
          <cell r="DT30" t="str">
            <v>ND</v>
          </cell>
        </row>
        <row r="31">
          <cell r="G31" t="str">
            <v>ND</v>
          </cell>
          <cell r="H31" t="str">
            <v>ND</v>
          </cell>
          <cell r="N31" t="str">
            <v>ND</v>
          </cell>
          <cell r="O31" t="str">
            <v>ND</v>
          </cell>
          <cell r="U31" t="str">
            <v>ND</v>
          </cell>
          <cell r="V31" t="str">
            <v>ND</v>
          </cell>
          <cell r="X31" t="str">
            <v>ND</v>
          </cell>
          <cell r="Y31" t="str">
            <v>ND</v>
          </cell>
          <cell r="Z31" t="str">
            <v>ND</v>
          </cell>
          <cell r="AA31" t="str">
            <v>ND</v>
          </cell>
          <cell r="AB31" t="str">
            <v>ND</v>
          </cell>
          <cell r="AC31" t="str">
            <v>ND</v>
          </cell>
          <cell r="AD31" t="str">
            <v>ND</v>
          </cell>
          <cell r="AE31" t="str">
            <v>ND</v>
          </cell>
          <cell r="AI31" t="str">
            <v>ND</v>
          </cell>
          <cell r="AJ31" t="str">
            <v>ND</v>
          </cell>
          <cell r="AQ31" t="str">
            <v>ND</v>
          </cell>
          <cell r="AR31" t="str">
            <v>ND</v>
          </cell>
          <cell r="AX31" t="str">
            <v>ND</v>
          </cell>
          <cell r="AY31" t="str">
            <v>ND</v>
          </cell>
          <cell r="BI31" t="str">
            <v>ND</v>
          </cell>
          <cell r="BJ31" t="str">
            <v>ND</v>
          </cell>
          <cell r="BU31" t="str">
            <v>ND</v>
          </cell>
          <cell r="BV31" t="str">
            <v>ND</v>
          </cell>
          <cell r="CE31" t="str">
            <v>ND</v>
          </cell>
          <cell r="CF31" t="str">
            <v>ND</v>
          </cell>
          <cell r="CO31" t="str">
            <v>ND</v>
          </cell>
          <cell r="CP31" t="str">
            <v>ND</v>
          </cell>
          <cell r="DD31" t="str">
            <v>ND</v>
          </cell>
          <cell r="DE31" t="str">
            <v>ND</v>
          </cell>
          <cell r="DH31" t="str">
            <v>ND</v>
          </cell>
          <cell r="DI31" t="str">
            <v>ND</v>
          </cell>
          <cell r="DS31" t="str">
            <v>ND</v>
          </cell>
          <cell r="DT31" t="str">
            <v>ND</v>
          </cell>
        </row>
        <row r="32">
          <cell r="G32" t="str">
            <v>ND</v>
          </cell>
          <cell r="H32" t="str">
            <v>ND</v>
          </cell>
          <cell r="N32" t="str">
            <v>ND</v>
          </cell>
          <cell r="O32" t="str">
            <v>ND</v>
          </cell>
          <cell r="U32" t="str">
            <v>ND</v>
          </cell>
          <cell r="V32" t="str">
            <v>ND</v>
          </cell>
          <cell r="X32" t="str">
            <v>ND</v>
          </cell>
          <cell r="Y32" t="str">
            <v>ND</v>
          </cell>
          <cell r="Z32" t="str">
            <v>ND</v>
          </cell>
          <cell r="AA32" t="str">
            <v>ND</v>
          </cell>
          <cell r="AB32" t="str">
            <v>ND</v>
          </cell>
          <cell r="AC32" t="str">
            <v>ND</v>
          </cell>
          <cell r="AD32" t="str">
            <v>ND</v>
          </cell>
          <cell r="AE32" t="str">
            <v>ND</v>
          </cell>
          <cell r="AI32" t="str">
            <v>ND</v>
          </cell>
          <cell r="AJ32" t="str">
            <v>ND</v>
          </cell>
          <cell r="AQ32" t="str">
            <v>ND</v>
          </cell>
          <cell r="AR32" t="str">
            <v>ND</v>
          </cell>
          <cell r="AX32" t="str">
            <v>ND</v>
          </cell>
          <cell r="AY32" t="str">
            <v>ND</v>
          </cell>
          <cell r="BI32" t="str">
            <v>ND</v>
          </cell>
          <cell r="BJ32" t="str">
            <v>ND</v>
          </cell>
          <cell r="BU32" t="str">
            <v>ND</v>
          </cell>
          <cell r="BV32" t="str">
            <v>ND</v>
          </cell>
          <cell r="CE32" t="str">
            <v>ND</v>
          </cell>
          <cell r="CF32" t="str">
            <v>ND</v>
          </cell>
          <cell r="CO32" t="str">
            <v>ND</v>
          </cell>
          <cell r="CP32" t="str">
            <v>ND</v>
          </cell>
          <cell r="DD32" t="str">
            <v>ND</v>
          </cell>
          <cell r="DE32" t="str">
            <v>ND</v>
          </cell>
          <cell r="DH32" t="str">
            <v>ND</v>
          </cell>
          <cell r="DI32" t="str">
            <v>ND</v>
          </cell>
          <cell r="DS32" t="str">
            <v>ND</v>
          </cell>
          <cell r="DT32" t="str">
            <v>ND</v>
          </cell>
        </row>
        <row r="33">
          <cell r="G33" t="str">
            <v>ND</v>
          </cell>
          <cell r="H33" t="str">
            <v>ND</v>
          </cell>
          <cell r="N33" t="str">
            <v>ND</v>
          </cell>
          <cell r="O33" t="str">
            <v>ND</v>
          </cell>
          <cell r="U33" t="str">
            <v>ND</v>
          </cell>
          <cell r="V33" t="str">
            <v>ND</v>
          </cell>
          <cell r="X33" t="str">
            <v>ND</v>
          </cell>
          <cell r="Y33" t="str">
            <v>ND</v>
          </cell>
          <cell r="Z33" t="str">
            <v>ND</v>
          </cell>
          <cell r="AA33" t="str">
            <v>ND</v>
          </cell>
          <cell r="AB33" t="str">
            <v>ND</v>
          </cell>
          <cell r="AC33" t="str">
            <v>ND</v>
          </cell>
          <cell r="AD33" t="str">
            <v>ND</v>
          </cell>
          <cell r="AE33" t="str">
            <v>ND</v>
          </cell>
          <cell r="AI33" t="str">
            <v>ND</v>
          </cell>
          <cell r="AJ33" t="str">
            <v>ND</v>
          </cell>
          <cell r="AQ33" t="str">
            <v>ND</v>
          </cell>
          <cell r="AR33" t="str">
            <v>ND</v>
          </cell>
          <cell r="AX33" t="str">
            <v>ND</v>
          </cell>
          <cell r="AY33" t="str">
            <v>ND</v>
          </cell>
          <cell r="BI33" t="str">
            <v>ND</v>
          </cell>
          <cell r="BJ33" t="str">
            <v>ND</v>
          </cell>
          <cell r="BU33" t="str">
            <v>ND</v>
          </cell>
          <cell r="BV33" t="str">
            <v>ND</v>
          </cell>
          <cell r="CE33" t="str">
            <v>ND</v>
          </cell>
          <cell r="CF33" t="str">
            <v>ND</v>
          </cell>
          <cell r="CO33" t="str">
            <v>ND</v>
          </cell>
          <cell r="CP33" t="str">
            <v>ND</v>
          </cell>
          <cell r="DD33" t="str">
            <v>ND</v>
          </cell>
          <cell r="DE33" t="str">
            <v>ND</v>
          </cell>
          <cell r="DH33" t="str">
            <v>ND</v>
          </cell>
          <cell r="DI33" t="str">
            <v>ND</v>
          </cell>
          <cell r="DS33" t="str">
            <v>ND</v>
          </cell>
          <cell r="DT33" t="str">
            <v>ND</v>
          </cell>
        </row>
        <row r="34">
          <cell r="G34" t="str">
            <v>ND</v>
          </cell>
          <cell r="H34" t="str">
            <v>ND</v>
          </cell>
          <cell r="N34" t="str">
            <v>ND</v>
          </cell>
          <cell r="O34" t="str">
            <v>ND</v>
          </cell>
          <cell r="U34" t="str">
            <v>ND</v>
          </cell>
          <cell r="V34" t="str">
            <v>ND</v>
          </cell>
          <cell r="X34" t="str">
            <v>ND</v>
          </cell>
          <cell r="Y34" t="str">
            <v>ND</v>
          </cell>
          <cell r="Z34" t="str">
            <v>ND</v>
          </cell>
          <cell r="AA34" t="str">
            <v>ND</v>
          </cell>
          <cell r="AB34" t="str">
            <v>ND</v>
          </cell>
          <cell r="AC34" t="str">
            <v>ND</v>
          </cell>
          <cell r="AD34" t="str">
            <v>ND</v>
          </cell>
          <cell r="AE34" t="str">
            <v>ND</v>
          </cell>
          <cell r="AI34" t="str">
            <v>ND</v>
          </cell>
          <cell r="AJ34" t="str">
            <v>ND</v>
          </cell>
          <cell r="AQ34" t="str">
            <v>ND</v>
          </cell>
          <cell r="AR34" t="str">
            <v>ND</v>
          </cell>
          <cell r="AX34" t="str">
            <v>ND</v>
          </cell>
          <cell r="AY34" t="str">
            <v>ND</v>
          </cell>
          <cell r="BI34" t="str">
            <v>ND</v>
          </cell>
          <cell r="BJ34" t="str">
            <v>ND</v>
          </cell>
          <cell r="BU34" t="str">
            <v>ND</v>
          </cell>
          <cell r="BV34" t="str">
            <v>ND</v>
          </cell>
          <cell r="CE34" t="str">
            <v>ND</v>
          </cell>
          <cell r="CF34" t="str">
            <v>ND</v>
          </cell>
          <cell r="CO34" t="str">
            <v>ND</v>
          </cell>
          <cell r="CP34" t="str">
            <v>ND</v>
          </cell>
          <cell r="DD34" t="str">
            <v>ND</v>
          </cell>
          <cell r="DE34" t="str">
            <v>ND</v>
          </cell>
          <cell r="DH34" t="str">
            <v>ND</v>
          </cell>
          <cell r="DI34" t="str">
            <v>ND</v>
          </cell>
          <cell r="DS34" t="str">
            <v>ND</v>
          </cell>
          <cell r="DT34" t="str">
            <v>ND</v>
          </cell>
        </row>
        <row r="35">
          <cell r="G35" t="str">
            <v>ND</v>
          </cell>
          <cell r="H35" t="str">
            <v>ND</v>
          </cell>
          <cell r="N35" t="str">
            <v>ND</v>
          </cell>
          <cell r="O35" t="str">
            <v>ND</v>
          </cell>
          <cell r="U35" t="str">
            <v>ND</v>
          </cell>
          <cell r="V35" t="str">
            <v>ND</v>
          </cell>
          <cell r="X35" t="str">
            <v>ND</v>
          </cell>
          <cell r="Y35" t="str">
            <v>ND</v>
          </cell>
          <cell r="Z35" t="str">
            <v>ND</v>
          </cell>
          <cell r="AA35" t="str">
            <v>ND</v>
          </cell>
          <cell r="AB35" t="str">
            <v>ND</v>
          </cell>
          <cell r="AC35" t="str">
            <v>ND</v>
          </cell>
          <cell r="AD35" t="str">
            <v>ND</v>
          </cell>
          <cell r="AE35" t="str">
            <v>ND</v>
          </cell>
          <cell r="AI35" t="str">
            <v>ND</v>
          </cell>
          <cell r="AJ35" t="str">
            <v>ND</v>
          </cell>
          <cell r="AQ35" t="str">
            <v>ND</v>
          </cell>
          <cell r="AR35" t="str">
            <v>ND</v>
          </cell>
          <cell r="AX35" t="str">
            <v>ND</v>
          </cell>
          <cell r="AY35" t="str">
            <v>ND</v>
          </cell>
          <cell r="BI35" t="str">
            <v>ND</v>
          </cell>
          <cell r="BJ35" t="str">
            <v>ND</v>
          </cell>
          <cell r="BU35" t="str">
            <v>ND</v>
          </cell>
          <cell r="BV35" t="str">
            <v>ND</v>
          </cell>
          <cell r="CE35" t="str">
            <v>ND</v>
          </cell>
          <cell r="CF35" t="str">
            <v>ND</v>
          </cell>
          <cell r="CO35" t="str">
            <v>ND</v>
          </cell>
          <cell r="CP35" t="str">
            <v>ND</v>
          </cell>
          <cell r="DD35" t="str">
            <v>ND</v>
          </cell>
          <cell r="DE35" t="str">
            <v>ND</v>
          </cell>
          <cell r="DH35" t="str">
            <v>ND</v>
          </cell>
          <cell r="DI35" t="str">
            <v>ND</v>
          </cell>
          <cell r="DS35" t="str">
            <v>ND</v>
          </cell>
          <cell r="DT35" t="str">
            <v>ND</v>
          </cell>
        </row>
        <row r="36">
          <cell r="G36" t="str">
            <v>ND</v>
          </cell>
          <cell r="H36" t="str">
            <v>ND</v>
          </cell>
          <cell r="N36" t="str">
            <v>ND</v>
          </cell>
          <cell r="O36" t="str">
            <v>ND</v>
          </cell>
          <cell r="U36" t="str">
            <v>ND</v>
          </cell>
          <cell r="V36" t="str">
            <v>ND</v>
          </cell>
          <cell r="X36" t="str">
            <v>ND</v>
          </cell>
          <cell r="Y36" t="str">
            <v>ND</v>
          </cell>
          <cell r="Z36" t="str">
            <v>ND</v>
          </cell>
          <cell r="AA36" t="str">
            <v>ND</v>
          </cell>
          <cell r="AB36" t="str">
            <v>ND</v>
          </cell>
          <cell r="AC36" t="str">
            <v>ND</v>
          </cell>
          <cell r="AD36" t="str">
            <v>ND</v>
          </cell>
          <cell r="AE36" t="str">
            <v>ND</v>
          </cell>
          <cell r="AI36" t="str">
            <v>ND</v>
          </cell>
          <cell r="AJ36" t="str">
            <v>ND</v>
          </cell>
          <cell r="AQ36" t="str">
            <v>ND</v>
          </cell>
          <cell r="AR36" t="str">
            <v>ND</v>
          </cell>
          <cell r="AX36" t="str">
            <v>ND</v>
          </cell>
          <cell r="AY36" t="str">
            <v>ND</v>
          </cell>
          <cell r="BI36" t="str">
            <v>ND</v>
          </cell>
          <cell r="BJ36" t="str">
            <v>ND</v>
          </cell>
          <cell r="BU36" t="str">
            <v>ND</v>
          </cell>
          <cell r="BV36" t="str">
            <v>ND</v>
          </cell>
          <cell r="CE36" t="str">
            <v>ND</v>
          </cell>
          <cell r="CF36" t="str">
            <v>ND</v>
          </cell>
          <cell r="CO36" t="str">
            <v>ND</v>
          </cell>
          <cell r="CP36" t="str">
            <v>ND</v>
          </cell>
          <cell r="DD36" t="str">
            <v>ND</v>
          </cell>
          <cell r="DE36" t="str">
            <v>ND</v>
          </cell>
          <cell r="DH36" t="str">
            <v>ND</v>
          </cell>
          <cell r="DI36" t="str">
            <v>ND</v>
          </cell>
          <cell r="DS36" t="str">
            <v>ND</v>
          </cell>
          <cell r="DT36" t="str">
            <v>ND</v>
          </cell>
        </row>
        <row r="37">
          <cell r="G37" t="str">
            <v>ND</v>
          </cell>
          <cell r="H37" t="str">
            <v>ND</v>
          </cell>
          <cell r="N37" t="str">
            <v>ND</v>
          </cell>
          <cell r="O37" t="str">
            <v>ND</v>
          </cell>
          <cell r="U37" t="str">
            <v>ND</v>
          </cell>
          <cell r="V37" t="str">
            <v>ND</v>
          </cell>
          <cell r="X37" t="str">
            <v>ND</v>
          </cell>
          <cell r="Y37" t="str">
            <v>ND</v>
          </cell>
          <cell r="Z37" t="str">
            <v>ND</v>
          </cell>
          <cell r="AA37" t="str">
            <v>ND</v>
          </cell>
          <cell r="AB37" t="str">
            <v>ND</v>
          </cell>
          <cell r="AC37" t="str">
            <v>ND</v>
          </cell>
          <cell r="AD37" t="str">
            <v>ND</v>
          </cell>
          <cell r="AE37" t="str">
            <v>ND</v>
          </cell>
          <cell r="AI37" t="str">
            <v>ND</v>
          </cell>
          <cell r="AJ37" t="str">
            <v>ND</v>
          </cell>
          <cell r="AQ37" t="str">
            <v>ND</v>
          </cell>
          <cell r="AR37" t="str">
            <v>ND</v>
          </cell>
          <cell r="AX37" t="str">
            <v>ND</v>
          </cell>
          <cell r="AY37" t="str">
            <v>ND</v>
          </cell>
          <cell r="BI37" t="str">
            <v>ND</v>
          </cell>
          <cell r="BJ37" t="str">
            <v>ND</v>
          </cell>
          <cell r="BU37" t="str">
            <v>ND</v>
          </cell>
          <cell r="BV37" t="str">
            <v>ND</v>
          </cell>
          <cell r="CE37" t="str">
            <v>ND</v>
          </cell>
          <cell r="CF37" t="str">
            <v>ND</v>
          </cell>
          <cell r="CO37" t="str">
            <v>ND</v>
          </cell>
          <cell r="CP37" t="str">
            <v>ND</v>
          </cell>
          <cell r="DD37" t="str">
            <v>ND</v>
          </cell>
          <cell r="DE37" t="str">
            <v>ND</v>
          </cell>
          <cell r="DH37" t="str">
            <v>ND</v>
          </cell>
          <cell r="DI37" t="str">
            <v>ND</v>
          </cell>
          <cell r="DS37" t="str">
            <v>ND</v>
          </cell>
          <cell r="DT37" t="str">
            <v>ND</v>
          </cell>
        </row>
        <row r="38">
          <cell r="G38" t="str">
            <v>ND</v>
          </cell>
          <cell r="H38" t="str">
            <v>ND</v>
          </cell>
          <cell r="N38" t="str">
            <v>ND</v>
          </cell>
          <cell r="O38" t="str">
            <v>ND</v>
          </cell>
          <cell r="U38" t="str">
            <v>ND</v>
          </cell>
          <cell r="V38" t="str">
            <v>ND</v>
          </cell>
          <cell r="X38" t="str">
            <v>ND</v>
          </cell>
          <cell r="Y38" t="str">
            <v>ND</v>
          </cell>
          <cell r="Z38" t="str">
            <v>ND</v>
          </cell>
          <cell r="AA38" t="str">
            <v>ND</v>
          </cell>
          <cell r="AB38" t="str">
            <v>ND</v>
          </cell>
          <cell r="AC38" t="str">
            <v>ND</v>
          </cell>
          <cell r="AD38" t="str">
            <v>ND</v>
          </cell>
          <cell r="AE38" t="str">
            <v>ND</v>
          </cell>
          <cell r="AI38" t="str">
            <v>ND</v>
          </cell>
          <cell r="AJ38" t="str">
            <v>ND</v>
          </cell>
          <cell r="AQ38" t="str">
            <v>ND</v>
          </cell>
          <cell r="AR38" t="str">
            <v>ND</v>
          </cell>
          <cell r="AX38" t="str">
            <v>ND</v>
          </cell>
          <cell r="AY38" t="str">
            <v>ND</v>
          </cell>
          <cell r="BI38" t="str">
            <v>ND</v>
          </cell>
          <cell r="BJ38" t="str">
            <v>ND</v>
          </cell>
          <cell r="BU38" t="str">
            <v>ND</v>
          </cell>
          <cell r="BV38" t="str">
            <v>ND</v>
          </cell>
          <cell r="CE38" t="str">
            <v>ND</v>
          </cell>
          <cell r="CF38" t="str">
            <v>ND</v>
          </cell>
          <cell r="CO38" t="str">
            <v>ND</v>
          </cell>
          <cell r="CP38" t="str">
            <v>ND</v>
          </cell>
          <cell r="DD38" t="str">
            <v>ND</v>
          </cell>
          <cell r="DE38" t="str">
            <v>ND</v>
          </cell>
          <cell r="DH38" t="str">
            <v>ND</v>
          </cell>
          <cell r="DI38" t="str">
            <v>ND</v>
          </cell>
          <cell r="DS38" t="str">
            <v>ND</v>
          </cell>
          <cell r="DT38" t="str">
            <v>ND</v>
          </cell>
        </row>
        <row r="39">
          <cell r="G39" t="str">
            <v>ND</v>
          </cell>
          <cell r="H39" t="str">
            <v>ND</v>
          </cell>
          <cell r="N39" t="str">
            <v>ND</v>
          </cell>
          <cell r="O39" t="str">
            <v>ND</v>
          </cell>
          <cell r="U39" t="str">
            <v>ND</v>
          </cell>
          <cell r="V39" t="str">
            <v>ND</v>
          </cell>
          <cell r="X39" t="str">
            <v>ND</v>
          </cell>
          <cell r="Y39" t="str">
            <v>ND</v>
          </cell>
          <cell r="Z39" t="str">
            <v>ND</v>
          </cell>
          <cell r="AA39" t="str">
            <v>ND</v>
          </cell>
          <cell r="AB39" t="str">
            <v>ND</v>
          </cell>
          <cell r="AC39" t="str">
            <v>ND</v>
          </cell>
          <cell r="AD39" t="str">
            <v>ND</v>
          </cell>
          <cell r="AE39" t="str">
            <v>ND</v>
          </cell>
          <cell r="AI39" t="str">
            <v>ND</v>
          </cell>
          <cell r="AJ39" t="str">
            <v>ND</v>
          </cell>
          <cell r="AQ39" t="str">
            <v>ND</v>
          </cell>
          <cell r="AR39" t="str">
            <v>ND</v>
          </cell>
          <cell r="AX39" t="str">
            <v>ND</v>
          </cell>
          <cell r="AY39" t="str">
            <v>ND</v>
          </cell>
          <cell r="BI39" t="str">
            <v>ND</v>
          </cell>
          <cell r="BJ39" t="str">
            <v>ND</v>
          </cell>
          <cell r="BU39" t="str">
            <v>ND</v>
          </cell>
          <cell r="BV39" t="str">
            <v>ND</v>
          </cell>
          <cell r="CE39" t="str">
            <v>ND</v>
          </cell>
          <cell r="CF39" t="str">
            <v>ND</v>
          </cell>
          <cell r="CO39" t="str">
            <v>ND</v>
          </cell>
          <cell r="CP39" t="str">
            <v>ND</v>
          </cell>
          <cell r="DD39" t="str">
            <v>ND</v>
          </cell>
          <cell r="DE39" t="str">
            <v>ND</v>
          </cell>
          <cell r="DH39" t="str">
            <v>ND</v>
          </cell>
          <cell r="DI39" t="str">
            <v>ND</v>
          </cell>
          <cell r="DS39" t="str">
            <v>ND</v>
          </cell>
          <cell r="DT39" t="str">
            <v>ND</v>
          </cell>
        </row>
        <row r="40">
          <cell r="G40" t="str">
            <v>ND</v>
          </cell>
          <cell r="H40" t="str">
            <v>ND</v>
          </cell>
          <cell r="N40" t="str">
            <v>ND</v>
          </cell>
          <cell r="O40" t="str">
            <v>ND</v>
          </cell>
          <cell r="U40" t="str">
            <v>ND</v>
          </cell>
          <cell r="V40" t="str">
            <v>ND</v>
          </cell>
          <cell r="X40" t="str">
            <v>ND</v>
          </cell>
          <cell r="Y40" t="str">
            <v>ND</v>
          </cell>
          <cell r="Z40" t="str">
            <v>ND</v>
          </cell>
          <cell r="AA40" t="str">
            <v>ND</v>
          </cell>
          <cell r="AB40" t="str">
            <v>ND</v>
          </cell>
          <cell r="AC40" t="str">
            <v>ND</v>
          </cell>
          <cell r="AD40" t="str">
            <v>ND</v>
          </cell>
          <cell r="AE40" t="str">
            <v>ND</v>
          </cell>
          <cell r="AI40" t="str">
            <v>ND</v>
          </cell>
          <cell r="AJ40" t="str">
            <v>ND</v>
          </cell>
          <cell r="AQ40" t="str">
            <v>ND</v>
          </cell>
          <cell r="AR40" t="str">
            <v>ND</v>
          </cell>
          <cell r="AX40" t="str">
            <v>ND</v>
          </cell>
          <cell r="AY40" t="str">
            <v>ND</v>
          </cell>
          <cell r="BI40" t="str">
            <v>ND</v>
          </cell>
          <cell r="BJ40" t="str">
            <v>ND</v>
          </cell>
          <cell r="BU40" t="str">
            <v>ND</v>
          </cell>
          <cell r="BV40" t="str">
            <v>ND</v>
          </cell>
          <cell r="CE40" t="str">
            <v>ND</v>
          </cell>
          <cell r="CF40" t="str">
            <v>ND</v>
          </cell>
          <cell r="CO40" t="str">
            <v>ND</v>
          </cell>
          <cell r="CP40" t="str">
            <v>ND</v>
          </cell>
          <cell r="DD40" t="str">
            <v>ND</v>
          </cell>
          <cell r="DE40" t="str">
            <v>ND</v>
          </cell>
          <cell r="DH40" t="str">
            <v>ND</v>
          </cell>
          <cell r="DI40" t="str">
            <v>ND</v>
          </cell>
          <cell r="DS40" t="str">
            <v>ND</v>
          </cell>
          <cell r="DT40" t="str">
            <v>ND</v>
          </cell>
        </row>
        <row r="41">
          <cell r="G41" t="str">
            <v>ND</v>
          </cell>
          <cell r="H41" t="str">
            <v>ND</v>
          </cell>
          <cell r="N41" t="str">
            <v>ND</v>
          </cell>
          <cell r="O41" t="str">
            <v>ND</v>
          </cell>
          <cell r="U41" t="str">
            <v>ND</v>
          </cell>
          <cell r="V41" t="str">
            <v>ND</v>
          </cell>
          <cell r="X41" t="str">
            <v>ND</v>
          </cell>
          <cell r="Y41" t="str">
            <v>ND</v>
          </cell>
          <cell r="Z41" t="str">
            <v>ND</v>
          </cell>
          <cell r="AA41" t="str">
            <v>ND</v>
          </cell>
          <cell r="AB41" t="str">
            <v>ND</v>
          </cell>
          <cell r="AC41" t="str">
            <v>ND</v>
          </cell>
          <cell r="AD41" t="str">
            <v>ND</v>
          </cell>
          <cell r="AE41" t="str">
            <v>ND</v>
          </cell>
          <cell r="AI41" t="str">
            <v>ND</v>
          </cell>
          <cell r="AJ41" t="str">
            <v>ND</v>
          </cell>
          <cell r="AQ41" t="str">
            <v>ND</v>
          </cell>
          <cell r="AR41" t="str">
            <v>ND</v>
          </cell>
          <cell r="AX41" t="str">
            <v>ND</v>
          </cell>
          <cell r="AY41" t="str">
            <v>ND</v>
          </cell>
          <cell r="BI41" t="str">
            <v>ND</v>
          </cell>
          <cell r="BJ41" t="str">
            <v>ND</v>
          </cell>
          <cell r="BU41" t="str">
            <v>ND</v>
          </cell>
          <cell r="BV41" t="str">
            <v>ND</v>
          </cell>
          <cell r="CE41" t="str">
            <v>ND</v>
          </cell>
          <cell r="CF41" t="str">
            <v>ND</v>
          </cell>
          <cell r="CO41" t="str">
            <v>ND</v>
          </cell>
          <cell r="CP41" t="str">
            <v>ND</v>
          </cell>
          <cell r="DD41" t="str">
            <v>ND</v>
          </cell>
          <cell r="DE41" t="str">
            <v>ND</v>
          </cell>
          <cell r="DH41" t="str">
            <v>ND</v>
          </cell>
          <cell r="DI41" t="str">
            <v>ND</v>
          </cell>
          <cell r="DS41" t="str">
            <v>ND</v>
          </cell>
          <cell r="DT41" t="str">
            <v>ND</v>
          </cell>
        </row>
        <row r="42">
          <cell r="G42" t="str">
            <v>ND</v>
          </cell>
          <cell r="H42" t="str">
            <v>ND</v>
          </cell>
          <cell r="N42" t="str">
            <v>ND</v>
          </cell>
          <cell r="O42" t="str">
            <v>ND</v>
          </cell>
          <cell r="U42" t="str">
            <v>ND</v>
          </cell>
          <cell r="V42" t="str">
            <v>ND</v>
          </cell>
          <cell r="X42" t="str">
            <v>ND</v>
          </cell>
          <cell r="Y42" t="str">
            <v>ND</v>
          </cell>
          <cell r="Z42" t="str">
            <v>ND</v>
          </cell>
          <cell r="AA42" t="str">
            <v>ND</v>
          </cell>
          <cell r="AB42" t="str">
            <v>ND</v>
          </cell>
          <cell r="AC42" t="str">
            <v>ND</v>
          </cell>
          <cell r="AD42" t="str">
            <v>ND</v>
          </cell>
          <cell r="AE42" t="str">
            <v>ND</v>
          </cell>
          <cell r="AI42" t="str">
            <v>ND</v>
          </cell>
          <cell r="AJ42" t="str">
            <v>ND</v>
          </cell>
          <cell r="AQ42" t="str">
            <v>ND</v>
          </cell>
          <cell r="AR42" t="str">
            <v>ND</v>
          </cell>
          <cell r="AX42" t="str">
            <v>ND</v>
          </cell>
          <cell r="AY42" t="str">
            <v>ND</v>
          </cell>
          <cell r="BI42" t="str">
            <v>ND</v>
          </cell>
          <cell r="BJ42" t="str">
            <v>ND</v>
          </cell>
          <cell r="BU42" t="str">
            <v>ND</v>
          </cell>
          <cell r="BV42" t="str">
            <v>ND</v>
          </cell>
          <cell r="CE42" t="str">
            <v>ND</v>
          </cell>
          <cell r="CF42" t="str">
            <v>ND</v>
          </cell>
          <cell r="CO42" t="str">
            <v>ND</v>
          </cell>
          <cell r="CP42" t="str">
            <v>ND</v>
          </cell>
          <cell r="DD42" t="str">
            <v>ND</v>
          </cell>
          <cell r="DE42" t="str">
            <v>ND</v>
          </cell>
          <cell r="DH42" t="str">
            <v>ND</v>
          </cell>
          <cell r="DI42" t="str">
            <v>ND</v>
          </cell>
          <cell r="DS42" t="str">
            <v>ND</v>
          </cell>
          <cell r="DT42" t="str">
            <v>ND</v>
          </cell>
        </row>
        <row r="43">
          <cell r="G43" t="str">
            <v>ND</v>
          </cell>
          <cell r="H43" t="str">
            <v>ND</v>
          </cell>
          <cell r="N43" t="str">
            <v>ND</v>
          </cell>
          <cell r="O43" t="str">
            <v>ND</v>
          </cell>
          <cell r="U43" t="str">
            <v>ND</v>
          </cell>
          <cell r="V43" t="str">
            <v>ND</v>
          </cell>
          <cell r="X43" t="str">
            <v>ND</v>
          </cell>
          <cell r="Y43" t="str">
            <v>ND</v>
          </cell>
          <cell r="Z43" t="str">
            <v>ND</v>
          </cell>
          <cell r="AA43" t="str">
            <v>ND</v>
          </cell>
          <cell r="AB43" t="str">
            <v>ND</v>
          </cell>
          <cell r="AC43" t="str">
            <v>ND</v>
          </cell>
          <cell r="AD43" t="str">
            <v>ND</v>
          </cell>
          <cell r="AE43" t="str">
            <v>ND</v>
          </cell>
          <cell r="AI43" t="str">
            <v>ND</v>
          </cell>
          <cell r="AJ43" t="str">
            <v>ND</v>
          </cell>
          <cell r="AQ43" t="str">
            <v>ND</v>
          </cell>
          <cell r="AR43" t="str">
            <v>ND</v>
          </cell>
          <cell r="AX43" t="str">
            <v>ND</v>
          </cell>
          <cell r="AY43" t="str">
            <v>ND</v>
          </cell>
          <cell r="BI43" t="str">
            <v>ND</v>
          </cell>
          <cell r="BJ43" t="str">
            <v>ND</v>
          </cell>
          <cell r="BU43" t="str">
            <v>ND</v>
          </cell>
          <cell r="BV43" t="str">
            <v>ND</v>
          </cell>
          <cell r="CE43" t="str">
            <v>ND</v>
          </cell>
          <cell r="CF43" t="str">
            <v>ND</v>
          </cell>
          <cell r="CO43" t="str">
            <v>ND</v>
          </cell>
          <cell r="CP43" t="str">
            <v>ND</v>
          </cell>
          <cell r="DD43" t="str">
            <v>ND</v>
          </cell>
          <cell r="DE43" t="str">
            <v>ND</v>
          </cell>
          <cell r="DH43" t="str">
            <v>ND</v>
          </cell>
          <cell r="DI43" t="str">
            <v>ND</v>
          </cell>
          <cell r="DS43" t="str">
            <v>ND</v>
          </cell>
          <cell r="DT43" t="str">
            <v>ND</v>
          </cell>
        </row>
        <row r="44">
          <cell r="G44" t="str">
            <v>ND</v>
          </cell>
          <cell r="H44" t="str">
            <v>ND</v>
          </cell>
          <cell r="N44" t="str">
            <v>ND</v>
          </cell>
          <cell r="O44" t="str">
            <v>ND</v>
          </cell>
          <cell r="U44" t="str">
            <v>ND</v>
          </cell>
          <cell r="V44" t="str">
            <v>ND</v>
          </cell>
          <cell r="X44" t="str">
            <v>ND</v>
          </cell>
          <cell r="Y44" t="str">
            <v>ND</v>
          </cell>
          <cell r="Z44" t="str">
            <v>ND</v>
          </cell>
          <cell r="AA44" t="str">
            <v>ND</v>
          </cell>
          <cell r="AB44" t="str">
            <v>ND</v>
          </cell>
          <cell r="AC44" t="str">
            <v>ND</v>
          </cell>
          <cell r="AD44" t="str">
            <v>ND</v>
          </cell>
          <cell r="AE44" t="str">
            <v>ND</v>
          </cell>
          <cell r="AI44" t="str">
            <v>ND</v>
          </cell>
          <cell r="AJ44" t="str">
            <v>ND</v>
          </cell>
          <cell r="AQ44" t="str">
            <v>ND</v>
          </cell>
          <cell r="AR44" t="str">
            <v>ND</v>
          </cell>
          <cell r="AX44" t="str">
            <v>ND</v>
          </cell>
          <cell r="AY44" t="str">
            <v>ND</v>
          </cell>
          <cell r="BI44" t="str">
            <v>ND</v>
          </cell>
          <cell r="BJ44" t="str">
            <v>ND</v>
          </cell>
          <cell r="BU44" t="str">
            <v>ND</v>
          </cell>
          <cell r="BV44" t="str">
            <v>ND</v>
          </cell>
          <cell r="CE44" t="str">
            <v>ND</v>
          </cell>
          <cell r="CF44" t="str">
            <v>ND</v>
          </cell>
          <cell r="CO44" t="str">
            <v>ND</v>
          </cell>
          <cell r="CP44" t="str">
            <v>ND</v>
          </cell>
          <cell r="DD44" t="str">
            <v>ND</v>
          </cell>
          <cell r="DE44" t="str">
            <v>ND</v>
          </cell>
          <cell r="DH44" t="str">
            <v>ND</v>
          </cell>
          <cell r="DI44" t="str">
            <v>ND</v>
          </cell>
          <cell r="DS44" t="str">
            <v>ND</v>
          </cell>
          <cell r="DT44" t="str">
            <v>ND</v>
          </cell>
        </row>
        <row r="45">
          <cell r="G45" t="str">
            <v>ND</v>
          </cell>
          <cell r="H45" t="str">
            <v>ND</v>
          </cell>
          <cell r="N45" t="str">
            <v>ND</v>
          </cell>
          <cell r="O45" t="str">
            <v>ND</v>
          </cell>
          <cell r="U45" t="str">
            <v>ND</v>
          </cell>
          <cell r="V45" t="str">
            <v>ND</v>
          </cell>
          <cell r="X45" t="str">
            <v>ND</v>
          </cell>
          <cell r="Y45" t="str">
            <v>ND</v>
          </cell>
          <cell r="Z45" t="str">
            <v>ND</v>
          </cell>
          <cell r="AA45" t="str">
            <v>ND</v>
          </cell>
          <cell r="AB45" t="str">
            <v>ND</v>
          </cell>
          <cell r="AC45" t="str">
            <v>ND</v>
          </cell>
          <cell r="AD45" t="str">
            <v>ND</v>
          </cell>
          <cell r="AE45" t="str">
            <v>ND</v>
          </cell>
          <cell r="AI45" t="str">
            <v>ND</v>
          </cell>
          <cell r="AJ45" t="str">
            <v>ND</v>
          </cell>
          <cell r="AQ45" t="str">
            <v>ND</v>
          </cell>
          <cell r="AR45" t="str">
            <v>ND</v>
          </cell>
          <cell r="AX45" t="str">
            <v>ND</v>
          </cell>
          <cell r="AY45" t="str">
            <v>ND</v>
          </cell>
          <cell r="BI45" t="str">
            <v>ND</v>
          </cell>
          <cell r="BJ45" t="str">
            <v>ND</v>
          </cell>
          <cell r="BU45" t="str">
            <v>ND</v>
          </cell>
          <cell r="BV45" t="str">
            <v>ND</v>
          </cell>
          <cell r="CE45" t="str">
            <v>ND</v>
          </cell>
          <cell r="CF45" t="str">
            <v>ND</v>
          </cell>
          <cell r="CO45" t="str">
            <v>ND</v>
          </cell>
          <cell r="CP45" t="str">
            <v>ND</v>
          </cell>
          <cell r="DD45" t="str">
            <v>ND</v>
          </cell>
          <cell r="DE45" t="str">
            <v>ND</v>
          </cell>
          <cell r="DH45" t="str">
            <v>ND</v>
          </cell>
          <cell r="DI45" t="str">
            <v>ND</v>
          </cell>
          <cell r="DS45" t="str">
            <v>ND</v>
          </cell>
          <cell r="DT45" t="str">
            <v>ND</v>
          </cell>
        </row>
        <row r="46">
          <cell r="G46" t="str">
            <v>ND</v>
          </cell>
          <cell r="H46" t="str">
            <v>ND</v>
          </cell>
          <cell r="N46" t="str">
            <v>ND</v>
          </cell>
          <cell r="O46" t="str">
            <v>ND</v>
          </cell>
          <cell r="U46" t="str">
            <v>ND</v>
          </cell>
          <cell r="V46" t="str">
            <v>ND</v>
          </cell>
          <cell r="X46" t="str">
            <v>ND</v>
          </cell>
          <cell r="Y46" t="str">
            <v>ND</v>
          </cell>
          <cell r="Z46" t="str">
            <v>ND</v>
          </cell>
          <cell r="AA46" t="str">
            <v>ND</v>
          </cell>
          <cell r="AB46" t="str">
            <v>ND</v>
          </cell>
          <cell r="AC46" t="str">
            <v>ND</v>
          </cell>
          <cell r="AD46" t="str">
            <v>ND</v>
          </cell>
          <cell r="AE46" t="str">
            <v>ND</v>
          </cell>
          <cell r="AI46" t="str">
            <v>ND</v>
          </cell>
          <cell r="AJ46" t="str">
            <v>ND</v>
          </cell>
          <cell r="AQ46" t="str">
            <v>ND</v>
          </cell>
          <cell r="AR46" t="str">
            <v>ND</v>
          </cell>
          <cell r="AX46" t="str">
            <v>ND</v>
          </cell>
          <cell r="AY46" t="str">
            <v>ND</v>
          </cell>
          <cell r="BI46" t="str">
            <v>ND</v>
          </cell>
          <cell r="BJ46" t="str">
            <v>ND</v>
          </cell>
          <cell r="BU46" t="str">
            <v>ND</v>
          </cell>
          <cell r="BV46" t="str">
            <v>ND</v>
          </cell>
          <cell r="CE46" t="str">
            <v>ND</v>
          </cell>
          <cell r="CF46" t="str">
            <v>ND</v>
          </cell>
          <cell r="CO46" t="str">
            <v>ND</v>
          </cell>
          <cell r="CP46" t="str">
            <v>ND</v>
          </cell>
          <cell r="DD46" t="str">
            <v>ND</v>
          </cell>
          <cell r="DE46" t="str">
            <v>ND</v>
          </cell>
          <cell r="DH46" t="str">
            <v>ND</v>
          </cell>
          <cell r="DI46" t="str">
            <v>ND</v>
          </cell>
          <cell r="DS46" t="str">
            <v>ND</v>
          </cell>
          <cell r="DT46" t="str">
            <v>ND</v>
          </cell>
        </row>
        <row r="47">
          <cell r="G47" t="str">
            <v>ND</v>
          </cell>
          <cell r="H47" t="str">
            <v>ND</v>
          </cell>
          <cell r="N47" t="str">
            <v>ND</v>
          </cell>
          <cell r="O47" t="str">
            <v>ND</v>
          </cell>
          <cell r="U47" t="str">
            <v>ND</v>
          </cell>
          <cell r="V47" t="str">
            <v>ND</v>
          </cell>
          <cell r="X47" t="str">
            <v>ND</v>
          </cell>
          <cell r="Y47" t="str">
            <v>ND</v>
          </cell>
          <cell r="Z47" t="str">
            <v>ND</v>
          </cell>
          <cell r="AA47" t="str">
            <v>ND</v>
          </cell>
          <cell r="AB47" t="str">
            <v>ND</v>
          </cell>
          <cell r="AC47" t="str">
            <v>ND</v>
          </cell>
          <cell r="AD47" t="str">
            <v>ND</v>
          </cell>
          <cell r="AE47" t="str">
            <v>ND</v>
          </cell>
          <cell r="AI47" t="str">
            <v>ND</v>
          </cell>
          <cell r="AJ47" t="str">
            <v>ND</v>
          </cell>
          <cell r="AQ47" t="str">
            <v>ND</v>
          </cell>
          <cell r="AR47" t="str">
            <v>ND</v>
          </cell>
          <cell r="AX47" t="str">
            <v>ND</v>
          </cell>
          <cell r="AY47" t="str">
            <v>ND</v>
          </cell>
          <cell r="BI47" t="str">
            <v>ND</v>
          </cell>
          <cell r="BJ47" t="str">
            <v>ND</v>
          </cell>
          <cell r="BU47" t="str">
            <v>ND</v>
          </cell>
          <cell r="BV47" t="str">
            <v>ND</v>
          </cell>
          <cell r="CE47" t="str">
            <v>ND</v>
          </cell>
          <cell r="CF47" t="str">
            <v>ND</v>
          </cell>
          <cell r="CO47" t="str">
            <v>ND</v>
          </cell>
          <cell r="CP47" t="str">
            <v>ND</v>
          </cell>
          <cell r="DD47" t="str">
            <v>ND</v>
          </cell>
          <cell r="DE47" t="str">
            <v>ND</v>
          </cell>
          <cell r="DH47" t="str">
            <v>ND</v>
          </cell>
          <cell r="DI47" t="str">
            <v>ND</v>
          </cell>
          <cell r="DS47" t="str">
            <v>ND</v>
          </cell>
          <cell r="DT47" t="str">
            <v>ND</v>
          </cell>
        </row>
        <row r="48">
          <cell r="G48" t="str">
            <v>ND</v>
          </cell>
          <cell r="H48" t="str">
            <v>ND</v>
          </cell>
          <cell r="N48" t="str">
            <v>ND</v>
          </cell>
          <cell r="O48" t="str">
            <v>ND</v>
          </cell>
          <cell r="U48" t="str">
            <v>ND</v>
          </cell>
          <cell r="V48" t="str">
            <v>ND</v>
          </cell>
          <cell r="X48" t="str">
            <v>ND</v>
          </cell>
          <cell r="Y48" t="str">
            <v>ND</v>
          </cell>
          <cell r="Z48" t="str">
            <v>ND</v>
          </cell>
          <cell r="AA48" t="str">
            <v>ND</v>
          </cell>
          <cell r="AB48" t="str">
            <v>ND</v>
          </cell>
          <cell r="AC48" t="str">
            <v>ND</v>
          </cell>
          <cell r="AD48" t="str">
            <v>ND</v>
          </cell>
          <cell r="AE48" t="str">
            <v>ND</v>
          </cell>
          <cell r="AI48" t="str">
            <v>ND</v>
          </cell>
          <cell r="AJ48" t="str">
            <v>ND</v>
          </cell>
          <cell r="AQ48" t="str">
            <v>ND</v>
          </cell>
          <cell r="AR48" t="str">
            <v>ND</v>
          </cell>
          <cell r="AX48" t="str">
            <v>ND</v>
          </cell>
          <cell r="AY48" t="str">
            <v>ND</v>
          </cell>
          <cell r="BI48" t="str">
            <v>ND</v>
          </cell>
          <cell r="BJ48" t="str">
            <v>ND</v>
          </cell>
          <cell r="BU48" t="str">
            <v>ND</v>
          </cell>
          <cell r="BV48" t="str">
            <v>ND</v>
          </cell>
          <cell r="CE48" t="str">
            <v>ND</v>
          </cell>
          <cell r="CF48" t="str">
            <v>ND</v>
          </cell>
          <cell r="CO48" t="str">
            <v>ND</v>
          </cell>
          <cell r="CP48" t="str">
            <v>ND</v>
          </cell>
          <cell r="DD48" t="str">
            <v>ND</v>
          </cell>
          <cell r="DE48" t="str">
            <v>ND</v>
          </cell>
          <cell r="DH48" t="str">
            <v>ND</v>
          </cell>
          <cell r="DI48" t="str">
            <v>ND</v>
          </cell>
          <cell r="DS48" t="str">
            <v>ND</v>
          </cell>
          <cell r="DT48" t="str">
            <v>ND</v>
          </cell>
        </row>
        <row r="49">
          <cell r="G49" t="str">
            <v>ND</v>
          </cell>
          <cell r="H49" t="str">
            <v>ND</v>
          </cell>
          <cell r="N49" t="str">
            <v>ND</v>
          </cell>
          <cell r="O49" t="str">
            <v>ND</v>
          </cell>
          <cell r="U49" t="str">
            <v>ND</v>
          </cell>
          <cell r="V49" t="str">
            <v>ND</v>
          </cell>
          <cell r="X49" t="str">
            <v>ND</v>
          </cell>
          <cell r="Y49" t="str">
            <v>ND</v>
          </cell>
          <cell r="Z49" t="str">
            <v>ND</v>
          </cell>
          <cell r="AA49" t="str">
            <v>ND</v>
          </cell>
          <cell r="AB49" t="str">
            <v>ND</v>
          </cell>
          <cell r="AC49" t="str">
            <v>ND</v>
          </cell>
          <cell r="AD49" t="str">
            <v>ND</v>
          </cell>
          <cell r="AE49" t="str">
            <v>ND</v>
          </cell>
          <cell r="AI49" t="str">
            <v>ND</v>
          </cell>
          <cell r="AJ49" t="str">
            <v>ND</v>
          </cell>
          <cell r="AQ49" t="str">
            <v>ND</v>
          </cell>
          <cell r="AR49" t="str">
            <v>ND</v>
          </cell>
          <cell r="AX49" t="str">
            <v>ND</v>
          </cell>
          <cell r="AY49" t="str">
            <v>ND</v>
          </cell>
          <cell r="BI49" t="str">
            <v>ND</v>
          </cell>
          <cell r="BJ49" t="str">
            <v>ND</v>
          </cell>
          <cell r="BU49" t="str">
            <v>ND</v>
          </cell>
          <cell r="BV49" t="str">
            <v>ND</v>
          </cell>
          <cell r="CE49" t="str">
            <v>ND</v>
          </cell>
          <cell r="CF49" t="str">
            <v>ND</v>
          </cell>
          <cell r="CO49" t="str">
            <v>ND</v>
          </cell>
          <cell r="CP49" t="str">
            <v>ND</v>
          </cell>
          <cell r="DD49" t="str">
            <v>ND</v>
          </cell>
          <cell r="DE49" t="str">
            <v>ND</v>
          </cell>
          <cell r="DH49" t="str">
            <v>ND</v>
          </cell>
          <cell r="DI49" t="str">
            <v>ND</v>
          </cell>
          <cell r="DS49" t="str">
            <v>ND</v>
          </cell>
          <cell r="DT49" t="str">
            <v>ND</v>
          </cell>
        </row>
        <row r="50">
          <cell r="G50" t="str">
            <v>ND</v>
          </cell>
          <cell r="H50" t="str">
            <v>ND</v>
          </cell>
          <cell r="N50" t="str">
            <v>ND</v>
          </cell>
          <cell r="O50" t="str">
            <v>ND</v>
          </cell>
          <cell r="U50" t="str">
            <v>ND</v>
          </cell>
          <cell r="V50" t="str">
            <v>ND</v>
          </cell>
          <cell r="X50" t="str">
            <v>ND</v>
          </cell>
          <cell r="Y50" t="str">
            <v>ND</v>
          </cell>
          <cell r="Z50" t="str">
            <v>ND</v>
          </cell>
          <cell r="AA50" t="str">
            <v>ND</v>
          </cell>
          <cell r="AB50" t="str">
            <v>ND</v>
          </cell>
          <cell r="AC50" t="str">
            <v>ND</v>
          </cell>
          <cell r="AD50" t="str">
            <v>ND</v>
          </cell>
          <cell r="AE50" t="str">
            <v>ND</v>
          </cell>
          <cell r="AI50" t="str">
            <v>ND</v>
          </cell>
          <cell r="AJ50" t="str">
            <v>ND</v>
          </cell>
          <cell r="AQ50" t="str">
            <v>ND</v>
          </cell>
          <cell r="AR50" t="str">
            <v>ND</v>
          </cell>
          <cell r="AX50" t="str">
            <v>ND</v>
          </cell>
          <cell r="AY50" t="str">
            <v>ND</v>
          </cell>
          <cell r="BI50" t="str">
            <v>ND</v>
          </cell>
          <cell r="BJ50" t="str">
            <v>ND</v>
          </cell>
          <cell r="BU50" t="str">
            <v>ND</v>
          </cell>
          <cell r="BV50" t="str">
            <v>ND</v>
          </cell>
          <cell r="CE50" t="str">
            <v>ND</v>
          </cell>
          <cell r="CF50" t="str">
            <v>ND</v>
          </cell>
          <cell r="CO50" t="str">
            <v>ND</v>
          </cell>
          <cell r="CP50" t="str">
            <v>ND</v>
          </cell>
          <cell r="DD50" t="str">
            <v>ND</v>
          </cell>
          <cell r="DE50" t="str">
            <v>ND</v>
          </cell>
          <cell r="DH50" t="str">
            <v>ND</v>
          </cell>
          <cell r="DI50" t="str">
            <v>ND</v>
          </cell>
          <cell r="DS50" t="str">
            <v>ND</v>
          </cell>
          <cell r="DT50" t="str">
            <v>ND</v>
          </cell>
        </row>
        <row r="51">
          <cell r="G51" t="str">
            <v>ND</v>
          </cell>
          <cell r="H51" t="str">
            <v>ND</v>
          </cell>
          <cell r="N51" t="str">
            <v>ND</v>
          </cell>
          <cell r="O51" t="str">
            <v>ND</v>
          </cell>
          <cell r="U51" t="str">
            <v>ND</v>
          </cell>
          <cell r="V51" t="str">
            <v>ND</v>
          </cell>
          <cell r="X51" t="str">
            <v>ND</v>
          </cell>
          <cell r="Y51" t="str">
            <v>ND</v>
          </cell>
          <cell r="Z51" t="str">
            <v>ND</v>
          </cell>
          <cell r="AA51" t="str">
            <v>ND</v>
          </cell>
          <cell r="AB51" t="str">
            <v>ND</v>
          </cell>
          <cell r="AC51" t="str">
            <v>ND</v>
          </cell>
          <cell r="AD51" t="str">
            <v>ND</v>
          </cell>
          <cell r="AE51" t="str">
            <v>ND</v>
          </cell>
          <cell r="AI51" t="str">
            <v>ND</v>
          </cell>
          <cell r="AJ51" t="str">
            <v>ND</v>
          </cell>
          <cell r="AQ51" t="str">
            <v>ND</v>
          </cell>
          <cell r="AR51" t="str">
            <v>ND</v>
          </cell>
          <cell r="AX51" t="str">
            <v>ND</v>
          </cell>
          <cell r="AY51" t="str">
            <v>ND</v>
          </cell>
          <cell r="BI51" t="str">
            <v>ND</v>
          </cell>
          <cell r="BJ51" t="str">
            <v>ND</v>
          </cell>
          <cell r="BU51" t="str">
            <v>ND</v>
          </cell>
          <cell r="BV51" t="str">
            <v>ND</v>
          </cell>
          <cell r="CE51" t="str">
            <v>ND</v>
          </cell>
          <cell r="CF51" t="str">
            <v>ND</v>
          </cell>
          <cell r="CO51" t="str">
            <v>ND</v>
          </cell>
          <cell r="CP51" t="str">
            <v>ND</v>
          </cell>
          <cell r="DD51" t="str">
            <v>ND</v>
          </cell>
          <cell r="DE51" t="str">
            <v>ND</v>
          </cell>
          <cell r="DH51" t="str">
            <v>ND</v>
          </cell>
          <cell r="DI51" t="str">
            <v>ND</v>
          </cell>
          <cell r="DS51" t="str">
            <v>ND</v>
          </cell>
          <cell r="DT51" t="str">
            <v>ND</v>
          </cell>
        </row>
        <row r="52">
          <cell r="G52" t="str">
            <v>ND</v>
          </cell>
          <cell r="H52" t="str">
            <v>ND</v>
          </cell>
          <cell r="N52" t="str">
            <v>ND</v>
          </cell>
          <cell r="O52" t="str">
            <v>ND</v>
          </cell>
          <cell r="U52" t="str">
            <v>ND</v>
          </cell>
          <cell r="V52" t="str">
            <v>ND</v>
          </cell>
          <cell r="X52" t="str">
            <v>ND</v>
          </cell>
          <cell r="Y52" t="str">
            <v>ND</v>
          </cell>
          <cell r="Z52" t="str">
            <v>ND</v>
          </cell>
          <cell r="AA52" t="str">
            <v>ND</v>
          </cell>
          <cell r="AB52" t="str">
            <v>ND</v>
          </cell>
          <cell r="AC52" t="str">
            <v>ND</v>
          </cell>
          <cell r="AD52" t="str">
            <v>ND</v>
          </cell>
          <cell r="AE52" t="str">
            <v>ND</v>
          </cell>
          <cell r="AI52" t="str">
            <v>ND</v>
          </cell>
          <cell r="AJ52" t="str">
            <v>ND</v>
          </cell>
          <cell r="AQ52" t="str">
            <v>ND</v>
          </cell>
          <cell r="AR52" t="str">
            <v>ND</v>
          </cell>
          <cell r="AX52" t="str">
            <v>ND</v>
          </cell>
          <cell r="AY52" t="str">
            <v>ND</v>
          </cell>
          <cell r="BI52" t="str">
            <v>ND</v>
          </cell>
          <cell r="BJ52" t="str">
            <v>ND</v>
          </cell>
          <cell r="BU52" t="str">
            <v>ND</v>
          </cell>
          <cell r="BV52" t="str">
            <v>ND</v>
          </cell>
          <cell r="CE52" t="str">
            <v>ND</v>
          </cell>
          <cell r="CF52" t="str">
            <v>ND</v>
          </cell>
          <cell r="CO52" t="str">
            <v>ND</v>
          </cell>
          <cell r="CP52" t="str">
            <v>ND</v>
          </cell>
          <cell r="DD52" t="str">
            <v>ND</v>
          </cell>
          <cell r="DE52" t="str">
            <v>ND</v>
          </cell>
          <cell r="DH52" t="str">
            <v>ND</v>
          </cell>
          <cell r="DI52" t="str">
            <v>ND</v>
          </cell>
          <cell r="DS52" t="str">
            <v>ND</v>
          </cell>
          <cell r="DT52" t="str">
            <v>ND</v>
          </cell>
        </row>
        <row r="53">
          <cell r="G53" t="str">
            <v>ND</v>
          </cell>
          <cell r="H53" t="str">
            <v>ND</v>
          </cell>
          <cell r="N53" t="str">
            <v>ND</v>
          </cell>
          <cell r="O53" t="str">
            <v>ND</v>
          </cell>
          <cell r="U53" t="str">
            <v>ND</v>
          </cell>
          <cell r="V53" t="str">
            <v>ND</v>
          </cell>
          <cell r="X53" t="str">
            <v>ND</v>
          </cell>
          <cell r="Y53" t="str">
            <v>ND</v>
          </cell>
          <cell r="Z53" t="str">
            <v>ND</v>
          </cell>
          <cell r="AA53" t="str">
            <v>ND</v>
          </cell>
          <cell r="AB53" t="str">
            <v>ND</v>
          </cell>
          <cell r="AC53" t="str">
            <v>ND</v>
          </cell>
          <cell r="AD53" t="str">
            <v>ND</v>
          </cell>
          <cell r="AE53" t="str">
            <v>ND</v>
          </cell>
          <cell r="AI53" t="str">
            <v>ND</v>
          </cell>
          <cell r="AJ53" t="str">
            <v>ND</v>
          </cell>
          <cell r="AQ53" t="str">
            <v>ND</v>
          </cell>
          <cell r="AR53" t="str">
            <v>ND</v>
          </cell>
          <cell r="AX53" t="str">
            <v>ND</v>
          </cell>
          <cell r="AY53" t="str">
            <v>ND</v>
          </cell>
          <cell r="BI53" t="str">
            <v>ND</v>
          </cell>
          <cell r="BJ53" t="str">
            <v>ND</v>
          </cell>
          <cell r="BU53" t="str">
            <v>ND</v>
          </cell>
          <cell r="BV53" t="str">
            <v>ND</v>
          </cell>
          <cell r="CE53" t="str">
            <v>ND</v>
          </cell>
          <cell r="CF53" t="str">
            <v>ND</v>
          </cell>
          <cell r="CO53" t="str">
            <v>ND</v>
          </cell>
          <cell r="CP53" t="str">
            <v>ND</v>
          </cell>
          <cell r="DD53" t="str">
            <v>ND</v>
          </cell>
          <cell r="DE53" t="str">
            <v>ND</v>
          </cell>
          <cell r="DH53" t="str">
            <v>ND</v>
          </cell>
          <cell r="DI53" t="str">
            <v>ND</v>
          </cell>
          <cell r="DS53" t="str">
            <v>ND</v>
          </cell>
          <cell r="DT53" t="str">
            <v>ND</v>
          </cell>
        </row>
        <row r="54">
          <cell r="G54" t="str">
            <v>ND</v>
          </cell>
          <cell r="H54" t="str">
            <v>ND</v>
          </cell>
          <cell r="N54" t="str">
            <v>ND</v>
          </cell>
          <cell r="O54" t="str">
            <v>ND</v>
          </cell>
          <cell r="U54" t="str">
            <v>ND</v>
          </cell>
          <cell r="V54" t="str">
            <v>ND</v>
          </cell>
          <cell r="X54" t="str">
            <v>ND</v>
          </cell>
          <cell r="Y54" t="str">
            <v>ND</v>
          </cell>
          <cell r="Z54" t="str">
            <v>ND</v>
          </cell>
          <cell r="AA54" t="str">
            <v>ND</v>
          </cell>
          <cell r="AB54" t="str">
            <v>ND</v>
          </cell>
          <cell r="AC54" t="str">
            <v>ND</v>
          </cell>
          <cell r="AD54" t="str">
            <v>ND</v>
          </cell>
          <cell r="AE54" t="str">
            <v>ND</v>
          </cell>
          <cell r="AI54" t="str">
            <v>ND</v>
          </cell>
          <cell r="AJ54" t="str">
            <v>ND</v>
          </cell>
          <cell r="AQ54" t="str">
            <v>ND</v>
          </cell>
          <cell r="AR54" t="str">
            <v>ND</v>
          </cell>
          <cell r="AX54" t="str">
            <v>ND</v>
          </cell>
          <cell r="AY54" t="str">
            <v>ND</v>
          </cell>
          <cell r="BI54" t="str">
            <v>ND</v>
          </cell>
          <cell r="BJ54" t="str">
            <v>ND</v>
          </cell>
          <cell r="BU54" t="str">
            <v>ND</v>
          </cell>
          <cell r="BV54" t="str">
            <v>ND</v>
          </cell>
          <cell r="CE54" t="str">
            <v>ND</v>
          </cell>
          <cell r="CF54" t="str">
            <v>ND</v>
          </cell>
          <cell r="CO54" t="str">
            <v>ND</v>
          </cell>
          <cell r="CP54" t="str">
            <v>ND</v>
          </cell>
          <cell r="DD54" t="str">
            <v>ND</v>
          </cell>
          <cell r="DE54" t="str">
            <v>ND</v>
          </cell>
          <cell r="DH54" t="str">
            <v>ND</v>
          </cell>
          <cell r="DI54" t="str">
            <v>ND</v>
          </cell>
          <cell r="DS54" t="str">
            <v>ND</v>
          </cell>
          <cell r="DT54" t="str">
            <v>ND</v>
          </cell>
        </row>
        <row r="55">
          <cell r="G55" t="str">
            <v>ND</v>
          </cell>
          <cell r="H55" t="str">
            <v>ND</v>
          </cell>
          <cell r="N55" t="str">
            <v>ND</v>
          </cell>
          <cell r="O55" t="str">
            <v>ND</v>
          </cell>
          <cell r="U55" t="str">
            <v>ND</v>
          </cell>
          <cell r="V55" t="str">
            <v>ND</v>
          </cell>
          <cell r="X55" t="str">
            <v>ND</v>
          </cell>
          <cell r="Y55" t="str">
            <v>ND</v>
          </cell>
          <cell r="Z55" t="str">
            <v>ND</v>
          </cell>
          <cell r="AA55" t="str">
            <v>ND</v>
          </cell>
          <cell r="AB55" t="str">
            <v>ND</v>
          </cell>
          <cell r="AC55" t="str">
            <v>ND</v>
          </cell>
          <cell r="AD55" t="str">
            <v>ND</v>
          </cell>
          <cell r="AE55" t="str">
            <v>ND</v>
          </cell>
          <cell r="AI55" t="str">
            <v>ND</v>
          </cell>
          <cell r="AJ55" t="str">
            <v>ND</v>
          </cell>
          <cell r="AQ55" t="str">
            <v>ND</v>
          </cell>
          <cell r="AR55" t="str">
            <v>ND</v>
          </cell>
          <cell r="AX55" t="str">
            <v>ND</v>
          </cell>
          <cell r="AY55" t="str">
            <v>ND</v>
          </cell>
          <cell r="BI55" t="str">
            <v>ND</v>
          </cell>
          <cell r="BJ55" t="str">
            <v>ND</v>
          </cell>
          <cell r="BU55" t="str">
            <v>ND</v>
          </cell>
          <cell r="BV55" t="str">
            <v>ND</v>
          </cell>
          <cell r="CE55" t="str">
            <v>ND</v>
          </cell>
          <cell r="CF55" t="str">
            <v>ND</v>
          </cell>
          <cell r="CO55" t="str">
            <v>ND</v>
          </cell>
          <cell r="CP55" t="str">
            <v>ND</v>
          </cell>
          <cell r="DD55" t="str">
            <v>ND</v>
          </cell>
          <cell r="DE55" t="str">
            <v>ND</v>
          </cell>
          <cell r="DH55" t="str">
            <v>ND</v>
          </cell>
          <cell r="DI55" t="str">
            <v>ND</v>
          </cell>
          <cell r="DS55" t="str">
            <v>ND</v>
          </cell>
          <cell r="DT55" t="str">
            <v>ND</v>
          </cell>
        </row>
        <row r="56">
          <cell r="G56" t="str">
            <v>ND</v>
          </cell>
          <cell r="H56" t="str">
            <v>ND</v>
          </cell>
          <cell r="N56" t="str">
            <v>ND</v>
          </cell>
          <cell r="O56" t="str">
            <v>ND</v>
          </cell>
          <cell r="U56" t="str">
            <v>ND</v>
          </cell>
          <cell r="V56" t="str">
            <v>ND</v>
          </cell>
          <cell r="X56" t="str">
            <v>ND</v>
          </cell>
          <cell r="Y56" t="str">
            <v>ND</v>
          </cell>
          <cell r="Z56" t="str">
            <v>ND</v>
          </cell>
          <cell r="AA56" t="str">
            <v>ND</v>
          </cell>
          <cell r="AB56" t="str">
            <v>ND</v>
          </cell>
          <cell r="AC56" t="str">
            <v>ND</v>
          </cell>
          <cell r="AD56" t="str">
            <v>ND</v>
          </cell>
          <cell r="AE56" t="str">
            <v>ND</v>
          </cell>
          <cell r="AI56" t="str">
            <v>ND</v>
          </cell>
          <cell r="AJ56" t="str">
            <v>ND</v>
          </cell>
          <cell r="AQ56" t="str">
            <v>ND</v>
          </cell>
          <cell r="AR56" t="str">
            <v>ND</v>
          </cell>
          <cell r="AX56" t="str">
            <v>ND</v>
          </cell>
          <cell r="AY56" t="str">
            <v>ND</v>
          </cell>
          <cell r="BI56" t="str">
            <v>ND</v>
          </cell>
          <cell r="BJ56" t="str">
            <v>ND</v>
          </cell>
          <cell r="BU56" t="str">
            <v>ND</v>
          </cell>
          <cell r="BV56" t="str">
            <v>ND</v>
          </cell>
          <cell r="CE56" t="str">
            <v>ND</v>
          </cell>
          <cell r="CF56" t="str">
            <v>ND</v>
          </cell>
          <cell r="CO56" t="str">
            <v>ND</v>
          </cell>
          <cell r="CP56" t="str">
            <v>ND</v>
          </cell>
          <cell r="DD56" t="str">
            <v>ND</v>
          </cell>
          <cell r="DE56" t="str">
            <v>ND</v>
          </cell>
          <cell r="DH56" t="str">
            <v>ND</v>
          </cell>
          <cell r="DI56" t="str">
            <v>ND</v>
          </cell>
          <cell r="DS56" t="str">
            <v>ND</v>
          </cell>
          <cell r="DT56" t="str">
            <v>ND</v>
          </cell>
        </row>
        <row r="57">
          <cell r="G57" t="str">
            <v>ND</v>
          </cell>
          <cell r="H57" t="str">
            <v>ND</v>
          </cell>
          <cell r="N57" t="str">
            <v>ND</v>
          </cell>
          <cell r="O57" t="str">
            <v>ND</v>
          </cell>
          <cell r="U57" t="str">
            <v>ND</v>
          </cell>
          <cell r="V57" t="str">
            <v>ND</v>
          </cell>
          <cell r="X57" t="str">
            <v>ND</v>
          </cell>
          <cell r="Y57" t="str">
            <v>ND</v>
          </cell>
          <cell r="Z57" t="str">
            <v>ND</v>
          </cell>
          <cell r="AA57" t="str">
            <v>ND</v>
          </cell>
          <cell r="AB57" t="str">
            <v>ND</v>
          </cell>
          <cell r="AC57" t="str">
            <v>ND</v>
          </cell>
          <cell r="AD57" t="str">
            <v>ND</v>
          </cell>
          <cell r="AE57" t="str">
            <v>ND</v>
          </cell>
          <cell r="AI57" t="str">
            <v>ND</v>
          </cell>
          <cell r="AJ57" t="str">
            <v>ND</v>
          </cell>
          <cell r="AQ57" t="str">
            <v>ND</v>
          </cell>
          <cell r="AR57" t="str">
            <v>ND</v>
          </cell>
          <cell r="AX57" t="str">
            <v>ND</v>
          </cell>
          <cell r="AY57" t="str">
            <v>ND</v>
          </cell>
          <cell r="BI57" t="str">
            <v>ND</v>
          </cell>
          <cell r="BJ57" t="str">
            <v>ND</v>
          </cell>
          <cell r="BU57" t="str">
            <v>ND</v>
          </cell>
          <cell r="BV57" t="str">
            <v>ND</v>
          </cell>
          <cell r="CE57" t="str">
            <v>ND</v>
          </cell>
          <cell r="CF57" t="str">
            <v>ND</v>
          </cell>
          <cell r="CO57" t="str">
            <v>ND</v>
          </cell>
          <cell r="CP57" t="str">
            <v>ND</v>
          </cell>
          <cell r="DD57" t="str">
            <v>ND</v>
          </cell>
          <cell r="DE57" t="str">
            <v>ND</v>
          </cell>
          <cell r="DH57" t="str">
            <v>ND</v>
          </cell>
          <cell r="DI57" t="str">
            <v>ND</v>
          </cell>
          <cell r="DS57" t="str">
            <v>ND</v>
          </cell>
          <cell r="DT57" t="str">
            <v>ND</v>
          </cell>
        </row>
        <row r="58">
          <cell r="G58">
            <v>0.16</v>
          </cell>
          <cell r="H58">
            <v>0.16</v>
          </cell>
          <cell r="N58" t="str">
            <v>ND</v>
          </cell>
          <cell r="O58">
            <v>0.14000000000000001</v>
          </cell>
          <cell r="U58" t="str">
            <v>ND</v>
          </cell>
          <cell r="V58" t="str">
            <v>ND</v>
          </cell>
          <cell r="X58" t="str">
            <v>ND</v>
          </cell>
          <cell r="Y58" t="str">
            <v>ND</v>
          </cell>
          <cell r="Z58">
            <v>0.59</v>
          </cell>
          <cell r="AA58">
            <v>0.41</v>
          </cell>
          <cell r="AB58">
            <v>0.34</v>
          </cell>
          <cell r="AC58">
            <v>0.34</v>
          </cell>
          <cell r="AD58" t="str">
            <v>ND</v>
          </cell>
          <cell r="AE58" t="str">
            <v>ND</v>
          </cell>
          <cell r="AI58">
            <v>1.3</v>
          </cell>
          <cell r="AJ58">
            <v>1.5</v>
          </cell>
          <cell r="AQ58">
            <v>3.2</v>
          </cell>
          <cell r="AR58">
            <v>3.5</v>
          </cell>
          <cell r="AX58">
            <v>3.8</v>
          </cell>
          <cell r="AY58">
            <v>3.7</v>
          </cell>
          <cell r="BI58" t="str">
            <v>ND</v>
          </cell>
          <cell r="BJ58" t="str">
            <v>ND</v>
          </cell>
          <cell r="BU58">
            <v>1.3</v>
          </cell>
          <cell r="BV58">
            <v>1.2</v>
          </cell>
          <cell r="CE58">
            <v>1.9</v>
          </cell>
          <cell r="CF58">
            <v>1.9</v>
          </cell>
          <cell r="CO58" t="str">
            <v>ND</v>
          </cell>
          <cell r="CP58" t="str">
            <v>ND</v>
          </cell>
          <cell r="DD58" t="str">
            <v>ND</v>
          </cell>
          <cell r="DE58" t="str">
            <v>ND</v>
          </cell>
          <cell r="DH58">
            <v>20</v>
          </cell>
          <cell r="DI58">
            <v>17</v>
          </cell>
          <cell r="DS58">
            <v>1.9</v>
          </cell>
          <cell r="DT58">
            <v>1.6</v>
          </cell>
        </row>
        <row r="59">
          <cell r="G59" t="str">
            <v>ND</v>
          </cell>
          <cell r="H59" t="str">
            <v>ND</v>
          </cell>
          <cell r="N59" t="str">
            <v>ND</v>
          </cell>
          <cell r="O59" t="str">
            <v>ND</v>
          </cell>
          <cell r="U59" t="str">
            <v>ND</v>
          </cell>
          <cell r="V59" t="str">
            <v>ND</v>
          </cell>
          <cell r="X59" t="str">
            <v>ND</v>
          </cell>
          <cell r="Y59" t="str">
            <v>ND</v>
          </cell>
          <cell r="Z59" t="str">
            <v>ND</v>
          </cell>
          <cell r="AA59" t="str">
            <v>ND</v>
          </cell>
          <cell r="AB59" t="str">
            <v>ND</v>
          </cell>
          <cell r="AC59" t="str">
            <v>ND</v>
          </cell>
          <cell r="AD59" t="str">
            <v>ND</v>
          </cell>
          <cell r="AE59" t="str">
            <v>ND</v>
          </cell>
          <cell r="AI59">
            <v>0.15</v>
          </cell>
          <cell r="AJ59">
            <v>0.15</v>
          </cell>
          <cell r="AQ59">
            <v>1.2</v>
          </cell>
          <cell r="AR59">
            <v>1.4</v>
          </cell>
          <cell r="AX59">
            <v>1.6</v>
          </cell>
          <cell r="AY59">
            <v>1.5</v>
          </cell>
          <cell r="BI59">
            <v>5.0999999999999996</v>
          </cell>
          <cell r="BJ59">
            <v>5.4</v>
          </cell>
          <cell r="BU59">
            <v>0.37</v>
          </cell>
          <cell r="BV59">
            <v>0.31</v>
          </cell>
          <cell r="CE59">
            <v>0.95</v>
          </cell>
          <cell r="CF59">
            <v>0.93</v>
          </cell>
          <cell r="CO59" t="str">
            <v>ND</v>
          </cell>
          <cell r="CP59" t="str">
            <v>ND</v>
          </cell>
          <cell r="DD59" t="str">
            <v>ND</v>
          </cell>
          <cell r="DE59" t="str">
            <v>ND</v>
          </cell>
          <cell r="DH59">
            <v>34</v>
          </cell>
          <cell r="DI59">
            <v>27</v>
          </cell>
          <cell r="DS59">
            <v>0.9</v>
          </cell>
          <cell r="DT59">
            <v>0.85</v>
          </cell>
        </row>
        <row r="60">
          <cell r="G60" t="str">
            <v>ND</v>
          </cell>
          <cell r="H60" t="str">
            <v>ND</v>
          </cell>
          <cell r="N60" t="str">
            <v>ND</v>
          </cell>
          <cell r="O60" t="str">
            <v>ND</v>
          </cell>
          <cell r="U60" t="str">
            <v>ND</v>
          </cell>
          <cell r="V60" t="str">
            <v>ND</v>
          </cell>
          <cell r="X60" t="str">
            <v>ND</v>
          </cell>
          <cell r="Y60" t="str">
            <v>ND</v>
          </cell>
          <cell r="Z60" t="str">
            <v>ND</v>
          </cell>
          <cell r="AA60" t="str">
            <v>ND</v>
          </cell>
          <cell r="AB60" t="str">
            <v>ND</v>
          </cell>
          <cell r="AC60" t="str">
            <v>ND</v>
          </cell>
          <cell r="AD60" t="str">
            <v>ND</v>
          </cell>
          <cell r="AE60" t="str">
            <v>ND</v>
          </cell>
          <cell r="AI60" t="str">
            <v>ND</v>
          </cell>
          <cell r="AJ60" t="str">
            <v>ND</v>
          </cell>
          <cell r="AQ60" t="str">
            <v>ND</v>
          </cell>
          <cell r="AR60" t="str">
            <v>ND</v>
          </cell>
          <cell r="AX60" t="str">
            <v>ND</v>
          </cell>
          <cell r="AY60" t="str">
            <v>ND</v>
          </cell>
          <cell r="BI60" t="str">
            <v>ND</v>
          </cell>
          <cell r="BJ60" t="str">
            <v>ND</v>
          </cell>
          <cell r="BU60" t="str">
            <v>ND</v>
          </cell>
          <cell r="BV60" t="str">
            <v>ND</v>
          </cell>
          <cell r="CE60" t="str">
            <v>ND</v>
          </cell>
          <cell r="CF60" t="str">
            <v>ND</v>
          </cell>
          <cell r="CO60" t="str">
            <v>ND</v>
          </cell>
          <cell r="CP60" t="str">
            <v>ND</v>
          </cell>
          <cell r="DD60" t="str">
            <v>ND</v>
          </cell>
          <cell r="DE60" t="str">
            <v>ND</v>
          </cell>
          <cell r="DH60" t="str">
            <v>ND</v>
          </cell>
          <cell r="DI60" t="str">
            <v>ND</v>
          </cell>
          <cell r="DS60" t="str">
            <v>ND</v>
          </cell>
          <cell r="DT60" t="str">
            <v>ND</v>
          </cell>
        </row>
        <row r="61">
          <cell r="G61" t="str">
            <v>ND</v>
          </cell>
          <cell r="H61" t="str">
            <v>ND</v>
          </cell>
          <cell r="N61" t="str">
            <v>ND</v>
          </cell>
          <cell r="O61" t="str">
            <v>ND</v>
          </cell>
          <cell r="U61" t="str">
            <v>ND</v>
          </cell>
          <cell r="V61" t="str">
            <v>ND</v>
          </cell>
          <cell r="X61" t="str">
            <v>ND</v>
          </cell>
          <cell r="Y61" t="str">
            <v>ND</v>
          </cell>
          <cell r="Z61" t="str">
            <v>ND</v>
          </cell>
          <cell r="AA61" t="str">
            <v>ND</v>
          </cell>
          <cell r="AB61" t="str">
            <v>ND</v>
          </cell>
          <cell r="AC61" t="str">
            <v>ND</v>
          </cell>
          <cell r="AD61" t="str">
            <v>ND</v>
          </cell>
          <cell r="AE61" t="str">
            <v>ND</v>
          </cell>
          <cell r="AI61" t="str">
            <v>ND</v>
          </cell>
          <cell r="AJ61" t="str">
            <v>ND</v>
          </cell>
          <cell r="AQ61" t="str">
            <v>ND</v>
          </cell>
          <cell r="AR61" t="str">
            <v>ND</v>
          </cell>
          <cell r="AX61" t="str">
            <v>ND</v>
          </cell>
          <cell r="AY61" t="str">
            <v>ND</v>
          </cell>
          <cell r="BI61" t="str">
            <v>ND</v>
          </cell>
          <cell r="BJ61" t="str">
            <v>ND</v>
          </cell>
          <cell r="BU61" t="str">
            <v>ND</v>
          </cell>
          <cell r="BV61" t="str">
            <v>ND</v>
          </cell>
          <cell r="CE61" t="str">
            <v>ND</v>
          </cell>
          <cell r="CF61" t="str">
            <v>ND</v>
          </cell>
          <cell r="CO61" t="str">
            <v>ND</v>
          </cell>
          <cell r="CP61" t="str">
            <v>ND</v>
          </cell>
          <cell r="DD61" t="str">
            <v>ND</v>
          </cell>
          <cell r="DE61" t="str">
            <v>ND</v>
          </cell>
          <cell r="DH61">
            <v>97</v>
          </cell>
          <cell r="DI61">
            <v>94</v>
          </cell>
          <cell r="DS61" t="str">
            <v>ND</v>
          </cell>
          <cell r="DT61" t="str">
            <v>ND</v>
          </cell>
        </row>
        <row r="62">
          <cell r="G62" t="str">
            <v>ND</v>
          </cell>
          <cell r="H62" t="str">
            <v>ND</v>
          </cell>
          <cell r="N62" t="str">
            <v>ND</v>
          </cell>
          <cell r="O62" t="str">
            <v>ND</v>
          </cell>
          <cell r="U62" t="str">
            <v>ND</v>
          </cell>
          <cell r="V62" t="str">
            <v>ND</v>
          </cell>
          <cell r="X62">
            <v>1</v>
          </cell>
          <cell r="Y62" t="str">
            <v>ND</v>
          </cell>
          <cell r="Z62">
            <v>2.5</v>
          </cell>
          <cell r="AA62">
            <v>2.2000000000000002</v>
          </cell>
          <cell r="AB62">
            <v>0.98</v>
          </cell>
          <cell r="AC62">
            <v>0.98</v>
          </cell>
          <cell r="AD62">
            <v>1.1000000000000001</v>
          </cell>
          <cell r="AE62">
            <v>1.2</v>
          </cell>
          <cell r="AI62">
            <v>14</v>
          </cell>
          <cell r="AJ62">
            <v>14</v>
          </cell>
          <cell r="AQ62">
            <v>25</v>
          </cell>
          <cell r="AR62">
            <v>29</v>
          </cell>
          <cell r="AX62">
            <v>23</v>
          </cell>
          <cell r="AY62">
            <v>22</v>
          </cell>
          <cell r="BI62" t="str">
            <v>ND</v>
          </cell>
          <cell r="BJ62" t="str">
            <v>ND</v>
          </cell>
          <cell r="BU62">
            <v>11</v>
          </cell>
          <cell r="BV62">
            <v>11</v>
          </cell>
          <cell r="CE62">
            <v>15</v>
          </cell>
          <cell r="CF62">
            <v>15</v>
          </cell>
          <cell r="CO62">
            <v>0.46</v>
          </cell>
          <cell r="CP62" t="str">
            <v>ND</v>
          </cell>
          <cell r="DD62" t="str">
            <v>ND</v>
          </cell>
          <cell r="DE62" t="str">
            <v>ND</v>
          </cell>
          <cell r="DH62">
            <v>100</v>
          </cell>
          <cell r="DI62">
            <v>79</v>
          </cell>
          <cell r="DS62">
            <v>11</v>
          </cell>
          <cell r="DT62">
            <v>11</v>
          </cell>
        </row>
        <row r="63">
          <cell r="G63">
            <v>0.24</v>
          </cell>
          <cell r="H63">
            <v>0.23</v>
          </cell>
          <cell r="N63">
            <v>0.25</v>
          </cell>
          <cell r="O63">
            <v>0.28000000000000003</v>
          </cell>
          <cell r="U63" t="str">
            <v>ND</v>
          </cell>
          <cell r="V63" t="str">
            <v>ND</v>
          </cell>
          <cell r="X63" t="str">
            <v>ND</v>
          </cell>
          <cell r="Y63" t="str">
            <v>ND</v>
          </cell>
          <cell r="Z63" t="str">
            <v>ND</v>
          </cell>
          <cell r="AA63">
            <v>0.23</v>
          </cell>
          <cell r="AB63">
            <v>0.32</v>
          </cell>
          <cell r="AC63">
            <v>0.31</v>
          </cell>
          <cell r="AD63" t="str">
            <v>ND</v>
          </cell>
          <cell r="AE63" t="str">
            <v>ND</v>
          </cell>
          <cell r="AI63">
            <v>1</v>
          </cell>
          <cell r="AJ63">
            <v>1</v>
          </cell>
          <cell r="AQ63">
            <v>4</v>
          </cell>
          <cell r="AR63">
            <v>4.4000000000000004</v>
          </cell>
          <cell r="AX63">
            <v>6.8</v>
          </cell>
          <cell r="AY63">
            <v>6.6</v>
          </cell>
          <cell r="BI63" t="str">
            <v>ND</v>
          </cell>
          <cell r="BJ63" t="str">
            <v>ND</v>
          </cell>
          <cell r="BU63">
            <v>1.4</v>
          </cell>
          <cell r="BV63">
            <v>1.4</v>
          </cell>
          <cell r="CE63">
            <v>2.5</v>
          </cell>
          <cell r="CF63">
            <v>2.2999999999999998</v>
          </cell>
          <cell r="CO63" t="str">
            <v>ND</v>
          </cell>
          <cell r="CP63" t="str">
            <v>ND</v>
          </cell>
          <cell r="DD63" t="str">
            <v>ND</v>
          </cell>
          <cell r="DE63" t="str">
            <v>ND</v>
          </cell>
          <cell r="DH63">
            <v>30</v>
          </cell>
          <cell r="DI63">
            <v>24</v>
          </cell>
          <cell r="DS63">
            <v>2.8</v>
          </cell>
          <cell r="DT63">
            <v>2.2999999999999998</v>
          </cell>
        </row>
        <row r="64">
          <cell r="G64" t="str">
            <v>ND</v>
          </cell>
          <cell r="H64" t="str">
            <v>ND</v>
          </cell>
          <cell r="N64" t="str">
            <v>ND</v>
          </cell>
          <cell r="O64" t="str">
            <v>ND</v>
          </cell>
          <cell r="U64" t="str">
            <v>ND</v>
          </cell>
          <cell r="V64" t="str">
            <v>ND</v>
          </cell>
          <cell r="X64" t="str">
            <v>ND</v>
          </cell>
          <cell r="Y64" t="str">
            <v>ND</v>
          </cell>
          <cell r="Z64" t="str">
            <v>ND</v>
          </cell>
          <cell r="AA64" t="str">
            <v>ND</v>
          </cell>
          <cell r="AB64" t="str">
            <v>ND</v>
          </cell>
          <cell r="AC64" t="str">
            <v>ND</v>
          </cell>
          <cell r="AD64" t="str">
            <v>ND</v>
          </cell>
          <cell r="AE64" t="str">
            <v>ND</v>
          </cell>
          <cell r="AI64" t="str">
            <v>ND</v>
          </cell>
          <cell r="AJ64" t="str">
            <v>ND</v>
          </cell>
          <cell r="AQ64" t="str">
            <v>ND</v>
          </cell>
          <cell r="AR64" t="str">
            <v>ND</v>
          </cell>
          <cell r="AX64" t="str">
            <v>ND</v>
          </cell>
          <cell r="AY64" t="str">
            <v>ND</v>
          </cell>
          <cell r="BI64" t="str">
            <v>ND</v>
          </cell>
          <cell r="BJ64" t="str">
            <v>ND</v>
          </cell>
          <cell r="BU64" t="str">
            <v>ND</v>
          </cell>
          <cell r="BV64" t="str">
            <v>ND</v>
          </cell>
          <cell r="CE64" t="str">
            <v>ND</v>
          </cell>
          <cell r="CF64" t="str">
            <v>ND</v>
          </cell>
          <cell r="CO64" t="str">
            <v>ND</v>
          </cell>
          <cell r="CP64" t="str">
            <v>ND</v>
          </cell>
          <cell r="DD64" t="str">
            <v>ND</v>
          </cell>
          <cell r="DE64" t="str">
            <v>ND</v>
          </cell>
          <cell r="DH64" t="str">
            <v>ND</v>
          </cell>
          <cell r="DI64" t="str">
            <v>ND</v>
          </cell>
          <cell r="DS64" t="str">
            <v>ND</v>
          </cell>
          <cell r="DT64" t="str">
            <v>ND</v>
          </cell>
        </row>
        <row r="65">
          <cell r="G65" t="str">
            <v>ND</v>
          </cell>
          <cell r="H65" t="str">
            <v>ND</v>
          </cell>
          <cell r="N65" t="str">
            <v>ND</v>
          </cell>
          <cell r="O65" t="str">
            <v>ND</v>
          </cell>
          <cell r="U65" t="str">
            <v>ND</v>
          </cell>
          <cell r="V65" t="str">
            <v>ND</v>
          </cell>
          <cell r="X65" t="str">
            <v>ND</v>
          </cell>
          <cell r="Y65" t="str">
            <v>ND</v>
          </cell>
          <cell r="Z65" t="str">
            <v>ND</v>
          </cell>
          <cell r="AA65" t="str">
            <v>ND</v>
          </cell>
          <cell r="AB65" t="str">
            <v>ND</v>
          </cell>
          <cell r="AC65" t="str">
            <v>ND</v>
          </cell>
          <cell r="AD65" t="str">
            <v>ND</v>
          </cell>
          <cell r="AE65" t="str">
            <v>ND</v>
          </cell>
          <cell r="AI65" t="str">
            <v>ND</v>
          </cell>
          <cell r="AJ65" t="str">
            <v>ND</v>
          </cell>
          <cell r="AQ65" t="str">
            <v>ND</v>
          </cell>
          <cell r="AR65" t="str">
            <v>ND</v>
          </cell>
          <cell r="AX65" t="str">
            <v>ND</v>
          </cell>
          <cell r="AY65" t="str">
            <v>ND</v>
          </cell>
          <cell r="BI65" t="str">
            <v>ND</v>
          </cell>
          <cell r="BJ65" t="str">
            <v>ND</v>
          </cell>
          <cell r="BU65" t="str">
            <v>ND</v>
          </cell>
          <cell r="BV65" t="str">
            <v>ND</v>
          </cell>
          <cell r="CE65" t="str">
            <v>ND</v>
          </cell>
          <cell r="CF65" t="str">
            <v>ND</v>
          </cell>
          <cell r="CO65" t="str">
            <v>ND</v>
          </cell>
          <cell r="CP65" t="str">
            <v>ND</v>
          </cell>
          <cell r="DD65" t="str">
            <v>ND</v>
          </cell>
          <cell r="DE65" t="str">
            <v>ND</v>
          </cell>
          <cell r="DH65" t="str">
            <v>ND</v>
          </cell>
          <cell r="DI65" t="str">
            <v>ND</v>
          </cell>
          <cell r="DS65" t="str">
            <v>ND</v>
          </cell>
          <cell r="DT65" t="str">
            <v>ND</v>
          </cell>
        </row>
        <row r="66">
          <cell r="G66" t="str">
            <v>ND</v>
          </cell>
          <cell r="H66" t="str">
            <v>ND</v>
          </cell>
          <cell r="N66" t="str">
            <v>ND</v>
          </cell>
          <cell r="O66" t="str">
            <v>ND</v>
          </cell>
          <cell r="U66" t="str">
            <v>ND</v>
          </cell>
          <cell r="V66" t="str">
            <v>ND</v>
          </cell>
          <cell r="X66" t="str">
            <v>ND</v>
          </cell>
          <cell r="Y66" t="str">
            <v>ND</v>
          </cell>
          <cell r="Z66" t="str">
            <v>ND</v>
          </cell>
          <cell r="AA66" t="str">
            <v>ND</v>
          </cell>
          <cell r="AB66" t="str">
            <v>ND</v>
          </cell>
          <cell r="AC66" t="str">
            <v>ND</v>
          </cell>
          <cell r="AD66" t="str">
            <v>ND</v>
          </cell>
          <cell r="AE66" t="str">
            <v>ND</v>
          </cell>
          <cell r="AI66" t="str">
            <v>ND</v>
          </cell>
          <cell r="AJ66" t="str">
            <v>ND</v>
          </cell>
          <cell r="AQ66" t="str">
            <v>ND</v>
          </cell>
          <cell r="AR66" t="str">
            <v>ND</v>
          </cell>
          <cell r="AX66" t="str">
            <v>ND</v>
          </cell>
          <cell r="AY66" t="str">
            <v>ND</v>
          </cell>
          <cell r="BI66" t="str">
            <v>ND</v>
          </cell>
          <cell r="BJ66" t="str">
            <v>ND</v>
          </cell>
          <cell r="BU66" t="str">
            <v>ND</v>
          </cell>
          <cell r="BV66" t="str">
            <v>ND</v>
          </cell>
          <cell r="CE66" t="str">
            <v>ND</v>
          </cell>
          <cell r="CF66" t="str">
            <v>ND</v>
          </cell>
          <cell r="CO66" t="str">
            <v>ND</v>
          </cell>
          <cell r="CP66" t="str">
            <v>ND</v>
          </cell>
          <cell r="DD66" t="str">
            <v>ND</v>
          </cell>
          <cell r="DE66" t="str">
            <v>ND</v>
          </cell>
          <cell r="DH66" t="str">
            <v>ND</v>
          </cell>
          <cell r="DI66" t="str">
            <v>ND</v>
          </cell>
          <cell r="DS66" t="str">
            <v>ND</v>
          </cell>
          <cell r="DT66" t="str">
            <v>ND</v>
          </cell>
        </row>
        <row r="67">
          <cell r="G67" t="str">
            <v>ND</v>
          </cell>
          <cell r="H67" t="str">
            <v>ND</v>
          </cell>
          <cell r="N67" t="str">
            <v>ND</v>
          </cell>
          <cell r="O67" t="str">
            <v>ND</v>
          </cell>
          <cell r="U67" t="str">
            <v>ND</v>
          </cell>
          <cell r="V67" t="str">
            <v>ND</v>
          </cell>
          <cell r="X67" t="str">
            <v>ND</v>
          </cell>
          <cell r="Y67" t="str">
            <v>ND</v>
          </cell>
          <cell r="Z67" t="str">
            <v>ND</v>
          </cell>
          <cell r="AA67" t="str">
            <v>ND</v>
          </cell>
          <cell r="AB67" t="str">
            <v>ND</v>
          </cell>
          <cell r="AC67" t="str">
            <v>ND</v>
          </cell>
          <cell r="AD67" t="str">
            <v>ND</v>
          </cell>
          <cell r="AE67" t="str">
            <v>ND</v>
          </cell>
          <cell r="AI67" t="str">
            <v>ND</v>
          </cell>
          <cell r="AJ67" t="str">
            <v>ND</v>
          </cell>
          <cell r="AQ67" t="str">
            <v>ND</v>
          </cell>
          <cell r="AR67" t="str">
            <v>ND</v>
          </cell>
          <cell r="AX67" t="str">
            <v>ND</v>
          </cell>
          <cell r="AY67" t="str">
            <v>ND</v>
          </cell>
          <cell r="BI67" t="str">
            <v>ND</v>
          </cell>
          <cell r="BJ67" t="str">
            <v>ND</v>
          </cell>
          <cell r="BU67" t="str">
            <v>ND</v>
          </cell>
          <cell r="BV67" t="str">
            <v>ND</v>
          </cell>
          <cell r="CE67" t="str">
            <v>ND</v>
          </cell>
          <cell r="CF67" t="str">
            <v>ND</v>
          </cell>
          <cell r="CO67" t="str">
            <v>ND</v>
          </cell>
          <cell r="CP67" t="str">
            <v>ND</v>
          </cell>
          <cell r="DD67" t="str">
            <v>ND</v>
          </cell>
          <cell r="DE67" t="str">
            <v>ND</v>
          </cell>
          <cell r="DH67">
            <v>0.21</v>
          </cell>
          <cell r="DI67">
            <v>0.19</v>
          </cell>
          <cell r="DS67" t="str">
            <v>ND</v>
          </cell>
          <cell r="DT67" t="str">
            <v>ND</v>
          </cell>
        </row>
        <row r="68">
          <cell r="G68" t="str">
            <v>ND</v>
          </cell>
          <cell r="H68" t="str">
            <v>ND</v>
          </cell>
          <cell r="N68" t="str">
            <v>ND</v>
          </cell>
          <cell r="O68" t="str">
            <v>ND</v>
          </cell>
          <cell r="U68" t="str">
            <v>ND</v>
          </cell>
          <cell r="V68" t="str">
            <v>ND</v>
          </cell>
          <cell r="X68" t="str">
            <v>ND</v>
          </cell>
          <cell r="Y68" t="str">
            <v>ND</v>
          </cell>
          <cell r="Z68" t="str">
            <v>ND</v>
          </cell>
          <cell r="AA68" t="str">
            <v>ND</v>
          </cell>
          <cell r="AB68" t="str">
            <v>ND</v>
          </cell>
          <cell r="AC68" t="str">
            <v>ND</v>
          </cell>
          <cell r="AD68" t="str">
            <v>ND</v>
          </cell>
          <cell r="AE68" t="str">
            <v>ND</v>
          </cell>
          <cell r="AI68" t="str">
            <v>ND</v>
          </cell>
          <cell r="AJ68" t="str">
            <v>ND</v>
          </cell>
          <cell r="AQ68" t="str">
            <v>ND</v>
          </cell>
          <cell r="AR68" t="str">
            <v>ND</v>
          </cell>
          <cell r="AX68" t="str">
            <v>ND</v>
          </cell>
          <cell r="AY68" t="str">
            <v>ND</v>
          </cell>
          <cell r="BI68" t="str">
            <v>ND</v>
          </cell>
          <cell r="BJ68" t="str">
            <v>ND</v>
          </cell>
          <cell r="BU68" t="str">
            <v>ND</v>
          </cell>
          <cell r="BV68" t="str">
            <v>ND</v>
          </cell>
          <cell r="CE68" t="str">
            <v>ND</v>
          </cell>
          <cell r="CF68" t="str">
            <v>ND</v>
          </cell>
          <cell r="CO68" t="str">
            <v>ND</v>
          </cell>
          <cell r="CP68" t="str">
            <v>ND</v>
          </cell>
          <cell r="DD68" t="str">
            <v>ND</v>
          </cell>
          <cell r="DE68" t="str">
            <v>ND</v>
          </cell>
          <cell r="DH68" t="str">
            <v>ND</v>
          </cell>
          <cell r="DI68" t="str">
            <v>ND</v>
          </cell>
          <cell r="DS68" t="str">
            <v>ND</v>
          </cell>
          <cell r="DT68" t="str">
            <v>ND</v>
          </cell>
        </row>
        <row r="69">
          <cell r="G69" t="str">
            <v>ND</v>
          </cell>
          <cell r="H69" t="str">
            <v>ND</v>
          </cell>
          <cell r="N69" t="str">
            <v>ND</v>
          </cell>
          <cell r="O69" t="str">
            <v>ND</v>
          </cell>
          <cell r="U69" t="str">
            <v>ND</v>
          </cell>
          <cell r="V69" t="str">
            <v>ND</v>
          </cell>
          <cell r="X69" t="str">
            <v>ND</v>
          </cell>
          <cell r="Y69" t="str">
            <v>ND</v>
          </cell>
          <cell r="Z69" t="str">
            <v>ND</v>
          </cell>
          <cell r="AA69" t="str">
            <v>ND</v>
          </cell>
          <cell r="AB69" t="str">
            <v>ND</v>
          </cell>
          <cell r="AC69" t="str">
            <v>ND</v>
          </cell>
          <cell r="AD69" t="str">
            <v>ND</v>
          </cell>
          <cell r="AE69" t="str">
            <v>ND</v>
          </cell>
          <cell r="AI69" t="str">
            <v>ND</v>
          </cell>
          <cell r="AJ69" t="str">
            <v>ND</v>
          </cell>
          <cell r="AQ69" t="str">
            <v>ND</v>
          </cell>
          <cell r="AR69" t="str">
            <v>ND</v>
          </cell>
          <cell r="AX69" t="str">
            <v>ND</v>
          </cell>
          <cell r="AY69" t="str">
            <v>ND</v>
          </cell>
          <cell r="BI69" t="str">
            <v>ND</v>
          </cell>
          <cell r="BJ69" t="str">
            <v>ND</v>
          </cell>
          <cell r="BU69" t="str">
            <v>ND</v>
          </cell>
          <cell r="BV69" t="str">
            <v>ND</v>
          </cell>
          <cell r="CE69" t="str">
            <v>ND</v>
          </cell>
          <cell r="CF69" t="str">
            <v>ND</v>
          </cell>
          <cell r="CO69" t="str">
            <v>ND</v>
          </cell>
          <cell r="CP69" t="str">
            <v>ND</v>
          </cell>
          <cell r="DD69" t="str">
            <v>ND</v>
          </cell>
          <cell r="DE69" t="str">
            <v>ND</v>
          </cell>
          <cell r="DH69" t="str">
            <v>ND</v>
          </cell>
          <cell r="DI69" t="str">
            <v>ND</v>
          </cell>
          <cell r="DS69" t="str">
            <v>ND</v>
          </cell>
          <cell r="DT69" t="str">
            <v>ND</v>
          </cell>
        </row>
        <row r="70">
          <cell r="G70" t="str">
            <v>ND</v>
          </cell>
          <cell r="H70" t="str">
            <v>ND</v>
          </cell>
          <cell r="N70" t="str">
            <v>ND</v>
          </cell>
          <cell r="O70" t="str">
            <v>ND</v>
          </cell>
          <cell r="U70" t="str">
            <v>ND</v>
          </cell>
          <cell r="V70" t="str">
            <v>ND</v>
          </cell>
          <cell r="X70" t="str">
            <v>ND</v>
          </cell>
          <cell r="Y70" t="str">
            <v>ND</v>
          </cell>
          <cell r="Z70" t="str">
            <v>ND</v>
          </cell>
          <cell r="AA70" t="str">
            <v>ND</v>
          </cell>
          <cell r="AB70" t="str">
            <v>ND</v>
          </cell>
          <cell r="AC70" t="str">
            <v>ND</v>
          </cell>
          <cell r="AD70" t="str">
            <v>ND</v>
          </cell>
          <cell r="AE70" t="str">
            <v>ND</v>
          </cell>
          <cell r="AI70" t="str">
            <v>ND</v>
          </cell>
          <cell r="AJ70" t="str">
            <v>ND</v>
          </cell>
          <cell r="AQ70" t="str">
            <v>ND</v>
          </cell>
          <cell r="AR70" t="str">
            <v>ND</v>
          </cell>
          <cell r="AX70" t="str">
            <v>ND</v>
          </cell>
          <cell r="AY70" t="str">
            <v>ND</v>
          </cell>
          <cell r="BI70" t="str">
            <v>ND</v>
          </cell>
          <cell r="BJ70" t="str">
            <v>ND</v>
          </cell>
          <cell r="BU70" t="str">
            <v>ND</v>
          </cell>
          <cell r="BV70" t="str">
            <v>ND</v>
          </cell>
          <cell r="CE70" t="str">
            <v>ND</v>
          </cell>
          <cell r="CF70" t="str">
            <v>ND</v>
          </cell>
          <cell r="CO70" t="str">
            <v>ND</v>
          </cell>
          <cell r="CP70" t="str">
            <v>ND</v>
          </cell>
          <cell r="DD70" t="str">
            <v>ND</v>
          </cell>
          <cell r="DE70" t="str">
            <v>ND</v>
          </cell>
          <cell r="DH70" t="str">
            <v>ND</v>
          </cell>
          <cell r="DI70" t="str">
            <v>ND</v>
          </cell>
          <cell r="DS70" t="str">
            <v>ND</v>
          </cell>
          <cell r="DT70" t="str">
            <v>ND</v>
          </cell>
        </row>
        <row r="71">
          <cell r="G71" t="str">
            <v>ND</v>
          </cell>
          <cell r="H71" t="str">
            <v>ND</v>
          </cell>
          <cell r="N71" t="str">
            <v>ND</v>
          </cell>
          <cell r="O71" t="str">
            <v>ND</v>
          </cell>
          <cell r="U71" t="str">
            <v>ND</v>
          </cell>
          <cell r="V71" t="str">
            <v>ND</v>
          </cell>
          <cell r="X71" t="str">
            <v>ND</v>
          </cell>
          <cell r="Y71" t="str">
            <v>ND</v>
          </cell>
          <cell r="Z71" t="str">
            <v>ND</v>
          </cell>
          <cell r="AA71" t="str">
            <v>ND</v>
          </cell>
          <cell r="AB71" t="str">
            <v>ND</v>
          </cell>
          <cell r="AC71" t="str">
            <v>ND</v>
          </cell>
          <cell r="AD71" t="str">
            <v>ND</v>
          </cell>
          <cell r="AE71" t="str">
            <v>ND</v>
          </cell>
          <cell r="AI71" t="str">
            <v>ND</v>
          </cell>
          <cell r="AJ71" t="str">
            <v>ND</v>
          </cell>
          <cell r="AQ71" t="str">
            <v>ND</v>
          </cell>
          <cell r="AR71" t="str">
            <v>ND</v>
          </cell>
          <cell r="AX71" t="str">
            <v>ND</v>
          </cell>
          <cell r="AY71" t="str">
            <v>ND</v>
          </cell>
          <cell r="BI71" t="str">
            <v>ND</v>
          </cell>
          <cell r="BJ71" t="str">
            <v>ND</v>
          </cell>
          <cell r="BU71" t="str">
            <v>ND</v>
          </cell>
          <cell r="BV71" t="str">
            <v>ND</v>
          </cell>
          <cell r="CE71" t="str">
            <v>ND</v>
          </cell>
          <cell r="CF71" t="str">
            <v>ND</v>
          </cell>
          <cell r="CO71" t="str">
            <v>ND</v>
          </cell>
          <cell r="CP71" t="str">
            <v>ND</v>
          </cell>
          <cell r="DD71" t="str">
            <v>ND</v>
          </cell>
          <cell r="DE71" t="str">
            <v>ND</v>
          </cell>
          <cell r="DH71" t="str">
            <v>ND</v>
          </cell>
          <cell r="DI71" t="str">
            <v>ND</v>
          </cell>
          <cell r="DS71" t="str">
            <v>ND</v>
          </cell>
          <cell r="DT71" t="str">
            <v>ND</v>
          </cell>
        </row>
        <row r="72">
          <cell r="G72" t="str">
            <v>ND</v>
          </cell>
          <cell r="H72" t="str">
            <v>ND</v>
          </cell>
          <cell r="N72" t="str">
            <v>ND</v>
          </cell>
          <cell r="O72" t="str">
            <v>ND</v>
          </cell>
          <cell r="U72" t="str">
            <v>ND</v>
          </cell>
          <cell r="V72" t="str">
            <v>ND</v>
          </cell>
          <cell r="X72" t="str">
            <v>ND</v>
          </cell>
          <cell r="Y72" t="str">
            <v>ND</v>
          </cell>
          <cell r="Z72" t="str">
            <v>ND</v>
          </cell>
          <cell r="AA72" t="str">
            <v>ND</v>
          </cell>
          <cell r="AB72" t="str">
            <v>ND</v>
          </cell>
          <cell r="AC72" t="str">
            <v>ND</v>
          </cell>
          <cell r="AD72" t="str">
            <v>ND</v>
          </cell>
          <cell r="AE72" t="str">
            <v>ND</v>
          </cell>
          <cell r="AI72" t="str">
            <v>ND</v>
          </cell>
          <cell r="AJ72" t="str">
            <v>ND</v>
          </cell>
          <cell r="AQ72" t="str">
            <v>ND</v>
          </cell>
          <cell r="AR72" t="str">
            <v>ND</v>
          </cell>
          <cell r="AX72" t="str">
            <v>ND</v>
          </cell>
          <cell r="AY72" t="str">
            <v>ND</v>
          </cell>
          <cell r="BI72" t="str">
            <v>ND</v>
          </cell>
          <cell r="BJ72" t="str">
            <v>ND</v>
          </cell>
          <cell r="BU72" t="str">
            <v>ND</v>
          </cell>
          <cell r="BV72" t="str">
            <v>ND</v>
          </cell>
          <cell r="CE72" t="str">
            <v>ND</v>
          </cell>
          <cell r="CF72" t="str">
            <v>ND</v>
          </cell>
          <cell r="CO72" t="str">
            <v>ND</v>
          </cell>
          <cell r="CP72" t="str">
            <v>ND</v>
          </cell>
          <cell r="DD72" t="str">
            <v>ND</v>
          </cell>
          <cell r="DE72" t="str">
            <v>ND</v>
          </cell>
          <cell r="DH72" t="str">
            <v>ND</v>
          </cell>
          <cell r="DI72" t="str">
            <v>ND</v>
          </cell>
          <cell r="DS72" t="str">
            <v>ND</v>
          </cell>
          <cell r="DT72" t="str">
            <v>ND</v>
          </cell>
        </row>
        <row r="73">
          <cell r="G73" t="str">
            <v>ND</v>
          </cell>
          <cell r="H73" t="str">
            <v>ND</v>
          </cell>
          <cell r="N73" t="str">
            <v>ND</v>
          </cell>
          <cell r="O73" t="str">
            <v>ND</v>
          </cell>
          <cell r="U73" t="str">
            <v>ND</v>
          </cell>
          <cell r="V73" t="str">
            <v>ND</v>
          </cell>
          <cell r="X73" t="str">
            <v>ND</v>
          </cell>
          <cell r="Y73" t="str">
            <v>ND</v>
          </cell>
          <cell r="Z73" t="str">
            <v>ND</v>
          </cell>
          <cell r="AA73" t="str">
            <v>ND</v>
          </cell>
          <cell r="AB73" t="str">
            <v>ND</v>
          </cell>
          <cell r="AC73" t="str">
            <v>ND</v>
          </cell>
          <cell r="AD73" t="str">
            <v>ND</v>
          </cell>
          <cell r="AE73" t="str">
            <v>ND</v>
          </cell>
          <cell r="AI73" t="str">
            <v>ND</v>
          </cell>
          <cell r="AJ73" t="str">
            <v>ND</v>
          </cell>
          <cell r="AQ73" t="str">
            <v>ND</v>
          </cell>
          <cell r="AR73" t="str">
            <v>ND</v>
          </cell>
          <cell r="AX73" t="str">
            <v>ND</v>
          </cell>
          <cell r="AY73" t="str">
            <v>ND</v>
          </cell>
          <cell r="BI73" t="str">
            <v>ND</v>
          </cell>
          <cell r="BJ73" t="str">
            <v>ND</v>
          </cell>
          <cell r="BU73" t="str">
            <v>ND</v>
          </cell>
          <cell r="BV73" t="str">
            <v>ND</v>
          </cell>
          <cell r="CE73" t="str">
            <v>ND</v>
          </cell>
          <cell r="CF73" t="str">
            <v>ND</v>
          </cell>
          <cell r="CO73" t="str">
            <v>ND</v>
          </cell>
          <cell r="CP73" t="str">
            <v>ND</v>
          </cell>
          <cell r="DD73" t="str">
            <v>ND</v>
          </cell>
          <cell r="DE73" t="str">
            <v>ND</v>
          </cell>
          <cell r="DH73" t="str">
            <v>ND</v>
          </cell>
          <cell r="DI73" t="str">
            <v>ND</v>
          </cell>
          <cell r="DS73" t="str">
            <v>ND</v>
          </cell>
          <cell r="DT73" t="str">
            <v>ND</v>
          </cell>
        </row>
        <row r="74">
          <cell r="G74" t="str">
            <v>ND</v>
          </cell>
          <cell r="H74" t="str">
            <v>ND</v>
          </cell>
          <cell r="N74" t="str">
            <v>ND</v>
          </cell>
          <cell r="O74" t="str">
            <v>ND</v>
          </cell>
          <cell r="U74" t="str">
            <v>ND</v>
          </cell>
          <cell r="V74" t="str">
            <v>ND</v>
          </cell>
          <cell r="X74" t="str">
            <v>ND</v>
          </cell>
          <cell r="Y74" t="str">
            <v>ND</v>
          </cell>
          <cell r="Z74" t="str">
            <v>ND</v>
          </cell>
          <cell r="AA74" t="str">
            <v>ND</v>
          </cell>
          <cell r="AB74" t="str">
            <v>ND</v>
          </cell>
          <cell r="AC74" t="str">
            <v>ND</v>
          </cell>
          <cell r="AD74" t="str">
            <v>ND</v>
          </cell>
          <cell r="AE74" t="str">
            <v>ND</v>
          </cell>
          <cell r="AI74" t="str">
            <v>ND</v>
          </cell>
          <cell r="AJ74" t="str">
            <v>ND</v>
          </cell>
          <cell r="AQ74" t="str">
            <v>ND</v>
          </cell>
          <cell r="AR74" t="str">
            <v>ND</v>
          </cell>
          <cell r="AX74" t="str">
            <v>ND</v>
          </cell>
          <cell r="AY74" t="str">
            <v>ND</v>
          </cell>
          <cell r="BI74" t="str">
            <v>ND</v>
          </cell>
          <cell r="BJ74" t="str">
            <v>ND</v>
          </cell>
          <cell r="BU74" t="str">
            <v>ND</v>
          </cell>
          <cell r="BV74" t="str">
            <v>ND</v>
          </cell>
          <cell r="CE74" t="str">
            <v>ND</v>
          </cell>
          <cell r="CF74" t="str">
            <v>ND</v>
          </cell>
          <cell r="CO74" t="str">
            <v>ND</v>
          </cell>
          <cell r="CP74" t="str">
            <v>ND</v>
          </cell>
          <cell r="DD74" t="str">
            <v>ND</v>
          </cell>
          <cell r="DE74" t="str">
            <v>ND</v>
          </cell>
          <cell r="DH74" t="str">
            <v>ND</v>
          </cell>
          <cell r="DI74" t="str">
            <v>ND</v>
          </cell>
          <cell r="DS74" t="str">
            <v>ND</v>
          </cell>
          <cell r="DT74" t="str">
            <v>ND</v>
          </cell>
        </row>
        <row r="75">
          <cell r="G75" t="str">
            <v>ND</v>
          </cell>
          <cell r="H75" t="str">
            <v>ND</v>
          </cell>
          <cell r="N75" t="str">
            <v>ND</v>
          </cell>
          <cell r="O75" t="str">
            <v>ND</v>
          </cell>
          <cell r="U75" t="str">
            <v>ND</v>
          </cell>
          <cell r="V75" t="str">
            <v>ND</v>
          </cell>
          <cell r="X75" t="str">
            <v>ND</v>
          </cell>
          <cell r="Y75" t="str">
            <v>ND</v>
          </cell>
          <cell r="Z75" t="str">
            <v>ND</v>
          </cell>
          <cell r="AA75" t="str">
            <v>ND</v>
          </cell>
          <cell r="AB75" t="str">
            <v>ND</v>
          </cell>
          <cell r="AC75" t="str">
            <v>ND</v>
          </cell>
          <cell r="AD75" t="str">
            <v>ND</v>
          </cell>
          <cell r="AE75" t="str">
            <v>ND</v>
          </cell>
          <cell r="AI75" t="str">
            <v>ND</v>
          </cell>
          <cell r="AJ75" t="str">
            <v>ND</v>
          </cell>
          <cell r="AQ75" t="str">
            <v>ND</v>
          </cell>
          <cell r="AR75" t="str">
            <v>ND</v>
          </cell>
          <cell r="AX75" t="str">
            <v>ND</v>
          </cell>
          <cell r="AY75" t="str">
            <v>ND</v>
          </cell>
          <cell r="BI75" t="str">
            <v>ND</v>
          </cell>
          <cell r="BJ75" t="str">
            <v>ND</v>
          </cell>
          <cell r="BU75" t="str">
            <v>ND</v>
          </cell>
          <cell r="BV75" t="str">
            <v>ND</v>
          </cell>
          <cell r="CE75" t="str">
            <v>ND</v>
          </cell>
          <cell r="CF75" t="str">
            <v>ND</v>
          </cell>
          <cell r="CO75" t="str">
            <v>ND</v>
          </cell>
          <cell r="CP75" t="str">
            <v>ND</v>
          </cell>
          <cell r="DD75" t="str">
            <v>ND</v>
          </cell>
          <cell r="DE75" t="str">
            <v>ND</v>
          </cell>
          <cell r="DH75" t="str">
            <v>ND</v>
          </cell>
          <cell r="DI75" t="str">
            <v>ND</v>
          </cell>
          <cell r="DS75" t="str">
            <v>ND</v>
          </cell>
          <cell r="DT75" t="str">
            <v>ND</v>
          </cell>
        </row>
        <row r="76">
          <cell r="G76" t="str">
            <v>ND</v>
          </cell>
          <cell r="H76" t="str">
            <v>ND</v>
          </cell>
          <cell r="N76">
            <v>1.4</v>
          </cell>
          <cell r="O76">
            <v>1.5</v>
          </cell>
          <cell r="U76" t="str">
            <v>ND</v>
          </cell>
          <cell r="V76" t="str">
            <v>ND</v>
          </cell>
          <cell r="X76">
            <v>0.14000000000000001</v>
          </cell>
          <cell r="Y76" t="str">
            <v>ND</v>
          </cell>
          <cell r="Z76">
            <v>0.21</v>
          </cell>
          <cell r="AA76">
            <v>0.2</v>
          </cell>
          <cell r="AB76">
            <v>2.1</v>
          </cell>
          <cell r="AC76">
            <v>2.2000000000000002</v>
          </cell>
          <cell r="AD76">
            <v>0.54</v>
          </cell>
          <cell r="AE76">
            <v>0.59</v>
          </cell>
          <cell r="AI76">
            <v>4.5999999999999996</v>
          </cell>
          <cell r="AJ76">
            <v>4.8</v>
          </cell>
          <cell r="AQ76">
            <v>23</v>
          </cell>
          <cell r="AR76">
            <v>26</v>
          </cell>
          <cell r="AX76">
            <v>21</v>
          </cell>
          <cell r="AY76">
            <v>21</v>
          </cell>
          <cell r="BI76">
            <v>4.3</v>
          </cell>
          <cell r="BJ76">
            <v>4.3</v>
          </cell>
          <cell r="BU76">
            <v>8.6</v>
          </cell>
          <cell r="BV76">
            <v>8.8000000000000007</v>
          </cell>
          <cell r="CE76">
            <v>16</v>
          </cell>
          <cell r="CF76">
            <v>15</v>
          </cell>
          <cell r="CO76">
            <v>0.86</v>
          </cell>
          <cell r="CP76">
            <v>0.8</v>
          </cell>
          <cell r="DD76">
            <v>0.19</v>
          </cell>
          <cell r="DE76">
            <v>0.26</v>
          </cell>
          <cell r="DH76">
            <v>100</v>
          </cell>
          <cell r="DI76">
            <v>85</v>
          </cell>
          <cell r="DS76">
            <v>16</v>
          </cell>
          <cell r="DT76">
            <v>14</v>
          </cell>
        </row>
        <row r="77">
          <cell r="G77">
            <v>0.16</v>
          </cell>
          <cell r="H77">
            <v>0.16</v>
          </cell>
          <cell r="N77">
            <v>0.34</v>
          </cell>
          <cell r="O77">
            <v>0.34</v>
          </cell>
          <cell r="U77" t="str">
            <v>ND</v>
          </cell>
          <cell r="V77" t="str">
            <v>ND</v>
          </cell>
          <cell r="X77" t="str">
            <v>ND</v>
          </cell>
          <cell r="Y77" t="str">
            <v>ND</v>
          </cell>
          <cell r="Z77" t="str">
            <v>ND</v>
          </cell>
          <cell r="AA77" t="str">
            <v>ND</v>
          </cell>
          <cell r="AB77">
            <v>0.52</v>
          </cell>
          <cell r="AC77">
            <v>0.44</v>
          </cell>
          <cell r="AD77">
            <v>0.12</v>
          </cell>
          <cell r="AE77" t="str">
            <v>ND</v>
          </cell>
          <cell r="AI77">
            <v>1.1000000000000001</v>
          </cell>
          <cell r="AJ77">
            <v>1.1000000000000001</v>
          </cell>
          <cell r="AQ77">
            <v>3.2</v>
          </cell>
          <cell r="AR77">
            <v>3.5</v>
          </cell>
          <cell r="AX77">
            <v>4.9000000000000004</v>
          </cell>
          <cell r="AY77">
            <v>4.8</v>
          </cell>
          <cell r="BI77" t="str">
            <v>ND</v>
          </cell>
          <cell r="BJ77" t="str">
            <v>ND</v>
          </cell>
          <cell r="BU77">
            <v>2.2999999999999998</v>
          </cell>
          <cell r="BV77">
            <v>2.4</v>
          </cell>
          <cell r="CE77">
            <v>1.9</v>
          </cell>
          <cell r="CF77">
            <v>1.9</v>
          </cell>
          <cell r="CO77">
            <v>0.22</v>
          </cell>
          <cell r="CP77">
            <v>0.23</v>
          </cell>
          <cell r="DD77" t="str">
            <v>ND</v>
          </cell>
          <cell r="DE77" t="str">
            <v>ND</v>
          </cell>
          <cell r="DH77">
            <v>28</v>
          </cell>
          <cell r="DI77">
            <v>23</v>
          </cell>
          <cell r="DS77">
            <v>3.6</v>
          </cell>
          <cell r="DT77">
            <v>3.1</v>
          </cell>
        </row>
        <row r="78">
          <cell r="G78" t="str">
            <v>ND</v>
          </cell>
          <cell r="H78" t="str">
            <v>ND</v>
          </cell>
          <cell r="N78" t="str">
            <v>ND</v>
          </cell>
          <cell r="O78" t="str">
            <v>ND</v>
          </cell>
          <cell r="U78" t="str">
            <v>ND</v>
          </cell>
          <cell r="V78" t="str">
            <v>ND</v>
          </cell>
          <cell r="X78" t="str">
            <v>ND</v>
          </cell>
          <cell r="Y78" t="str">
            <v>ND</v>
          </cell>
          <cell r="Z78" t="str">
            <v>ND</v>
          </cell>
          <cell r="AA78" t="str">
            <v>ND</v>
          </cell>
          <cell r="AB78" t="str">
            <v>ND</v>
          </cell>
          <cell r="AC78" t="str">
            <v>ND</v>
          </cell>
          <cell r="AD78" t="str">
            <v>ND</v>
          </cell>
          <cell r="AE78" t="str">
            <v>ND</v>
          </cell>
          <cell r="AI78" t="str">
            <v>ND</v>
          </cell>
          <cell r="AJ78" t="str">
            <v>ND</v>
          </cell>
          <cell r="AQ78" t="str">
            <v>ND</v>
          </cell>
          <cell r="AR78" t="str">
            <v>ND</v>
          </cell>
          <cell r="AX78" t="str">
            <v>ND</v>
          </cell>
          <cell r="AY78" t="str">
            <v>ND</v>
          </cell>
          <cell r="BI78" t="str">
            <v>ND</v>
          </cell>
          <cell r="BJ78" t="str">
            <v>ND</v>
          </cell>
          <cell r="BU78" t="str">
            <v>ND</v>
          </cell>
          <cell r="BV78" t="str">
            <v>ND</v>
          </cell>
          <cell r="CE78" t="str">
            <v>ND</v>
          </cell>
          <cell r="CF78" t="str">
            <v>ND</v>
          </cell>
          <cell r="CO78" t="str">
            <v>ND</v>
          </cell>
          <cell r="CP78" t="str">
            <v>ND</v>
          </cell>
          <cell r="DD78" t="str">
            <v>ND</v>
          </cell>
          <cell r="DE78" t="str">
            <v>ND</v>
          </cell>
          <cell r="DH78" t="str">
            <v>ND</v>
          </cell>
          <cell r="DI78" t="str">
            <v>ND</v>
          </cell>
          <cell r="DS78" t="str">
            <v>ND</v>
          </cell>
          <cell r="DT78" t="str">
            <v>ND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152"/>
  <sheetViews>
    <sheetView tabSelected="1" workbookViewId="0">
      <selection activeCell="H2" sqref="H2"/>
    </sheetView>
  </sheetViews>
  <sheetFormatPr defaultRowHeight="15" x14ac:dyDescent="0.25"/>
  <cols>
    <col min="1" max="1" width="38.140625" bestFit="1" customWidth="1"/>
    <col min="2" max="2" width="10.7109375" customWidth="1"/>
    <col min="4" max="4" width="8.7109375" bestFit="1" customWidth="1"/>
    <col min="5" max="5" width="12.140625" customWidth="1"/>
    <col min="6" max="6" width="9" customWidth="1"/>
    <col min="7" max="7" width="10.28515625" customWidth="1"/>
    <col min="8" max="8" width="10.42578125" customWidth="1"/>
    <col min="9" max="9" width="11" bestFit="1" customWidth="1"/>
    <col min="10" max="10" width="10" bestFit="1" customWidth="1"/>
    <col min="11" max="11" width="9.85546875" customWidth="1"/>
    <col min="12" max="12" width="9" customWidth="1"/>
    <col min="13" max="13" width="13" customWidth="1"/>
    <col min="14" max="15" width="10" bestFit="1" customWidth="1"/>
    <col min="16" max="16" width="8.7109375" bestFit="1" customWidth="1"/>
    <col min="17" max="17" width="8.42578125" bestFit="1" customWidth="1"/>
    <col min="18" max="18" width="8.28515625" customWidth="1"/>
    <col min="19" max="19" width="8.7109375" bestFit="1" customWidth="1"/>
    <col min="20" max="22" width="10" bestFit="1" customWidth="1"/>
    <col min="23" max="23" width="8.7109375" bestFit="1" customWidth="1"/>
    <col min="24" max="25" width="8.42578125" bestFit="1" customWidth="1"/>
    <col min="26" max="26" width="10.42578125" customWidth="1"/>
    <col min="27" max="27" width="10" bestFit="1" customWidth="1"/>
    <col min="28" max="28" width="12.140625" customWidth="1"/>
    <col min="29" max="29" width="10" bestFit="1" customWidth="1"/>
    <col min="30" max="31" width="12.140625" bestFit="1" customWidth="1"/>
    <col min="32" max="32" width="11.42578125" customWidth="1"/>
    <col min="33" max="33" width="11" bestFit="1" customWidth="1"/>
    <col min="34" max="34" width="10.140625" customWidth="1"/>
    <col min="35" max="35" width="12.42578125" customWidth="1"/>
    <col min="36" max="36" width="13.42578125" customWidth="1"/>
    <col min="37" max="37" width="11.85546875" customWidth="1"/>
    <col min="38" max="38" width="8.42578125" bestFit="1" customWidth="1"/>
    <col min="39" max="40" width="11" bestFit="1" customWidth="1"/>
    <col min="41" max="42" width="12.140625" bestFit="1" customWidth="1"/>
    <col min="43" max="44" width="11" bestFit="1" customWidth="1"/>
    <col min="45" max="45" width="12.140625" bestFit="1" customWidth="1"/>
    <col min="46" max="46" width="12" customWidth="1"/>
    <col min="47" max="47" width="11" bestFit="1" customWidth="1"/>
    <col min="48" max="48" width="10.5703125" customWidth="1"/>
    <col min="49" max="49" width="13.5703125" bestFit="1" customWidth="1"/>
    <col min="50" max="51" width="12.140625" bestFit="1" customWidth="1"/>
    <col min="52" max="52" width="14.85546875" bestFit="1" customWidth="1"/>
    <col min="53" max="53" width="9.85546875" bestFit="1" customWidth="1"/>
    <col min="54" max="54" width="10.7109375" customWidth="1"/>
    <col min="55" max="55" width="10" bestFit="1" customWidth="1"/>
    <col min="56" max="56" width="8.7109375" bestFit="1" customWidth="1"/>
    <col min="57" max="59" width="11" bestFit="1" customWidth="1"/>
    <col min="60" max="61" width="10" bestFit="1" customWidth="1"/>
    <col min="62" max="62" width="10.7109375" customWidth="1"/>
    <col min="63" max="63" width="11.28515625" customWidth="1"/>
    <col min="64" max="66" width="10" bestFit="1" customWidth="1"/>
    <col min="67" max="67" width="9.140625" customWidth="1"/>
    <col min="68" max="68" width="8.5703125" customWidth="1"/>
    <col min="69" max="69" width="8.7109375" bestFit="1" customWidth="1"/>
    <col min="70" max="70" width="11" bestFit="1" customWidth="1"/>
    <col min="71" max="71" width="10.42578125" customWidth="1"/>
    <col min="72" max="72" width="8.7109375" bestFit="1" customWidth="1"/>
    <col min="73" max="73" width="10" bestFit="1" customWidth="1"/>
    <col min="74" max="74" width="11" bestFit="1" customWidth="1"/>
    <col min="75" max="75" width="10" bestFit="1" customWidth="1"/>
    <col min="76" max="76" width="11" bestFit="1" customWidth="1"/>
    <col min="77" max="77" width="8.7109375" bestFit="1" customWidth="1"/>
    <col min="78" max="78" width="10.7109375" customWidth="1"/>
    <col min="79" max="79" width="10" bestFit="1" customWidth="1"/>
    <col min="80" max="80" width="10.28515625" customWidth="1"/>
    <col min="81" max="81" width="12.140625" bestFit="1" customWidth="1"/>
    <col min="82" max="82" width="8.42578125" bestFit="1" customWidth="1"/>
    <col min="83" max="83" width="10" bestFit="1" customWidth="1"/>
    <col min="84" max="84" width="10.5703125" customWidth="1"/>
    <col min="85" max="85" width="10" bestFit="1" customWidth="1"/>
    <col min="86" max="86" width="12.140625" bestFit="1" customWidth="1"/>
    <col min="87" max="87" width="11.5703125" customWidth="1"/>
    <col min="88" max="89" width="9.7109375" bestFit="1" customWidth="1"/>
    <col min="90" max="90" width="11.7109375" bestFit="1" customWidth="1"/>
    <col min="91" max="91" width="10.5703125" bestFit="1" customWidth="1"/>
    <col min="92" max="94" width="9.28515625" bestFit="1" customWidth="1"/>
    <col min="95" max="95" width="10.7109375" bestFit="1" customWidth="1"/>
    <col min="96" max="126" width="9.28515625" bestFit="1" customWidth="1"/>
  </cols>
  <sheetData>
    <row r="1" spans="1:126" x14ac:dyDescent="0.25">
      <c r="A1" s="1" t="s">
        <v>0</v>
      </c>
      <c r="B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126" ht="15.75" thickBot="1" x14ac:dyDescent="0.3">
      <c r="A2" s="3" t="s">
        <v>1</v>
      </c>
      <c r="B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126" ht="15.75" thickBot="1" x14ac:dyDescent="0.3">
      <c r="A3" s="3" t="s">
        <v>2</v>
      </c>
      <c r="B3" s="3"/>
      <c r="D3" s="144" t="s">
        <v>358</v>
      </c>
      <c r="E3" s="145" t="s">
        <v>359</v>
      </c>
      <c r="F3" s="146" t="s">
        <v>353</v>
      </c>
      <c r="G3" s="147" t="s">
        <v>354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126" x14ac:dyDescent="0.25">
      <c r="A4" s="3" t="s">
        <v>3</v>
      </c>
      <c r="B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126" ht="15.75" thickBot="1" x14ac:dyDescent="0.3">
      <c r="A5" s="3" t="s">
        <v>357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</row>
    <row r="6" spans="1:126" ht="15.75" thickBot="1" x14ac:dyDescent="0.3">
      <c r="D6" s="141" t="s">
        <v>356</v>
      </c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3"/>
      <c r="BL6" s="138" t="s">
        <v>355</v>
      </c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40"/>
    </row>
    <row r="7" spans="1:126" x14ac:dyDescent="0.25">
      <c r="A7" t="s">
        <v>4</v>
      </c>
      <c r="D7" s="132">
        <v>1</v>
      </c>
      <c r="E7" s="132">
        <f>1+D7</f>
        <v>2</v>
      </c>
      <c r="F7" s="132">
        <f t="shared" ref="F7:BQ7" si="0">1+E7</f>
        <v>3</v>
      </c>
      <c r="G7" s="132">
        <f t="shared" si="0"/>
        <v>4</v>
      </c>
      <c r="H7" s="132">
        <f t="shared" si="0"/>
        <v>5</v>
      </c>
      <c r="I7" s="132">
        <f t="shared" si="0"/>
        <v>6</v>
      </c>
      <c r="J7" s="132">
        <f t="shared" si="0"/>
        <v>7</v>
      </c>
      <c r="K7" s="132">
        <f t="shared" si="0"/>
        <v>8</v>
      </c>
      <c r="L7" s="132">
        <f t="shared" si="0"/>
        <v>9</v>
      </c>
      <c r="M7" s="132">
        <f t="shared" si="0"/>
        <v>10</v>
      </c>
      <c r="N7" s="132">
        <f t="shared" si="0"/>
        <v>11</v>
      </c>
      <c r="O7" s="132">
        <f t="shared" si="0"/>
        <v>12</v>
      </c>
      <c r="P7" s="132">
        <f t="shared" si="0"/>
        <v>13</v>
      </c>
      <c r="Q7" s="132">
        <f t="shared" si="0"/>
        <v>14</v>
      </c>
      <c r="R7" s="132">
        <f t="shared" si="0"/>
        <v>15</v>
      </c>
      <c r="S7" s="132">
        <f t="shared" si="0"/>
        <v>16</v>
      </c>
      <c r="T7" s="132">
        <f t="shared" si="0"/>
        <v>17</v>
      </c>
      <c r="U7" s="132">
        <f t="shared" si="0"/>
        <v>18</v>
      </c>
      <c r="V7" s="132">
        <f t="shared" si="0"/>
        <v>19</v>
      </c>
      <c r="W7" s="132">
        <f t="shared" si="0"/>
        <v>20</v>
      </c>
      <c r="X7" s="132">
        <f t="shared" si="0"/>
        <v>21</v>
      </c>
      <c r="Y7" s="132">
        <f t="shared" si="0"/>
        <v>22</v>
      </c>
      <c r="Z7" s="132">
        <f t="shared" si="0"/>
        <v>23</v>
      </c>
      <c r="AA7" s="132">
        <f t="shared" si="0"/>
        <v>24</v>
      </c>
      <c r="AB7" s="132">
        <f t="shared" si="0"/>
        <v>25</v>
      </c>
      <c r="AC7" s="132">
        <f t="shared" si="0"/>
        <v>26</v>
      </c>
      <c r="AD7" s="132">
        <f t="shared" si="0"/>
        <v>27</v>
      </c>
      <c r="AE7" s="132">
        <f t="shared" si="0"/>
        <v>28</v>
      </c>
      <c r="AF7" s="132">
        <f t="shared" si="0"/>
        <v>29</v>
      </c>
      <c r="AG7" s="132">
        <f t="shared" si="0"/>
        <v>30</v>
      </c>
      <c r="AH7" s="132">
        <f t="shared" si="0"/>
        <v>31</v>
      </c>
      <c r="AI7" s="132">
        <f t="shared" si="0"/>
        <v>32</v>
      </c>
      <c r="AJ7" s="132">
        <f t="shared" si="0"/>
        <v>33</v>
      </c>
      <c r="AK7" s="132">
        <f t="shared" si="0"/>
        <v>34</v>
      </c>
      <c r="AL7" s="132">
        <f t="shared" si="0"/>
        <v>35</v>
      </c>
      <c r="AM7" s="132">
        <f t="shared" si="0"/>
        <v>36</v>
      </c>
      <c r="AN7" s="132">
        <f t="shared" si="0"/>
        <v>37</v>
      </c>
      <c r="AO7" s="132">
        <f t="shared" si="0"/>
        <v>38</v>
      </c>
      <c r="AP7" s="132">
        <f t="shared" si="0"/>
        <v>39</v>
      </c>
      <c r="AQ7" s="132">
        <f t="shared" si="0"/>
        <v>40</v>
      </c>
      <c r="AR7" s="132">
        <f t="shared" si="0"/>
        <v>41</v>
      </c>
      <c r="AS7" s="132">
        <f t="shared" si="0"/>
        <v>42</v>
      </c>
      <c r="AT7" s="132">
        <f t="shared" si="0"/>
        <v>43</v>
      </c>
      <c r="AU7" s="132">
        <f t="shared" si="0"/>
        <v>44</v>
      </c>
      <c r="AV7" s="132">
        <f t="shared" si="0"/>
        <v>45</v>
      </c>
      <c r="AW7" s="132">
        <f t="shared" si="0"/>
        <v>46</v>
      </c>
      <c r="AX7" s="132">
        <f t="shared" si="0"/>
        <v>47</v>
      </c>
      <c r="AY7" s="132">
        <f t="shared" si="0"/>
        <v>48</v>
      </c>
      <c r="AZ7" s="132">
        <f t="shared" si="0"/>
        <v>49</v>
      </c>
      <c r="BA7" s="132">
        <f t="shared" si="0"/>
        <v>50</v>
      </c>
      <c r="BB7" s="132">
        <f t="shared" si="0"/>
        <v>51</v>
      </c>
      <c r="BC7" s="132">
        <f t="shared" si="0"/>
        <v>52</v>
      </c>
      <c r="BD7" s="132">
        <f t="shared" si="0"/>
        <v>53</v>
      </c>
      <c r="BE7" s="132">
        <f t="shared" si="0"/>
        <v>54</v>
      </c>
      <c r="BF7" s="132">
        <f t="shared" si="0"/>
        <v>55</v>
      </c>
      <c r="BG7" s="132">
        <f t="shared" si="0"/>
        <v>56</v>
      </c>
      <c r="BH7" s="132">
        <f t="shared" si="0"/>
        <v>57</v>
      </c>
      <c r="BI7" s="132">
        <f t="shared" si="0"/>
        <v>58</v>
      </c>
      <c r="BJ7" s="132">
        <f t="shared" si="0"/>
        <v>59</v>
      </c>
      <c r="BK7" s="132">
        <f t="shared" si="0"/>
        <v>60</v>
      </c>
      <c r="BL7" s="135">
        <f t="shared" si="0"/>
        <v>61</v>
      </c>
      <c r="BM7" s="135">
        <f t="shared" si="0"/>
        <v>62</v>
      </c>
      <c r="BN7" s="135">
        <f t="shared" si="0"/>
        <v>63</v>
      </c>
      <c r="BO7" s="135">
        <f t="shared" si="0"/>
        <v>64</v>
      </c>
      <c r="BP7" s="135">
        <f t="shared" si="0"/>
        <v>65</v>
      </c>
      <c r="BQ7" s="135">
        <f t="shared" si="0"/>
        <v>66</v>
      </c>
      <c r="BR7" s="135">
        <f t="shared" ref="BR7:DV7" si="1">1+BQ7</f>
        <v>67</v>
      </c>
      <c r="BS7" s="135">
        <f t="shared" si="1"/>
        <v>68</v>
      </c>
      <c r="BT7" s="135">
        <f t="shared" si="1"/>
        <v>69</v>
      </c>
      <c r="BU7" s="135">
        <f t="shared" si="1"/>
        <v>70</v>
      </c>
      <c r="BV7" s="135">
        <f t="shared" si="1"/>
        <v>71</v>
      </c>
      <c r="BW7" s="135">
        <f t="shared" si="1"/>
        <v>72</v>
      </c>
      <c r="BX7" s="135">
        <f t="shared" si="1"/>
        <v>73</v>
      </c>
      <c r="BY7" s="135">
        <f t="shared" si="1"/>
        <v>74</v>
      </c>
      <c r="BZ7" s="135">
        <f t="shared" si="1"/>
        <v>75</v>
      </c>
      <c r="CA7" s="135">
        <f t="shared" si="1"/>
        <v>76</v>
      </c>
      <c r="CB7" s="135">
        <f t="shared" si="1"/>
        <v>77</v>
      </c>
      <c r="CC7" s="135">
        <f t="shared" si="1"/>
        <v>78</v>
      </c>
      <c r="CD7" s="135">
        <f t="shared" si="1"/>
        <v>79</v>
      </c>
      <c r="CE7" s="135">
        <f t="shared" si="1"/>
        <v>80</v>
      </c>
      <c r="CF7" s="135">
        <f t="shared" si="1"/>
        <v>81</v>
      </c>
      <c r="CG7" s="135">
        <f t="shared" si="1"/>
        <v>82</v>
      </c>
      <c r="CH7" s="135">
        <f t="shared" si="1"/>
        <v>83</v>
      </c>
      <c r="CI7" s="135">
        <f t="shared" si="1"/>
        <v>84</v>
      </c>
      <c r="CJ7" s="135">
        <f t="shared" si="1"/>
        <v>85</v>
      </c>
      <c r="CK7" s="135">
        <f t="shared" si="1"/>
        <v>86</v>
      </c>
      <c r="CL7" s="135">
        <f t="shared" si="1"/>
        <v>87</v>
      </c>
      <c r="CM7" s="135">
        <f t="shared" si="1"/>
        <v>88</v>
      </c>
      <c r="CN7" s="135">
        <f t="shared" si="1"/>
        <v>89</v>
      </c>
      <c r="CO7" s="135">
        <f t="shared" si="1"/>
        <v>90</v>
      </c>
      <c r="CP7" s="135">
        <f t="shared" si="1"/>
        <v>91</v>
      </c>
      <c r="CQ7" s="135">
        <f t="shared" si="1"/>
        <v>92</v>
      </c>
      <c r="CR7" s="135">
        <f t="shared" si="1"/>
        <v>93</v>
      </c>
      <c r="CS7" s="135">
        <f t="shared" si="1"/>
        <v>94</v>
      </c>
      <c r="CT7" s="135">
        <f t="shared" si="1"/>
        <v>95</v>
      </c>
      <c r="CU7" s="135">
        <f t="shared" si="1"/>
        <v>96</v>
      </c>
      <c r="CV7" s="135">
        <f t="shared" si="1"/>
        <v>97</v>
      </c>
      <c r="CW7" s="135">
        <f t="shared" si="1"/>
        <v>98</v>
      </c>
      <c r="CX7" s="135">
        <f t="shared" si="1"/>
        <v>99</v>
      </c>
      <c r="CY7" s="135">
        <f t="shared" si="1"/>
        <v>100</v>
      </c>
      <c r="CZ7" s="135">
        <f t="shared" si="1"/>
        <v>101</v>
      </c>
      <c r="DA7" s="135">
        <f t="shared" si="1"/>
        <v>102</v>
      </c>
      <c r="DB7" s="135">
        <f t="shared" si="1"/>
        <v>103</v>
      </c>
      <c r="DC7" s="135">
        <f t="shared" si="1"/>
        <v>104</v>
      </c>
      <c r="DD7" s="135">
        <f t="shared" si="1"/>
        <v>105</v>
      </c>
      <c r="DE7" s="135">
        <f t="shared" si="1"/>
        <v>106</v>
      </c>
      <c r="DF7" s="135">
        <f t="shared" si="1"/>
        <v>107</v>
      </c>
      <c r="DG7" s="135">
        <f t="shared" si="1"/>
        <v>108</v>
      </c>
      <c r="DH7" s="135">
        <f t="shared" si="1"/>
        <v>109</v>
      </c>
      <c r="DI7" s="135">
        <f t="shared" si="1"/>
        <v>110</v>
      </c>
      <c r="DJ7" s="135">
        <f t="shared" si="1"/>
        <v>111</v>
      </c>
      <c r="DK7" s="135">
        <f t="shared" si="1"/>
        <v>112</v>
      </c>
      <c r="DL7" s="135">
        <f t="shared" si="1"/>
        <v>113</v>
      </c>
      <c r="DM7" s="135">
        <f t="shared" si="1"/>
        <v>114</v>
      </c>
      <c r="DN7" s="135">
        <f t="shared" si="1"/>
        <v>115</v>
      </c>
      <c r="DO7" s="135">
        <f t="shared" si="1"/>
        <v>116</v>
      </c>
      <c r="DP7" s="135">
        <f t="shared" si="1"/>
        <v>117</v>
      </c>
      <c r="DQ7" s="135">
        <f t="shared" si="1"/>
        <v>118</v>
      </c>
      <c r="DR7" s="135">
        <f t="shared" si="1"/>
        <v>119</v>
      </c>
      <c r="DS7" s="135">
        <f t="shared" si="1"/>
        <v>120</v>
      </c>
      <c r="DT7" s="135">
        <f t="shared" si="1"/>
        <v>121</v>
      </c>
      <c r="DU7" s="135">
        <f t="shared" si="1"/>
        <v>122</v>
      </c>
      <c r="DV7" s="135">
        <f t="shared" si="1"/>
        <v>123</v>
      </c>
    </row>
    <row r="8" spans="1:126" x14ac:dyDescent="0.25">
      <c r="A8" t="s">
        <v>5</v>
      </c>
      <c r="D8" s="48" t="s">
        <v>6</v>
      </c>
      <c r="E8" s="48" t="s">
        <v>6</v>
      </c>
      <c r="F8" s="48" t="s">
        <v>7</v>
      </c>
      <c r="G8" s="48" t="s">
        <v>7</v>
      </c>
      <c r="H8" s="48" t="s">
        <v>7</v>
      </c>
      <c r="I8" s="48" t="s">
        <v>8</v>
      </c>
      <c r="J8" s="48" t="s">
        <v>8</v>
      </c>
      <c r="K8" s="48" t="s">
        <v>8</v>
      </c>
      <c r="L8" s="48" t="s">
        <v>9</v>
      </c>
      <c r="M8" s="48" t="s">
        <v>9</v>
      </c>
      <c r="N8" s="48" t="s">
        <v>9</v>
      </c>
      <c r="O8" s="48" t="s">
        <v>9</v>
      </c>
      <c r="P8" s="48"/>
      <c r="Q8" s="48" t="s">
        <v>10</v>
      </c>
      <c r="R8" s="48" t="s">
        <v>10</v>
      </c>
      <c r="S8" s="48" t="s">
        <v>11</v>
      </c>
      <c r="T8" s="48" t="s">
        <v>11</v>
      </c>
      <c r="U8" s="48" t="s">
        <v>12</v>
      </c>
      <c r="V8" s="48" t="s">
        <v>12</v>
      </c>
      <c r="W8" s="48"/>
      <c r="X8" s="48" t="s">
        <v>13</v>
      </c>
      <c r="Y8" s="48" t="s">
        <v>13</v>
      </c>
      <c r="Z8" s="48" t="s">
        <v>13</v>
      </c>
      <c r="AA8" s="48" t="s">
        <v>13</v>
      </c>
      <c r="AB8" s="48" t="s">
        <v>14</v>
      </c>
      <c r="AC8" s="48" t="s">
        <v>14</v>
      </c>
      <c r="AD8" s="48" t="s">
        <v>14</v>
      </c>
      <c r="AE8" s="48" t="s">
        <v>14</v>
      </c>
      <c r="AF8" s="48" t="s">
        <v>15</v>
      </c>
      <c r="AG8" s="48" t="s">
        <v>15</v>
      </c>
      <c r="AH8" s="48" t="s">
        <v>16</v>
      </c>
      <c r="AI8" s="48" t="s">
        <v>17</v>
      </c>
      <c r="AJ8" s="48" t="s">
        <v>17</v>
      </c>
      <c r="AK8" s="48" t="s">
        <v>17</v>
      </c>
      <c r="AL8" s="48"/>
      <c r="AM8" s="48" t="s">
        <v>18</v>
      </c>
      <c r="AN8" s="48" t="s">
        <v>18</v>
      </c>
      <c r="AO8" s="48" t="s">
        <v>18</v>
      </c>
      <c r="AP8" s="48" t="s">
        <v>19</v>
      </c>
      <c r="AQ8" s="48" t="s">
        <v>19</v>
      </c>
      <c r="AR8" s="48" t="s">
        <v>19</v>
      </c>
      <c r="AS8" s="48" t="s">
        <v>19</v>
      </c>
      <c r="AT8" s="48"/>
      <c r="AU8" s="48" t="s">
        <v>20</v>
      </c>
      <c r="AV8" s="48" t="s">
        <v>20</v>
      </c>
      <c r="AW8" s="48" t="s">
        <v>21</v>
      </c>
      <c r="AX8" s="48" t="s">
        <v>22</v>
      </c>
      <c r="AY8" s="48" t="s">
        <v>22</v>
      </c>
      <c r="AZ8" s="48" t="s">
        <v>23</v>
      </c>
      <c r="BA8" s="48" t="s">
        <v>23</v>
      </c>
      <c r="BB8" s="48" t="s">
        <v>24</v>
      </c>
      <c r="BC8" s="48" t="s">
        <v>24</v>
      </c>
      <c r="BD8" s="48"/>
      <c r="BE8" s="48" t="s">
        <v>25</v>
      </c>
      <c r="BF8" s="48" t="s">
        <v>26</v>
      </c>
      <c r="BG8" s="48" t="s">
        <v>27</v>
      </c>
      <c r="BH8" s="48" t="s">
        <v>28</v>
      </c>
      <c r="BI8" s="48" t="s">
        <v>29</v>
      </c>
      <c r="BJ8" s="48" t="s">
        <v>29</v>
      </c>
      <c r="BK8" s="48"/>
      <c r="BL8" s="136" t="s">
        <v>17</v>
      </c>
      <c r="BM8" s="136" t="s">
        <v>17</v>
      </c>
      <c r="BN8" s="136" t="s">
        <v>17</v>
      </c>
      <c r="BO8" s="136" t="s">
        <v>17</v>
      </c>
      <c r="BP8" s="136" t="s">
        <v>17</v>
      </c>
      <c r="BQ8" s="136" t="s">
        <v>17</v>
      </c>
      <c r="BR8" s="136" t="s">
        <v>17</v>
      </c>
      <c r="BS8" s="136" t="s">
        <v>15</v>
      </c>
      <c r="BT8" s="136" t="s">
        <v>15</v>
      </c>
      <c r="BU8" s="136" t="s">
        <v>15</v>
      </c>
      <c r="BV8" s="136" t="s">
        <v>15</v>
      </c>
      <c r="BW8" s="136" t="s">
        <v>15</v>
      </c>
      <c r="BX8" s="136" t="s">
        <v>15</v>
      </c>
      <c r="BY8" s="136"/>
      <c r="BZ8" s="136" t="s">
        <v>30</v>
      </c>
      <c r="CA8" s="136" t="s">
        <v>30</v>
      </c>
      <c r="CB8" s="136" t="s">
        <v>30</v>
      </c>
      <c r="CC8" s="136" t="s">
        <v>30</v>
      </c>
      <c r="CD8" s="136" t="s">
        <v>31</v>
      </c>
      <c r="CE8" s="136" t="s">
        <v>31</v>
      </c>
      <c r="CF8" s="136" t="s">
        <v>31</v>
      </c>
      <c r="CG8" s="136" t="s">
        <v>31</v>
      </c>
      <c r="CH8" s="136" t="s">
        <v>31</v>
      </c>
      <c r="CI8" s="136"/>
      <c r="CJ8" s="136" t="s">
        <v>19</v>
      </c>
      <c r="CK8" s="136" t="s">
        <v>19</v>
      </c>
      <c r="CL8" s="136" t="s">
        <v>19</v>
      </c>
      <c r="CM8" s="136" t="s">
        <v>19</v>
      </c>
      <c r="CN8" s="136" t="s">
        <v>30</v>
      </c>
      <c r="CO8" s="136" t="s">
        <v>30</v>
      </c>
      <c r="CP8" s="136" t="s">
        <v>30</v>
      </c>
      <c r="CQ8" s="136" t="s">
        <v>30</v>
      </c>
      <c r="CR8" s="136" t="s">
        <v>30</v>
      </c>
      <c r="CS8" s="136"/>
      <c r="CT8" s="136" t="s">
        <v>15</v>
      </c>
      <c r="CU8" s="136" t="s">
        <v>15</v>
      </c>
      <c r="CV8" s="136" t="s">
        <v>15</v>
      </c>
      <c r="CW8" s="136" t="s">
        <v>15</v>
      </c>
      <c r="CX8" s="136" t="s">
        <v>15</v>
      </c>
      <c r="CY8" s="136" t="s">
        <v>17</v>
      </c>
      <c r="CZ8" s="136" t="s">
        <v>17</v>
      </c>
      <c r="DA8" s="136" t="s">
        <v>17</v>
      </c>
      <c r="DB8" s="136" t="s">
        <v>17</v>
      </c>
      <c r="DC8" s="136" t="s">
        <v>17</v>
      </c>
      <c r="DD8" s="136" t="s">
        <v>17</v>
      </c>
      <c r="DE8" s="136" t="s">
        <v>17</v>
      </c>
      <c r="DF8" s="136" t="s">
        <v>17</v>
      </c>
      <c r="DG8" s="136"/>
      <c r="DH8" s="136" t="s">
        <v>32</v>
      </c>
      <c r="DI8" s="136" t="s">
        <v>32</v>
      </c>
      <c r="DJ8" s="136" t="s">
        <v>17</v>
      </c>
      <c r="DK8" s="136" t="s">
        <v>17</v>
      </c>
      <c r="DL8" s="136" t="s">
        <v>17</v>
      </c>
      <c r="DM8" s="136" t="s">
        <v>15</v>
      </c>
      <c r="DN8" s="136" t="s">
        <v>15</v>
      </c>
      <c r="DO8" s="136" t="s">
        <v>15</v>
      </c>
      <c r="DP8" s="136" t="s">
        <v>19</v>
      </c>
      <c r="DQ8" s="136" t="s">
        <v>19</v>
      </c>
      <c r="DR8" s="136" t="s">
        <v>19</v>
      </c>
      <c r="DS8" s="136" t="s">
        <v>19</v>
      </c>
      <c r="DT8" s="136" t="s">
        <v>19</v>
      </c>
      <c r="DU8" s="136" t="s">
        <v>19</v>
      </c>
      <c r="DV8" s="136"/>
    </row>
    <row r="9" spans="1:126" s="4" customFormat="1" ht="13.5" x14ac:dyDescent="0.25">
      <c r="A9" s="4" t="s">
        <v>33</v>
      </c>
      <c r="D9" s="133">
        <v>43004</v>
      </c>
      <c r="E9" s="133">
        <v>43004</v>
      </c>
      <c r="F9" s="133">
        <v>43004</v>
      </c>
      <c r="G9" s="133">
        <v>43004</v>
      </c>
      <c r="H9" s="133">
        <v>43004</v>
      </c>
      <c r="I9" s="133">
        <v>43005</v>
      </c>
      <c r="J9" s="133">
        <v>43005</v>
      </c>
      <c r="K9" s="133">
        <v>43005</v>
      </c>
      <c r="L9" s="133">
        <v>43005</v>
      </c>
      <c r="M9" s="133">
        <v>43005</v>
      </c>
      <c r="N9" s="133">
        <v>43005</v>
      </c>
      <c r="O9" s="133">
        <v>43005</v>
      </c>
      <c r="P9" s="133">
        <v>43005</v>
      </c>
      <c r="Q9" s="133">
        <v>43006</v>
      </c>
      <c r="R9" s="133">
        <v>43006</v>
      </c>
      <c r="S9" s="133">
        <v>43006</v>
      </c>
      <c r="T9" s="133">
        <v>43006</v>
      </c>
      <c r="U9" s="133">
        <v>43006</v>
      </c>
      <c r="V9" s="133">
        <v>43006</v>
      </c>
      <c r="W9" s="133">
        <v>43006</v>
      </c>
      <c r="X9" s="134">
        <v>43018</v>
      </c>
      <c r="Y9" s="134">
        <v>43018</v>
      </c>
      <c r="Z9" s="134">
        <v>43018</v>
      </c>
      <c r="AA9" s="134">
        <v>43018</v>
      </c>
      <c r="AB9" s="134">
        <v>43018</v>
      </c>
      <c r="AC9" s="134">
        <v>43018</v>
      </c>
      <c r="AD9" s="134">
        <v>43018</v>
      </c>
      <c r="AE9" s="134">
        <v>43018</v>
      </c>
      <c r="AF9" s="134">
        <v>43019</v>
      </c>
      <c r="AG9" s="134">
        <v>43019</v>
      </c>
      <c r="AH9" s="134">
        <v>43019</v>
      </c>
      <c r="AI9" s="134">
        <v>43019</v>
      </c>
      <c r="AJ9" s="134">
        <v>43019</v>
      </c>
      <c r="AK9" s="134">
        <v>43019</v>
      </c>
      <c r="AL9" s="134">
        <v>43019</v>
      </c>
      <c r="AM9" s="134">
        <v>43051</v>
      </c>
      <c r="AN9" s="134">
        <v>43051</v>
      </c>
      <c r="AO9" s="134">
        <v>43051</v>
      </c>
      <c r="AP9" s="134">
        <v>43051</v>
      </c>
      <c r="AQ9" s="134">
        <v>43051</v>
      </c>
      <c r="AR9" s="134">
        <v>43051</v>
      </c>
      <c r="AS9" s="134">
        <v>43051</v>
      </c>
      <c r="AT9" s="134">
        <v>43051</v>
      </c>
      <c r="AU9" s="134">
        <v>43040</v>
      </c>
      <c r="AV9" s="134">
        <v>43040</v>
      </c>
      <c r="AW9" s="134">
        <v>43040</v>
      </c>
      <c r="AX9" s="134">
        <v>43040</v>
      </c>
      <c r="AY9" s="134">
        <v>43040</v>
      </c>
      <c r="AZ9" s="134">
        <v>43040</v>
      </c>
      <c r="BA9" s="134">
        <v>43040</v>
      </c>
      <c r="BB9" s="134">
        <v>43040</v>
      </c>
      <c r="BC9" s="134">
        <v>43040</v>
      </c>
      <c r="BD9" s="134">
        <v>43040</v>
      </c>
      <c r="BE9" s="134">
        <v>43118</v>
      </c>
      <c r="BF9" s="134">
        <v>43118</v>
      </c>
      <c r="BG9" s="134">
        <v>43118</v>
      </c>
      <c r="BH9" s="134">
        <v>43118</v>
      </c>
      <c r="BI9" s="134">
        <v>43118</v>
      </c>
      <c r="BJ9" s="134">
        <v>43118</v>
      </c>
      <c r="BK9" s="134">
        <v>43118</v>
      </c>
      <c r="BL9" s="137">
        <v>43200</v>
      </c>
      <c r="BM9" s="137">
        <v>43200</v>
      </c>
      <c r="BN9" s="137">
        <v>43200</v>
      </c>
      <c r="BO9" s="137">
        <v>43200</v>
      </c>
      <c r="BP9" s="137">
        <v>43200</v>
      </c>
      <c r="BQ9" s="137">
        <v>43200</v>
      </c>
      <c r="BR9" s="137">
        <v>43200</v>
      </c>
      <c r="BS9" s="137">
        <v>43200</v>
      </c>
      <c r="BT9" s="137">
        <v>43200</v>
      </c>
      <c r="BU9" s="137">
        <v>43200</v>
      </c>
      <c r="BV9" s="137">
        <v>43200</v>
      </c>
      <c r="BW9" s="137">
        <v>43200</v>
      </c>
      <c r="BX9" s="137">
        <v>43200</v>
      </c>
      <c r="BY9" s="137">
        <v>43200</v>
      </c>
      <c r="BZ9" s="137">
        <v>43201</v>
      </c>
      <c r="CA9" s="137">
        <v>43201</v>
      </c>
      <c r="CB9" s="137">
        <v>43201</v>
      </c>
      <c r="CC9" s="137">
        <v>43201</v>
      </c>
      <c r="CD9" s="137">
        <v>43201</v>
      </c>
      <c r="CE9" s="137">
        <v>43201</v>
      </c>
      <c r="CF9" s="137">
        <v>43201</v>
      </c>
      <c r="CG9" s="137">
        <v>43201</v>
      </c>
      <c r="CH9" s="137">
        <v>43201</v>
      </c>
      <c r="CI9" s="137">
        <v>43201</v>
      </c>
      <c r="CJ9" s="137">
        <v>43312</v>
      </c>
      <c r="CK9" s="137">
        <v>43312</v>
      </c>
      <c r="CL9" s="137">
        <v>43312</v>
      </c>
      <c r="CM9" s="137">
        <v>43312</v>
      </c>
      <c r="CN9" s="137">
        <v>43312</v>
      </c>
      <c r="CO9" s="137">
        <v>43312</v>
      </c>
      <c r="CP9" s="137">
        <v>43312</v>
      </c>
      <c r="CQ9" s="137">
        <v>43312</v>
      </c>
      <c r="CR9" s="137">
        <v>43312</v>
      </c>
      <c r="CS9" s="137">
        <v>43312</v>
      </c>
      <c r="CT9" s="137">
        <v>43313</v>
      </c>
      <c r="CU9" s="137">
        <v>43313</v>
      </c>
      <c r="CV9" s="137">
        <v>43313</v>
      </c>
      <c r="CW9" s="137">
        <v>43313</v>
      </c>
      <c r="CX9" s="137">
        <v>43313</v>
      </c>
      <c r="CY9" s="137">
        <v>43313</v>
      </c>
      <c r="CZ9" s="137">
        <v>43313</v>
      </c>
      <c r="DA9" s="137">
        <v>43313</v>
      </c>
      <c r="DB9" s="137">
        <v>43313</v>
      </c>
      <c r="DC9" s="137">
        <v>43313</v>
      </c>
      <c r="DD9" s="137">
        <v>43313</v>
      </c>
      <c r="DE9" s="137">
        <v>43313</v>
      </c>
      <c r="DF9" s="137">
        <v>43313</v>
      </c>
      <c r="DG9" s="137">
        <v>43313</v>
      </c>
      <c r="DH9" s="137">
        <v>43314</v>
      </c>
      <c r="DI9" s="137">
        <v>43314</v>
      </c>
      <c r="DJ9" s="137">
        <v>43376</v>
      </c>
      <c r="DK9" s="137">
        <v>43376</v>
      </c>
      <c r="DL9" s="137">
        <v>43376</v>
      </c>
      <c r="DM9" s="137">
        <v>43376</v>
      </c>
      <c r="DN9" s="137">
        <v>43376</v>
      </c>
      <c r="DO9" s="137">
        <v>43376</v>
      </c>
      <c r="DP9" s="137">
        <v>43376</v>
      </c>
      <c r="DQ9" s="137">
        <v>43376</v>
      </c>
      <c r="DR9" s="137">
        <v>43376</v>
      </c>
      <c r="DS9" s="137">
        <v>43376</v>
      </c>
      <c r="DT9" s="137">
        <v>43376</v>
      </c>
      <c r="DU9" s="137">
        <v>43376</v>
      </c>
      <c r="DV9" s="137">
        <v>43376</v>
      </c>
    </row>
    <row r="10" spans="1:126" ht="15.75" thickBot="1" x14ac:dyDescent="0.3">
      <c r="A10" s="6" t="s">
        <v>34</v>
      </c>
      <c r="B10" s="6" t="s">
        <v>35</v>
      </c>
      <c r="C10" s="6" t="s">
        <v>36</v>
      </c>
      <c r="D10" s="7">
        <v>101</v>
      </c>
      <c r="E10" s="7">
        <f>1+D10</f>
        <v>102</v>
      </c>
      <c r="F10" s="7">
        <f t="shared" ref="F10:BQ10" si="2">1+E10</f>
        <v>103</v>
      </c>
      <c r="G10" s="8">
        <f t="shared" si="2"/>
        <v>104</v>
      </c>
      <c r="H10" s="8">
        <f t="shared" si="2"/>
        <v>105</v>
      </c>
      <c r="I10" s="7">
        <v>201</v>
      </c>
      <c r="J10" s="7">
        <f t="shared" si="2"/>
        <v>202</v>
      </c>
      <c r="K10" s="7">
        <f t="shared" si="2"/>
        <v>203</v>
      </c>
      <c r="L10" s="7">
        <f t="shared" si="2"/>
        <v>204</v>
      </c>
      <c r="M10" s="7">
        <f t="shared" si="2"/>
        <v>205</v>
      </c>
      <c r="N10" s="8">
        <f t="shared" si="2"/>
        <v>206</v>
      </c>
      <c r="O10" s="8">
        <f t="shared" si="2"/>
        <v>207</v>
      </c>
      <c r="P10" s="9">
        <f t="shared" si="2"/>
        <v>208</v>
      </c>
      <c r="Q10" s="7">
        <v>301</v>
      </c>
      <c r="R10" s="7">
        <f t="shared" si="2"/>
        <v>302</v>
      </c>
      <c r="S10" s="7">
        <f t="shared" si="2"/>
        <v>303</v>
      </c>
      <c r="T10" s="7">
        <f t="shared" si="2"/>
        <v>304</v>
      </c>
      <c r="U10" s="8">
        <f t="shared" si="2"/>
        <v>305</v>
      </c>
      <c r="V10" s="8">
        <f t="shared" si="2"/>
        <v>306</v>
      </c>
      <c r="W10" s="9">
        <f t="shared" si="2"/>
        <v>307</v>
      </c>
      <c r="X10" s="8">
        <v>401</v>
      </c>
      <c r="Y10" s="8">
        <f t="shared" si="2"/>
        <v>402</v>
      </c>
      <c r="Z10" s="10">
        <f t="shared" si="2"/>
        <v>403</v>
      </c>
      <c r="AA10" s="10">
        <f t="shared" si="2"/>
        <v>404</v>
      </c>
      <c r="AB10" s="8">
        <f t="shared" si="2"/>
        <v>405</v>
      </c>
      <c r="AC10" s="8">
        <f t="shared" si="2"/>
        <v>406</v>
      </c>
      <c r="AD10" s="10">
        <f t="shared" si="2"/>
        <v>407</v>
      </c>
      <c r="AE10" s="10">
        <f t="shared" si="2"/>
        <v>408</v>
      </c>
      <c r="AF10" s="7">
        <v>501</v>
      </c>
      <c r="AG10" s="7">
        <f t="shared" si="2"/>
        <v>502</v>
      </c>
      <c r="AH10" s="7">
        <f t="shared" si="2"/>
        <v>503</v>
      </c>
      <c r="AI10" s="8">
        <f t="shared" si="2"/>
        <v>504</v>
      </c>
      <c r="AJ10" s="8">
        <f t="shared" si="2"/>
        <v>505</v>
      </c>
      <c r="AK10" s="7">
        <f t="shared" si="2"/>
        <v>506</v>
      </c>
      <c r="AL10" s="9">
        <f t="shared" si="2"/>
        <v>507</v>
      </c>
      <c r="AM10" s="7">
        <v>601</v>
      </c>
      <c r="AN10" s="7">
        <f t="shared" si="2"/>
        <v>602</v>
      </c>
      <c r="AO10" s="7">
        <f t="shared" si="2"/>
        <v>603</v>
      </c>
      <c r="AP10" s="7">
        <f t="shared" si="2"/>
        <v>604</v>
      </c>
      <c r="AQ10" s="8">
        <f t="shared" si="2"/>
        <v>605</v>
      </c>
      <c r="AR10" s="8">
        <f t="shared" si="2"/>
        <v>606</v>
      </c>
      <c r="AS10" s="7">
        <f t="shared" si="2"/>
        <v>607</v>
      </c>
      <c r="AT10" s="9">
        <f t="shared" si="2"/>
        <v>608</v>
      </c>
      <c r="AU10" s="7">
        <v>701</v>
      </c>
      <c r="AV10" s="7">
        <f t="shared" si="2"/>
        <v>702</v>
      </c>
      <c r="AW10" s="7">
        <f t="shared" si="2"/>
        <v>703</v>
      </c>
      <c r="AX10" s="8">
        <f t="shared" si="2"/>
        <v>704</v>
      </c>
      <c r="AY10" s="8">
        <f t="shared" si="2"/>
        <v>705</v>
      </c>
      <c r="AZ10" s="7">
        <f t="shared" si="2"/>
        <v>706</v>
      </c>
      <c r="BA10" s="7">
        <f t="shared" si="2"/>
        <v>707</v>
      </c>
      <c r="BB10" s="7">
        <f t="shared" si="2"/>
        <v>708</v>
      </c>
      <c r="BC10" s="7">
        <f t="shared" si="2"/>
        <v>709</v>
      </c>
      <c r="BD10" s="9">
        <f t="shared" si="2"/>
        <v>710</v>
      </c>
      <c r="BE10" s="7">
        <v>801</v>
      </c>
      <c r="BF10" s="7">
        <f t="shared" si="2"/>
        <v>802</v>
      </c>
      <c r="BG10" s="7">
        <f t="shared" si="2"/>
        <v>803</v>
      </c>
      <c r="BH10" s="7">
        <f t="shared" si="2"/>
        <v>804</v>
      </c>
      <c r="BI10" s="8">
        <f t="shared" si="2"/>
        <v>805</v>
      </c>
      <c r="BJ10" s="8">
        <f t="shared" si="2"/>
        <v>806</v>
      </c>
      <c r="BK10" s="9">
        <f t="shared" si="2"/>
        <v>807</v>
      </c>
      <c r="BL10" s="7">
        <v>101</v>
      </c>
      <c r="BM10" s="7">
        <f t="shared" si="2"/>
        <v>102</v>
      </c>
      <c r="BN10" s="7">
        <f t="shared" si="2"/>
        <v>103</v>
      </c>
      <c r="BO10" s="7">
        <f t="shared" si="2"/>
        <v>104</v>
      </c>
      <c r="BP10" s="7">
        <f t="shared" si="2"/>
        <v>105</v>
      </c>
      <c r="BQ10" s="7">
        <f t="shared" si="2"/>
        <v>106</v>
      </c>
      <c r="BR10" s="7">
        <f t="shared" ref="BR10:CI10" si="3">1+BQ10</f>
        <v>107</v>
      </c>
      <c r="BS10" s="7">
        <f t="shared" si="3"/>
        <v>108</v>
      </c>
      <c r="BT10" s="7">
        <f t="shared" si="3"/>
        <v>109</v>
      </c>
      <c r="BU10" s="8">
        <f t="shared" si="3"/>
        <v>110</v>
      </c>
      <c r="BV10" s="8">
        <f t="shared" si="3"/>
        <v>111</v>
      </c>
      <c r="BW10" s="7">
        <f t="shared" si="3"/>
        <v>112</v>
      </c>
      <c r="BX10" s="7">
        <f t="shared" si="3"/>
        <v>113</v>
      </c>
      <c r="BY10" s="9">
        <f t="shared" si="3"/>
        <v>114</v>
      </c>
      <c r="BZ10" s="7">
        <v>201</v>
      </c>
      <c r="CA10" s="7">
        <f t="shared" si="3"/>
        <v>202</v>
      </c>
      <c r="CB10" s="7">
        <f t="shared" si="3"/>
        <v>203</v>
      </c>
      <c r="CC10" s="7">
        <f t="shared" si="3"/>
        <v>204</v>
      </c>
      <c r="CD10" s="7">
        <f t="shared" si="3"/>
        <v>205</v>
      </c>
      <c r="CE10" s="8">
        <f t="shared" si="3"/>
        <v>206</v>
      </c>
      <c r="CF10" s="8">
        <f t="shared" si="3"/>
        <v>207</v>
      </c>
      <c r="CG10" s="7">
        <f t="shared" si="3"/>
        <v>208</v>
      </c>
      <c r="CH10" s="7">
        <f t="shared" si="3"/>
        <v>209</v>
      </c>
      <c r="CI10" s="9">
        <f t="shared" si="3"/>
        <v>210</v>
      </c>
      <c r="CJ10" s="7">
        <v>201</v>
      </c>
      <c r="CK10" s="7">
        <f t="shared" ref="CK10:DG10" si="4">1+CJ10</f>
        <v>202</v>
      </c>
      <c r="CL10" s="7">
        <f t="shared" si="4"/>
        <v>203</v>
      </c>
      <c r="CM10" s="7">
        <f t="shared" si="4"/>
        <v>204</v>
      </c>
      <c r="CN10" s="7">
        <f t="shared" si="4"/>
        <v>205</v>
      </c>
      <c r="CO10" s="8">
        <f t="shared" si="4"/>
        <v>206</v>
      </c>
      <c r="CP10" s="8">
        <f t="shared" si="4"/>
        <v>207</v>
      </c>
      <c r="CQ10" s="7">
        <f t="shared" si="4"/>
        <v>208</v>
      </c>
      <c r="CR10" s="7">
        <f t="shared" si="4"/>
        <v>209</v>
      </c>
      <c r="CS10" s="9">
        <f t="shared" si="4"/>
        <v>210</v>
      </c>
      <c r="CT10" s="7">
        <v>301</v>
      </c>
      <c r="CU10" s="7">
        <f t="shared" si="4"/>
        <v>302</v>
      </c>
      <c r="CV10" s="7">
        <f t="shared" si="4"/>
        <v>303</v>
      </c>
      <c r="CW10" s="7">
        <f t="shared" si="4"/>
        <v>304</v>
      </c>
      <c r="CX10" s="7">
        <f t="shared" si="4"/>
        <v>305</v>
      </c>
      <c r="CY10" s="7">
        <f t="shared" si="4"/>
        <v>306</v>
      </c>
      <c r="CZ10" s="7">
        <f t="shared" si="4"/>
        <v>307</v>
      </c>
      <c r="DA10" s="7">
        <f t="shared" si="4"/>
        <v>308</v>
      </c>
      <c r="DB10" s="7">
        <f t="shared" si="4"/>
        <v>309</v>
      </c>
      <c r="DC10" s="7">
        <f t="shared" si="4"/>
        <v>310</v>
      </c>
      <c r="DD10" s="8">
        <f t="shared" si="4"/>
        <v>311</v>
      </c>
      <c r="DE10" s="8">
        <f t="shared" si="4"/>
        <v>312</v>
      </c>
      <c r="DF10" s="7">
        <f t="shared" si="4"/>
        <v>313</v>
      </c>
      <c r="DG10" s="9">
        <f t="shared" si="4"/>
        <v>314</v>
      </c>
      <c r="DH10" s="8">
        <v>401</v>
      </c>
      <c r="DI10" s="8">
        <v>402</v>
      </c>
      <c r="DJ10" s="7">
        <v>101</v>
      </c>
      <c r="DK10" s="7">
        <v>102</v>
      </c>
      <c r="DL10" s="7">
        <v>103</v>
      </c>
      <c r="DM10" s="7">
        <v>104</v>
      </c>
      <c r="DN10" s="7">
        <v>105</v>
      </c>
      <c r="DO10" s="7">
        <v>106</v>
      </c>
      <c r="DP10" s="7">
        <v>107</v>
      </c>
      <c r="DQ10" s="7">
        <v>108</v>
      </c>
      <c r="DR10" s="7">
        <v>109</v>
      </c>
      <c r="DS10" s="8">
        <v>110</v>
      </c>
      <c r="DT10" s="8">
        <v>111</v>
      </c>
      <c r="DU10" s="7">
        <v>112</v>
      </c>
      <c r="DV10" s="9">
        <v>113</v>
      </c>
    </row>
    <row r="11" spans="1:126" s="17" customFormat="1" x14ac:dyDescent="0.25">
      <c r="A11" s="11" t="s">
        <v>37</v>
      </c>
      <c r="B11" s="11"/>
      <c r="C11" s="12" t="s">
        <v>38</v>
      </c>
      <c r="D11" s="82">
        <v>785.52</v>
      </c>
      <c r="E11" s="82">
        <v>278854.28000000003</v>
      </c>
      <c r="F11" s="82">
        <v>180.71</v>
      </c>
      <c r="G11" s="83">
        <v>1385.43</v>
      </c>
      <c r="H11" s="83">
        <v>240.4</v>
      </c>
      <c r="I11" s="82">
        <v>13254.35</v>
      </c>
      <c r="J11" s="82">
        <v>6962.74</v>
      </c>
      <c r="K11" s="82">
        <v>433.82</v>
      </c>
      <c r="L11" s="82">
        <v>876.2</v>
      </c>
      <c r="M11" s="82">
        <v>1633.43</v>
      </c>
      <c r="N11" s="83">
        <v>1832.2</v>
      </c>
      <c r="O11" s="83">
        <v>1508.98</v>
      </c>
      <c r="P11" s="84">
        <v>42.21</v>
      </c>
      <c r="Q11" s="82">
        <v>93.36</v>
      </c>
      <c r="R11" s="82">
        <v>65.59</v>
      </c>
      <c r="S11" s="85" t="s">
        <v>39</v>
      </c>
      <c r="T11" s="82">
        <v>5426.52</v>
      </c>
      <c r="U11" s="83">
        <v>4225.26</v>
      </c>
      <c r="V11" s="83">
        <v>6208.71</v>
      </c>
      <c r="W11" s="84">
        <v>45.43</v>
      </c>
      <c r="X11" s="83">
        <v>367.92</v>
      </c>
      <c r="Y11" s="83">
        <v>350.49</v>
      </c>
      <c r="Z11" s="86">
        <v>3456.54</v>
      </c>
      <c r="AA11" s="86">
        <v>1958.89</v>
      </c>
      <c r="AB11" s="83">
        <v>3955.53</v>
      </c>
      <c r="AC11" s="83">
        <v>4147.88</v>
      </c>
      <c r="AD11" s="86">
        <v>163015.26</v>
      </c>
      <c r="AE11" s="86">
        <v>147627.26</v>
      </c>
      <c r="AF11" s="82">
        <v>36552.269999999997</v>
      </c>
      <c r="AG11" s="82">
        <v>57890.3</v>
      </c>
      <c r="AH11" s="82">
        <v>7775.13</v>
      </c>
      <c r="AI11" s="83">
        <v>60491.07</v>
      </c>
      <c r="AJ11" s="83">
        <v>27020.47</v>
      </c>
      <c r="AK11" s="82">
        <v>23320.37</v>
      </c>
      <c r="AL11" s="84">
        <v>109.12</v>
      </c>
      <c r="AM11" s="82">
        <v>41367.17</v>
      </c>
      <c r="AN11" s="82">
        <v>8912.64</v>
      </c>
      <c r="AO11" s="82">
        <v>131011.46</v>
      </c>
      <c r="AP11" s="82">
        <v>248211.5</v>
      </c>
      <c r="AQ11" s="83">
        <v>14889.71</v>
      </c>
      <c r="AR11" s="83">
        <v>14951.97</v>
      </c>
      <c r="AS11" s="82">
        <v>145615.41</v>
      </c>
      <c r="AT11" s="84">
        <v>78.78</v>
      </c>
      <c r="AU11" s="82">
        <v>12414.39</v>
      </c>
      <c r="AV11" s="82">
        <v>320.68</v>
      </c>
      <c r="AW11" s="82">
        <v>8228495.0199999996</v>
      </c>
      <c r="AX11" s="83">
        <v>216462.53</v>
      </c>
      <c r="AY11" s="83">
        <v>377693.22</v>
      </c>
      <c r="AZ11" s="82">
        <v>47298316</v>
      </c>
      <c r="BA11" s="82">
        <v>8545.7900000000009</v>
      </c>
      <c r="BB11" s="82">
        <v>5413.95</v>
      </c>
      <c r="BC11" s="82">
        <v>8665.92</v>
      </c>
      <c r="BD11" s="87" t="s">
        <v>39</v>
      </c>
      <c r="BE11" s="14">
        <v>9846.0400000000009</v>
      </c>
      <c r="BF11" s="14">
        <v>14578.66</v>
      </c>
      <c r="BG11" s="14">
        <v>16944.54</v>
      </c>
      <c r="BH11" s="14">
        <v>6847.76</v>
      </c>
      <c r="BI11" s="15">
        <v>4140.3</v>
      </c>
      <c r="BJ11" s="15">
        <v>3684.15</v>
      </c>
      <c r="BK11" s="88" t="s">
        <v>39</v>
      </c>
      <c r="BL11" s="14">
        <v>1041.79</v>
      </c>
      <c r="BM11" s="14">
        <v>2048.63</v>
      </c>
      <c r="BN11" s="14">
        <v>1432.81</v>
      </c>
      <c r="BO11" s="14">
        <v>197.21</v>
      </c>
      <c r="BP11" s="14">
        <v>92.78</v>
      </c>
      <c r="BQ11" s="31" t="s">
        <v>39</v>
      </c>
      <c r="BR11" s="14">
        <v>11748.2</v>
      </c>
      <c r="BS11" s="14">
        <v>1249.8</v>
      </c>
      <c r="BT11" s="31" t="s">
        <v>39</v>
      </c>
      <c r="BU11" s="15">
        <v>3480.06</v>
      </c>
      <c r="BV11" s="15">
        <v>14902.86</v>
      </c>
      <c r="BW11" s="14">
        <v>5778.72</v>
      </c>
      <c r="BX11" s="14">
        <v>42081.07</v>
      </c>
      <c r="BY11" s="88" t="s">
        <v>39</v>
      </c>
      <c r="BZ11" s="14">
        <v>1597.01</v>
      </c>
      <c r="CA11" s="14">
        <v>5285.63</v>
      </c>
      <c r="CB11" s="14">
        <v>1647.59</v>
      </c>
      <c r="CC11" s="14">
        <v>296053.09999999998</v>
      </c>
      <c r="CD11" s="14">
        <v>516.15</v>
      </c>
      <c r="CE11" s="15">
        <v>5875.07</v>
      </c>
      <c r="CF11" s="15">
        <v>5633.71</v>
      </c>
      <c r="CG11" s="14">
        <v>3187.46</v>
      </c>
      <c r="CH11" s="14">
        <v>195869.6</v>
      </c>
      <c r="CI11" s="88" t="s">
        <v>39</v>
      </c>
      <c r="CJ11" s="14">
        <v>2137.08</v>
      </c>
      <c r="CK11" s="14">
        <v>1504.96</v>
      </c>
      <c r="CL11" s="14">
        <v>103917.59</v>
      </c>
      <c r="CM11" s="14">
        <v>79966.53</v>
      </c>
      <c r="CN11" s="74">
        <v>5359.44</v>
      </c>
      <c r="CO11" s="89">
        <v>1360.73</v>
      </c>
      <c r="CP11" s="89">
        <v>1997.66</v>
      </c>
      <c r="CQ11" s="14">
        <v>38183.64</v>
      </c>
      <c r="CR11" s="31">
        <v>1097918.44</v>
      </c>
      <c r="CS11" s="88" t="s">
        <v>39</v>
      </c>
      <c r="CT11" s="31">
        <v>7356.62</v>
      </c>
      <c r="CU11" s="31">
        <v>3902.89</v>
      </c>
      <c r="CV11" s="31">
        <v>2116.04</v>
      </c>
      <c r="CW11" s="31">
        <v>2098.69</v>
      </c>
      <c r="CX11" s="31">
        <v>55789.98</v>
      </c>
      <c r="CY11" s="31">
        <v>6515.21</v>
      </c>
      <c r="CZ11" s="31" t="s">
        <v>39</v>
      </c>
      <c r="DA11" s="31">
        <v>174.91</v>
      </c>
      <c r="DB11" s="31">
        <v>145.82</v>
      </c>
      <c r="DC11" s="31">
        <v>1588.69</v>
      </c>
      <c r="DD11" s="37">
        <v>169.36</v>
      </c>
      <c r="DE11" s="37">
        <v>431.22</v>
      </c>
      <c r="DF11" s="31">
        <v>15379.54</v>
      </c>
      <c r="DG11" s="88" t="s">
        <v>39</v>
      </c>
      <c r="DH11" s="37">
        <v>39437.019999999997</v>
      </c>
      <c r="DI11" s="37">
        <v>40520.269999999997</v>
      </c>
      <c r="DJ11" s="31">
        <v>1305.2</v>
      </c>
      <c r="DK11" s="31">
        <v>621.63</v>
      </c>
      <c r="DL11" s="31">
        <v>10059.26</v>
      </c>
      <c r="DM11" s="31">
        <v>577.52</v>
      </c>
      <c r="DN11" s="31">
        <v>74756.95</v>
      </c>
      <c r="DO11" s="31">
        <v>79557.23</v>
      </c>
      <c r="DP11" s="31" t="s">
        <v>39</v>
      </c>
      <c r="DQ11" s="31">
        <v>716.03</v>
      </c>
      <c r="DR11" s="31">
        <v>4158.67</v>
      </c>
      <c r="DS11" s="37">
        <v>6739.63</v>
      </c>
      <c r="DT11" s="37">
        <v>10289.629999999999</v>
      </c>
      <c r="DU11" s="31">
        <v>150742.65</v>
      </c>
      <c r="DV11" s="88" t="s">
        <v>39</v>
      </c>
    </row>
    <row r="12" spans="1:126" s="17" customFormat="1" x14ac:dyDescent="0.25">
      <c r="A12" s="11" t="s">
        <v>37</v>
      </c>
      <c r="B12" s="11"/>
      <c r="C12" s="12" t="s">
        <v>40</v>
      </c>
      <c r="D12" s="82">
        <v>874.82</v>
      </c>
      <c r="E12" s="82">
        <v>310556.96999999997</v>
      </c>
      <c r="F12" s="82">
        <v>201.25</v>
      </c>
      <c r="G12" s="83">
        <v>1542.94</v>
      </c>
      <c r="H12" s="83">
        <v>267.73</v>
      </c>
      <c r="I12" s="82">
        <v>14761.23</v>
      </c>
      <c r="J12" s="82">
        <v>7754.33</v>
      </c>
      <c r="K12" s="82">
        <v>483.14</v>
      </c>
      <c r="L12" s="82">
        <v>975.82</v>
      </c>
      <c r="M12" s="82">
        <v>1819.13</v>
      </c>
      <c r="N12" s="83">
        <v>2040.5</v>
      </c>
      <c r="O12" s="83">
        <v>1680.53</v>
      </c>
      <c r="P12" s="84">
        <v>47.01</v>
      </c>
      <c r="Q12" s="82">
        <v>103.98</v>
      </c>
      <c r="R12" s="82">
        <v>73.040000000000006</v>
      </c>
      <c r="S12" s="85" t="s">
        <v>39</v>
      </c>
      <c r="T12" s="82">
        <v>6043.45</v>
      </c>
      <c r="U12" s="83">
        <v>4705.63</v>
      </c>
      <c r="V12" s="83">
        <v>6914.57</v>
      </c>
      <c r="W12" s="84">
        <v>50.59</v>
      </c>
      <c r="X12" s="83">
        <v>409.75</v>
      </c>
      <c r="Y12" s="83">
        <v>390.33</v>
      </c>
      <c r="Z12" s="86">
        <v>3849.51</v>
      </c>
      <c r="AA12" s="86">
        <v>2181.59</v>
      </c>
      <c r="AB12" s="83">
        <v>4405.2299999999996</v>
      </c>
      <c r="AC12" s="83">
        <v>4619.45</v>
      </c>
      <c r="AD12" s="86">
        <v>181548.32</v>
      </c>
      <c r="AE12" s="86">
        <v>164410.85999999999</v>
      </c>
      <c r="AF12" s="82">
        <v>40707.870000000003</v>
      </c>
      <c r="AG12" s="82">
        <v>64471.8</v>
      </c>
      <c r="AH12" s="82">
        <v>8659.08</v>
      </c>
      <c r="AI12" s="83">
        <v>67368.25</v>
      </c>
      <c r="AJ12" s="83">
        <v>30092.400000000001</v>
      </c>
      <c r="AK12" s="82">
        <v>25971.64</v>
      </c>
      <c r="AL12" s="84">
        <v>121.52</v>
      </c>
      <c r="AM12" s="82">
        <v>46070.17</v>
      </c>
      <c r="AN12" s="82">
        <v>9925.91</v>
      </c>
      <c r="AO12" s="82">
        <v>145906.03</v>
      </c>
      <c r="AP12" s="82">
        <v>276430.44</v>
      </c>
      <c r="AQ12" s="83">
        <v>16582.509999999998</v>
      </c>
      <c r="AR12" s="83">
        <v>16651.849999999999</v>
      </c>
      <c r="AS12" s="82">
        <v>162170.29999999999</v>
      </c>
      <c r="AT12" s="84">
        <v>87.74</v>
      </c>
      <c r="AU12" s="82">
        <v>13825.77</v>
      </c>
      <c r="AV12" s="82">
        <v>357.14</v>
      </c>
      <c r="AW12" s="82">
        <v>9163985.1799999997</v>
      </c>
      <c r="AX12" s="83">
        <v>241071.96</v>
      </c>
      <c r="AY12" s="83">
        <v>420632.82</v>
      </c>
      <c r="AZ12" s="82">
        <v>52675619</v>
      </c>
      <c r="BA12" s="82">
        <v>9517.35</v>
      </c>
      <c r="BB12" s="82">
        <v>6029.46</v>
      </c>
      <c r="BC12" s="82">
        <v>9651.14</v>
      </c>
      <c r="BD12" s="87" t="s">
        <v>39</v>
      </c>
      <c r="BE12" s="14">
        <v>10965.43</v>
      </c>
      <c r="BF12" s="14">
        <v>16236.1</v>
      </c>
      <c r="BG12" s="14">
        <v>18870.95</v>
      </c>
      <c r="BH12" s="14">
        <v>7626.27</v>
      </c>
      <c r="BI12" s="15">
        <v>4611.01</v>
      </c>
      <c r="BJ12" s="15">
        <v>4103</v>
      </c>
      <c r="BK12" s="88" t="s">
        <v>39</v>
      </c>
      <c r="BL12" s="14">
        <v>1160.23</v>
      </c>
      <c r="BM12" s="14">
        <v>2281.5300000000002</v>
      </c>
      <c r="BN12" s="14">
        <v>1595.71</v>
      </c>
      <c r="BO12" s="14">
        <v>219.63</v>
      </c>
      <c r="BP12" s="14">
        <v>103.33</v>
      </c>
      <c r="BQ12" s="31" t="s">
        <v>39</v>
      </c>
      <c r="BR12" s="14">
        <v>13083.85</v>
      </c>
      <c r="BS12" s="14">
        <v>1391.89</v>
      </c>
      <c r="BT12" s="31" t="s">
        <v>39</v>
      </c>
      <c r="BU12" s="15">
        <v>3875.71</v>
      </c>
      <c r="BV12" s="15">
        <v>16597.150000000001</v>
      </c>
      <c r="BW12" s="14">
        <v>6435.7</v>
      </c>
      <c r="BX12" s="14">
        <v>46865.23</v>
      </c>
      <c r="BY12" s="88" t="s">
        <v>39</v>
      </c>
      <c r="BZ12" s="14">
        <v>1778.57</v>
      </c>
      <c r="CA12" s="14">
        <v>5886.55</v>
      </c>
      <c r="CB12" s="14">
        <v>1834.9</v>
      </c>
      <c r="CC12" s="14">
        <v>329711.09999999998</v>
      </c>
      <c r="CD12" s="14">
        <v>574.83000000000004</v>
      </c>
      <c r="CE12" s="15">
        <v>6543</v>
      </c>
      <c r="CF12" s="15">
        <v>6274.2</v>
      </c>
      <c r="CG12" s="14">
        <v>3549.84</v>
      </c>
      <c r="CH12" s="14">
        <v>218137.9</v>
      </c>
      <c r="CI12" s="88" t="s">
        <v>39</v>
      </c>
      <c r="CJ12" s="14">
        <v>2380.04</v>
      </c>
      <c r="CK12" s="14">
        <v>1676.05</v>
      </c>
      <c r="CL12" s="14">
        <v>115731.89</v>
      </c>
      <c r="CM12" s="14">
        <v>89057.85</v>
      </c>
      <c r="CN12" s="74">
        <v>5968.75</v>
      </c>
      <c r="CO12" s="89">
        <v>1515.43</v>
      </c>
      <c r="CP12" s="89">
        <v>2224.77</v>
      </c>
      <c r="CQ12" s="14">
        <v>42524.71</v>
      </c>
      <c r="CR12" s="31">
        <v>1222739.79</v>
      </c>
      <c r="CS12" s="88" t="s">
        <v>39</v>
      </c>
      <c r="CT12" s="31">
        <v>8192.99</v>
      </c>
      <c r="CU12" s="31">
        <v>4346.6000000000004</v>
      </c>
      <c r="CV12" s="31">
        <v>2356.61</v>
      </c>
      <c r="CW12" s="31">
        <v>2337.29</v>
      </c>
      <c r="CX12" s="31">
        <v>62132.7</v>
      </c>
      <c r="CY12" s="31">
        <v>7255.92</v>
      </c>
      <c r="CZ12" s="31" t="s">
        <v>39</v>
      </c>
      <c r="DA12" s="31">
        <v>194.79</v>
      </c>
      <c r="DB12" s="31">
        <v>162.4</v>
      </c>
      <c r="DC12" s="31">
        <v>1769.31</v>
      </c>
      <c r="DD12" s="37">
        <v>188.62</v>
      </c>
      <c r="DE12" s="37">
        <v>480.25</v>
      </c>
      <c r="DF12" s="31">
        <v>17128.03</v>
      </c>
      <c r="DG12" s="88" t="s">
        <v>39</v>
      </c>
      <c r="DH12" s="37">
        <v>43920.58</v>
      </c>
      <c r="DI12" s="37">
        <v>45126.98</v>
      </c>
      <c r="DJ12" s="31">
        <v>1453.58</v>
      </c>
      <c r="DK12" s="31">
        <v>692.31</v>
      </c>
      <c r="DL12" s="31">
        <v>11202.89</v>
      </c>
      <c r="DM12" s="31">
        <v>643.17999999999995</v>
      </c>
      <c r="DN12" s="31">
        <v>83256</v>
      </c>
      <c r="DO12" s="31">
        <v>88602.02</v>
      </c>
      <c r="DP12" s="31" t="s">
        <v>39</v>
      </c>
      <c r="DQ12" s="31">
        <v>797.43</v>
      </c>
      <c r="DR12" s="31">
        <v>4631.46</v>
      </c>
      <c r="DS12" s="37">
        <v>7505.86</v>
      </c>
      <c r="DT12" s="37">
        <v>11459.45</v>
      </c>
      <c r="DU12" s="31">
        <v>167880.45</v>
      </c>
      <c r="DV12" s="88" t="s">
        <v>39</v>
      </c>
    </row>
    <row r="13" spans="1:126" x14ac:dyDescent="0.25">
      <c r="C13" s="2"/>
      <c r="D13" s="21"/>
      <c r="E13" s="21"/>
      <c r="F13" s="21"/>
      <c r="G13" s="22"/>
      <c r="H13" s="22"/>
      <c r="I13" s="21"/>
      <c r="J13" s="21"/>
      <c r="K13" s="21"/>
      <c r="L13" s="21"/>
      <c r="M13" s="21"/>
      <c r="N13" s="22"/>
      <c r="O13" s="22"/>
      <c r="P13" s="23"/>
      <c r="Q13" s="21"/>
      <c r="R13" s="21"/>
      <c r="S13" s="21"/>
      <c r="T13" s="21"/>
      <c r="U13" s="22"/>
      <c r="V13" s="22"/>
      <c r="W13" s="23"/>
      <c r="X13" s="22"/>
      <c r="Y13" s="22"/>
      <c r="Z13" s="24"/>
      <c r="AA13" s="24"/>
      <c r="AB13" s="22"/>
      <c r="AC13" s="22"/>
      <c r="AD13" s="24"/>
      <c r="AE13" s="24"/>
      <c r="AF13" s="21"/>
      <c r="AG13" s="21"/>
      <c r="AH13" s="21"/>
      <c r="AI13" s="22"/>
      <c r="AJ13" s="22"/>
      <c r="AK13" s="21"/>
      <c r="AL13" s="23"/>
      <c r="AM13" s="21"/>
      <c r="AN13" s="21"/>
      <c r="AO13" s="21"/>
      <c r="AP13" s="21"/>
      <c r="AQ13" s="22"/>
      <c r="AR13" s="22"/>
      <c r="AS13" s="21"/>
      <c r="AT13" s="23"/>
      <c r="AU13" s="21"/>
      <c r="AV13" s="21"/>
      <c r="AW13" s="21"/>
      <c r="AX13" s="22"/>
      <c r="AY13" s="22"/>
      <c r="AZ13" s="21"/>
      <c r="BA13" s="21"/>
      <c r="BB13" s="21"/>
      <c r="BC13" s="21"/>
      <c r="BD13" s="23"/>
      <c r="BE13" s="25"/>
      <c r="BF13" s="25"/>
      <c r="BG13" s="25"/>
      <c r="BH13" s="25"/>
      <c r="BI13" s="25"/>
      <c r="BJ13" s="25"/>
      <c r="BK13" s="25"/>
      <c r="BL13" s="43"/>
      <c r="BM13" s="43"/>
      <c r="BN13" s="43"/>
      <c r="BO13" s="43"/>
      <c r="BP13" s="43"/>
      <c r="BQ13" s="43"/>
      <c r="BR13" s="43"/>
      <c r="BS13" s="43"/>
      <c r="BT13" s="43"/>
      <c r="BU13" s="44"/>
      <c r="BV13" s="44"/>
      <c r="BW13" s="43"/>
      <c r="BX13" s="43"/>
      <c r="BY13" s="90"/>
      <c r="BZ13" s="43"/>
      <c r="CA13" s="43"/>
      <c r="CB13" s="43"/>
      <c r="CC13" s="43"/>
      <c r="CD13" s="43"/>
      <c r="CE13" s="44"/>
      <c r="CF13" s="44"/>
      <c r="CG13" s="43"/>
      <c r="CH13" s="43"/>
      <c r="CI13" s="90"/>
      <c r="CJ13" s="25"/>
      <c r="CK13" s="25"/>
      <c r="CL13" s="25"/>
      <c r="CM13" s="25"/>
      <c r="CN13" s="25"/>
      <c r="CO13" s="45"/>
      <c r="CP13" s="45"/>
      <c r="CQ13" s="25"/>
      <c r="CR13" s="25"/>
      <c r="CS13" s="91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45"/>
      <c r="DE13" s="45"/>
      <c r="DF13" s="25"/>
      <c r="DG13" s="91"/>
      <c r="DH13" s="45"/>
      <c r="DI13" s="45"/>
      <c r="DJ13" s="25"/>
      <c r="DK13" s="25"/>
      <c r="DL13" s="25"/>
      <c r="DM13" s="25"/>
      <c r="DN13" s="25"/>
      <c r="DO13" s="25"/>
      <c r="DP13" s="25"/>
      <c r="DQ13" s="25"/>
      <c r="DR13" s="25"/>
      <c r="DS13" s="45"/>
      <c r="DT13" s="45"/>
      <c r="DU13" s="25"/>
      <c r="DV13" s="91"/>
    </row>
    <row r="14" spans="1:126" x14ac:dyDescent="0.25">
      <c r="A14" s="3" t="s">
        <v>41</v>
      </c>
      <c r="B14" s="3"/>
      <c r="C14" s="2"/>
      <c r="D14" s="21"/>
      <c r="E14" s="21"/>
      <c r="F14" s="21"/>
      <c r="G14" s="22"/>
      <c r="H14" s="22"/>
      <c r="I14" s="21"/>
      <c r="J14" s="21"/>
      <c r="K14" s="21"/>
      <c r="L14" s="21"/>
      <c r="M14" s="21"/>
      <c r="N14" s="22"/>
      <c r="O14" s="22"/>
      <c r="P14" s="23"/>
      <c r="Q14" s="21"/>
      <c r="R14" s="21"/>
      <c r="S14" s="21"/>
      <c r="T14" s="21"/>
      <c r="U14" s="22"/>
      <c r="V14" s="22"/>
      <c r="W14" s="23"/>
      <c r="X14" s="22"/>
      <c r="Y14" s="22"/>
      <c r="Z14" s="24"/>
      <c r="AA14" s="24"/>
      <c r="AB14" s="22"/>
      <c r="AC14" s="22"/>
      <c r="AD14" s="24"/>
      <c r="AE14" s="24"/>
      <c r="AF14" s="21"/>
      <c r="AG14" s="21"/>
      <c r="AH14" s="21"/>
      <c r="AI14" s="22"/>
      <c r="AJ14" s="22"/>
      <c r="AK14" s="21"/>
      <c r="AL14" s="23"/>
      <c r="AM14" s="21"/>
      <c r="AN14" s="21"/>
      <c r="AO14" s="21"/>
      <c r="AP14" s="21"/>
      <c r="AQ14" s="22"/>
      <c r="AR14" s="22"/>
      <c r="AS14" s="21"/>
      <c r="AT14" s="23"/>
      <c r="AU14" s="21"/>
      <c r="AV14" s="21"/>
      <c r="AW14" s="21"/>
      <c r="AX14" s="22"/>
      <c r="AY14" s="22"/>
      <c r="AZ14" s="21"/>
      <c r="BA14" s="21"/>
      <c r="BB14" s="21"/>
      <c r="BC14" s="21"/>
      <c r="BD14" s="23"/>
      <c r="BE14" s="25"/>
      <c r="BF14" s="25"/>
      <c r="BG14" s="25"/>
      <c r="BH14" s="25"/>
      <c r="BI14" s="25"/>
      <c r="BJ14" s="25"/>
      <c r="BK14" s="25"/>
      <c r="BL14" s="43"/>
      <c r="BM14" s="43"/>
      <c r="BN14" s="43"/>
      <c r="BO14" s="43"/>
      <c r="BP14" s="43"/>
      <c r="BQ14" s="43"/>
      <c r="BR14" s="43"/>
      <c r="BS14" s="43"/>
      <c r="BT14" s="43"/>
      <c r="BU14" s="44"/>
      <c r="BV14" s="44"/>
      <c r="BW14" s="43"/>
      <c r="BX14" s="43"/>
      <c r="BY14" s="90"/>
      <c r="BZ14" s="43"/>
      <c r="CA14" s="43"/>
      <c r="CB14" s="43"/>
      <c r="CC14" s="43"/>
      <c r="CD14" s="43"/>
      <c r="CE14" s="44"/>
      <c r="CF14" s="44"/>
      <c r="CG14" s="43"/>
      <c r="CH14" s="43"/>
      <c r="CI14" s="90"/>
      <c r="CJ14" s="25"/>
      <c r="CK14" s="25"/>
      <c r="CL14" s="25"/>
      <c r="CM14" s="25"/>
      <c r="CN14" s="25"/>
      <c r="CO14" s="45"/>
      <c r="CP14" s="45"/>
      <c r="CQ14" s="25"/>
      <c r="CR14" s="25"/>
      <c r="CS14" s="91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45"/>
      <c r="DE14" s="45"/>
      <c r="DF14" s="25"/>
      <c r="DG14" s="91"/>
      <c r="DH14" s="45"/>
      <c r="DI14" s="45"/>
      <c r="DJ14" s="25"/>
      <c r="DK14" s="25"/>
      <c r="DL14" s="25"/>
      <c r="DM14" s="25"/>
      <c r="DN14" s="25"/>
      <c r="DO14" s="25"/>
      <c r="DP14" s="25"/>
      <c r="DQ14" s="25"/>
      <c r="DR14" s="25"/>
      <c r="DS14" s="45"/>
      <c r="DT14" s="45"/>
      <c r="DU14" s="25"/>
      <c r="DV14" s="91"/>
    </row>
    <row r="15" spans="1:126" s="17" customFormat="1" x14ac:dyDescent="0.25">
      <c r="A15" s="11" t="s">
        <v>42</v>
      </c>
      <c r="B15" t="s">
        <v>43</v>
      </c>
      <c r="C15" s="12" t="s">
        <v>44</v>
      </c>
      <c r="D15" s="82">
        <v>4.5599999999999996</v>
      </c>
      <c r="E15" s="82">
        <v>3065.78</v>
      </c>
      <c r="F15" s="85" t="s">
        <v>39</v>
      </c>
      <c r="G15" s="83">
        <v>7.03</v>
      </c>
      <c r="H15" s="83">
        <v>3.85</v>
      </c>
      <c r="I15" s="82">
        <v>11.47</v>
      </c>
      <c r="J15" s="82">
        <v>2.63</v>
      </c>
      <c r="K15" s="82">
        <v>3.22</v>
      </c>
      <c r="L15" s="82">
        <v>4.93</v>
      </c>
      <c r="M15" s="82">
        <v>9.4</v>
      </c>
      <c r="N15" s="83">
        <v>12.92</v>
      </c>
      <c r="O15" s="83">
        <v>10.6</v>
      </c>
      <c r="P15" s="87" t="s">
        <v>39</v>
      </c>
      <c r="Q15" s="82">
        <v>2.08</v>
      </c>
      <c r="R15" s="82">
        <v>1.4</v>
      </c>
      <c r="S15" s="85" t="s">
        <v>39</v>
      </c>
      <c r="T15" s="82">
        <v>1.85</v>
      </c>
      <c r="U15" s="83">
        <v>2.89</v>
      </c>
      <c r="V15" s="83">
        <v>2.29</v>
      </c>
      <c r="W15" s="87" t="s">
        <v>39</v>
      </c>
      <c r="X15" s="83">
        <v>6.6</v>
      </c>
      <c r="Y15" s="83">
        <v>11.33</v>
      </c>
      <c r="Z15" s="86">
        <v>74.84</v>
      </c>
      <c r="AA15" s="86">
        <v>34.29</v>
      </c>
      <c r="AB15" s="83">
        <v>10.62</v>
      </c>
      <c r="AC15" s="83">
        <v>23.32</v>
      </c>
      <c r="AD15" s="86">
        <v>25.24</v>
      </c>
      <c r="AE15" s="86">
        <v>23.82</v>
      </c>
      <c r="AF15" s="82">
        <v>521.48</v>
      </c>
      <c r="AG15" s="82">
        <v>360.46</v>
      </c>
      <c r="AH15" s="82">
        <v>54.38</v>
      </c>
      <c r="AI15" s="83">
        <v>1079.27</v>
      </c>
      <c r="AJ15" s="83">
        <v>800.83</v>
      </c>
      <c r="AK15" s="82">
        <v>50.22</v>
      </c>
      <c r="AL15" s="87" t="s">
        <v>39</v>
      </c>
      <c r="AM15" s="82">
        <v>81.19</v>
      </c>
      <c r="AN15" s="82">
        <v>26.53</v>
      </c>
      <c r="AO15" s="82">
        <v>159.13999999999999</v>
      </c>
      <c r="AP15" s="82">
        <v>48332.72</v>
      </c>
      <c r="AQ15" s="83">
        <v>2704.58</v>
      </c>
      <c r="AR15" s="83">
        <v>2845.44</v>
      </c>
      <c r="AS15" s="82">
        <v>20763.990000000002</v>
      </c>
      <c r="AT15" s="87" t="s">
        <v>39</v>
      </c>
      <c r="AU15" s="82">
        <v>38.54</v>
      </c>
      <c r="AV15" s="82">
        <v>23.88</v>
      </c>
      <c r="AW15" s="82">
        <v>15813.37</v>
      </c>
      <c r="AX15" s="83">
        <v>1095.83</v>
      </c>
      <c r="AY15" s="83">
        <v>1195.29</v>
      </c>
      <c r="AZ15" s="82">
        <v>158248</v>
      </c>
      <c r="BA15" s="82">
        <v>803.41</v>
      </c>
      <c r="BB15" s="82">
        <v>58.11</v>
      </c>
      <c r="BC15" s="82">
        <v>59.64</v>
      </c>
      <c r="BD15" s="87" t="s">
        <v>39</v>
      </c>
      <c r="BE15" s="14">
        <v>309.36</v>
      </c>
      <c r="BF15" s="14">
        <v>493.22</v>
      </c>
      <c r="BG15" s="30">
        <v>31.67</v>
      </c>
      <c r="BH15" s="14">
        <v>173.85</v>
      </c>
      <c r="BI15" s="15">
        <v>23.87</v>
      </c>
      <c r="BJ15" s="15">
        <v>23.93</v>
      </c>
      <c r="BK15" s="88" t="s">
        <v>39</v>
      </c>
      <c r="BL15" s="14">
        <v>5.65</v>
      </c>
      <c r="BM15" s="14">
        <v>18.71</v>
      </c>
      <c r="BN15" s="14">
        <v>2.36</v>
      </c>
      <c r="BO15" s="31" t="s">
        <v>39</v>
      </c>
      <c r="BP15" s="31" t="s">
        <v>39</v>
      </c>
      <c r="BQ15" s="31" t="s">
        <v>39</v>
      </c>
      <c r="BR15" s="14">
        <v>58.04</v>
      </c>
      <c r="BS15" s="14">
        <v>45.46</v>
      </c>
      <c r="BT15" s="31" t="s">
        <v>39</v>
      </c>
      <c r="BU15" s="15">
        <v>84.22</v>
      </c>
      <c r="BV15" s="15">
        <v>340.72</v>
      </c>
      <c r="BW15" s="14">
        <v>8.93</v>
      </c>
      <c r="BX15" s="14">
        <v>1868.99</v>
      </c>
      <c r="BY15" s="88" t="s">
        <v>39</v>
      </c>
      <c r="BZ15" s="14">
        <v>3.45</v>
      </c>
      <c r="CA15" s="14">
        <v>9.58</v>
      </c>
      <c r="CB15" s="14">
        <v>3.09</v>
      </c>
      <c r="CC15" s="14">
        <v>179.8</v>
      </c>
      <c r="CD15" s="14">
        <v>49.18</v>
      </c>
      <c r="CE15" s="15">
        <v>680.37</v>
      </c>
      <c r="CF15" s="15">
        <v>762.92</v>
      </c>
      <c r="CG15" s="14">
        <v>660.65</v>
      </c>
      <c r="CH15" s="14">
        <v>11123.6</v>
      </c>
      <c r="CI15" s="88" t="s">
        <v>39</v>
      </c>
      <c r="CJ15" s="14">
        <v>209.06</v>
      </c>
      <c r="CK15" s="14">
        <v>130.47</v>
      </c>
      <c r="CL15" s="74">
        <v>9678.98</v>
      </c>
      <c r="CM15" s="14">
        <v>7977.26</v>
      </c>
      <c r="CN15" s="31">
        <v>4</v>
      </c>
      <c r="CO15" s="89">
        <v>5.7</v>
      </c>
      <c r="CP15" s="89">
        <v>7.37</v>
      </c>
      <c r="CQ15" s="14">
        <v>15.04</v>
      </c>
      <c r="CR15" s="31">
        <v>1399.44</v>
      </c>
      <c r="CS15" s="88" t="s">
        <v>39</v>
      </c>
      <c r="CT15" s="31">
        <v>130.68</v>
      </c>
      <c r="CU15" s="31">
        <v>32.86</v>
      </c>
      <c r="CV15" s="31">
        <v>29.2</v>
      </c>
      <c r="CW15" s="31">
        <v>29.86</v>
      </c>
      <c r="CX15" s="31">
        <v>2543.25</v>
      </c>
      <c r="CY15" s="31">
        <v>7.46</v>
      </c>
      <c r="CZ15" s="31" t="s">
        <v>39</v>
      </c>
      <c r="DA15" s="31">
        <v>2.64</v>
      </c>
      <c r="DB15" s="31">
        <v>3.34</v>
      </c>
      <c r="DC15" s="31">
        <v>2.4500000000000002</v>
      </c>
      <c r="DD15" s="37">
        <v>3.28</v>
      </c>
      <c r="DE15" s="37" t="s">
        <v>39</v>
      </c>
      <c r="DF15" s="31">
        <v>4.55</v>
      </c>
      <c r="DG15" s="88">
        <v>2.27</v>
      </c>
      <c r="DH15" s="37">
        <v>4801.33</v>
      </c>
      <c r="DI15" s="37">
        <v>4918.03</v>
      </c>
      <c r="DJ15" s="31" t="s">
        <v>39</v>
      </c>
      <c r="DK15" s="31" t="s">
        <v>39</v>
      </c>
      <c r="DL15" s="31">
        <v>57.33</v>
      </c>
      <c r="DM15" s="31">
        <v>4.29</v>
      </c>
      <c r="DN15" s="31">
        <v>116.35</v>
      </c>
      <c r="DO15" s="31">
        <v>401</v>
      </c>
      <c r="DP15" s="31">
        <v>2.2999999999999998</v>
      </c>
      <c r="DQ15" s="31">
        <v>17.809999999999999</v>
      </c>
      <c r="DR15" s="31">
        <v>524.62</v>
      </c>
      <c r="DS15" s="37">
        <v>974.21</v>
      </c>
      <c r="DT15" s="37">
        <v>1172.29</v>
      </c>
      <c r="DU15" s="31">
        <v>25381.73</v>
      </c>
      <c r="DV15" s="88" t="s">
        <v>39</v>
      </c>
    </row>
    <row r="16" spans="1:126" s="17" customFormat="1" x14ac:dyDescent="0.25">
      <c r="A16" s="11" t="s">
        <v>45</v>
      </c>
      <c r="B16" t="s">
        <v>46</v>
      </c>
      <c r="C16" s="12" t="s">
        <v>44</v>
      </c>
      <c r="D16" s="82">
        <v>3.95</v>
      </c>
      <c r="E16" s="82">
        <v>2406.29</v>
      </c>
      <c r="F16" s="85" t="s">
        <v>39</v>
      </c>
      <c r="G16" s="83">
        <v>18.13</v>
      </c>
      <c r="H16" s="92" t="s">
        <v>39</v>
      </c>
      <c r="I16" s="82">
        <v>3.65</v>
      </c>
      <c r="J16" s="82">
        <v>9.15</v>
      </c>
      <c r="K16" s="82">
        <v>2.06</v>
      </c>
      <c r="L16" s="82">
        <v>2.0299999999999998</v>
      </c>
      <c r="M16" s="82">
        <v>38.61</v>
      </c>
      <c r="N16" s="83">
        <v>33.99</v>
      </c>
      <c r="O16" s="83">
        <v>27.74</v>
      </c>
      <c r="P16" s="87" t="s">
        <v>39</v>
      </c>
      <c r="Q16" s="82">
        <v>3.26</v>
      </c>
      <c r="R16" s="82">
        <v>2.52</v>
      </c>
      <c r="S16" s="85" t="s">
        <v>39</v>
      </c>
      <c r="T16" s="82">
        <v>1.75</v>
      </c>
      <c r="U16" s="83">
        <v>3.32</v>
      </c>
      <c r="V16" s="83">
        <v>11.75</v>
      </c>
      <c r="W16" s="87" t="s">
        <v>39</v>
      </c>
      <c r="X16" s="83">
        <v>1.78</v>
      </c>
      <c r="Y16" s="92" t="s">
        <v>39</v>
      </c>
      <c r="Z16" s="86">
        <v>23.52</v>
      </c>
      <c r="AA16" s="86">
        <v>23.78</v>
      </c>
      <c r="AB16" s="83">
        <v>5.67</v>
      </c>
      <c r="AC16" s="83">
        <v>54.26</v>
      </c>
      <c r="AD16" s="86">
        <v>1030.21</v>
      </c>
      <c r="AE16" s="86">
        <v>983.37</v>
      </c>
      <c r="AF16" s="82">
        <v>242.96</v>
      </c>
      <c r="AG16" s="82">
        <v>381.69</v>
      </c>
      <c r="AH16" s="82">
        <v>65.53</v>
      </c>
      <c r="AI16" s="83">
        <v>614.28</v>
      </c>
      <c r="AJ16" s="83">
        <v>619.82000000000005</v>
      </c>
      <c r="AK16" s="82">
        <v>63.31</v>
      </c>
      <c r="AL16" s="87" t="s">
        <v>39</v>
      </c>
      <c r="AM16" s="82">
        <v>201.23</v>
      </c>
      <c r="AN16" s="82">
        <v>45.07</v>
      </c>
      <c r="AO16" s="82">
        <v>968.32</v>
      </c>
      <c r="AP16" s="82">
        <v>3899.56</v>
      </c>
      <c r="AQ16" s="83">
        <v>224.41</v>
      </c>
      <c r="AR16" s="83">
        <v>231.86</v>
      </c>
      <c r="AS16" s="82">
        <v>2406.64</v>
      </c>
      <c r="AT16" s="87" t="s">
        <v>39</v>
      </c>
      <c r="AU16" s="82">
        <v>90.92</v>
      </c>
      <c r="AV16" s="82">
        <v>14.08</v>
      </c>
      <c r="AW16" s="82">
        <v>486850.03</v>
      </c>
      <c r="AX16" s="83">
        <v>1710.48</v>
      </c>
      <c r="AY16" s="83">
        <v>1822.39</v>
      </c>
      <c r="AZ16" s="82">
        <v>665564</v>
      </c>
      <c r="BA16" s="82">
        <v>171.02</v>
      </c>
      <c r="BB16" s="82">
        <v>49.81</v>
      </c>
      <c r="BC16" s="82">
        <v>76.83</v>
      </c>
      <c r="BD16" s="87" t="s">
        <v>39</v>
      </c>
      <c r="BE16" s="14">
        <v>35.119999999999997</v>
      </c>
      <c r="BF16" s="14">
        <v>42.01</v>
      </c>
      <c r="BG16" s="14">
        <v>83.71</v>
      </c>
      <c r="BH16" s="31" t="s">
        <v>39</v>
      </c>
      <c r="BI16" s="32">
        <v>12.36</v>
      </c>
      <c r="BJ16" s="15">
        <v>14.92</v>
      </c>
      <c r="BK16" s="88" t="s">
        <v>39</v>
      </c>
      <c r="BL16" s="14">
        <v>2.85</v>
      </c>
      <c r="BM16" s="14">
        <v>6.01</v>
      </c>
      <c r="BN16" s="31" t="s">
        <v>39</v>
      </c>
      <c r="BO16" s="31" t="s">
        <v>39</v>
      </c>
      <c r="BP16" s="31" t="s">
        <v>39</v>
      </c>
      <c r="BQ16" s="31" t="s">
        <v>39</v>
      </c>
      <c r="BR16" s="14">
        <v>43.16</v>
      </c>
      <c r="BS16" s="14">
        <v>4.32</v>
      </c>
      <c r="BT16" s="31" t="s">
        <v>39</v>
      </c>
      <c r="BU16" s="15">
        <v>13.04</v>
      </c>
      <c r="BV16" s="15">
        <v>58.81</v>
      </c>
      <c r="BW16" s="14">
        <v>80.09</v>
      </c>
      <c r="BX16" s="14">
        <v>441.51</v>
      </c>
      <c r="BY16" s="88" t="s">
        <v>39</v>
      </c>
      <c r="BZ16" s="14">
        <v>2.75</v>
      </c>
      <c r="CA16" s="14">
        <v>6.42</v>
      </c>
      <c r="CB16" s="31" t="s">
        <v>39</v>
      </c>
      <c r="CC16" s="14">
        <v>157.1</v>
      </c>
      <c r="CD16" s="14">
        <v>4.68</v>
      </c>
      <c r="CE16" s="15">
        <v>81.39</v>
      </c>
      <c r="CF16" s="15">
        <v>83.32</v>
      </c>
      <c r="CG16" s="14">
        <v>53.43</v>
      </c>
      <c r="CH16" s="14">
        <v>2584.4</v>
      </c>
      <c r="CI16" s="88" t="s">
        <v>39</v>
      </c>
      <c r="CJ16" s="74">
        <v>65.86</v>
      </c>
      <c r="CK16" s="74">
        <v>41.09</v>
      </c>
      <c r="CL16" s="74">
        <v>539.28</v>
      </c>
      <c r="CM16" s="14">
        <v>758.98</v>
      </c>
      <c r="CN16" s="74">
        <v>29.01</v>
      </c>
      <c r="CO16" s="89">
        <v>4.78</v>
      </c>
      <c r="CP16" s="89">
        <v>4.08</v>
      </c>
      <c r="CQ16" s="14">
        <v>246.02</v>
      </c>
      <c r="CR16" s="31">
        <v>4299.41</v>
      </c>
      <c r="CS16" s="88" t="s">
        <v>39</v>
      </c>
      <c r="CT16" s="31">
        <v>20.05</v>
      </c>
      <c r="CU16" s="31">
        <v>7.14</v>
      </c>
      <c r="CV16" s="31">
        <v>30.2</v>
      </c>
      <c r="CW16" s="31">
        <v>24.95</v>
      </c>
      <c r="CX16" s="31">
        <v>511.48</v>
      </c>
      <c r="CY16" s="31">
        <v>48.54</v>
      </c>
      <c r="CZ16" s="31" t="s">
        <v>39</v>
      </c>
      <c r="DA16" s="31" t="s">
        <v>39</v>
      </c>
      <c r="DB16" s="31" t="s">
        <v>39</v>
      </c>
      <c r="DC16" s="31" t="s">
        <v>39</v>
      </c>
      <c r="DD16" s="37" t="s">
        <v>39</v>
      </c>
      <c r="DE16" s="37" t="s">
        <v>39</v>
      </c>
      <c r="DF16" s="31">
        <v>53.14</v>
      </c>
      <c r="DG16" s="88" t="s">
        <v>39</v>
      </c>
      <c r="DH16" s="37" t="s">
        <v>39</v>
      </c>
      <c r="DI16" s="37">
        <v>755.76</v>
      </c>
      <c r="DJ16" s="31" t="s">
        <v>39</v>
      </c>
      <c r="DK16" s="31">
        <v>6.03</v>
      </c>
      <c r="DL16" s="31">
        <v>21.04</v>
      </c>
      <c r="DM16" s="31" t="s">
        <v>39</v>
      </c>
      <c r="DN16" s="31">
        <v>109.96</v>
      </c>
      <c r="DO16" s="31">
        <v>379.03</v>
      </c>
      <c r="DP16" s="31" t="s">
        <v>39</v>
      </c>
      <c r="DQ16" s="31">
        <v>4.0999999999999996</v>
      </c>
      <c r="DR16" s="31">
        <v>91.79</v>
      </c>
      <c r="DS16" s="37">
        <v>187.84</v>
      </c>
      <c r="DT16" s="37">
        <v>215.19</v>
      </c>
      <c r="DU16" s="31">
        <v>4437.3500000000004</v>
      </c>
      <c r="DV16" s="88" t="s">
        <v>39</v>
      </c>
    </row>
    <row r="17" spans="1:126" s="17" customFormat="1" x14ac:dyDescent="0.25">
      <c r="A17" s="11" t="s">
        <v>47</v>
      </c>
      <c r="B17" t="s">
        <v>48</v>
      </c>
      <c r="C17" s="12" t="s">
        <v>44</v>
      </c>
      <c r="D17" s="82">
        <v>1.87</v>
      </c>
      <c r="E17" s="82">
        <v>2601.2399999999998</v>
      </c>
      <c r="F17" s="85" t="s">
        <v>39</v>
      </c>
      <c r="G17" s="83">
        <v>5.55</v>
      </c>
      <c r="H17" s="83">
        <v>4.04</v>
      </c>
      <c r="I17" s="82">
        <v>15.74</v>
      </c>
      <c r="J17" s="82">
        <v>1.39</v>
      </c>
      <c r="K17" s="82">
        <v>5.35</v>
      </c>
      <c r="L17" s="82">
        <v>6.74</v>
      </c>
      <c r="M17" s="82">
        <v>19.91</v>
      </c>
      <c r="N17" s="83">
        <v>25.84</v>
      </c>
      <c r="O17" s="83">
        <v>18.739999999999998</v>
      </c>
      <c r="P17" s="87" t="s">
        <v>39</v>
      </c>
      <c r="Q17" s="82">
        <v>10.14</v>
      </c>
      <c r="R17" s="82">
        <v>4.54</v>
      </c>
      <c r="S17" s="85" t="s">
        <v>39</v>
      </c>
      <c r="T17" s="82">
        <v>2.83</v>
      </c>
      <c r="U17" s="83">
        <v>18.04</v>
      </c>
      <c r="V17" s="83">
        <v>20.420000000000002</v>
      </c>
      <c r="W17" s="87" t="s">
        <v>39</v>
      </c>
      <c r="X17" s="83">
        <v>82.71</v>
      </c>
      <c r="Y17" s="83">
        <v>4.96</v>
      </c>
      <c r="Z17" s="86">
        <v>12.22</v>
      </c>
      <c r="AA17" s="86">
        <v>12.05</v>
      </c>
      <c r="AB17" s="83">
        <v>3.74</v>
      </c>
      <c r="AC17" s="83">
        <v>7</v>
      </c>
      <c r="AD17" s="86">
        <v>44.02</v>
      </c>
      <c r="AE17" s="86">
        <v>148.05000000000001</v>
      </c>
      <c r="AF17" s="82">
        <v>1159.82</v>
      </c>
      <c r="AG17" s="82">
        <v>951.78</v>
      </c>
      <c r="AH17" s="82">
        <v>10.81</v>
      </c>
      <c r="AI17" s="83">
        <v>502.27</v>
      </c>
      <c r="AJ17" s="83">
        <v>491.59</v>
      </c>
      <c r="AK17" s="82">
        <v>26.06</v>
      </c>
      <c r="AL17" s="87" t="s">
        <v>39</v>
      </c>
      <c r="AM17" s="82">
        <v>246.86</v>
      </c>
      <c r="AN17" s="82">
        <v>82.79</v>
      </c>
      <c r="AO17" s="82">
        <v>738.48</v>
      </c>
      <c r="AP17" s="82">
        <v>48950.15</v>
      </c>
      <c r="AQ17" s="83">
        <v>2765.01</v>
      </c>
      <c r="AR17" s="83">
        <v>2903.53</v>
      </c>
      <c r="AS17" s="82">
        <v>23495.95</v>
      </c>
      <c r="AT17" s="87" t="s">
        <v>39</v>
      </c>
      <c r="AU17" s="82">
        <v>35.53</v>
      </c>
      <c r="AV17" s="82">
        <v>14.32</v>
      </c>
      <c r="AW17" s="82">
        <v>294698.8</v>
      </c>
      <c r="AX17" s="83">
        <v>2742.33</v>
      </c>
      <c r="AY17" s="83">
        <v>2518.19</v>
      </c>
      <c r="AZ17" s="82">
        <v>586762</v>
      </c>
      <c r="BA17" s="82">
        <v>623.84</v>
      </c>
      <c r="BB17" s="85" t="s">
        <v>39</v>
      </c>
      <c r="BC17" s="85" t="s">
        <v>39</v>
      </c>
      <c r="BD17" s="87" t="s">
        <v>39</v>
      </c>
      <c r="BE17" s="30">
        <v>129.04</v>
      </c>
      <c r="BF17" s="14">
        <v>263.97000000000003</v>
      </c>
      <c r="BG17" s="31" t="s">
        <v>39</v>
      </c>
      <c r="BH17" s="14">
        <v>37.35</v>
      </c>
      <c r="BI17" s="32">
        <v>13.16</v>
      </c>
      <c r="BJ17" s="32">
        <v>15.39</v>
      </c>
      <c r="BK17" s="88" t="s">
        <v>39</v>
      </c>
      <c r="BL17" s="14">
        <v>2.79</v>
      </c>
      <c r="BM17" s="14">
        <v>6.93</v>
      </c>
      <c r="BN17" s="14">
        <v>3.91</v>
      </c>
      <c r="BO17" s="31" t="s">
        <v>39</v>
      </c>
      <c r="BP17" s="31" t="s">
        <v>39</v>
      </c>
      <c r="BQ17" s="31" t="s">
        <v>39</v>
      </c>
      <c r="BR17" s="14">
        <v>27.73</v>
      </c>
      <c r="BS17" s="14">
        <v>56.18</v>
      </c>
      <c r="BT17" s="31" t="s">
        <v>39</v>
      </c>
      <c r="BU17" s="15">
        <v>100.36</v>
      </c>
      <c r="BV17" s="15">
        <v>439.61</v>
      </c>
      <c r="BW17" s="14">
        <v>46.96</v>
      </c>
      <c r="BX17" s="14">
        <v>2488.33</v>
      </c>
      <c r="BY17" s="88" t="s">
        <v>39</v>
      </c>
      <c r="BZ17" s="14">
        <v>38.61</v>
      </c>
      <c r="CA17" s="14">
        <v>27.03</v>
      </c>
      <c r="CB17" s="14">
        <v>7.12</v>
      </c>
      <c r="CC17" s="14">
        <v>344.2</v>
      </c>
      <c r="CD17" s="14">
        <v>52.78</v>
      </c>
      <c r="CE17" s="15">
        <v>782.75</v>
      </c>
      <c r="CF17" s="15">
        <v>872.77</v>
      </c>
      <c r="CG17" s="14">
        <v>732.54</v>
      </c>
      <c r="CH17" s="14">
        <v>18615.3</v>
      </c>
      <c r="CI17" s="88" t="s">
        <v>39</v>
      </c>
      <c r="CJ17" s="74">
        <v>260.94</v>
      </c>
      <c r="CK17" s="74">
        <v>160.55000000000001</v>
      </c>
      <c r="CL17" s="74">
        <v>10714.57</v>
      </c>
      <c r="CM17" s="14">
        <v>8716.5400000000009</v>
      </c>
      <c r="CN17" s="74">
        <v>121.31</v>
      </c>
      <c r="CO17" s="89">
        <v>8.6</v>
      </c>
      <c r="CP17" s="89">
        <v>7.04</v>
      </c>
      <c r="CQ17" s="14">
        <v>68.58</v>
      </c>
      <c r="CR17" s="31">
        <v>86374.35</v>
      </c>
      <c r="CS17" s="88" t="s">
        <v>39</v>
      </c>
      <c r="CT17" s="31">
        <v>183.26</v>
      </c>
      <c r="CU17" s="31">
        <v>37.409999999999997</v>
      </c>
      <c r="CV17" s="31">
        <v>19.690000000000001</v>
      </c>
      <c r="CW17" s="31">
        <v>19.600000000000001</v>
      </c>
      <c r="CX17" s="31">
        <v>3264.17</v>
      </c>
      <c r="CY17" s="31">
        <v>37.31</v>
      </c>
      <c r="CZ17" s="31" t="s">
        <v>39</v>
      </c>
      <c r="DA17" s="31">
        <v>7.38</v>
      </c>
      <c r="DB17" s="31">
        <v>5.64</v>
      </c>
      <c r="DC17" s="31">
        <v>4.7300000000000004</v>
      </c>
      <c r="DD17" s="37" t="s">
        <v>39</v>
      </c>
      <c r="DE17" s="37">
        <v>3.22</v>
      </c>
      <c r="DF17" s="31">
        <v>16.52</v>
      </c>
      <c r="DG17" s="88" t="s">
        <v>39</v>
      </c>
      <c r="DH17" s="37">
        <v>5540.08</v>
      </c>
      <c r="DI17" s="37">
        <v>5707.11</v>
      </c>
      <c r="DJ17" s="31" t="s">
        <v>39</v>
      </c>
      <c r="DK17" s="31" t="s">
        <v>39</v>
      </c>
      <c r="DL17" s="31">
        <v>45.17</v>
      </c>
      <c r="DM17" s="31">
        <v>2.5299999999999998</v>
      </c>
      <c r="DN17" s="31">
        <v>152.79</v>
      </c>
      <c r="DO17" s="31">
        <v>309.3</v>
      </c>
      <c r="DP17" s="31">
        <v>2.08</v>
      </c>
      <c r="DQ17" s="31">
        <v>46.75</v>
      </c>
      <c r="DR17" s="31">
        <v>774.83</v>
      </c>
      <c r="DS17" s="37">
        <v>1124.56</v>
      </c>
      <c r="DT17" s="37">
        <v>1350.61</v>
      </c>
      <c r="DU17" s="31">
        <v>27746.97</v>
      </c>
      <c r="DV17" s="88" t="s">
        <v>39</v>
      </c>
    </row>
    <row r="18" spans="1:126" s="17" customFormat="1" x14ac:dyDescent="0.25">
      <c r="A18" s="11" t="s">
        <v>49</v>
      </c>
      <c r="B18" t="s">
        <v>50</v>
      </c>
      <c r="C18" s="12" t="s">
        <v>44</v>
      </c>
      <c r="D18" s="82">
        <v>9.14</v>
      </c>
      <c r="E18" s="82">
        <v>5884.9</v>
      </c>
      <c r="F18" s="82">
        <v>1.32</v>
      </c>
      <c r="G18" s="83">
        <v>37.57</v>
      </c>
      <c r="H18" s="83">
        <v>3.98</v>
      </c>
      <c r="I18" s="82">
        <v>15.15</v>
      </c>
      <c r="J18" s="82">
        <v>22.57</v>
      </c>
      <c r="K18" s="82">
        <v>2.33</v>
      </c>
      <c r="L18" s="82">
        <v>6.5</v>
      </c>
      <c r="M18" s="82">
        <v>57.08</v>
      </c>
      <c r="N18" s="83">
        <v>67.84</v>
      </c>
      <c r="O18" s="83">
        <v>10.57</v>
      </c>
      <c r="P18" s="84">
        <v>2.46</v>
      </c>
      <c r="Q18" s="82">
        <v>5.52</v>
      </c>
      <c r="R18" s="82">
        <v>2.21</v>
      </c>
      <c r="S18" s="85" t="s">
        <v>39</v>
      </c>
      <c r="T18" s="82">
        <v>2.09</v>
      </c>
      <c r="U18" s="83">
        <v>3.12</v>
      </c>
      <c r="V18" s="83">
        <v>7.6</v>
      </c>
      <c r="W18" s="87" t="s">
        <v>39</v>
      </c>
      <c r="X18" s="83">
        <v>2.64</v>
      </c>
      <c r="Y18" s="92" t="s">
        <v>39</v>
      </c>
      <c r="Z18" s="86">
        <v>19.739999999999998</v>
      </c>
      <c r="AA18" s="86">
        <v>9.6</v>
      </c>
      <c r="AB18" s="83">
        <v>8.06</v>
      </c>
      <c r="AC18" s="83">
        <v>131.15</v>
      </c>
      <c r="AD18" s="86">
        <v>974.69</v>
      </c>
      <c r="AE18" s="86">
        <v>903.2</v>
      </c>
      <c r="AF18" s="82">
        <v>553.16999999999996</v>
      </c>
      <c r="AG18" s="82">
        <v>832.55</v>
      </c>
      <c r="AH18" s="82">
        <v>71.88</v>
      </c>
      <c r="AI18" s="83">
        <v>652.14</v>
      </c>
      <c r="AJ18" s="83">
        <v>253.36</v>
      </c>
      <c r="AK18" s="82">
        <v>44.82</v>
      </c>
      <c r="AL18" s="87" t="s">
        <v>39</v>
      </c>
      <c r="AM18" s="82">
        <v>184.35</v>
      </c>
      <c r="AN18" s="82">
        <v>48.6</v>
      </c>
      <c r="AO18" s="82">
        <v>1074.3800000000001</v>
      </c>
      <c r="AP18" s="82">
        <v>12814.39</v>
      </c>
      <c r="AQ18" s="83">
        <v>754.34</v>
      </c>
      <c r="AR18" s="83">
        <v>784.72</v>
      </c>
      <c r="AS18" s="82">
        <v>8126.1</v>
      </c>
      <c r="AT18" s="87" t="s">
        <v>39</v>
      </c>
      <c r="AU18" s="82">
        <v>71.599999999999994</v>
      </c>
      <c r="AV18" s="82">
        <v>13.76</v>
      </c>
      <c r="AW18" s="82">
        <v>234267.03</v>
      </c>
      <c r="AX18" s="83">
        <v>3602.51</v>
      </c>
      <c r="AY18" s="83">
        <v>4264.9399999999996</v>
      </c>
      <c r="AZ18" s="82">
        <v>1126128</v>
      </c>
      <c r="BA18" s="82">
        <v>359.65</v>
      </c>
      <c r="BB18" s="82">
        <v>71.680000000000007</v>
      </c>
      <c r="BC18" s="82">
        <v>98.12</v>
      </c>
      <c r="BD18" s="87" t="s">
        <v>39</v>
      </c>
      <c r="BE18" s="30">
        <v>43.32</v>
      </c>
      <c r="BF18" s="14">
        <v>112.21</v>
      </c>
      <c r="BG18" s="30">
        <v>51.67</v>
      </c>
      <c r="BH18" s="14">
        <v>16.850000000000001</v>
      </c>
      <c r="BI18" s="32">
        <v>12.28</v>
      </c>
      <c r="BJ18" s="32">
        <v>14.79</v>
      </c>
      <c r="BK18" s="88" t="s">
        <v>39</v>
      </c>
      <c r="BL18" s="14">
        <v>4.91</v>
      </c>
      <c r="BM18" s="14">
        <v>26.88</v>
      </c>
      <c r="BN18" s="31" t="s">
        <v>39</v>
      </c>
      <c r="BO18" s="31" t="s">
        <v>39</v>
      </c>
      <c r="BP18" s="31" t="s">
        <v>39</v>
      </c>
      <c r="BQ18" s="31" t="s">
        <v>39</v>
      </c>
      <c r="BR18" s="14">
        <v>25.93</v>
      </c>
      <c r="BS18" s="14">
        <v>18.29</v>
      </c>
      <c r="BT18" s="31" t="s">
        <v>39</v>
      </c>
      <c r="BU18" s="15">
        <v>31.61</v>
      </c>
      <c r="BV18" s="15">
        <v>159.02000000000001</v>
      </c>
      <c r="BW18" s="14">
        <v>84.35</v>
      </c>
      <c r="BX18" s="14">
        <v>988.57</v>
      </c>
      <c r="BY18" s="88" t="s">
        <v>39</v>
      </c>
      <c r="BZ18" s="14">
        <v>35.31</v>
      </c>
      <c r="CA18" s="14">
        <v>15.51</v>
      </c>
      <c r="CB18" s="14">
        <v>3.39</v>
      </c>
      <c r="CC18" s="14">
        <v>290.60000000000002</v>
      </c>
      <c r="CD18" s="14">
        <v>16.559999999999999</v>
      </c>
      <c r="CE18" s="15">
        <v>276.22000000000003</v>
      </c>
      <c r="CF18" s="15">
        <v>293.45</v>
      </c>
      <c r="CG18" s="14">
        <v>208.45</v>
      </c>
      <c r="CH18" s="14">
        <v>8274.2000000000007</v>
      </c>
      <c r="CI18" s="88" t="s">
        <v>39</v>
      </c>
      <c r="CJ18" s="14">
        <v>268.2</v>
      </c>
      <c r="CK18" s="14">
        <v>173.24</v>
      </c>
      <c r="CL18" s="74">
        <v>1640.06</v>
      </c>
      <c r="CM18" s="14">
        <v>6788.52</v>
      </c>
      <c r="CN18" s="74">
        <v>8.41</v>
      </c>
      <c r="CO18" s="89">
        <v>12.91</v>
      </c>
      <c r="CP18" s="89">
        <v>7.45</v>
      </c>
      <c r="CQ18" s="14">
        <v>1324.7</v>
      </c>
      <c r="CR18" s="31">
        <v>8572.3799999999992</v>
      </c>
      <c r="CS18" s="88" t="s">
        <v>39</v>
      </c>
      <c r="CT18" s="31">
        <v>43.64</v>
      </c>
      <c r="CU18" s="31">
        <v>28.31</v>
      </c>
      <c r="CV18" s="31">
        <v>18.16</v>
      </c>
      <c r="CW18" s="31">
        <v>13.7</v>
      </c>
      <c r="CX18" s="31">
        <v>1446.03</v>
      </c>
      <c r="CY18" s="31">
        <v>36.14</v>
      </c>
      <c r="CZ18" s="31" t="s">
        <v>39</v>
      </c>
      <c r="DA18" s="31" t="s">
        <v>39</v>
      </c>
      <c r="DB18" s="31" t="s">
        <v>39</v>
      </c>
      <c r="DC18" s="31">
        <v>3.01</v>
      </c>
      <c r="DD18" s="37" t="s">
        <v>39</v>
      </c>
      <c r="DE18" s="37" t="s">
        <v>39</v>
      </c>
      <c r="DF18" s="31">
        <v>120.09</v>
      </c>
      <c r="DG18" s="88" t="s">
        <v>39</v>
      </c>
      <c r="DH18" s="37">
        <v>34.24</v>
      </c>
      <c r="DI18" s="37">
        <v>1533.6</v>
      </c>
      <c r="DJ18" s="31" t="s">
        <v>39</v>
      </c>
      <c r="DK18" s="31">
        <v>2.81</v>
      </c>
      <c r="DL18" s="31" t="s">
        <v>39</v>
      </c>
      <c r="DM18" s="31" t="s">
        <v>39</v>
      </c>
      <c r="DN18" s="31">
        <v>402.7</v>
      </c>
      <c r="DO18" s="31">
        <v>411.87</v>
      </c>
      <c r="DP18" s="31" t="s">
        <v>39</v>
      </c>
      <c r="DQ18" s="31">
        <v>14.68</v>
      </c>
      <c r="DR18" s="31">
        <v>367.51</v>
      </c>
      <c r="DS18" s="37">
        <v>716.15</v>
      </c>
      <c r="DT18" s="37">
        <v>833.58</v>
      </c>
      <c r="DU18" s="31">
        <v>16743.939999999999</v>
      </c>
      <c r="DV18" s="88" t="s">
        <v>39</v>
      </c>
    </row>
    <row r="19" spans="1:126" s="17" customFormat="1" x14ac:dyDescent="0.25">
      <c r="A19" s="11" t="s">
        <v>51</v>
      </c>
      <c r="B19" t="s">
        <v>52</v>
      </c>
      <c r="C19" s="12" t="s">
        <v>44</v>
      </c>
      <c r="D19" s="82">
        <v>9.9</v>
      </c>
      <c r="E19" s="82">
        <v>2042.85</v>
      </c>
      <c r="F19" s="85" t="s">
        <v>39</v>
      </c>
      <c r="G19" s="83">
        <v>13.86</v>
      </c>
      <c r="H19" s="83">
        <v>3.31</v>
      </c>
      <c r="I19" s="82">
        <v>21.8</v>
      </c>
      <c r="J19" s="82">
        <v>6.48</v>
      </c>
      <c r="K19" s="82">
        <v>3.7</v>
      </c>
      <c r="L19" s="82">
        <v>16.690000000000001</v>
      </c>
      <c r="M19" s="82">
        <v>13.51</v>
      </c>
      <c r="N19" s="83">
        <v>15.85</v>
      </c>
      <c r="O19" s="83">
        <v>12.79</v>
      </c>
      <c r="P19" s="87" t="s">
        <v>39</v>
      </c>
      <c r="Q19" s="85" t="s">
        <v>39</v>
      </c>
      <c r="R19" s="82">
        <v>2.06</v>
      </c>
      <c r="S19" s="85" t="s">
        <v>39</v>
      </c>
      <c r="T19" s="82">
        <v>8.26</v>
      </c>
      <c r="U19" s="83">
        <v>7.93</v>
      </c>
      <c r="V19" s="83">
        <v>5.09</v>
      </c>
      <c r="W19" s="87" t="s">
        <v>39</v>
      </c>
      <c r="X19" s="83">
        <v>1.89</v>
      </c>
      <c r="Y19" s="92" t="s">
        <v>39</v>
      </c>
      <c r="Z19" s="86">
        <v>35.549999999999997</v>
      </c>
      <c r="AA19" s="86">
        <v>32.36</v>
      </c>
      <c r="AB19" s="83">
        <v>26.09</v>
      </c>
      <c r="AC19" s="83">
        <v>85.01</v>
      </c>
      <c r="AD19" s="86">
        <v>545</v>
      </c>
      <c r="AE19" s="86">
        <v>523.49</v>
      </c>
      <c r="AF19" s="82">
        <v>354.42</v>
      </c>
      <c r="AG19" s="82">
        <v>591.86</v>
      </c>
      <c r="AH19" s="82">
        <v>97.34</v>
      </c>
      <c r="AI19" s="83">
        <v>648.63</v>
      </c>
      <c r="AJ19" s="83">
        <v>115.14</v>
      </c>
      <c r="AK19" s="82">
        <v>157.11000000000001</v>
      </c>
      <c r="AL19" s="87" t="s">
        <v>39</v>
      </c>
      <c r="AM19" s="82">
        <v>480.82</v>
      </c>
      <c r="AN19" s="82">
        <v>64.56</v>
      </c>
      <c r="AO19" s="82">
        <v>2055.9299999999998</v>
      </c>
      <c r="AP19" s="82">
        <v>6912.55</v>
      </c>
      <c r="AQ19" s="83">
        <v>467.87</v>
      </c>
      <c r="AR19" s="83">
        <v>482.06</v>
      </c>
      <c r="AS19" s="82">
        <v>4218.92</v>
      </c>
      <c r="AT19" s="87" t="s">
        <v>39</v>
      </c>
      <c r="AU19" s="82">
        <v>180.44</v>
      </c>
      <c r="AV19" s="82">
        <v>12.69</v>
      </c>
      <c r="AW19" s="82">
        <v>57516.73</v>
      </c>
      <c r="AX19" s="83">
        <v>1223.1500000000001</v>
      </c>
      <c r="AY19" s="83">
        <v>1242.27</v>
      </c>
      <c r="AZ19" s="82">
        <v>205271</v>
      </c>
      <c r="BA19" s="82">
        <v>252</v>
      </c>
      <c r="BB19" s="82">
        <v>34.65</v>
      </c>
      <c r="BC19" s="82">
        <v>53.49</v>
      </c>
      <c r="BD19" s="87" t="s">
        <v>39</v>
      </c>
      <c r="BE19" s="30">
        <v>42.06</v>
      </c>
      <c r="BF19" s="14">
        <v>62.49</v>
      </c>
      <c r="BG19" s="30">
        <v>59.21</v>
      </c>
      <c r="BH19" s="14">
        <v>15.79</v>
      </c>
      <c r="BI19" s="15">
        <v>21.15</v>
      </c>
      <c r="BJ19" s="32">
        <v>10.83</v>
      </c>
      <c r="BK19" s="88" t="s">
        <v>39</v>
      </c>
      <c r="BL19" s="14">
        <v>3.34</v>
      </c>
      <c r="BM19" s="14">
        <v>8.4</v>
      </c>
      <c r="BN19" s="31" t="s">
        <v>39</v>
      </c>
      <c r="BO19" s="31" t="s">
        <v>39</v>
      </c>
      <c r="BP19" s="31" t="s">
        <v>39</v>
      </c>
      <c r="BQ19" s="31" t="s">
        <v>39</v>
      </c>
      <c r="BR19" s="31" t="s">
        <v>39</v>
      </c>
      <c r="BS19" s="14">
        <v>10.039999999999999</v>
      </c>
      <c r="BT19" s="31" t="s">
        <v>39</v>
      </c>
      <c r="BU19" s="15">
        <v>19.170000000000002</v>
      </c>
      <c r="BV19" s="15">
        <v>76.25</v>
      </c>
      <c r="BW19" s="14">
        <v>28.69</v>
      </c>
      <c r="BX19" s="14">
        <v>697.23</v>
      </c>
      <c r="BY19" s="88" t="s">
        <v>39</v>
      </c>
      <c r="BZ19" s="14">
        <v>27.95</v>
      </c>
      <c r="CA19" s="14">
        <v>14.46</v>
      </c>
      <c r="CB19" s="31" t="s">
        <v>39</v>
      </c>
      <c r="CC19" s="14">
        <v>271.60000000000002</v>
      </c>
      <c r="CD19" s="14">
        <v>12.83</v>
      </c>
      <c r="CE19" s="15">
        <v>180.9</v>
      </c>
      <c r="CF19" s="15">
        <v>169.62</v>
      </c>
      <c r="CG19" s="14">
        <v>119.99</v>
      </c>
      <c r="CH19" s="14">
        <v>4584.1000000000004</v>
      </c>
      <c r="CI19" s="88" t="s">
        <v>39</v>
      </c>
      <c r="CJ19" s="14">
        <v>157.47999999999999</v>
      </c>
      <c r="CK19" s="14">
        <v>95.43</v>
      </c>
      <c r="CL19" s="74">
        <v>1381.22</v>
      </c>
      <c r="CM19" s="14">
        <v>3554.82</v>
      </c>
      <c r="CN19" s="31" t="s">
        <v>39</v>
      </c>
      <c r="CO19" s="89">
        <v>17.829999999999998</v>
      </c>
      <c r="CP19" s="89">
        <v>7.38</v>
      </c>
      <c r="CQ19" s="14">
        <v>1124.57</v>
      </c>
      <c r="CR19" s="31">
        <v>4917.88</v>
      </c>
      <c r="CS19" s="88" t="s">
        <v>39</v>
      </c>
      <c r="CT19" s="31">
        <v>64.08</v>
      </c>
      <c r="CU19" s="31">
        <v>16.91</v>
      </c>
      <c r="CV19" s="31">
        <v>10.73</v>
      </c>
      <c r="CW19" s="31">
        <v>30.61</v>
      </c>
      <c r="CX19" s="31">
        <v>860.4</v>
      </c>
      <c r="CY19" s="31">
        <v>36.24</v>
      </c>
      <c r="CZ19" s="31" t="s">
        <v>39</v>
      </c>
      <c r="DA19" s="31">
        <v>3.93</v>
      </c>
      <c r="DB19" s="31" t="s">
        <v>39</v>
      </c>
      <c r="DC19" s="31">
        <v>4.37</v>
      </c>
      <c r="DD19" s="37" t="s">
        <v>39</v>
      </c>
      <c r="DE19" s="37" t="s">
        <v>39</v>
      </c>
      <c r="DF19" s="31">
        <v>139.9</v>
      </c>
      <c r="DG19" s="88" t="s">
        <v>39</v>
      </c>
      <c r="DH19" s="37">
        <v>9.6199999999999992</v>
      </c>
      <c r="DI19" s="37">
        <v>955.85</v>
      </c>
      <c r="DJ19" s="31" t="s">
        <v>39</v>
      </c>
      <c r="DK19" s="31" t="s">
        <v>39</v>
      </c>
      <c r="DL19" s="31" t="s">
        <v>39</v>
      </c>
      <c r="DM19" s="31" t="s">
        <v>39</v>
      </c>
      <c r="DN19" s="31">
        <v>190.4</v>
      </c>
      <c r="DO19" s="31">
        <v>198.12</v>
      </c>
      <c r="DP19" s="31" t="s">
        <v>39</v>
      </c>
      <c r="DQ19" s="31">
        <v>13.41</v>
      </c>
      <c r="DR19" s="31">
        <v>202.46</v>
      </c>
      <c r="DS19" s="37">
        <v>396.22</v>
      </c>
      <c r="DT19" s="37">
        <v>455.98</v>
      </c>
      <c r="DU19" s="31">
        <v>8203.9500000000007</v>
      </c>
      <c r="DV19" s="88" t="s">
        <v>39</v>
      </c>
    </row>
    <row r="20" spans="1:126" s="17" customFormat="1" x14ac:dyDescent="0.25">
      <c r="A20" s="12"/>
      <c r="B20" s="12"/>
      <c r="C20" s="13"/>
      <c r="D20" s="12"/>
      <c r="E20" s="12"/>
      <c r="F20" s="12"/>
      <c r="G20" s="33"/>
      <c r="H20" s="33"/>
      <c r="I20" s="12"/>
      <c r="J20" s="12"/>
      <c r="K20" s="12"/>
      <c r="L20" s="12"/>
      <c r="M20" s="12"/>
      <c r="N20" s="33"/>
      <c r="O20" s="33"/>
      <c r="P20" s="34"/>
      <c r="Q20" s="12"/>
      <c r="R20" s="12"/>
      <c r="S20" s="12"/>
      <c r="T20" s="12"/>
      <c r="U20" s="33"/>
      <c r="V20" s="33"/>
      <c r="W20" s="34"/>
      <c r="X20" s="33"/>
      <c r="Y20" s="33"/>
      <c r="Z20" s="35"/>
      <c r="AA20" s="35"/>
      <c r="AB20" s="33"/>
      <c r="AC20" s="33"/>
      <c r="AD20" s="35"/>
      <c r="AE20" s="35"/>
      <c r="AF20" s="12"/>
      <c r="AG20" s="12"/>
      <c r="AH20" s="12"/>
      <c r="AI20" s="33"/>
      <c r="AJ20" s="33"/>
      <c r="AK20" s="12"/>
      <c r="AL20" s="34"/>
      <c r="AM20" s="12"/>
      <c r="AN20" s="12"/>
      <c r="AO20" s="12"/>
      <c r="AP20" s="12"/>
      <c r="AQ20" s="33"/>
      <c r="AR20" s="33"/>
      <c r="AS20" s="12"/>
      <c r="AT20" s="34"/>
      <c r="AU20" s="12"/>
      <c r="AV20" s="12"/>
      <c r="AW20" s="12"/>
      <c r="AX20" s="33"/>
      <c r="AY20" s="33"/>
      <c r="AZ20" s="12"/>
      <c r="BA20" s="12"/>
      <c r="BB20" s="12"/>
      <c r="BC20" s="12"/>
      <c r="BD20" s="34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7"/>
      <c r="BV20" s="37"/>
      <c r="BW20" s="31"/>
      <c r="BX20" s="31"/>
      <c r="BY20" s="88"/>
      <c r="BZ20" s="31"/>
      <c r="CA20" s="31"/>
      <c r="CB20" s="31"/>
      <c r="CC20" s="31"/>
      <c r="CD20" s="31"/>
      <c r="CE20" s="37"/>
      <c r="CF20" s="37"/>
      <c r="CG20" s="31"/>
      <c r="CH20" s="31"/>
      <c r="CI20" s="88"/>
      <c r="CJ20" s="31"/>
      <c r="CK20" s="31"/>
      <c r="CL20" s="31"/>
      <c r="CM20" s="31"/>
      <c r="CN20" s="31"/>
      <c r="CO20" s="37"/>
      <c r="CP20" s="37"/>
      <c r="CQ20" s="31"/>
      <c r="CR20" s="31"/>
      <c r="CS20" s="88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7"/>
      <c r="DE20" s="37"/>
      <c r="DF20" s="31"/>
      <c r="DG20" s="88"/>
      <c r="DH20" s="37"/>
      <c r="DI20" s="37"/>
      <c r="DJ20" s="31"/>
      <c r="DK20" s="31"/>
      <c r="DL20" s="31"/>
      <c r="DM20" s="31"/>
      <c r="DN20" s="31"/>
      <c r="DO20" s="31"/>
      <c r="DP20" s="31"/>
      <c r="DQ20" s="31"/>
      <c r="DR20" s="31"/>
      <c r="DS20" s="37"/>
      <c r="DT20" s="37"/>
      <c r="DU20" s="31"/>
      <c r="DV20" s="88"/>
    </row>
    <row r="21" spans="1:126" s="17" customFormat="1" x14ac:dyDescent="0.25">
      <c r="A21" s="36" t="s">
        <v>53</v>
      </c>
      <c r="B21" s="36"/>
      <c r="C21" s="12"/>
      <c r="D21" s="12"/>
      <c r="E21" s="12"/>
      <c r="F21" s="12"/>
      <c r="G21" s="33"/>
      <c r="H21" s="33"/>
      <c r="I21" s="12"/>
      <c r="J21" s="12"/>
      <c r="K21" s="12"/>
      <c r="L21" s="12"/>
      <c r="M21" s="12"/>
      <c r="N21" s="33"/>
      <c r="O21" s="33"/>
      <c r="P21" s="34"/>
      <c r="Q21" s="12"/>
      <c r="R21" s="12"/>
      <c r="S21" s="12"/>
      <c r="T21" s="12"/>
      <c r="U21" s="33"/>
      <c r="V21" s="33"/>
      <c r="W21" s="34"/>
      <c r="X21" s="33"/>
      <c r="Y21" s="33"/>
      <c r="Z21" s="35"/>
      <c r="AA21" s="35"/>
      <c r="AB21" s="33"/>
      <c r="AC21" s="33"/>
      <c r="AD21" s="35"/>
      <c r="AE21" s="35"/>
      <c r="AF21" s="12"/>
      <c r="AG21" s="12"/>
      <c r="AH21" s="12"/>
      <c r="AI21" s="33"/>
      <c r="AJ21" s="33"/>
      <c r="AK21" s="12"/>
      <c r="AL21" s="34"/>
      <c r="AM21" s="12"/>
      <c r="AN21" s="12"/>
      <c r="AO21" s="12"/>
      <c r="AP21" s="12"/>
      <c r="AQ21" s="33"/>
      <c r="AR21" s="33"/>
      <c r="AS21" s="12"/>
      <c r="AT21" s="34"/>
      <c r="AU21" s="12"/>
      <c r="AV21" s="12"/>
      <c r="AW21" s="12"/>
      <c r="AX21" s="33"/>
      <c r="AY21" s="33"/>
      <c r="AZ21" s="12"/>
      <c r="BA21" s="12"/>
      <c r="BB21" s="12"/>
      <c r="BC21" s="12"/>
      <c r="BD21" s="34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7"/>
      <c r="BV21" s="37"/>
      <c r="BW21" s="31"/>
      <c r="BX21" s="31"/>
      <c r="BY21" s="88"/>
      <c r="BZ21" s="31"/>
      <c r="CA21" s="31"/>
      <c r="CB21" s="31"/>
      <c r="CC21" s="31"/>
      <c r="CD21" s="31"/>
      <c r="CE21" s="37"/>
      <c r="CF21" s="37"/>
      <c r="CG21" s="31"/>
      <c r="CH21" s="31"/>
      <c r="CI21" s="88"/>
      <c r="CJ21" s="31"/>
      <c r="CK21" s="31"/>
      <c r="CL21" s="31"/>
      <c r="CM21" s="31"/>
      <c r="CN21" s="31"/>
      <c r="CO21" s="37"/>
      <c r="CP21" s="37"/>
      <c r="CQ21" s="31"/>
      <c r="CR21" s="31"/>
      <c r="CS21" s="88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7"/>
      <c r="DE21" s="37"/>
      <c r="DF21" s="31"/>
      <c r="DG21" s="88"/>
      <c r="DH21" s="37"/>
      <c r="DI21" s="37"/>
      <c r="DJ21" s="31"/>
      <c r="DK21" s="31"/>
      <c r="DL21" s="31"/>
      <c r="DM21" s="31"/>
      <c r="DN21" s="31"/>
      <c r="DO21" s="31"/>
      <c r="DP21" s="31"/>
      <c r="DQ21" s="31"/>
      <c r="DR21" s="31"/>
      <c r="DS21" s="37"/>
      <c r="DT21" s="37"/>
      <c r="DU21" s="31"/>
      <c r="DV21" s="88"/>
    </row>
    <row r="22" spans="1:126" s="17" customFormat="1" x14ac:dyDescent="0.25">
      <c r="A22" s="17" t="s">
        <v>42</v>
      </c>
      <c r="B22" t="s">
        <v>43</v>
      </c>
      <c r="C22" s="12" t="s">
        <v>44</v>
      </c>
      <c r="D22" s="82">
        <v>5.64</v>
      </c>
      <c r="E22" s="82">
        <v>1769.13</v>
      </c>
      <c r="F22" s="82">
        <v>2.64</v>
      </c>
      <c r="G22" s="83">
        <v>3.5</v>
      </c>
      <c r="H22" s="83">
        <v>3.37</v>
      </c>
      <c r="I22" s="82">
        <v>23.38</v>
      </c>
      <c r="J22" s="82">
        <v>2.39</v>
      </c>
      <c r="K22" s="82">
        <v>2.78</v>
      </c>
      <c r="L22" s="82">
        <v>6.51</v>
      </c>
      <c r="M22" s="82">
        <v>8.92</v>
      </c>
      <c r="N22" s="83">
        <v>8.58</v>
      </c>
      <c r="O22" s="83">
        <v>8.15</v>
      </c>
      <c r="P22" s="84">
        <v>2.06</v>
      </c>
      <c r="Q22" s="82">
        <v>4.92</v>
      </c>
      <c r="R22" s="82">
        <v>3.84</v>
      </c>
      <c r="S22" s="82">
        <v>3.24</v>
      </c>
      <c r="T22" s="82">
        <v>1.47</v>
      </c>
      <c r="U22" s="83">
        <v>2.37</v>
      </c>
      <c r="V22" s="83">
        <v>2.68</v>
      </c>
      <c r="W22" s="84">
        <v>1.47</v>
      </c>
      <c r="X22" s="83">
        <v>11.05</v>
      </c>
      <c r="Y22" s="83">
        <v>11.63</v>
      </c>
      <c r="Z22" s="86">
        <v>57.04</v>
      </c>
      <c r="AA22" s="86">
        <v>72.37</v>
      </c>
      <c r="AB22" s="83">
        <v>26.86</v>
      </c>
      <c r="AC22" s="83">
        <v>32.1</v>
      </c>
      <c r="AD22" s="86">
        <v>115.21</v>
      </c>
      <c r="AE22" s="86">
        <v>19.05</v>
      </c>
      <c r="AF22" s="82">
        <v>1878.3</v>
      </c>
      <c r="AG22" s="82">
        <v>294</v>
      </c>
      <c r="AH22" s="82">
        <v>18.14</v>
      </c>
      <c r="AI22" s="83">
        <v>529.23</v>
      </c>
      <c r="AJ22" s="83">
        <v>337.29</v>
      </c>
      <c r="AK22" s="82">
        <v>57.8</v>
      </c>
      <c r="AL22" s="84">
        <v>2.68</v>
      </c>
      <c r="AM22" s="82">
        <v>213.8</v>
      </c>
      <c r="AN22" s="82">
        <v>53.21</v>
      </c>
      <c r="AO22" s="82">
        <v>164</v>
      </c>
      <c r="AP22" s="82">
        <v>17719.98</v>
      </c>
      <c r="AQ22" s="83">
        <v>3057.6</v>
      </c>
      <c r="AR22" s="83">
        <v>2101.5</v>
      </c>
      <c r="AS22" s="82">
        <v>11089.7</v>
      </c>
      <c r="AT22" s="84">
        <v>3.19</v>
      </c>
      <c r="AU22" s="82">
        <v>66.099999999999994</v>
      </c>
      <c r="AV22" s="82">
        <v>81.099999999999994</v>
      </c>
      <c r="AW22" s="82">
        <v>15358</v>
      </c>
      <c r="AX22" s="83">
        <v>761.6</v>
      </c>
      <c r="AY22" s="83">
        <v>680.4</v>
      </c>
      <c r="AZ22" s="82">
        <v>125158</v>
      </c>
      <c r="BA22" s="82">
        <v>581.66</v>
      </c>
      <c r="BB22" s="82">
        <v>20.27</v>
      </c>
      <c r="BC22" s="82">
        <v>21.85</v>
      </c>
      <c r="BD22" s="84">
        <v>3.84</v>
      </c>
      <c r="BE22" s="14">
        <v>154.88999999999999</v>
      </c>
      <c r="BF22" s="30">
        <v>421.52</v>
      </c>
      <c r="BG22" s="14">
        <v>121.58</v>
      </c>
      <c r="BH22" s="14">
        <v>97.41</v>
      </c>
      <c r="BI22" s="15">
        <v>16.13</v>
      </c>
      <c r="BJ22" s="15">
        <v>15.76</v>
      </c>
      <c r="BK22" s="88" t="s">
        <v>39</v>
      </c>
      <c r="BL22" s="14">
        <v>11.49</v>
      </c>
      <c r="BM22" s="14">
        <v>24.69</v>
      </c>
      <c r="BN22" s="14">
        <v>14</v>
      </c>
      <c r="BO22" s="14">
        <v>14.12</v>
      </c>
      <c r="BP22" s="14">
        <v>16.18</v>
      </c>
      <c r="BQ22" s="14">
        <v>17.16</v>
      </c>
      <c r="BR22" s="14">
        <v>80.790000000000006</v>
      </c>
      <c r="BS22" s="14">
        <v>46.44</v>
      </c>
      <c r="BT22" s="14">
        <v>14.93</v>
      </c>
      <c r="BU22" s="15">
        <v>101.4</v>
      </c>
      <c r="BV22" s="15">
        <v>517.94000000000005</v>
      </c>
      <c r="BW22" s="14">
        <v>96.05</v>
      </c>
      <c r="BX22" s="14">
        <v>1788.09</v>
      </c>
      <c r="BY22" s="88" t="s">
        <v>39</v>
      </c>
      <c r="BZ22" s="14">
        <v>7.45</v>
      </c>
      <c r="CA22" s="14">
        <v>12.4</v>
      </c>
      <c r="CB22" s="14">
        <v>24.87</v>
      </c>
      <c r="CC22" s="14">
        <v>131.79</v>
      </c>
      <c r="CD22" s="14">
        <v>55.66</v>
      </c>
      <c r="CE22" s="15">
        <v>609.47</v>
      </c>
      <c r="CF22" s="15">
        <v>605.67999999999995</v>
      </c>
      <c r="CG22" s="14">
        <v>622.32000000000005</v>
      </c>
      <c r="CH22" s="14">
        <v>12116.8</v>
      </c>
      <c r="CI22" s="88" t="s">
        <v>39</v>
      </c>
      <c r="CJ22" s="14">
        <v>130.87</v>
      </c>
      <c r="CK22" s="43">
        <v>114.37</v>
      </c>
      <c r="CL22" s="74">
        <v>5539.79</v>
      </c>
      <c r="CM22" s="14">
        <v>4344.63</v>
      </c>
      <c r="CN22" s="31" t="s">
        <v>39</v>
      </c>
      <c r="CO22" s="89">
        <v>6.99</v>
      </c>
      <c r="CP22" s="89">
        <v>6.99</v>
      </c>
      <c r="CQ22" s="31" t="s">
        <v>39</v>
      </c>
      <c r="CR22" s="31">
        <v>695.63</v>
      </c>
      <c r="CS22" s="88" t="s">
        <v>39</v>
      </c>
      <c r="CT22" s="31">
        <v>119.65</v>
      </c>
      <c r="CU22" s="31">
        <v>7.96</v>
      </c>
      <c r="CV22" s="31" t="s">
        <v>39</v>
      </c>
      <c r="CW22" s="31" t="s">
        <v>39</v>
      </c>
      <c r="CX22" s="31">
        <v>1823.23</v>
      </c>
      <c r="CY22" s="31">
        <v>28.2</v>
      </c>
      <c r="CZ22" s="31" t="s">
        <v>39</v>
      </c>
      <c r="DA22" s="31" t="s">
        <v>39</v>
      </c>
      <c r="DB22" s="31">
        <v>5.28</v>
      </c>
      <c r="DC22" s="31">
        <v>5.92</v>
      </c>
      <c r="DD22" s="37">
        <v>5.98</v>
      </c>
      <c r="DE22" s="37">
        <v>8.65</v>
      </c>
      <c r="DF22" s="31" t="s">
        <v>39</v>
      </c>
      <c r="DG22" s="88" t="s">
        <v>39</v>
      </c>
      <c r="DH22" s="37">
        <v>3584.9</v>
      </c>
      <c r="DI22" s="37">
        <v>3565.47</v>
      </c>
      <c r="DJ22" s="31">
        <v>4.04</v>
      </c>
      <c r="DK22" s="31">
        <v>10.43</v>
      </c>
      <c r="DL22" s="31">
        <v>63.08</v>
      </c>
      <c r="DM22" s="31">
        <v>3.89</v>
      </c>
      <c r="DN22" s="31">
        <v>159.4</v>
      </c>
      <c r="DO22" s="31">
        <v>262.62</v>
      </c>
      <c r="DP22" s="31">
        <v>5.57</v>
      </c>
      <c r="DQ22" s="31">
        <v>14.92</v>
      </c>
      <c r="DR22" s="31">
        <v>315.2</v>
      </c>
      <c r="DS22" s="37">
        <v>1086.8</v>
      </c>
      <c r="DT22" s="37">
        <v>705.47</v>
      </c>
      <c r="DU22" s="31">
        <v>16025.96</v>
      </c>
      <c r="DV22" s="88" t="s">
        <v>39</v>
      </c>
    </row>
    <row r="23" spans="1:126" s="17" customFormat="1" x14ac:dyDescent="0.25">
      <c r="A23" s="17" t="s">
        <v>45</v>
      </c>
      <c r="B23" t="s">
        <v>46</v>
      </c>
      <c r="C23" s="12" t="s">
        <v>44</v>
      </c>
      <c r="D23" s="85" t="s">
        <v>39</v>
      </c>
      <c r="E23" s="82">
        <v>760.61</v>
      </c>
      <c r="F23" s="85" t="s">
        <v>39</v>
      </c>
      <c r="G23" s="92" t="s">
        <v>39</v>
      </c>
      <c r="H23" s="92" t="s">
        <v>39</v>
      </c>
      <c r="I23" s="82">
        <v>7.02</v>
      </c>
      <c r="J23" s="82">
        <v>1.5</v>
      </c>
      <c r="K23" s="85" t="s">
        <v>39</v>
      </c>
      <c r="L23" s="85" t="s">
        <v>39</v>
      </c>
      <c r="M23" s="82">
        <v>18</v>
      </c>
      <c r="N23" s="83">
        <v>21.46</v>
      </c>
      <c r="O23" s="83">
        <v>21.71</v>
      </c>
      <c r="P23" s="87" t="s">
        <v>39</v>
      </c>
      <c r="Q23" s="85" t="s">
        <v>39</v>
      </c>
      <c r="R23" s="85" t="s">
        <v>39</v>
      </c>
      <c r="S23" s="85" t="s">
        <v>39</v>
      </c>
      <c r="T23" s="85" t="s">
        <v>39</v>
      </c>
      <c r="U23" s="92" t="s">
        <v>39</v>
      </c>
      <c r="V23" s="92" t="s">
        <v>39</v>
      </c>
      <c r="W23" s="87" t="s">
        <v>39</v>
      </c>
      <c r="X23" s="92" t="s">
        <v>39</v>
      </c>
      <c r="Y23" s="92" t="s">
        <v>39</v>
      </c>
      <c r="Z23" s="86">
        <v>10.7</v>
      </c>
      <c r="AA23" s="86">
        <v>11.4</v>
      </c>
      <c r="AB23" s="83">
        <v>22.97</v>
      </c>
      <c r="AC23" s="83">
        <v>27.64</v>
      </c>
      <c r="AD23" s="86">
        <v>202.57</v>
      </c>
      <c r="AE23" s="86">
        <v>247.17</v>
      </c>
      <c r="AF23" s="82">
        <v>727.2</v>
      </c>
      <c r="AG23" s="82">
        <v>164</v>
      </c>
      <c r="AH23" s="82">
        <v>17.84</v>
      </c>
      <c r="AI23" s="83">
        <v>442.44</v>
      </c>
      <c r="AJ23" s="83">
        <v>193</v>
      </c>
      <c r="AK23" s="82">
        <v>39.159999999999997</v>
      </c>
      <c r="AL23" s="87" t="s">
        <v>39</v>
      </c>
      <c r="AM23" s="85" t="s">
        <v>39</v>
      </c>
      <c r="AN23" s="82">
        <v>38.85</v>
      </c>
      <c r="AO23" s="82">
        <v>287.89999999999998</v>
      </c>
      <c r="AP23" s="82">
        <v>1650.71</v>
      </c>
      <c r="AQ23" s="83">
        <v>172.5</v>
      </c>
      <c r="AR23" s="83">
        <v>116.1</v>
      </c>
      <c r="AS23" s="82">
        <v>1153</v>
      </c>
      <c r="AT23" s="87" t="s">
        <v>39</v>
      </c>
      <c r="AU23" s="85" t="s">
        <v>39</v>
      </c>
      <c r="AV23" s="85" t="s">
        <v>39</v>
      </c>
      <c r="AW23" s="82">
        <v>177271</v>
      </c>
      <c r="AX23" s="83">
        <v>902.3</v>
      </c>
      <c r="AY23" s="83">
        <v>908.9</v>
      </c>
      <c r="AZ23" s="82">
        <v>302694</v>
      </c>
      <c r="BA23" s="82">
        <v>81.86</v>
      </c>
      <c r="BB23" s="85" t="s">
        <v>39</v>
      </c>
      <c r="BC23" s="85" t="s">
        <v>39</v>
      </c>
      <c r="BD23" s="87" t="s">
        <v>39</v>
      </c>
      <c r="BE23" s="14">
        <v>14.14</v>
      </c>
      <c r="BF23" s="14">
        <v>37.130000000000003</v>
      </c>
      <c r="BG23" s="14">
        <v>32.090000000000003</v>
      </c>
      <c r="BH23" s="14">
        <v>5.76</v>
      </c>
      <c r="BI23" s="15">
        <v>5.28</v>
      </c>
      <c r="BJ23" s="15">
        <v>5.5</v>
      </c>
      <c r="BK23" s="88" t="s">
        <v>39</v>
      </c>
      <c r="BL23" s="31" t="s">
        <v>39</v>
      </c>
      <c r="BM23" s="14">
        <v>6.84</v>
      </c>
      <c r="BN23" s="31" t="s">
        <v>39</v>
      </c>
      <c r="BO23" s="31" t="s">
        <v>39</v>
      </c>
      <c r="BP23" s="31" t="s">
        <v>39</v>
      </c>
      <c r="BQ23" s="31" t="s">
        <v>39</v>
      </c>
      <c r="BR23" s="14">
        <v>40.1</v>
      </c>
      <c r="BS23" s="14">
        <v>4.8499999999999996</v>
      </c>
      <c r="BT23" s="14">
        <v>3.22</v>
      </c>
      <c r="BU23" s="15">
        <v>8.84</v>
      </c>
      <c r="BV23" s="15">
        <v>57.8</v>
      </c>
      <c r="BW23" s="14">
        <v>8.2100000000000009</v>
      </c>
      <c r="BX23" s="14">
        <v>225.06</v>
      </c>
      <c r="BY23" s="88" t="s">
        <v>39</v>
      </c>
      <c r="BZ23" s="31" t="s">
        <v>39</v>
      </c>
      <c r="CA23" s="14">
        <v>4.53</v>
      </c>
      <c r="CB23" s="14">
        <v>5.23</v>
      </c>
      <c r="CC23" s="14">
        <v>56.86</v>
      </c>
      <c r="CD23" s="14">
        <v>4.68</v>
      </c>
      <c r="CE23" s="15">
        <v>46.21</v>
      </c>
      <c r="CF23" s="15">
        <v>47.3</v>
      </c>
      <c r="CG23" s="14">
        <v>44.51</v>
      </c>
      <c r="CH23" s="14">
        <v>1592.1</v>
      </c>
      <c r="CI23" s="88" t="s">
        <v>39</v>
      </c>
      <c r="CJ23" s="14">
        <v>36.299999999999997</v>
      </c>
      <c r="CK23" s="74">
        <v>32.880000000000003</v>
      </c>
      <c r="CL23" s="74">
        <v>2425.09</v>
      </c>
      <c r="CM23" s="14">
        <v>2025.59</v>
      </c>
      <c r="CN23" s="31" t="s">
        <v>39</v>
      </c>
      <c r="CO23" s="89">
        <v>12.87</v>
      </c>
      <c r="CP23" s="89">
        <v>7.13</v>
      </c>
      <c r="CQ23" s="31" t="s">
        <v>39</v>
      </c>
      <c r="CR23" s="31">
        <v>1527.43</v>
      </c>
      <c r="CS23" s="88" t="s">
        <v>39</v>
      </c>
      <c r="CT23" s="31" t="s">
        <v>39</v>
      </c>
      <c r="CU23" s="31">
        <v>7.17</v>
      </c>
      <c r="CV23" s="31" t="s">
        <v>39</v>
      </c>
      <c r="CW23" s="31" t="s">
        <v>39</v>
      </c>
      <c r="CX23" s="31">
        <v>334.32</v>
      </c>
      <c r="CY23" s="31">
        <v>28.73</v>
      </c>
      <c r="CZ23" s="31" t="s">
        <v>39</v>
      </c>
      <c r="DA23" s="31" t="s">
        <v>39</v>
      </c>
      <c r="DB23" s="31" t="s">
        <v>39</v>
      </c>
      <c r="DC23" s="31" t="s">
        <v>39</v>
      </c>
      <c r="DD23" s="37" t="s">
        <v>39</v>
      </c>
      <c r="DE23" s="37" t="s">
        <v>39</v>
      </c>
      <c r="DF23" s="31" t="s">
        <v>39</v>
      </c>
      <c r="DG23" s="88" t="s">
        <v>39</v>
      </c>
      <c r="DH23" s="37">
        <v>597.09</v>
      </c>
      <c r="DI23" s="37">
        <v>596.27</v>
      </c>
      <c r="DJ23" s="31" t="s">
        <v>39</v>
      </c>
      <c r="DK23" s="31">
        <v>3.21</v>
      </c>
      <c r="DL23" s="31">
        <v>33.32</v>
      </c>
      <c r="DM23" s="31" t="s">
        <v>39</v>
      </c>
      <c r="DN23" s="31" t="s">
        <v>39</v>
      </c>
      <c r="DO23" s="31">
        <v>210.59</v>
      </c>
      <c r="DP23" s="31" t="s">
        <v>39</v>
      </c>
      <c r="DQ23" s="31" t="s">
        <v>39</v>
      </c>
      <c r="DR23" s="31">
        <v>42.02</v>
      </c>
      <c r="DS23" s="37">
        <v>157.96</v>
      </c>
      <c r="DT23" s="37">
        <v>97.22</v>
      </c>
      <c r="DU23" s="31">
        <v>2848.89</v>
      </c>
      <c r="DV23" s="88" t="s">
        <v>39</v>
      </c>
    </row>
    <row r="24" spans="1:126" s="17" customFormat="1" x14ac:dyDescent="0.25">
      <c r="A24" s="17" t="s">
        <v>47</v>
      </c>
      <c r="B24" t="s">
        <v>48</v>
      </c>
      <c r="C24" s="12" t="s">
        <v>44</v>
      </c>
      <c r="D24" s="82">
        <v>1.0900000000000001</v>
      </c>
      <c r="E24" s="82">
        <v>1280.18</v>
      </c>
      <c r="F24" s="85" t="s">
        <v>39</v>
      </c>
      <c r="G24" s="92" t="s">
        <v>39</v>
      </c>
      <c r="H24" s="92" t="s">
        <v>39</v>
      </c>
      <c r="I24" s="82">
        <v>10.79</v>
      </c>
      <c r="J24" s="82">
        <v>0.92</v>
      </c>
      <c r="K24" s="85" t="s">
        <v>39</v>
      </c>
      <c r="L24" s="82">
        <v>3.39</v>
      </c>
      <c r="M24" s="82">
        <v>12.36</v>
      </c>
      <c r="N24" s="83">
        <v>14.31</v>
      </c>
      <c r="O24" s="83">
        <v>14.66</v>
      </c>
      <c r="P24" s="87" t="s">
        <v>39</v>
      </c>
      <c r="Q24" s="82">
        <v>6.7</v>
      </c>
      <c r="R24" s="82">
        <v>3.27</v>
      </c>
      <c r="S24" s="85" t="s">
        <v>39</v>
      </c>
      <c r="T24" s="82">
        <v>1.26</v>
      </c>
      <c r="U24" s="83">
        <v>10.43</v>
      </c>
      <c r="V24" s="83">
        <v>12.19</v>
      </c>
      <c r="W24" s="87" t="s">
        <v>39</v>
      </c>
      <c r="X24" s="83">
        <v>55.67</v>
      </c>
      <c r="Y24" s="92" t="s">
        <v>39</v>
      </c>
      <c r="Z24" s="86">
        <v>7.08</v>
      </c>
      <c r="AA24" s="86">
        <v>7.38</v>
      </c>
      <c r="AB24" s="83">
        <v>7.63</v>
      </c>
      <c r="AC24" s="83">
        <v>9.9700000000000006</v>
      </c>
      <c r="AD24" s="93" t="s">
        <v>39</v>
      </c>
      <c r="AE24" s="86">
        <v>38.549999999999997</v>
      </c>
      <c r="AF24" s="82">
        <v>3782.9</v>
      </c>
      <c r="AG24" s="82">
        <v>464.6</v>
      </c>
      <c r="AH24" s="85" t="s">
        <v>39</v>
      </c>
      <c r="AI24" s="83">
        <v>322.64</v>
      </c>
      <c r="AJ24" s="83">
        <v>170.82</v>
      </c>
      <c r="AK24" s="82">
        <v>45.47</v>
      </c>
      <c r="AL24" s="87" t="s">
        <v>39</v>
      </c>
      <c r="AM24" s="82">
        <v>195.4</v>
      </c>
      <c r="AN24" s="82">
        <v>80.7</v>
      </c>
      <c r="AO24" s="82">
        <v>433.8</v>
      </c>
      <c r="AP24" s="82">
        <v>17669.71</v>
      </c>
      <c r="AQ24" s="83">
        <v>3232.3</v>
      </c>
      <c r="AR24" s="83">
        <v>2055.3000000000002</v>
      </c>
      <c r="AS24" s="82">
        <v>12213</v>
      </c>
      <c r="AT24" s="87" t="s">
        <v>39</v>
      </c>
      <c r="AU24" s="85" t="s">
        <v>39</v>
      </c>
      <c r="AV24" s="85" t="s">
        <v>39</v>
      </c>
      <c r="AW24" s="82">
        <v>227407</v>
      </c>
      <c r="AX24" s="83">
        <v>1769.5</v>
      </c>
      <c r="AY24" s="83">
        <v>1829.7</v>
      </c>
      <c r="AZ24" s="82">
        <v>573793</v>
      </c>
      <c r="BA24" s="82">
        <v>443.67</v>
      </c>
      <c r="BB24" s="85" t="s">
        <v>39</v>
      </c>
      <c r="BC24" s="85" t="s">
        <v>39</v>
      </c>
      <c r="BD24" s="87" t="s">
        <v>39</v>
      </c>
      <c r="BE24" s="14">
        <v>90.63</v>
      </c>
      <c r="BF24" s="14">
        <v>293.23</v>
      </c>
      <c r="BG24" s="14">
        <v>50.68</v>
      </c>
      <c r="BH24" s="30">
        <v>19.98</v>
      </c>
      <c r="BI24" s="32">
        <v>11.23</v>
      </c>
      <c r="BJ24" s="32">
        <v>12.63</v>
      </c>
      <c r="BK24" s="88" t="s">
        <v>39</v>
      </c>
      <c r="BL24" s="14">
        <v>3.24</v>
      </c>
      <c r="BM24" s="14">
        <v>9.08</v>
      </c>
      <c r="BN24" s="14">
        <v>5.07</v>
      </c>
      <c r="BO24" s="14">
        <v>22.85</v>
      </c>
      <c r="BP24" s="14">
        <v>5.98</v>
      </c>
      <c r="BQ24" s="31" t="s">
        <v>39</v>
      </c>
      <c r="BR24" s="14">
        <v>35.85</v>
      </c>
      <c r="BS24" s="14">
        <v>51.98</v>
      </c>
      <c r="BT24" s="31" t="s">
        <v>39</v>
      </c>
      <c r="BU24" s="15">
        <v>102.95</v>
      </c>
      <c r="BV24" s="15">
        <v>552.74</v>
      </c>
      <c r="BW24" s="14">
        <v>116.52</v>
      </c>
      <c r="BX24" s="14">
        <v>2082.9499999999998</v>
      </c>
      <c r="BY24" s="88" t="s">
        <v>39</v>
      </c>
      <c r="BZ24" s="14">
        <v>6.78</v>
      </c>
      <c r="CA24" s="14">
        <v>27.67</v>
      </c>
      <c r="CB24" s="14">
        <v>23.67</v>
      </c>
      <c r="CC24" s="14">
        <v>218.39</v>
      </c>
      <c r="CD24" s="14">
        <v>53.79</v>
      </c>
      <c r="CE24" s="15">
        <v>597.88</v>
      </c>
      <c r="CF24" s="15">
        <v>669.08</v>
      </c>
      <c r="CG24" s="14">
        <v>636</v>
      </c>
      <c r="CH24" s="14">
        <v>18805</v>
      </c>
      <c r="CI24" s="88" t="s">
        <v>39</v>
      </c>
      <c r="CJ24" s="14">
        <v>168.23</v>
      </c>
      <c r="CK24" s="74">
        <v>141.6</v>
      </c>
      <c r="CL24" s="74">
        <v>6202.49</v>
      </c>
      <c r="CM24" s="14">
        <v>5430.32</v>
      </c>
      <c r="CN24" s="74">
        <v>169.19</v>
      </c>
      <c r="CO24" s="89">
        <v>10.42</v>
      </c>
      <c r="CP24" s="89">
        <v>7.12</v>
      </c>
      <c r="CQ24" s="31" t="s">
        <v>39</v>
      </c>
      <c r="CR24" s="31">
        <v>58949.1</v>
      </c>
      <c r="CS24" s="88" t="s">
        <v>39</v>
      </c>
      <c r="CT24" s="31">
        <v>118</v>
      </c>
      <c r="CU24" s="31" t="s">
        <v>39</v>
      </c>
      <c r="CV24" s="31" t="s">
        <v>39</v>
      </c>
      <c r="CW24" s="31" t="s">
        <v>39</v>
      </c>
      <c r="CX24" s="31">
        <v>2413.37</v>
      </c>
      <c r="CY24" s="31">
        <v>26.45</v>
      </c>
      <c r="CZ24" s="31" t="s">
        <v>39</v>
      </c>
      <c r="DA24" s="31">
        <v>4.72</v>
      </c>
      <c r="DB24" s="31">
        <v>3.09</v>
      </c>
      <c r="DC24" s="31" t="s">
        <v>39</v>
      </c>
      <c r="DD24" s="37" t="s">
        <v>39</v>
      </c>
      <c r="DE24" s="37" t="s">
        <v>39</v>
      </c>
      <c r="DF24" s="31" t="s">
        <v>39</v>
      </c>
      <c r="DG24" s="88" t="s">
        <v>39</v>
      </c>
      <c r="DH24" s="37">
        <v>4385.8599999999997</v>
      </c>
      <c r="DI24" s="37">
        <v>4398.7</v>
      </c>
      <c r="DJ24" s="31">
        <v>4.92</v>
      </c>
      <c r="DK24" s="31">
        <v>4.6399999999999997</v>
      </c>
      <c r="DL24" s="31">
        <v>40.369999999999997</v>
      </c>
      <c r="DM24" s="31" t="s">
        <v>39</v>
      </c>
      <c r="DN24" s="31">
        <v>130.5</v>
      </c>
      <c r="DO24" s="31">
        <v>448.47</v>
      </c>
      <c r="DP24" s="31">
        <v>2.54</v>
      </c>
      <c r="DQ24" s="31">
        <v>30.83</v>
      </c>
      <c r="DR24" s="31">
        <v>508.09</v>
      </c>
      <c r="DS24" s="37">
        <v>1557.24</v>
      </c>
      <c r="DT24" s="37">
        <v>1017.51</v>
      </c>
      <c r="DU24" s="31">
        <v>22135.38</v>
      </c>
      <c r="DV24" s="88" t="s">
        <v>39</v>
      </c>
    </row>
    <row r="25" spans="1:126" s="17" customFormat="1" x14ac:dyDescent="0.25">
      <c r="A25" s="17" t="s">
        <v>54</v>
      </c>
      <c r="B25" t="s">
        <v>50</v>
      </c>
      <c r="C25" s="12" t="s">
        <v>44</v>
      </c>
      <c r="D25" s="85" t="s">
        <v>39</v>
      </c>
      <c r="E25" s="82">
        <v>2287.5700000000002</v>
      </c>
      <c r="F25" s="85" t="s">
        <v>39</v>
      </c>
      <c r="G25" s="83">
        <v>1.1000000000000001</v>
      </c>
      <c r="H25" s="92" t="s">
        <v>39</v>
      </c>
      <c r="I25" s="82">
        <v>20.350000000000001</v>
      </c>
      <c r="J25" s="85" t="s">
        <v>39</v>
      </c>
      <c r="K25" s="85" t="s">
        <v>39</v>
      </c>
      <c r="L25" s="85" t="s">
        <v>39</v>
      </c>
      <c r="M25" s="82">
        <v>28.68</v>
      </c>
      <c r="N25" s="83">
        <v>34.549999999999997</v>
      </c>
      <c r="O25" s="83">
        <v>34.299999999999997</v>
      </c>
      <c r="P25" s="87" t="s">
        <v>39</v>
      </c>
      <c r="Q25" s="82">
        <v>3.51</v>
      </c>
      <c r="R25" s="82">
        <v>1.89</v>
      </c>
      <c r="S25" s="85" t="s">
        <v>39</v>
      </c>
      <c r="T25" s="85" t="s">
        <v>39</v>
      </c>
      <c r="U25" s="92" t="s">
        <v>39</v>
      </c>
      <c r="V25" s="92" t="s">
        <v>39</v>
      </c>
      <c r="W25" s="87" t="s">
        <v>39</v>
      </c>
      <c r="X25" s="92" t="s">
        <v>39</v>
      </c>
      <c r="Y25" s="92" t="s">
        <v>39</v>
      </c>
      <c r="Z25" s="93" t="s">
        <v>39</v>
      </c>
      <c r="AA25" s="86">
        <v>3.02</v>
      </c>
      <c r="AB25" s="83">
        <v>62.05</v>
      </c>
      <c r="AC25" s="83">
        <v>81.680000000000007</v>
      </c>
      <c r="AD25" s="86">
        <v>479.86</v>
      </c>
      <c r="AE25" s="86">
        <v>458.26</v>
      </c>
      <c r="AF25" s="82">
        <v>1482.6</v>
      </c>
      <c r="AG25" s="82">
        <v>355.8</v>
      </c>
      <c r="AH25" s="82">
        <v>16.489999999999998</v>
      </c>
      <c r="AI25" s="83">
        <v>200.17</v>
      </c>
      <c r="AJ25" s="92" t="s">
        <v>39</v>
      </c>
      <c r="AK25" s="82">
        <v>22.78</v>
      </c>
      <c r="AL25" s="87" t="s">
        <v>39</v>
      </c>
      <c r="AM25" s="85" t="s">
        <v>39</v>
      </c>
      <c r="AN25" s="82">
        <v>41.29</v>
      </c>
      <c r="AO25" s="82">
        <v>309.89999999999998</v>
      </c>
      <c r="AP25" s="82">
        <v>6116.35</v>
      </c>
      <c r="AQ25" s="83">
        <v>626.5</v>
      </c>
      <c r="AR25" s="83">
        <v>409.4</v>
      </c>
      <c r="AS25" s="82">
        <v>4434.5</v>
      </c>
      <c r="AT25" s="87" t="s">
        <v>39</v>
      </c>
      <c r="AU25" s="85" t="s">
        <v>39</v>
      </c>
      <c r="AV25" s="85" t="s">
        <v>39</v>
      </c>
      <c r="AW25" s="82">
        <v>207616</v>
      </c>
      <c r="AX25" s="83">
        <v>1471.8</v>
      </c>
      <c r="AY25" s="83">
        <v>1379.2</v>
      </c>
      <c r="AZ25" s="82">
        <v>578660</v>
      </c>
      <c r="BA25" s="82">
        <v>144.03</v>
      </c>
      <c r="BB25" s="85" t="s">
        <v>39</v>
      </c>
      <c r="BC25" s="85" t="s">
        <v>39</v>
      </c>
      <c r="BD25" s="87" t="s">
        <v>39</v>
      </c>
      <c r="BE25" s="14">
        <v>23.48</v>
      </c>
      <c r="BF25" s="14">
        <v>74.7</v>
      </c>
      <c r="BG25" s="14">
        <v>40.32</v>
      </c>
      <c r="BH25" s="14">
        <v>8.14</v>
      </c>
      <c r="BI25" s="32">
        <v>3.93</v>
      </c>
      <c r="BJ25" s="32">
        <v>3.88</v>
      </c>
      <c r="BK25" s="88" t="s">
        <v>39</v>
      </c>
      <c r="BL25" s="14">
        <v>2.98</v>
      </c>
      <c r="BM25" s="14">
        <v>6.17</v>
      </c>
      <c r="BN25" s="31" t="s">
        <v>39</v>
      </c>
      <c r="BO25" s="31" t="s">
        <v>39</v>
      </c>
      <c r="BP25" s="14">
        <v>3.63</v>
      </c>
      <c r="BQ25" s="31" t="s">
        <v>39</v>
      </c>
      <c r="BR25" s="14">
        <v>23.63</v>
      </c>
      <c r="BS25" s="14">
        <v>18.59</v>
      </c>
      <c r="BT25" s="31" t="s">
        <v>39</v>
      </c>
      <c r="BU25" s="15">
        <v>26.62</v>
      </c>
      <c r="BV25" s="15">
        <v>160.69</v>
      </c>
      <c r="BW25" s="14">
        <v>24.13</v>
      </c>
      <c r="BX25" s="14">
        <v>656.51</v>
      </c>
      <c r="BY25" s="88" t="s">
        <v>39</v>
      </c>
      <c r="BZ25" s="14">
        <v>2.81</v>
      </c>
      <c r="CA25" s="14">
        <v>14.91</v>
      </c>
      <c r="CB25" s="14">
        <v>16.37</v>
      </c>
      <c r="CC25" s="14">
        <v>173.73</v>
      </c>
      <c r="CD25" s="14">
        <v>10.14</v>
      </c>
      <c r="CE25" s="15">
        <v>174.28</v>
      </c>
      <c r="CF25" s="15">
        <v>160.33000000000001</v>
      </c>
      <c r="CG25" s="14">
        <v>173.55</v>
      </c>
      <c r="CH25" s="14">
        <v>5630.51</v>
      </c>
      <c r="CI25" s="88" t="s">
        <v>39</v>
      </c>
      <c r="CJ25" s="14">
        <v>146.85</v>
      </c>
      <c r="CK25" s="74">
        <v>130.38</v>
      </c>
      <c r="CL25" s="74">
        <v>9147.1200000000008</v>
      </c>
      <c r="CM25" s="14">
        <v>8646.39</v>
      </c>
      <c r="CN25" s="31" t="s">
        <v>39</v>
      </c>
      <c r="CO25" s="89">
        <v>15.13</v>
      </c>
      <c r="CP25" s="89">
        <v>8.3800000000000008</v>
      </c>
      <c r="CQ25" s="31" t="s">
        <v>39</v>
      </c>
      <c r="CR25" s="31">
        <v>2948.79</v>
      </c>
      <c r="CS25" s="88" t="s">
        <v>39</v>
      </c>
      <c r="CT25" s="31">
        <v>49.63</v>
      </c>
      <c r="CU25" s="31" t="s">
        <v>39</v>
      </c>
      <c r="CV25" s="31" t="s">
        <v>39</v>
      </c>
      <c r="CW25" s="31" t="s">
        <v>39</v>
      </c>
      <c r="CX25" s="31">
        <v>1028.81</v>
      </c>
      <c r="CY25" s="31">
        <v>19.170000000000002</v>
      </c>
      <c r="CZ25" s="31" t="s">
        <v>39</v>
      </c>
      <c r="DA25" s="31" t="s">
        <v>39</v>
      </c>
      <c r="DB25" s="31" t="s">
        <v>39</v>
      </c>
      <c r="DC25" s="31" t="s">
        <v>39</v>
      </c>
      <c r="DD25" s="37" t="s">
        <v>39</v>
      </c>
      <c r="DE25" s="37" t="s">
        <v>39</v>
      </c>
      <c r="DF25" s="31" t="s">
        <v>39</v>
      </c>
      <c r="DG25" s="88" t="s">
        <v>39</v>
      </c>
      <c r="DH25" s="37">
        <v>1211.96</v>
      </c>
      <c r="DI25" s="37">
        <v>1216.94</v>
      </c>
      <c r="DJ25" s="31" t="s">
        <v>39</v>
      </c>
      <c r="DK25" s="31">
        <v>3.54</v>
      </c>
      <c r="DL25" s="31" t="s">
        <v>39</v>
      </c>
      <c r="DM25" s="31" t="s">
        <v>39</v>
      </c>
      <c r="DN25" s="31">
        <v>169.89</v>
      </c>
      <c r="DO25" s="31">
        <v>587.83000000000004</v>
      </c>
      <c r="DP25" s="31" t="s">
        <v>39</v>
      </c>
      <c r="DQ25" s="31">
        <v>7.47</v>
      </c>
      <c r="DR25" s="31">
        <v>185.16</v>
      </c>
      <c r="DS25" s="37">
        <v>755.98</v>
      </c>
      <c r="DT25" s="37">
        <v>457.9</v>
      </c>
      <c r="DU25" s="31">
        <v>11508.87</v>
      </c>
      <c r="DV25" s="88" t="s">
        <v>39</v>
      </c>
    </row>
    <row r="26" spans="1:126" s="17" customFormat="1" x14ac:dyDescent="0.25">
      <c r="A26" s="17" t="s">
        <v>55</v>
      </c>
      <c r="B26" t="s">
        <v>52</v>
      </c>
      <c r="C26" s="12" t="s">
        <v>44</v>
      </c>
      <c r="D26" s="85" t="s">
        <v>39</v>
      </c>
      <c r="E26" s="82">
        <v>655.44</v>
      </c>
      <c r="F26" s="85" t="s">
        <v>39</v>
      </c>
      <c r="G26" s="92" t="s">
        <v>39</v>
      </c>
      <c r="H26" s="92" t="s">
        <v>39</v>
      </c>
      <c r="I26" s="82">
        <v>25.23</v>
      </c>
      <c r="J26" s="85" t="s">
        <v>39</v>
      </c>
      <c r="K26" s="85" t="s">
        <v>39</v>
      </c>
      <c r="L26" s="82">
        <v>1.21</v>
      </c>
      <c r="M26" s="82">
        <v>22.15</v>
      </c>
      <c r="N26" s="83">
        <v>25.98</v>
      </c>
      <c r="O26" s="83">
        <v>25.16</v>
      </c>
      <c r="P26" s="87" t="s">
        <v>39</v>
      </c>
      <c r="Q26" s="82">
        <v>3.24</v>
      </c>
      <c r="R26" s="82">
        <v>1.79</v>
      </c>
      <c r="S26" s="85" t="s">
        <v>39</v>
      </c>
      <c r="T26" s="85" t="s">
        <v>39</v>
      </c>
      <c r="U26" s="92" t="s">
        <v>39</v>
      </c>
      <c r="V26" s="92" t="s">
        <v>39</v>
      </c>
      <c r="W26" s="87" t="s">
        <v>39</v>
      </c>
      <c r="X26" s="92" t="s">
        <v>39</v>
      </c>
      <c r="Y26" s="92" t="s">
        <v>39</v>
      </c>
      <c r="Z26" s="93" t="s">
        <v>39</v>
      </c>
      <c r="AA26" s="93" t="s">
        <v>39</v>
      </c>
      <c r="AB26" s="83">
        <v>28.35</v>
      </c>
      <c r="AC26" s="83">
        <v>38.57</v>
      </c>
      <c r="AD26" s="86">
        <v>181.79</v>
      </c>
      <c r="AE26" s="86">
        <v>234.37</v>
      </c>
      <c r="AF26" s="82">
        <v>764.7</v>
      </c>
      <c r="AG26" s="82">
        <v>155.1</v>
      </c>
      <c r="AH26" s="82">
        <v>7.55</v>
      </c>
      <c r="AI26" s="83">
        <v>135.18</v>
      </c>
      <c r="AJ26" s="92" t="s">
        <v>39</v>
      </c>
      <c r="AK26" s="82">
        <v>15.45</v>
      </c>
      <c r="AL26" s="87" t="s">
        <v>39</v>
      </c>
      <c r="AM26" s="82">
        <v>104.8</v>
      </c>
      <c r="AN26" s="82">
        <v>45.54</v>
      </c>
      <c r="AO26" s="82">
        <v>333</v>
      </c>
      <c r="AP26" s="82">
        <v>3088.24</v>
      </c>
      <c r="AQ26" s="83">
        <v>345.6</v>
      </c>
      <c r="AR26" s="83">
        <v>218.7</v>
      </c>
      <c r="AS26" s="82">
        <v>2136.4</v>
      </c>
      <c r="AT26" s="87" t="s">
        <v>39</v>
      </c>
      <c r="AU26" s="85" t="s">
        <v>39</v>
      </c>
      <c r="AV26" s="85" t="s">
        <v>39</v>
      </c>
      <c r="AW26" s="82">
        <v>110650</v>
      </c>
      <c r="AX26" s="83">
        <v>821.3</v>
      </c>
      <c r="AY26" s="83">
        <v>748.1</v>
      </c>
      <c r="AZ26" s="82">
        <v>285898</v>
      </c>
      <c r="BA26" s="82">
        <v>86.6</v>
      </c>
      <c r="BB26" s="85" t="s">
        <v>39</v>
      </c>
      <c r="BC26" s="85" t="s">
        <v>39</v>
      </c>
      <c r="BD26" s="87" t="s">
        <v>39</v>
      </c>
      <c r="BE26" s="14">
        <v>15.29</v>
      </c>
      <c r="BF26" s="14">
        <v>43.18</v>
      </c>
      <c r="BG26" s="30">
        <v>19.440000000000001</v>
      </c>
      <c r="BH26" s="30">
        <v>4.22</v>
      </c>
      <c r="BI26" s="37" t="s">
        <v>39</v>
      </c>
      <c r="BJ26" s="37" t="s">
        <v>39</v>
      </c>
      <c r="BK26" s="88" t="s">
        <v>39</v>
      </c>
      <c r="BL26" s="31" t="s">
        <v>39</v>
      </c>
      <c r="BM26" s="14">
        <v>4.3600000000000003</v>
      </c>
      <c r="BN26" s="31" t="s">
        <v>39</v>
      </c>
      <c r="BO26" s="31" t="s">
        <v>39</v>
      </c>
      <c r="BP26" s="31" t="s">
        <v>39</v>
      </c>
      <c r="BQ26" s="31" t="s">
        <v>39</v>
      </c>
      <c r="BR26" s="14">
        <v>14.87</v>
      </c>
      <c r="BS26" s="14">
        <v>9.7100000000000009</v>
      </c>
      <c r="BT26" s="31" t="s">
        <v>39</v>
      </c>
      <c r="BU26" s="15">
        <v>13.57</v>
      </c>
      <c r="BV26" s="15">
        <v>76.22</v>
      </c>
      <c r="BW26" s="14">
        <v>12.19</v>
      </c>
      <c r="BX26" s="14">
        <v>311.66000000000003</v>
      </c>
      <c r="BY26" s="88" t="s">
        <v>39</v>
      </c>
      <c r="BZ26" s="31" t="s">
        <v>39</v>
      </c>
      <c r="CA26" s="14">
        <v>12.41</v>
      </c>
      <c r="CB26" s="14">
        <v>12.82</v>
      </c>
      <c r="CC26" s="14">
        <v>138.66999999999999</v>
      </c>
      <c r="CD26" s="31" t="s">
        <v>39</v>
      </c>
      <c r="CE26" s="15">
        <v>90.72</v>
      </c>
      <c r="CF26" s="15">
        <v>93.47</v>
      </c>
      <c r="CG26" s="14">
        <v>86.42</v>
      </c>
      <c r="CH26" s="14">
        <v>2716.97</v>
      </c>
      <c r="CI26" s="88" t="s">
        <v>39</v>
      </c>
      <c r="CJ26" s="14">
        <v>74.17</v>
      </c>
      <c r="CK26" s="74">
        <v>69.209999999999994</v>
      </c>
      <c r="CL26" s="74">
        <v>4685.82</v>
      </c>
      <c r="CM26" s="14">
        <v>3979.59</v>
      </c>
      <c r="CN26" s="31" t="s">
        <v>39</v>
      </c>
      <c r="CO26" s="89">
        <v>7.17</v>
      </c>
      <c r="CP26" s="37" t="s">
        <v>39</v>
      </c>
      <c r="CQ26" s="31" t="s">
        <v>39</v>
      </c>
      <c r="CR26" s="31">
        <v>1949.21</v>
      </c>
      <c r="CS26" s="88" t="s">
        <v>39</v>
      </c>
      <c r="CT26" s="31">
        <v>36.69</v>
      </c>
      <c r="CU26" s="31" t="s">
        <v>39</v>
      </c>
      <c r="CV26" s="31" t="s">
        <v>39</v>
      </c>
      <c r="CW26" s="31" t="s">
        <v>39</v>
      </c>
      <c r="CX26" s="31">
        <v>462.29</v>
      </c>
      <c r="CY26" s="31">
        <v>15.35</v>
      </c>
      <c r="CZ26" s="31" t="s">
        <v>39</v>
      </c>
      <c r="DA26" s="31" t="s">
        <v>39</v>
      </c>
      <c r="DB26" s="31" t="s">
        <v>39</v>
      </c>
      <c r="DC26" s="31" t="s">
        <v>39</v>
      </c>
      <c r="DD26" s="37" t="s">
        <v>39</v>
      </c>
      <c r="DE26" s="37" t="s">
        <v>39</v>
      </c>
      <c r="DF26" s="31" t="s">
        <v>39</v>
      </c>
      <c r="DG26" s="88" t="s">
        <v>39</v>
      </c>
      <c r="DH26" s="37">
        <v>721.71</v>
      </c>
      <c r="DI26" s="37">
        <v>728.05</v>
      </c>
      <c r="DJ26" s="31" t="s">
        <v>39</v>
      </c>
      <c r="DK26" s="31" t="s">
        <v>39</v>
      </c>
      <c r="DL26" s="31" t="s">
        <v>39</v>
      </c>
      <c r="DM26" s="31" t="s">
        <v>39</v>
      </c>
      <c r="DN26" s="31" t="s">
        <v>39</v>
      </c>
      <c r="DO26" s="31">
        <v>249.1</v>
      </c>
      <c r="DP26" s="31" t="s">
        <v>39</v>
      </c>
      <c r="DQ26" s="31">
        <v>4.0999999999999996</v>
      </c>
      <c r="DR26" s="31">
        <v>93.37</v>
      </c>
      <c r="DS26" s="37">
        <v>361.95</v>
      </c>
      <c r="DT26" s="37">
        <v>229.6</v>
      </c>
      <c r="DU26" s="31">
        <v>5604.82</v>
      </c>
      <c r="DV26" s="88" t="s">
        <v>39</v>
      </c>
    </row>
    <row r="27" spans="1:126" s="17" customFormat="1" x14ac:dyDescent="0.25">
      <c r="A27" s="17" t="s">
        <v>56</v>
      </c>
      <c r="C27" s="12" t="s">
        <v>44</v>
      </c>
      <c r="D27" s="85"/>
      <c r="E27" s="82">
        <f t="shared" ref="E27:AM27" si="5">SUM(E25:E26)</f>
        <v>2943.01</v>
      </c>
      <c r="F27" s="82">
        <f t="shared" si="5"/>
        <v>0</v>
      </c>
      <c r="G27" s="83">
        <f t="shared" si="5"/>
        <v>1.1000000000000001</v>
      </c>
      <c r="H27" s="83">
        <f t="shared" si="5"/>
        <v>0</v>
      </c>
      <c r="I27" s="82">
        <f t="shared" si="5"/>
        <v>45.58</v>
      </c>
      <c r="J27" s="85">
        <f t="shared" si="5"/>
        <v>0</v>
      </c>
      <c r="K27" s="82">
        <f t="shared" si="5"/>
        <v>0</v>
      </c>
      <c r="L27" s="82">
        <f t="shared" si="5"/>
        <v>1.21</v>
      </c>
      <c r="M27" s="82">
        <f t="shared" si="5"/>
        <v>50.83</v>
      </c>
      <c r="N27" s="83">
        <f t="shared" si="5"/>
        <v>60.53</v>
      </c>
      <c r="O27" s="83">
        <f t="shared" si="5"/>
        <v>59.459999999999994</v>
      </c>
      <c r="P27" s="84">
        <f t="shared" si="5"/>
        <v>0</v>
      </c>
      <c r="Q27" s="82">
        <f t="shared" si="5"/>
        <v>6.75</v>
      </c>
      <c r="R27" s="82">
        <f t="shared" si="5"/>
        <v>3.6799999999999997</v>
      </c>
      <c r="S27" s="82">
        <f t="shared" si="5"/>
        <v>0</v>
      </c>
      <c r="T27" s="82">
        <f t="shared" si="5"/>
        <v>0</v>
      </c>
      <c r="U27" s="83">
        <f t="shared" si="5"/>
        <v>0</v>
      </c>
      <c r="V27" s="83">
        <f t="shared" si="5"/>
        <v>0</v>
      </c>
      <c r="W27" s="87">
        <f t="shared" si="5"/>
        <v>0</v>
      </c>
      <c r="X27" s="92">
        <f t="shared" si="5"/>
        <v>0</v>
      </c>
      <c r="Y27" s="83">
        <f t="shared" si="5"/>
        <v>0</v>
      </c>
      <c r="Z27" s="86">
        <f t="shared" si="5"/>
        <v>0</v>
      </c>
      <c r="AA27" s="93">
        <f t="shared" si="5"/>
        <v>3.02</v>
      </c>
      <c r="AB27" s="92">
        <f t="shared" si="5"/>
        <v>90.4</v>
      </c>
      <c r="AC27" s="83">
        <f t="shared" si="5"/>
        <v>120.25</v>
      </c>
      <c r="AD27" s="93">
        <f t="shared" si="5"/>
        <v>661.65</v>
      </c>
      <c r="AE27" s="86">
        <f t="shared" si="5"/>
        <v>692.63</v>
      </c>
      <c r="AF27" s="82">
        <f t="shared" si="5"/>
        <v>2247.3000000000002</v>
      </c>
      <c r="AG27" s="82">
        <f t="shared" si="5"/>
        <v>510.9</v>
      </c>
      <c r="AH27" s="82">
        <f t="shared" si="5"/>
        <v>24.04</v>
      </c>
      <c r="AI27" s="83">
        <f t="shared" si="5"/>
        <v>335.35</v>
      </c>
      <c r="AJ27" s="92">
        <f t="shared" si="5"/>
        <v>0</v>
      </c>
      <c r="AK27" s="82">
        <f t="shared" si="5"/>
        <v>38.230000000000004</v>
      </c>
      <c r="AL27" s="84">
        <f t="shared" si="5"/>
        <v>0</v>
      </c>
      <c r="AM27" s="82">
        <f t="shared" si="5"/>
        <v>104.8</v>
      </c>
      <c r="AN27" s="82">
        <f t="shared" ref="AN27:AS27" si="6">IF(AND(AN25="ND",AN26="ND"),"ND",SUM(AN25:AN26))</f>
        <v>86.83</v>
      </c>
      <c r="AO27" s="82">
        <f t="shared" si="6"/>
        <v>642.9</v>
      </c>
      <c r="AP27" s="82">
        <f t="shared" si="6"/>
        <v>9204.59</v>
      </c>
      <c r="AQ27" s="83">
        <f t="shared" si="6"/>
        <v>972.1</v>
      </c>
      <c r="AR27" s="83">
        <f t="shared" si="6"/>
        <v>628.09999999999991</v>
      </c>
      <c r="AS27" s="82">
        <f t="shared" si="6"/>
        <v>6570.9</v>
      </c>
      <c r="AT27" s="87" t="str">
        <f>IF(AND(AT25="ND",AT26="ND"),"ND",SUM(AT25:AT26))</f>
        <v>ND</v>
      </c>
      <c r="AU27" s="85" t="str">
        <f t="shared" ref="AU27:DF27" si="7">IF(AND(AU25="ND",AU26="ND"),"ND",SUM(AU25:AU26))</f>
        <v>ND</v>
      </c>
      <c r="AV27" s="85" t="str">
        <f t="shared" si="7"/>
        <v>ND</v>
      </c>
      <c r="AW27" s="82">
        <f t="shared" si="7"/>
        <v>318266</v>
      </c>
      <c r="AX27" s="83">
        <f t="shared" si="7"/>
        <v>2293.1</v>
      </c>
      <c r="AY27" s="83">
        <f t="shared" si="7"/>
        <v>2127.3000000000002</v>
      </c>
      <c r="AZ27" s="82">
        <f t="shared" si="7"/>
        <v>864558</v>
      </c>
      <c r="BA27" s="82">
        <f t="shared" si="7"/>
        <v>230.63</v>
      </c>
      <c r="BB27" s="85" t="str">
        <f t="shared" si="7"/>
        <v>ND</v>
      </c>
      <c r="BC27" s="85" t="str">
        <f t="shared" si="7"/>
        <v>ND</v>
      </c>
      <c r="BD27" s="87" t="str">
        <f t="shared" si="7"/>
        <v>ND</v>
      </c>
      <c r="BE27" s="14">
        <f t="shared" si="7"/>
        <v>38.769999999999996</v>
      </c>
      <c r="BF27" s="14">
        <f t="shared" si="7"/>
        <v>117.88</v>
      </c>
      <c r="BG27" s="30">
        <f t="shared" si="7"/>
        <v>59.760000000000005</v>
      </c>
      <c r="BH27" s="30">
        <f t="shared" si="7"/>
        <v>12.36</v>
      </c>
      <c r="BI27" s="15">
        <f t="shared" si="7"/>
        <v>3.93</v>
      </c>
      <c r="BJ27" s="15">
        <f t="shared" si="7"/>
        <v>3.88</v>
      </c>
      <c r="BK27" s="88" t="str">
        <f t="shared" si="7"/>
        <v>ND</v>
      </c>
      <c r="BL27" s="14">
        <f t="shared" si="7"/>
        <v>2.98</v>
      </c>
      <c r="BM27" s="14">
        <f t="shared" si="7"/>
        <v>10.530000000000001</v>
      </c>
      <c r="BN27" s="31" t="str">
        <f t="shared" si="7"/>
        <v>ND</v>
      </c>
      <c r="BO27" s="31" t="str">
        <f t="shared" si="7"/>
        <v>ND</v>
      </c>
      <c r="BP27" s="31">
        <f t="shared" si="7"/>
        <v>3.63</v>
      </c>
      <c r="BQ27" s="31" t="str">
        <f t="shared" si="7"/>
        <v>ND</v>
      </c>
      <c r="BR27" s="14">
        <f t="shared" si="7"/>
        <v>38.5</v>
      </c>
      <c r="BS27" s="14">
        <f t="shared" si="7"/>
        <v>28.3</v>
      </c>
      <c r="BT27" s="31" t="str">
        <f t="shared" si="7"/>
        <v>ND</v>
      </c>
      <c r="BU27" s="15">
        <f t="shared" si="7"/>
        <v>40.19</v>
      </c>
      <c r="BV27" s="15">
        <f t="shared" si="7"/>
        <v>236.91</v>
      </c>
      <c r="BW27" s="14">
        <f t="shared" si="7"/>
        <v>36.32</v>
      </c>
      <c r="BX27" s="14">
        <f t="shared" si="7"/>
        <v>968.17000000000007</v>
      </c>
      <c r="BY27" s="88" t="str">
        <f t="shared" si="7"/>
        <v>ND</v>
      </c>
      <c r="BZ27" s="31">
        <f t="shared" si="7"/>
        <v>2.81</v>
      </c>
      <c r="CA27" s="14">
        <f t="shared" si="7"/>
        <v>27.32</v>
      </c>
      <c r="CB27" s="14">
        <f t="shared" si="7"/>
        <v>29.19</v>
      </c>
      <c r="CC27" s="31">
        <f t="shared" si="7"/>
        <v>312.39999999999998</v>
      </c>
      <c r="CD27" s="31">
        <f t="shared" si="7"/>
        <v>10.14</v>
      </c>
      <c r="CE27" s="15">
        <f t="shared" si="7"/>
        <v>265</v>
      </c>
      <c r="CF27" s="15">
        <f t="shared" si="7"/>
        <v>253.8</v>
      </c>
      <c r="CG27" s="14">
        <f t="shared" si="7"/>
        <v>259.97000000000003</v>
      </c>
      <c r="CH27" s="31">
        <f t="shared" si="7"/>
        <v>8347.48</v>
      </c>
      <c r="CI27" s="88" t="str">
        <f t="shared" si="7"/>
        <v>ND</v>
      </c>
      <c r="CJ27" s="14">
        <f t="shared" si="7"/>
        <v>221.01999999999998</v>
      </c>
      <c r="CK27" s="14">
        <f t="shared" si="7"/>
        <v>199.58999999999997</v>
      </c>
      <c r="CL27" s="31">
        <f t="shared" si="7"/>
        <v>13832.94</v>
      </c>
      <c r="CM27" s="14">
        <f t="shared" si="7"/>
        <v>12625.98</v>
      </c>
      <c r="CN27" s="31" t="str">
        <f t="shared" si="7"/>
        <v>ND</v>
      </c>
      <c r="CO27" s="37">
        <f t="shared" si="7"/>
        <v>22.3</v>
      </c>
      <c r="CP27" s="37">
        <f t="shared" si="7"/>
        <v>8.3800000000000008</v>
      </c>
      <c r="CQ27" s="31" t="str">
        <f t="shared" si="7"/>
        <v>ND</v>
      </c>
      <c r="CR27" s="31">
        <f t="shared" si="7"/>
        <v>4898</v>
      </c>
      <c r="CS27" s="88" t="str">
        <f t="shared" si="7"/>
        <v>ND</v>
      </c>
      <c r="CT27" s="31">
        <f t="shared" si="7"/>
        <v>86.32</v>
      </c>
      <c r="CU27" s="31" t="str">
        <f t="shared" si="7"/>
        <v>ND</v>
      </c>
      <c r="CV27" s="31" t="str">
        <f t="shared" si="7"/>
        <v>ND</v>
      </c>
      <c r="CW27" s="31" t="str">
        <f t="shared" si="7"/>
        <v>ND</v>
      </c>
      <c r="CX27" s="31">
        <f t="shared" si="7"/>
        <v>1491.1</v>
      </c>
      <c r="CY27" s="31">
        <f t="shared" si="7"/>
        <v>34.520000000000003</v>
      </c>
      <c r="CZ27" s="31" t="str">
        <f t="shared" si="7"/>
        <v>ND</v>
      </c>
      <c r="DA27" s="31" t="str">
        <f t="shared" si="7"/>
        <v>ND</v>
      </c>
      <c r="DB27" s="31" t="str">
        <f t="shared" si="7"/>
        <v>ND</v>
      </c>
      <c r="DC27" s="31" t="str">
        <f t="shared" si="7"/>
        <v>ND</v>
      </c>
      <c r="DD27" s="37" t="str">
        <f t="shared" si="7"/>
        <v>ND</v>
      </c>
      <c r="DE27" s="37" t="str">
        <f t="shared" si="7"/>
        <v>ND</v>
      </c>
      <c r="DF27" s="31" t="str">
        <f t="shared" si="7"/>
        <v>ND</v>
      </c>
      <c r="DG27" s="88" t="str">
        <f t="shared" ref="DG27:DV27" si="8">IF(AND(DG25="ND",DG26="ND"),"ND",SUM(DG25:DG26))</f>
        <v>ND</v>
      </c>
      <c r="DH27" s="37">
        <f t="shared" si="8"/>
        <v>1933.67</v>
      </c>
      <c r="DI27" s="37">
        <f t="shared" si="8"/>
        <v>1944.99</v>
      </c>
      <c r="DJ27" s="31" t="str">
        <f t="shared" si="8"/>
        <v>ND</v>
      </c>
      <c r="DK27" s="31">
        <f t="shared" si="8"/>
        <v>3.54</v>
      </c>
      <c r="DL27" s="31" t="str">
        <f t="shared" si="8"/>
        <v>ND</v>
      </c>
      <c r="DM27" s="31" t="str">
        <f t="shared" si="8"/>
        <v>ND</v>
      </c>
      <c r="DN27" s="31">
        <f t="shared" si="8"/>
        <v>169.89</v>
      </c>
      <c r="DO27" s="31">
        <f t="shared" si="8"/>
        <v>836.93000000000006</v>
      </c>
      <c r="DP27" s="31" t="str">
        <f t="shared" si="8"/>
        <v>ND</v>
      </c>
      <c r="DQ27" s="31">
        <f t="shared" si="8"/>
        <v>11.57</v>
      </c>
      <c r="DR27" s="31">
        <f t="shared" si="8"/>
        <v>278.52999999999997</v>
      </c>
      <c r="DS27" s="37">
        <f t="shared" si="8"/>
        <v>1117.93</v>
      </c>
      <c r="DT27" s="37">
        <f t="shared" si="8"/>
        <v>687.5</v>
      </c>
      <c r="DU27" s="31">
        <f t="shared" si="8"/>
        <v>17113.690000000002</v>
      </c>
      <c r="DV27" s="88" t="str">
        <f t="shared" si="8"/>
        <v>ND</v>
      </c>
    </row>
    <row r="28" spans="1:126" x14ac:dyDescent="0.25">
      <c r="A28" s="38" t="s">
        <v>57</v>
      </c>
      <c r="B28" s="38"/>
      <c r="C28" s="12" t="s">
        <v>44</v>
      </c>
      <c r="D28" s="39">
        <f t="shared" ref="D28" si="9">SUM(D22:D26)</f>
        <v>6.7299999999999995</v>
      </c>
      <c r="E28" s="39">
        <f>SUM(E22:E26)</f>
        <v>6752.93</v>
      </c>
      <c r="F28" s="39">
        <f t="shared" ref="F28:BQ28" si="10">SUM(F22:F26)</f>
        <v>2.64</v>
      </c>
      <c r="G28" s="40">
        <f t="shared" si="10"/>
        <v>4.5999999999999996</v>
      </c>
      <c r="H28" s="40">
        <f t="shared" si="10"/>
        <v>3.37</v>
      </c>
      <c r="I28" s="39">
        <f t="shared" si="10"/>
        <v>86.77</v>
      </c>
      <c r="J28" s="12">
        <f t="shared" si="10"/>
        <v>4.8100000000000005</v>
      </c>
      <c r="K28" s="39">
        <f t="shared" si="10"/>
        <v>2.78</v>
      </c>
      <c r="L28" s="39">
        <f t="shared" si="10"/>
        <v>11.11</v>
      </c>
      <c r="M28" s="39">
        <f t="shared" si="10"/>
        <v>90.110000000000014</v>
      </c>
      <c r="N28" s="40">
        <f t="shared" si="10"/>
        <v>104.88000000000001</v>
      </c>
      <c r="O28" s="40">
        <f t="shared" si="10"/>
        <v>103.97999999999999</v>
      </c>
      <c r="P28" s="41">
        <f t="shared" si="10"/>
        <v>2.06</v>
      </c>
      <c r="Q28" s="39">
        <f t="shared" si="10"/>
        <v>18.37</v>
      </c>
      <c r="R28" s="39">
        <f t="shared" si="10"/>
        <v>10.79</v>
      </c>
      <c r="S28" s="39">
        <f t="shared" si="10"/>
        <v>3.24</v>
      </c>
      <c r="T28" s="39">
        <f t="shared" si="10"/>
        <v>2.73</v>
      </c>
      <c r="U28" s="40">
        <f t="shared" si="10"/>
        <v>12.8</v>
      </c>
      <c r="V28" s="40">
        <f t="shared" si="10"/>
        <v>14.87</v>
      </c>
      <c r="W28" s="34">
        <f t="shared" si="10"/>
        <v>1.47</v>
      </c>
      <c r="X28" s="33">
        <f t="shared" si="10"/>
        <v>66.72</v>
      </c>
      <c r="Y28" s="40">
        <f t="shared" si="10"/>
        <v>11.63</v>
      </c>
      <c r="Z28" s="42">
        <f t="shared" si="10"/>
        <v>74.819999999999993</v>
      </c>
      <c r="AA28" s="35">
        <f t="shared" si="10"/>
        <v>94.17</v>
      </c>
      <c r="AB28" s="33">
        <f t="shared" si="10"/>
        <v>147.85999999999999</v>
      </c>
      <c r="AC28" s="40">
        <f t="shared" si="10"/>
        <v>189.96</v>
      </c>
      <c r="AD28" s="35">
        <f t="shared" si="10"/>
        <v>979.43</v>
      </c>
      <c r="AE28" s="42">
        <f t="shared" si="10"/>
        <v>997.4</v>
      </c>
      <c r="AF28" s="39">
        <f t="shared" si="10"/>
        <v>8635.7000000000007</v>
      </c>
      <c r="AG28" s="39">
        <f t="shared" si="10"/>
        <v>1433.5</v>
      </c>
      <c r="AH28" s="39">
        <f t="shared" si="10"/>
        <v>60.019999999999996</v>
      </c>
      <c r="AI28" s="40">
        <f t="shared" si="10"/>
        <v>1629.66</v>
      </c>
      <c r="AJ28" s="33">
        <f t="shared" si="10"/>
        <v>701.1099999999999</v>
      </c>
      <c r="AK28" s="39">
        <f t="shared" si="10"/>
        <v>180.66</v>
      </c>
      <c r="AL28" s="41">
        <f t="shared" si="10"/>
        <v>2.68</v>
      </c>
      <c r="AM28" s="39">
        <f t="shared" si="10"/>
        <v>514</v>
      </c>
      <c r="AN28" s="39">
        <f t="shared" si="10"/>
        <v>259.58999999999997</v>
      </c>
      <c r="AO28" s="39">
        <f t="shared" si="10"/>
        <v>1528.6</v>
      </c>
      <c r="AP28" s="39">
        <f t="shared" si="10"/>
        <v>46244.989999999991</v>
      </c>
      <c r="AQ28" s="40">
        <f t="shared" si="10"/>
        <v>7434.5</v>
      </c>
      <c r="AR28" s="40">
        <f t="shared" si="10"/>
        <v>4900.9999999999991</v>
      </c>
      <c r="AS28" s="39">
        <f t="shared" si="10"/>
        <v>31026.600000000002</v>
      </c>
      <c r="AT28" s="41">
        <f t="shared" si="10"/>
        <v>3.19</v>
      </c>
      <c r="AU28" s="39">
        <f t="shared" si="10"/>
        <v>66.099999999999994</v>
      </c>
      <c r="AV28" s="39">
        <f t="shared" si="10"/>
        <v>81.099999999999994</v>
      </c>
      <c r="AW28" s="39">
        <f t="shared" si="10"/>
        <v>738302</v>
      </c>
      <c r="AX28" s="40">
        <f t="shared" si="10"/>
        <v>5726.5</v>
      </c>
      <c r="AY28" s="40">
        <f t="shared" si="10"/>
        <v>5546.3</v>
      </c>
      <c r="AZ28" s="39">
        <f t="shared" si="10"/>
        <v>1866203</v>
      </c>
      <c r="BA28" s="39">
        <f t="shared" si="10"/>
        <v>1337.82</v>
      </c>
      <c r="BB28" s="39">
        <f t="shared" si="10"/>
        <v>20.27</v>
      </c>
      <c r="BC28" s="39">
        <f t="shared" si="10"/>
        <v>21.85</v>
      </c>
      <c r="BD28" s="41">
        <f t="shared" si="10"/>
        <v>3.84</v>
      </c>
      <c r="BE28" s="14">
        <f t="shared" si="10"/>
        <v>298.43</v>
      </c>
      <c r="BF28" s="14">
        <f t="shared" si="10"/>
        <v>869.76</v>
      </c>
      <c r="BG28" s="14">
        <f t="shared" si="10"/>
        <v>264.11</v>
      </c>
      <c r="BH28" s="14">
        <f t="shared" si="10"/>
        <v>135.51000000000002</v>
      </c>
      <c r="BI28" s="15">
        <f t="shared" si="10"/>
        <v>36.57</v>
      </c>
      <c r="BJ28" s="15">
        <f t="shared" si="10"/>
        <v>37.770000000000003</v>
      </c>
      <c r="BK28" s="91">
        <f t="shared" si="10"/>
        <v>0</v>
      </c>
      <c r="BL28" s="14">
        <f t="shared" si="10"/>
        <v>17.71</v>
      </c>
      <c r="BM28" s="14">
        <f t="shared" si="10"/>
        <v>51.14</v>
      </c>
      <c r="BN28" s="14">
        <f t="shared" si="10"/>
        <v>19.07</v>
      </c>
      <c r="BO28" s="43">
        <f t="shared" si="10"/>
        <v>36.97</v>
      </c>
      <c r="BP28" s="43">
        <f t="shared" si="10"/>
        <v>25.79</v>
      </c>
      <c r="BQ28" s="14">
        <f t="shared" si="10"/>
        <v>17.16</v>
      </c>
      <c r="BR28" s="14">
        <f t="shared" ref="BR28:DV28" si="11">SUM(BR22:BR26)</f>
        <v>195.24</v>
      </c>
      <c r="BS28" s="14">
        <f t="shared" si="11"/>
        <v>131.57</v>
      </c>
      <c r="BT28" s="14">
        <f t="shared" si="11"/>
        <v>18.149999999999999</v>
      </c>
      <c r="BU28" s="15">
        <f t="shared" si="11"/>
        <v>253.38</v>
      </c>
      <c r="BV28" s="15">
        <f t="shared" si="11"/>
        <v>1365.39</v>
      </c>
      <c r="BW28" s="14">
        <f t="shared" si="11"/>
        <v>257.09999999999997</v>
      </c>
      <c r="BX28" s="14">
        <f t="shared" si="11"/>
        <v>5064.2699999999995</v>
      </c>
      <c r="BY28" s="90">
        <f t="shared" si="11"/>
        <v>0</v>
      </c>
      <c r="BZ28" s="43">
        <f t="shared" si="11"/>
        <v>17.04</v>
      </c>
      <c r="CA28" s="14">
        <f t="shared" si="11"/>
        <v>71.92</v>
      </c>
      <c r="CB28" s="14">
        <f t="shared" si="11"/>
        <v>82.960000000000008</v>
      </c>
      <c r="CC28" s="43">
        <f t="shared" si="11"/>
        <v>719.43999999999994</v>
      </c>
      <c r="CD28" s="43">
        <f t="shared" si="11"/>
        <v>124.27</v>
      </c>
      <c r="CE28" s="15">
        <f t="shared" si="11"/>
        <v>1518.56</v>
      </c>
      <c r="CF28" s="15">
        <f t="shared" si="11"/>
        <v>1575.86</v>
      </c>
      <c r="CG28" s="14">
        <f t="shared" si="11"/>
        <v>1562.8</v>
      </c>
      <c r="CH28" s="43">
        <f t="shared" si="11"/>
        <v>40861.380000000005</v>
      </c>
      <c r="CI28" s="90">
        <f t="shared" si="11"/>
        <v>0</v>
      </c>
      <c r="CJ28" s="25">
        <f t="shared" si="11"/>
        <v>556.41999999999996</v>
      </c>
      <c r="CK28" s="25">
        <f t="shared" si="11"/>
        <v>488.44</v>
      </c>
      <c r="CL28" s="25">
        <f t="shared" si="11"/>
        <v>28000.309999999998</v>
      </c>
      <c r="CM28" s="14">
        <f t="shared" si="11"/>
        <v>24426.52</v>
      </c>
      <c r="CN28" s="25">
        <f t="shared" si="11"/>
        <v>169.19</v>
      </c>
      <c r="CO28" s="45">
        <f t="shared" si="11"/>
        <v>52.580000000000005</v>
      </c>
      <c r="CP28" s="45">
        <f t="shared" si="11"/>
        <v>29.620000000000005</v>
      </c>
      <c r="CQ28" s="25">
        <f t="shared" si="11"/>
        <v>0</v>
      </c>
      <c r="CR28" s="25">
        <f t="shared" si="11"/>
        <v>66070.16</v>
      </c>
      <c r="CS28" s="91">
        <f t="shared" si="11"/>
        <v>0</v>
      </c>
      <c r="CT28" s="25">
        <f t="shared" si="11"/>
        <v>323.97000000000003</v>
      </c>
      <c r="CU28" s="25">
        <f t="shared" si="11"/>
        <v>15.129999999999999</v>
      </c>
      <c r="CV28" s="25">
        <f t="shared" si="11"/>
        <v>0</v>
      </c>
      <c r="CW28" s="25">
        <f t="shared" si="11"/>
        <v>0</v>
      </c>
      <c r="CX28" s="25">
        <f t="shared" si="11"/>
        <v>6062.0199999999995</v>
      </c>
      <c r="CY28" s="25">
        <f t="shared" si="11"/>
        <v>117.89999999999999</v>
      </c>
      <c r="CZ28" s="25">
        <f t="shared" si="11"/>
        <v>0</v>
      </c>
      <c r="DA28" s="25">
        <f t="shared" si="11"/>
        <v>4.72</v>
      </c>
      <c r="DB28" s="25">
        <f t="shared" si="11"/>
        <v>8.370000000000001</v>
      </c>
      <c r="DC28" s="25">
        <f t="shared" si="11"/>
        <v>5.92</v>
      </c>
      <c r="DD28" s="45">
        <f t="shared" si="11"/>
        <v>5.98</v>
      </c>
      <c r="DE28" s="45">
        <f t="shared" si="11"/>
        <v>8.65</v>
      </c>
      <c r="DF28" s="25">
        <f t="shared" si="11"/>
        <v>0</v>
      </c>
      <c r="DG28" s="91">
        <f t="shared" si="11"/>
        <v>0</v>
      </c>
      <c r="DH28" s="45">
        <f t="shared" si="11"/>
        <v>10501.519999999997</v>
      </c>
      <c r="DI28" s="45">
        <f t="shared" si="11"/>
        <v>10505.429999999998</v>
      </c>
      <c r="DJ28" s="25">
        <f t="shared" si="11"/>
        <v>8.9600000000000009</v>
      </c>
      <c r="DK28" s="25">
        <f t="shared" si="11"/>
        <v>21.82</v>
      </c>
      <c r="DL28" s="25">
        <f t="shared" si="11"/>
        <v>136.77000000000001</v>
      </c>
      <c r="DM28" s="25">
        <f t="shared" si="11"/>
        <v>3.89</v>
      </c>
      <c r="DN28" s="25">
        <f t="shared" si="11"/>
        <v>459.78999999999996</v>
      </c>
      <c r="DO28" s="25">
        <f t="shared" si="11"/>
        <v>1758.6100000000001</v>
      </c>
      <c r="DP28" s="25">
        <f t="shared" si="11"/>
        <v>8.11</v>
      </c>
      <c r="DQ28" s="25">
        <f t="shared" si="11"/>
        <v>57.32</v>
      </c>
      <c r="DR28" s="25">
        <f t="shared" si="11"/>
        <v>1143.8400000000001</v>
      </c>
      <c r="DS28" s="45">
        <f t="shared" si="11"/>
        <v>3919.93</v>
      </c>
      <c r="DT28" s="45">
        <f t="shared" si="11"/>
        <v>2507.6999999999998</v>
      </c>
      <c r="DU28" s="25">
        <f t="shared" si="11"/>
        <v>58123.92</v>
      </c>
      <c r="DV28" s="91">
        <f t="shared" si="11"/>
        <v>0</v>
      </c>
    </row>
    <row r="29" spans="1:126" x14ac:dyDescent="0.25">
      <c r="C29" s="2"/>
      <c r="D29" s="21"/>
      <c r="E29" s="21"/>
      <c r="F29" s="21"/>
      <c r="G29" s="22"/>
      <c r="H29" s="22"/>
      <c r="I29" s="21"/>
      <c r="J29" s="21"/>
      <c r="K29" s="21"/>
      <c r="L29" s="21"/>
      <c r="M29" s="21"/>
      <c r="N29" s="22"/>
      <c r="O29" s="22"/>
      <c r="P29" s="23"/>
      <c r="Q29" s="21"/>
      <c r="R29" s="21"/>
      <c r="S29" s="21"/>
      <c r="T29" s="21"/>
      <c r="U29" s="22"/>
      <c r="V29" s="22"/>
      <c r="W29" s="23"/>
      <c r="X29" s="22"/>
      <c r="Y29" s="22"/>
      <c r="Z29" s="24"/>
      <c r="AA29" s="24"/>
      <c r="AB29" s="22"/>
      <c r="AC29" s="22"/>
      <c r="AD29" s="24"/>
      <c r="AE29" s="24"/>
      <c r="AF29" s="21"/>
      <c r="AG29" s="21"/>
      <c r="AH29" s="21"/>
      <c r="AI29" s="22"/>
      <c r="AJ29" s="22"/>
      <c r="AK29" s="21"/>
      <c r="AL29" s="23"/>
      <c r="AM29" s="21"/>
      <c r="AN29" s="21"/>
      <c r="AO29" s="21"/>
      <c r="AP29" s="21"/>
      <c r="AQ29" s="22"/>
      <c r="AR29" s="22"/>
      <c r="AS29" s="21"/>
      <c r="AT29" s="23"/>
      <c r="AU29" s="21"/>
      <c r="AV29" s="21"/>
      <c r="AW29" s="21"/>
      <c r="AX29" s="22"/>
      <c r="AY29" s="22"/>
      <c r="AZ29" s="21"/>
      <c r="BA29" s="21"/>
      <c r="BB29" s="21"/>
      <c r="BC29" s="21"/>
      <c r="BD29" s="23"/>
      <c r="BE29" s="43"/>
      <c r="BF29" s="43"/>
      <c r="BG29" s="43"/>
      <c r="BH29" s="43"/>
      <c r="BI29" s="44"/>
      <c r="BJ29" s="44"/>
      <c r="BK29" s="91"/>
      <c r="BL29" s="43"/>
      <c r="BM29" s="43"/>
      <c r="BN29" s="43"/>
      <c r="BO29" s="43"/>
      <c r="BP29" s="43"/>
      <c r="BQ29" s="43"/>
      <c r="BR29" s="43"/>
      <c r="BS29" s="43"/>
      <c r="BT29" s="43"/>
      <c r="BU29" s="44"/>
      <c r="BV29" s="44"/>
      <c r="BW29" s="43"/>
      <c r="BX29" s="43"/>
      <c r="BY29" s="90"/>
      <c r="BZ29" s="43"/>
      <c r="CA29" s="43"/>
      <c r="CB29" s="43"/>
      <c r="CC29" s="43"/>
      <c r="CD29" s="43"/>
      <c r="CE29" s="44"/>
      <c r="CF29" s="44"/>
      <c r="CG29" s="43"/>
      <c r="CH29" s="43"/>
      <c r="CI29" s="90"/>
      <c r="CJ29" s="25"/>
      <c r="CK29" s="25"/>
      <c r="CL29" s="25"/>
      <c r="CM29" s="25"/>
      <c r="CN29" s="25"/>
      <c r="CO29" s="45"/>
      <c r="CP29" s="45"/>
      <c r="CQ29" s="25"/>
      <c r="CR29" s="25"/>
      <c r="CS29" s="91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45"/>
      <c r="DE29" s="45"/>
      <c r="DF29" s="25"/>
      <c r="DG29" s="91"/>
      <c r="DH29" s="45"/>
      <c r="DI29" s="45"/>
      <c r="DJ29" s="25"/>
      <c r="DK29" s="25"/>
      <c r="DL29" s="25"/>
      <c r="DM29" s="25"/>
      <c r="DN29" s="25"/>
      <c r="DO29" s="25"/>
      <c r="DP29" s="25"/>
      <c r="DQ29" s="25"/>
      <c r="DR29" s="25"/>
      <c r="DS29" s="45"/>
      <c r="DT29" s="45"/>
      <c r="DU29" s="25"/>
      <c r="DV29" s="91"/>
    </row>
    <row r="30" spans="1:126" x14ac:dyDescent="0.25">
      <c r="A30" t="s">
        <v>58</v>
      </c>
      <c r="B30" t="s">
        <v>59</v>
      </c>
      <c r="C30" s="38" t="s">
        <v>60</v>
      </c>
      <c r="D30" s="94" t="s">
        <v>39</v>
      </c>
      <c r="E30" s="94">
        <v>0.01</v>
      </c>
      <c r="F30" s="94" t="s">
        <v>39</v>
      </c>
      <c r="G30" s="95" t="s">
        <v>39</v>
      </c>
      <c r="H30" s="95" t="s">
        <v>39</v>
      </c>
      <c r="I30" s="94">
        <v>0.03</v>
      </c>
      <c r="J30" s="94" t="s">
        <v>39</v>
      </c>
      <c r="K30" s="94" t="s">
        <v>39</v>
      </c>
      <c r="L30" s="94">
        <v>0.04</v>
      </c>
      <c r="M30" s="94">
        <v>0.32</v>
      </c>
      <c r="N30" s="95">
        <v>0.31</v>
      </c>
      <c r="O30" s="95">
        <v>0.32</v>
      </c>
      <c r="P30" s="96" t="s">
        <v>39</v>
      </c>
      <c r="Q30" s="94" t="s">
        <v>39</v>
      </c>
      <c r="R30" s="94" t="s">
        <v>39</v>
      </c>
      <c r="S30" s="94" t="s">
        <v>39</v>
      </c>
      <c r="T30" s="94" t="s">
        <v>39</v>
      </c>
      <c r="U30" s="95" t="s">
        <v>39</v>
      </c>
      <c r="V30" s="95" t="s">
        <v>39</v>
      </c>
      <c r="W30" s="96" t="s">
        <v>39</v>
      </c>
      <c r="X30" s="95" t="s">
        <v>39</v>
      </c>
      <c r="Y30" s="95" t="s">
        <v>39</v>
      </c>
      <c r="Z30" s="97">
        <v>7.0000000000000007E-2</v>
      </c>
      <c r="AA30" s="97">
        <v>7.0000000000000007E-2</v>
      </c>
      <c r="AB30" s="95">
        <v>0.22</v>
      </c>
      <c r="AC30" s="95">
        <v>0.24</v>
      </c>
      <c r="AD30" s="97" t="s">
        <v>39</v>
      </c>
      <c r="AE30" s="97" t="s">
        <v>39</v>
      </c>
      <c r="AF30" s="94">
        <v>0.14000000000000001</v>
      </c>
      <c r="AG30" s="94">
        <v>0.09</v>
      </c>
      <c r="AH30" s="94">
        <v>0.05</v>
      </c>
      <c r="AI30" s="95">
        <v>0.38</v>
      </c>
      <c r="AJ30" s="95">
        <v>0.34</v>
      </c>
      <c r="AK30" s="94">
        <v>0.03</v>
      </c>
      <c r="AL30" s="96" t="s">
        <v>39</v>
      </c>
      <c r="AM30" s="94">
        <v>0.02</v>
      </c>
      <c r="AN30" s="94" t="s">
        <v>39</v>
      </c>
      <c r="AO30" s="94">
        <v>0.03</v>
      </c>
      <c r="AP30" s="94">
        <v>0.41</v>
      </c>
      <c r="AQ30" s="95">
        <v>0.02</v>
      </c>
      <c r="AR30" s="95">
        <v>0.02</v>
      </c>
      <c r="AS30" s="94">
        <v>0.19</v>
      </c>
      <c r="AT30" s="96" t="s">
        <v>39</v>
      </c>
      <c r="AU30" s="94" t="s">
        <v>39</v>
      </c>
      <c r="AV30" s="94">
        <v>0.03</v>
      </c>
      <c r="AW30" s="94">
        <v>0.02</v>
      </c>
      <c r="AX30" s="95">
        <v>0.02</v>
      </c>
      <c r="AY30" s="95" t="s">
        <v>39</v>
      </c>
      <c r="AZ30" s="82">
        <v>0.02</v>
      </c>
      <c r="BA30" s="94" t="s">
        <v>39</v>
      </c>
      <c r="BB30" s="94" t="s">
        <v>39</v>
      </c>
      <c r="BC30" s="94" t="s">
        <v>39</v>
      </c>
      <c r="BD30" s="96" t="s">
        <v>39</v>
      </c>
      <c r="BE30" s="25" t="s">
        <v>39</v>
      </c>
      <c r="BF30" s="25" t="s">
        <v>39</v>
      </c>
      <c r="BG30" s="25" t="s">
        <v>39</v>
      </c>
      <c r="BH30" s="25" t="s">
        <v>39</v>
      </c>
      <c r="BI30" s="45" t="s">
        <v>39</v>
      </c>
      <c r="BJ30" s="45" t="s">
        <v>39</v>
      </c>
      <c r="BK30" s="91" t="s">
        <v>39</v>
      </c>
      <c r="BL30" s="43" t="s">
        <v>39</v>
      </c>
      <c r="BM30" s="43" t="s">
        <v>39</v>
      </c>
      <c r="BN30" s="43" t="s">
        <v>39</v>
      </c>
      <c r="BO30" s="43" t="s">
        <v>39</v>
      </c>
      <c r="BP30" s="43" t="s">
        <v>39</v>
      </c>
      <c r="BQ30" s="43" t="s">
        <v>39</v>
      </c>
      <c r="BR30" s="14">
        <v>0.04</v>
      </c>
      <c r="BS30" s="43" t="s">
        <v>39</v>
      </c>
      <c r="BT30" s="43" t="s">
        <v>39</v>
      </c>
      <c r="BU30" s="15">
        <v>0.02</v>
      </c>
      <c r="BV30" s="44" t="s">
        <v>39</v>
      </c>
      <c r="BW30" s="43" t="s">
        <v>39</v>
      </c>
      <c r="BX30" s="14">
        <v>0.13</v>
      </c>
      <c r="BY30" s="90" t="s">
        <v>39</v>
      </c>
      <c r="BZ30" s="43" t="s">
        <v>39</v>
      </c>
      <c r="CA30" s="43" t="s">
        <v>39</v>
      </c>
      <c r="CB30" s="43" t="s">
        <v>39</v>
      </c>
      <c r="CC30" s="14">
        <v>0.18</v>
      </c>
      <c r="CD30" s="43" t="s">
        <v>39</v>
      </c>
      <c r="CE30" s="15">
        <v>0.02</v>
      </c>
      <c r="CF30" s="15">
        <v>0.03</v>
      </c>
      <c r="CG30" s="14">
        <v>0.02</v>
      </c>
      <c r="CH30" s="14">
        <v>0.06</v>
      </c>
      <c r="CI30" s="90" t="s">
        <v>39</v>
      </c>
      <c r="CJ30" s="25">
        <v>0.02</v>
      </c>
      <c r="CK30" s="25">
        <v>0.03</v>
      </c>
      <c r="CL30" s="25">
        <v>0.08</v>
      </c>
      <c r="CM30" s="25">
        <v>0.08</v>
      </c>
      <c r="CN30" s="25" t="s">
        <v>39</v>
      </c>
      <c r="CO30" s="45" t="s">
        <v>39</v>
      </c>
      <c r="CP30" s="45" t="s">
        <v>39</v>
      </c>
      <c r="CQ30" s="25">
        <v>0.08</v>
      </c>
      <c r="CR30" s="25" t="s">
        <v>39</v>
      </c>
      <c r="CS30" s="91" t="s">
        <v>39</v>
      </c>
      <c r="CT30" s="25" t="s">
        <v>39</v>
      </c>
      <c r="CU30" s="25" t="s">
        <v>39</v>
      </c>
      <c r="CV30" s="25" t="s">
        <v>39</v>
      </c>
      <c r="CW30" s="25" t="s">
        <v>39</v>
      </c>
      <c r="CX30" s="25">
        <v>0.2</v>
      </c>
      <c r="CY30" s="25" t="s">
        <v>39</v>
      </c>
      <c r="CZ30" s="25" t="s">
        <v>39</v>
      </c>
      <c r="DA30" s="25" t="s">
        <v>39</v>
      </c>
      <c r="DB30" s="25" t="s">
        <v>39</v>
      </c>
      <c r="DC30" s="25" t="s">
        <v>39</v>
      </c>
      <c r="DD30" s="45" t="s">
        <v>39</v>
      </c>
      <c r="DE30" s="45" t="s">
        <v>39</v>
      </c>
      <c r="DF30" s="25">
        <v>0.05</v>
      </c>
      <c r="DG30" s="91" t="s">
        <v>39</v>
      </c>
      <c r="DH30" s="45" t="s">
        <v>39</v>
      </c>
      <c r="DI30" s="45" t="s">
        <v>39</v>
      </c>
      <c r="DJ30" s="25" t="s">
        <v>39</v>
      </c>
      <c r="DK30" s="25" t="s">
        <v>39</v>
      </c>
      <c r="DL30" s="25">
        <v>0.02</v>
      </c>
      <c r="DM30" s="25" t="s">
        <v>39</v>
      </c>
      <c r="DN30" s="25" t="s">
        <v>39</v>
      </c>
      <c r="DO30" s="25">
        <v>0.17</v>
      </c>
      <c r="DP30" s="25">
        <v>0.01</v>
      </c>
      <c r="DQ30" s="25" t="s">
        <v>39</v>
      </c>
      <c r="DR30" s="25" t="s">
        <v>39</v>
      </c>
      <c r="DS30" s="45" t="s">
        <v>39</v>
      </c>
      <c r="DT30" s="45">
        <v>0.02</v>
      </c>
      <c r="DU30" s="25">
        <v>0.12</v>
      </c>
      <c r="DV30" s="91" t="s">
        <v>39</v>
      </c>
    </row>
    <row r="31" spans="1:126" x14ac:dyDescent="0.25">
      <c r="A31" t="s">
        <v>61</v>
      </c>
      <c r="B31" t="s">
        <v>62</v>
      </c>
      <c r="C31" s="38" t="s">
        <v>63</v>
      </c>
      <c r="D31" s="94">
        <v>2.14</v>
      </c>
      <c r="E31" s="94">
        <v>27.84</v>
      </c>
      <c r="F31" s="94">
        <v>1.95</v>
      </c>
      <c r="G31" s="95">
        <v>2.0099999999999998</v>
      </c>
      <c r="H31" s="95" t="s">
        <v>39</v>
      </c>
      <c r="I31" s="94">
        <v>47.51</v>
      </c>
      <c r="J31" s="94">
        <v>1.92</v>
      </c>
      <c r="K31" s="82">
        <v>1.9</v>
      </c>
      <c r="L31" s="94">
        <v>11.32</v>
      </c>
      <c r="M31" s="94">
        <v>162.11000000000001</v>
      </c>
      <c r="N31" s="95">
        <v>154.79</v>
      </c>
      <c r="O31" s="95">
        <v>169.73</v>
      </c>
      <c r="P31" s="96">
        <v>0.98</v>
      </c>
      <c r="Q31" s="94">
        <v>10.01</v>
      </c>
      <c r="R31" s="94">
        <v>9.93</v>
      </c>
      <c r="S31" s="94">
        <v>1.91</v>
      </c>
      <c r="T31" s="94">
        <v>1.95</v>
      </c>
      <c r="U31" s="95">
        <v>1.94</v>
      </c>
      <c r="V31" s="95">
        <v>1.96</v>
      </c>
      <c r="W31" s="96">
        <v>0.94</v>
      </c>
      <c r="X31" s="83">
        <v>1.9</v>
      </c>
      <c r="Y31" s="95">
        <v>1.89</v>
      </c>
      <c r="Z31" s="97">
        <v>7.89</v>
      </c>
      <c r="AA31" s="97">
        <v>8.65</v>
      </c>
      <c r="AB31" s="83">
        <v>35.700000000000003</v>
      </c>
      <c r="AC31" s="95">
        <v>41.47</v>
      </c>
      <c r="AD31" s="97">
        <v>5.35</v>
      </c>
      <c r="AE31" s="97">
        <v>3.53</v>
      </c>
      <c r="AF31" s="94">
        <v>114.73</v>
      </c>
      <c r="AG31" s="82">
        <v>40.1</v>
      </c>
      <c r="AH31" s="94">
        <v>8.4499999999999993</v>
      </c>
      <c r="AI31" s="95">
        <v>76.430000000000007</v>
      </c>
      <c r="AJ31" s="95">
        <v>59.96</v>
      </c>
      <c r="AK31" s="94">
        <v>16.25</v>
      </c>
      <c r="AL31" s="96" t="s">
        <v>39</v>
      </c>
      <c r="AM31" s="94">
        <v>8.82</v>
      </c>
      <c r="AN31" s="82">
        <v>1.97</v>
      </c>
      <c r="AO31" s="94">
        <v>10.61</v>
      </c>
      <c r="AP31" s="94">
        <v>672.15</v>
      </c>
      <c r="AQ31" s="95">
        <v>102.36</v>
      </c>
      <c r="AR31" s="95">
        <v>126.13</v>
      </c>
      <c r="AS31" s="94">
        <v>525.14</v>
      </c>
      <c r="AT31" s="96" t="s">
        <v>39</v>
      </c>
      <c r="AU31" s="94">
        <v>65.62</v>
      </c>
      <c r="AV31" s="82">
        <v>32.64</v>
      </c>
      <c r="AW31" s="94">
        <v>53.57</v>
      </c>
      <c r="AX31" s="95">
        <v>44.38</v>
      </c>
      <c r="AY31" s="95">
        <v>35.35</v>
      </c>
      <c r="AZ31" s="82">
        <v>205.2</v>
      </c>
      <c r="BA31" s="94">
        <v>2.75</v>
      </c>
      <c r="BB31" s="82">
        <v>4.4000000000000004</v>
      </c>
      <c r="BC31" s="82">
        <v>1.91</v>
      </c>
      <c r="BD31" s="84">
        <v>0.59</v>
      </c>
      <c r="BE31" s="14">
        <v>240.44</v>
      </c>
      <c r="BF31" s="14">
        <v>474.57</v>
      </c>
      <c r="BG31" s="14">
        <v>1349.82</v>
      </c>
      <c r="BH31" s="25">
        <v>400.74</v>
      </c>
      <c r="BI31" s="45">
        <v>73.27</v>
      </c>
      <c r="BJ31" s="15">
        <v>74.650000000000006</v>
      </c>
      <c r="BK31" s="91" t="s">
        <v>39</v>
      </c>
      <c r="BL31" s="43" t="s">
        <v>39</v>
      </c>
      <c r="BM31" s="14">
        <v>0.55000000000000004</v>
      </c>
      <c r="BN31" s="43" t="s">
        <v>39</v>
      </c>
      <c r="BO31" s="14">
        <v>0.69</v>
      </c>
      <c r="BP31" s="14">
        <v>0.98</v>
      </c>
      <c r="BQ31" s="43" t="s">
        <v>39</v>
      </c>
      <c r="BR31" s="14">
        <v>4.53</v>
      </c>
      <c r="BS31" s="14">
        <v>1.81</v>
      </c>
      <c r="BT31" s="43" t="s">
        <v>39</v>
      </c>
      <c r="BU31" s="15">
        <v>3.16</v>
      </c>
      <c r="BV31" s="15">
        <v>12.44</v>
      </c>
      <c r="BW31" s="14">
        <v>3.35</v>
      </c>
      <c r="BX31" s="14">
        <v>94.01</v>
      </c>
      <c r="BY31" s="90" t="s">
        <v>39</v>
      </c>
      <c r="BZ31" s="14">
        <v>2.88</v>
      </c>
      <c r="CA31" s="14">
        <v>8.4600000000000009</v>
      </c>
      <c r="CB31" s="14">
        <v>1.17</v>
      </c>
      <c r="CC31" s="14">
        <v>324.35000000000002</v>
      </c>
      <c r="CD31" s="43">
        <v>138.63999999999999</v>
      </c>
      <c r="CE31" s="15">
        <v>197.73</v>
      </c>
      <c r="CF31" s="15">
        <v>147.31</v>
      </c>
      <c r="CG31" s="14">
        <v>228.7</v>
      </c>
      <c r="CH31" s="14">
        <v>493.96</v>
      </c>
      <c r="CI31" s="90" t="s">
        <v>39</v>
      </c>
      <c r="CJ31" s="25">
        <v>339.52</v>
      </c>
      <c r="CK31" s="25">
        <v>214.76</v>
      </c>
      <c r="CL31" s="25">
        <v>632.73</v>
      </c>
      <c r="CM31" s="25">
        <v>467.51</v>
      </c>
      <c r="CN31" s="25">
        <v>3.31</v>
      </c>
      <c r="CO31" s="45">
        <v>1.53</v>
      </c>
      <c r="CP31" s="45">
        <v>1.45</v>
      </c>
      <c r="CQ31" s="25">
        <v>18.68</v>
      </c>
      <c r="CR31" s="25">
        <v>14.7</v>
      </c>
      <c r="CS31" s="91" t="s">
        <v>39</v>
      </c>
      <c r="CT31" s="25">
        <v>1.52</v>
      </c>
      <c r="CU31" s="25" t="s">
        <v>39</v>
      </c>
      <c r="CV31" s="25" t="s">
        <v>39</v>
      </c>
      <c r="CW31" s="25">
        <v>0.47</v>
      </c>
      <c r="CX31" s="25">
        <v>98.21</v>
      </c>
      <c r="CY31" s="25">
        <v>1.19</v>
      </c>
      <c r="CZ31" s="25">
        <v>2.3199999999999998</v>
      </c>
      <c r="DA31" s="25">
        <v>4.0999999999999996</v>
      </c>
      <c r="DB31" s="25">
        <v>7.88</v>
      </c>
      <c r="DC31" s="25">
        <v>6.49</v>
      </c>
      <c r="DD31" s="45">
        <v>15.25</v>
      </c>
      <c r="DE31" s="45">
        <v>14.44</v>
      </c>
      <c r="DF31" s="25">
        <v>60.46</v>
      </c>
      <c r="DG31" s="91" t="s">
        <v>39</v>
      </c>
      <c r="DH31" s="45">
        <v>4.6500000000000004</v>
      </c>
      <c r="DI31" s="45">
        <v>4.4400000000000004</v>
      </c>
      <c r="DJ31" s="25">
        <v>2.4300000000000002</v>
      </c>
      <c r="DK31" s="25">
        <v>3.7</v>
      </c>
      <c r="DL31" s="25">
        <v>2.76</v>
      </c>
      <c r="DM31" s="25" t="s">
        <v>39</v>
      </c>
      <c r="DN31" s="25">
        <v>14.4</v>
      </c>
      <c r="DO31" s="25">
        <v>123.34</v>
      </c>
      <c r="DP31" s="25">
        <v>60.29</v>
      </c>
      <c r="DQ31" s="25">
        <v>6.01</v>
      </c>
      <c r="DR31" s="25">
        <v>158.38999999999999</v>
      </c>
      <c r="DS31" s="45">
        <v>188.18</v>
      </c>
      <c r="DT31" s="45">
        <v>185.01</v>
      </c>
      <c r="DU31" s="25">
        <v>314.60000000000002</v>
      </c>
      <c r="DV31" s="91" t="s">
        <v>39</v>
      </c>
    </row>
    <row r="32" spans="1:126" x14ac:dyDescent="0.25">
      <c r="C32" s="38"/>
      <c r="D32" s="94"/>
      <c r="E32" s="94"/>
      <c r="F32" s="94"/>
      <c r="G32" s="95"/>
      <c r="H32" s="95"/>
      <c r="I32" s="94"/>
      <c r="J32" s="94"/>
      <c r="K32" s="94"/>
      <c r="L32" s="94"/>
      <c r="M32" s="94"/>
      <c r="N32" s="95"/>
      <c r="O32" s="95"/>
      <c r="P32" s="96"/>
      <c r="Q32" s="94"/>
      <c r="R32" s="94"/>
      <c r="S32" s="94"/>
      <c r="T32" s="94"/>
      <c r="U32" s="95"/>
      <c r="V32" s="95"/>
      <c r="W32" s="96"/>
      <c r="X32" s="95"/>
      <c r="Y32" s="95"/>
      <c r="Z32" s="97"/>
      <c r="AA32" s="97"/>
      <c r="AB32" s="95"/>
      <c r="AC32" s="95"/>
      <c r="AD32" s="97"/>
      <c r="AE32" s="97"/>
      <c r="AF32" s="94"/>
      <c r="AG32" s="94"/>
      <c r="AH32" s="94"/>
      <c r="AI32" s="95"/>
      <c r="AJ32" s="95"/>
      <c r="AK32" s="94"/>
      <c r="AL32" s="96"/>
      <c r="AM32" s="94"/>
      <c r="AN32" s="94"/>
      <c r="AO32" s="94"/>
      <c r="AP32" s="94"/>
      <c r="AQ32" s="95"/>
      <c r="AR32" s="95"/>
      <c r="AS32" s="94"/>
      <c r="AT32" s="96"/>
      <c r="AU32" s="94"/>
      <c r="AV32" s="94"/>
      <c r="AW32" s="94"/>
      <c r="AX32" s="95"/>
      <c r="AY32" s="95"/>
      <c r="AZ32" s="94"/>
      <c r="BA32" s="94"/>
      <c r="BB32" s="94"/>
      <c r="BC32" s="94"/>
      <c r="BD32" s="96"/>
      <c r="BE32" s="25"/>
      <c r="BF32" s="25"/>
      <c r="BG32" s="25"/>
      <c r="BH32" s="25"/>
      <c r="BI32" s="25"/>
      <c r="BJ32" s="25"/>
      <c r="BK32" s="25"/>
      <c r="BL32" s="43"/>
      <c r="BM32" s="43"/>
      <c r="BN32" s="43"/>
      <c r="BO32" s="43"/>
      <c r="BP32" s="43"/>
      <c r="BQ32" s="43"/>
      <c r="BR32" s="43"/>
      <c r="BS32" s="43"/>
      <c r="BT32" s="43"/>
      <c r="BU32" s="44"/>
      <c r="BV32" s="44"/>
      <c r="BW32" s="43"/>
      <c r="BX32" s="43"/>
      <c r="BY32" s="90"/>
      <c r="BZ32" s="43"/>
      <c r="CA32" s="43"/>
      <c r="CB32" s="43"/>
      <c r="CC32" s="43"/>
      <c r="CD32" s="43"/>
      <c r="CE32" s="44"/>
      <c r="CF32" s="44"/>
      <c r="CG32" s="43"/>
      <c r="CH32" s="43"/>
      <c r="CI32" s="90"/>
      <c r="CJ32" s="25"/>
      <c r="CK32" s="25"/>
      <c r="CL32" s="25"/>
      <c r="CM32" s="25"/>
      <c r="CN32" s="25"/>
      <c r="CO32" s="45"/>
      <c r="CP32" s="45"/>
      <c r="CQ32" s="25"/>
      <c r="CR32" s="25"/>
      <c r="CS32" s="91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45"/>
      <c r="DE32" s="45"/>
      <c r="DF32" s="25"/>
      <c r="DG32" s="91"/>
      <c r="DH32" s="45"/>
      <c r="DI32" s="45"/>
      <c r="DJ32" s="25"/>
      <c r="DK32" s="25"/>
      <c r="DL32" s="25"/>
      <c r="DM32" s="25"/>
      <c r="DN32" s="25"/>
      <c r="DO32" s="25"/>
      <c r="DP32" s="25"/>
      <c r="DQ32" s="25"/>
      <c r="DR32" s="25"/>
      <c r="DS32" s="45"/>
      <c r="DT32" s="45"/>
      <c r="DU32" s="25"/>
      <c r="DV32" s="91"/>
    </row>
    <row r="33" spans="1:126" x14ac:dyDescent="0.25">
      <c r="A33" s="47" t="s">
        <v>64</v>
      </c>
      <c r="B33" s="47"/>
      <c r="C33" s="2"/>
      <c r="D33" s="94"/>
      <c r="E33" s="94"/>
      <c r="F33" s="94"/>
      <c r="G33" s="95"/>
      <c r="H33" s="95"/>
      <c r="I33" s="94"/>
      <c r="J33" s="94"/>
      <c r="K33" s="94"/>
      <c r="L33" s="94"/>
      <c r="M33" s="94"/>
      <c r="N33" s="95"/>
      <c r="O33" s="95"/>
      <c r="P33" s="96"/>
      <c r="Q33" s="94"/>
      <c r="R33" s="94"/>
      <c r="S33" s="94"/>
      <c r="T33" s="94"/>
      <c r="U33" s="95"/>
      <c r="V33" s="95"/>
      <c r="W33" s="96"/>
      <c r="X33" s="95"/>
      <c r="Y33" s="95"/>
      <c r="Z33" s="97"/>
      <c r="AA33" s="97"/>
      <c r="AB33" s="95"/>
      <c r="AC33" s="95"/>
      <c r="AD33" s="97"/>
      <c r="AE33" s="97"/>
      <c r="AF33" s="94"/>
      <c r="AG33" s="94"/>
      <c r="AH33" s="94"/>
      <c r="AI33" s="95"/>
      <c r="AJ33" s="95"/>
      <c r="AK33" s="94"/>
      <c r="AL33" s="96"/>
      <c r="AM33" s="94"/>
      <c r="AN33" s="94"/>
      <c r="AO33" s="94"/>
      <c r="AP33" s="94"/>
      <c r="AQ33" s="95"/>
      <c r="AR33" s="95"/>
      <c r="AS33" s="94"/>
      <c r="AT33" s="96"/>
      <c r="AU33" s="94"/>
      <c r="AV33" s="94"/>
      <c r="AW33" s="94"/>
      <c r="AX33" s="95"/>
      <c r="AY33" s="95"/>
      <c r="AZ33" s="94"/>
      <c r="BA33" s="94"/>
      <c r="BB33" s="94"/>
      <c r="BC33" s="94"/>
      <c r="BD33" s="96"/>
      <c r="BE33" s="25"/>
      <c r="BF33" s="25"/>
      <c r="BG33" s="25"/>
      <c r="BH33" s="25"/>
      <c r="BI33" s="25"/>
      <c r="BJ33" s="25"/>
      <c r="BK33" s="25"/>
      <c r="BL33" s="43"/>
      <c r="BM33" s="43"/>
      <c r="BN33" s="43"/>
      <c r="BO33" s="43"/>
      <c r="BP33" s="43"/>
      <c r="BQ33" s="43"/>
      <c r="BR33" s="43"/>
      <c r="BS33" s="43"/>
      <c r="BT33" s="43"/>
      <c r="BU33" s="44"/>
      <c r="BV33" s="44"/>
      <c r="BW33" s="43"/>
      <c r="BX33" s="43"/>
      <c r="BY33" s="90"/>
      <c r="BZ33" s="43"/>
      <c r="CA33" s="43"/>
      <c r="CB33" s="43"/>
      <c r="CC33" s="43"/>
      <c r="CD33" s="43"/>
      <c r="CE33" s="44"/>
      <c r="CF33" s="44"/>
      <c r="CG33" s="43"/>
      <c r="CH33" s="43"/>
      <c r="CI33" s="90"/>
      <c r="CJ33" s="25"/>
      <c r="CK33" s="25"/>
      <c r="CL33" s="25"/>
      <c r="CM33" s="25"/>
      <c r="CN33" s="25"/>
      <c r="CO33" s="45"/>
      <c r="CP33" s="45"/>
      <c r="CQ33" s="25"/>
      <c r="CR33" s="25"/>
      <c r="CS33" s="91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45"/>
      <c r="DE33" s="45"/>
      <c r="DF33" s="25"/>
      <c r="DG33" s="91"/>
      <c r="DH33" s="45"/>
      <c r="DI33" s="45"/>
      <c r="DJ33" s="25"/>
      <c r="DK33" s="25"/>
      <c r="DL33" s="25"/>
      <c r="DM33" s="25"/>
      <c r="DN33" s="25"/>
      <c r="DO33" s="25"/>
      <c r="DP33" s="25"/>
      <c r="DQ33" s="25"/>
      <c r="DR33" s="25"/>
      <c r="DS33" s="45"/>
      <c r="DT33" s="45"/>
      <c r="DU33" s="25"/>
      <c r="DV33" s="91"/>
    </row>
    <row r="34" spans="1:126" x14ac:dyDescent="0.25">
      <c r="A34" s="48" t="s">
        <v>65</v>
      </c>
      <c r="B34" t="s">
        <v>66</v>
      </c>
      <c r="C34" s="12" t="s">
        <v>44</v>
      </c>
      <c r="D34" s="82">
        <v>1.88</v>
      </c>
      <c r="E34" s="82">
        <v>1751.87</v>
      </c>
      <c r="F34" s="98" t="s">
        <v>39</v>
      </c>
      <c r="G34" s="83">
        <v>5.8</v>
      </c>
      <c r="H34" s="83">
        <v>11.17</v>
      </c>
      <c r="I34" s="82">
        <v>68.37</v>
      </c>
      <c r="J34" s="82">
        <v>18.16</v>
      </c>
      <c r="K34" s="82">
        <v>1.87</v>
      </c>
      <c r="L34" s="82">
        <v>5.26</v>
      </c>
      <c r="M34" s="82">
        <v>15.28</v>
      </c>
      <c r="N34" s="83">
        <v>9.2799999999999994</v>
      </c>
      <c r="O34" s="83">
        <v>9.99</v>
      </c>
      <c r="P34" s="99" t="s">
        <v>39</v>
      </c>
      <c r="Q34" s="82">
        <v>5.42</v>
      </c>
      <c r="R34" s="98" t="s">
        <v>39</v>
      </c>
      <c r="S34" s="98" t="s">
        <v>39</v>
      </c>
      <c r="T34" s="82">
        <v>20.84</v>
      </c>
      <c r="U34" s="83">
        <v>14.62</v>
      </c>
      <c r="V34" s="83">
        <v>24.81</v>
      </c>
      <c r="W34" s="99" t="s">
        <v>39</v>
      </c>
      <c r="X34" s="100" t="s">
        <v>39</v>
      </c>
      <c r="Y34" s="83">
        <v>6.58</v>
      </c>
      <c r="Z34" s="86">
        <v>15.48</v>
      </c>
      <c r="AA34" s="86">
        <v>32.43</v>
      </c>
      <c r="AB34" s="83">
        <v>5.74</v>
      </c>
      <c r="AC34" s="83">
        <v>5.12</v>
      </c>
      <c r="AD34" s="86">
        <v>5376.56</v>
      </c>
      <c r="AE34" s="86">
        <v>4525.71</v>
      </c>
      <c r="AF34" s="82">
        <v>71.989999999999995</v>
      </c>
      <c r="AG34" s="82">
        <v>162.31</v>
      </c>
      <c r="AH34" s="82">
        <v>42.31</v>
      </c>
      <c r="AI34" s="83">
        <v>136.26</v>
      </c>
      <c r="AJ34" s="83">
        <v>45.24</v>
      </c>
      <c r="AK34" s="82">
        <v>183.12</v>
      </c>
      <c r="AL34" s="84">
        <v>1.43</v>
      </c>
      <c r="AM34" s="82">
        <v>171.49</v>
      </c>
      <c r="AN34" s="82">
        <v>11.2</v>
      </c>
      <c r="AO34" s="82">
        <v>1061.83</v>
      </c>
      <c r="AP34" s="82">
        <v>3152.54</v>
      </c>
      <c r="AQ34" s="83">
        <v>263.92</v>
      </c>
      <c r="AR34" s="83">
        <v>45.89</v>
      </c>
      <c r="AS34" s="82">
        <v>2571</v>
      </c>
      <c r="AT34" s="87" t="s">
        <v>39</v>
      </c>
      <c r="AU34" s="82">
        <v>63.31</v>
      </c>
      <c r="AV34" s="82">
        <v>9.11</v>
      </c>
      <c r="AW34" s="82">
        <v>16344.93</v>
      </c>
      <c r="AX34" s="83">
        <v>696.89</v>
      </c>
      <c r="AY34" s="83">
        <v>961.24</v>
      </c>
      <c r="AZ34" s="82">
        <v>202855</v>
      </c>
      <c r="BA34" s="82">
        <v>32.83</v>
      </c>
      <c r="BB34" s="82">
        <v>51.08</v>
      </c>
      <c r="BC34" s="82">
        <v>85.65</v>
      </c>
      <c r="BD34" s="87" t="s">
        <v>39</v>
      </c>
      <c r="BE34" s="25" t="s">
        <v>39</v>
      </c>
      <c r="BF34" s="25" t="s">
        <v>39</v>
      </c>
      <c r="BG34" s="30">
        <v>43.93</v>
      </c>
      <c r="BH34" s="30">
        <v>13.24</v>
      </c>
      <c r="BI34" s="45" t="s">
        <v>39</v>
      </c>
      <c r="BJ34" s="45" t="s">
        <v>39</v>
      </c>
      <c r="BK34" s="91" t="s">
        <v>39</v>
      </c>
      <c r="BL34" s="43" t="s">
        <v>39</v>
      </c>
      <c r="BM34" s="43" t="s">
        <v>39</v>
      </c>
      <c r="BN34" s="43" t="s">
        <v>39</v>
      </c>
      <c r="BO34" s="43" t="s">
        <v>39</v>
      </c>
      <c r="BP34" s="43" t="s">
        <v>39</v>
      </c>
      <c r="BQ34" s="43" t="s">
        <v>39</v>
      </c>
      <c r="BR34" s="43" t="s">
        <v>39</v>
      </c>
      <c r="BS34" s="43" t="s">
        <v>39</v>
      </c>
      <c r="BT34" s="43" t="s">
        <v>39</v>
      </c>
      <c r="BU34" s="44" t="s">
        <v>39</v>
      </c>
      <c r="BV34" s="44" t="s">
        <v>39</v>
      </c>
      <c r="BW34" s="14">
        <v>28.76</v>
      </c>
      <c r="BX34" s="14">
        <v>409.98</v>
      </c>
      <c r="BY34" s="90" t="s">
        <v>39</v>
      </c>
      <c r="BZ34" s="14">
        <v>8.1199999999999992</v>
      </c>
      <c r="CA34" s="14">
        <v>16.78</v>
      </c>
      <c r="CB34" s="43" t="s">
        <v>39</v>
      </c>
      <c r="CC34" s="14">
        <v>241.4</v>
      </c>
      <c r="CD34" s="43" t="s">
        <v>39</v>
      </c>
      <c r="CE34" s="15">
        <v>16.940000000000001</v>
      </c>
      <c r="CF34" s="15">
        <v>11.07</v>
      </c>
      <c r="CG34" s="43" t="s">
        <v>39</v>
      </c>
      <c r="CH34" s="14">
        <v>453.4</v>
      </c>
      <c r="CI34" s="90" t="s">
        <v>39</v>
      </c>
      <c r="CJ34" s="25" t="s">
        <v>39</v>
      </c>
      <c r="CK34" s="25" t="s">
        <v>39</v>
      </c>
      <c r="CL34" s="25" t="s">
        <v>39</v>
      </c>
      <c r="CM34" s="25" t="s">
        <v>39</v>
      </c>
      <c r="CN34" s="25" t="s">
        <v>39</v>
      </c>
      <c r="CO34" s="45" t="s">
        <v>39</v>
      </c>
      <c r="CP34" s="45" t="s">
        <v>39</v>
      </c>
      <c r="CQ34" s="25" t="s">
        <v>39</v>
      </c>
      <c r="CR34" s="25" t="s">
        <v>39</v>
      </c>
      <c r="CS34" s="91" t="s">
        <v>39</v>
      </c>
      <c r="CT34" s="25">
        <v>79.52</v>
      </c>
      <c r="CU34" s="25" t="s">
        <v>39</v>
      </c>
      <c r="CV34" s="25" t="s">
        <v>39</v>
      </c>
      <c r="CW34" s="25" t="s">
        <v>39</v>
      </c>
      <c r="CX34" s="25">
        <v>129.88999999999999</v>
      </c>
      <c r="CY34" s="25" t="s">
        <v>39</v>
      </c>
      <c r="CZ34" s="25" t="s">
        <v>39</v>
      </c>
      <c r="DA34" s="25" t="s">
        <v>39</v>
      </c>
      <c r="DB34" s="25" t="s">
        <v>39</v>
      </c>
      <c r="DC34" s="25" t="s">
        <v>39</v>
      </c>
      <c r="DD34" s="45" t="s">
        <v>39</v>
      </c>
      <c r="DE34" s="45" t="s">
        <v>39</v>
      </c>
      <c r="DF34" s="25">
        <v>17.739999999999998</v>
      </c>
      <c r="DG34" s="91" t="s">
        <v>39</v>
      </c>
      <c r="DH34" s="45">
        <v>61.83</v>
      </c>
      <c r="DI34" s="45">
        <v>65.16</v>
      </c>
      <c r="DJ34" s="25" t="s">
        <v>39</v>
      </c>
      <c r="DK34" s="25">
        <v>38.520000000000003</v>
      </c>
      <c r="DL34" s="25">
        <v>7.4</v>
      </c>
      <c r="DM34" s="25" t="s">
        <v>39</v>
      </c>
      <c r="DN34" s="25" t="s">
        <v>39</v>
      </c>
      <c r="DO34" s="25" t="s">
        <v>39</v>
      </c>
      <c r="DP34" s="25" t="s">
        <v>39</v>
      </c>
      <c r="DQ34" s="25" t="s">
        <v>39</v>
      </c>
      <c r="DR34" s="25" t="s">
        <v>39</v>
      </c>
      <c r="DS34" s="45" t="s">
        <v>39</v>
      </c>
      <c r="DT34" s="45" t="s">
        <v>39</v>
      </c>
      <c r="DU34" s="25">
        <v>207.64</v>
      </c>
      <c r="DV34" s="91" t="s">
        <v>39</v>
      </c>
    </row>
    <row r="35" spans="1:126" x14ac:dyDescent="0.25">
      <c r="A35" s="48" t="s">
        <v>67</v>
      </c>
      <c r="B35" t="s">
        <v>68</v>
      </c>
      <c r="C35" s="12" t="s">
        <v>44</v>
      </c>
      <c r="D35" s="82">
        <v>2.17</v>
      </c>
      <c r="E35" s="82">
        <v>4742.1099999999997</v>
      </c>
      <c r="F35" s="82">
        <v>2.33</v>
      </c>
      <c r="G35" s="83">
        <v>12.45</v>
      </c>
      <c r="H35" s="83">
        <v>15.37</v>
      </c>
      <c r="I35" s="82">
        <v>464.62</v>
      </c>
      <c r="J35" s="82">
        <v>23.04</v>
      </c>
      <c r="K35" s="82">
        <v>4.26</v>
      </c>
      <c r="L35" s="82">
        <v>6.56</v>
      </c>
      <c r="M35" s="82">
        <v>20.81</v>
      </c>
      <c r="N35" s="83">
        <v>77.25</v>
      </c>
      <c r="O35" s="83">
        <v>21.05</v>
      </c>
      <c r="P35" s="84">
        <v>2.2000000000000002</v>
      </c>
      <c r="Q35" s="82">
        <v>14.62</v>
      </c>
      <c r="R35" s="82">
        <v>9.0399999999999991</v>
      </c>
      <c r="S35" s="98" t="s">
        <v>39</v>
      </c>
      <c r="T35" s="82">
        <v>6.37</v>
      </c>
      <c r="U35" s="83">
        <v>4.95</v>
      </c>
      <c r="V35" s="83">
        <v>15.07</v>
      </c>
      <c r="W35" s="99" t="s">
        <v>39</v>
      </c>
      <c r="X35" s="83">
        <v>2.34</v>
      </c>
      <c r="Y35" s="83">
        <v>13.06</v>
      </c>
      <c r="Z35" s="86">
        <v>13.42</v>
      </c>
      <c r="AA35" s="86">
        <v>20.23</v>
      </c>
      <c r="AB35" s="83">
        <v>14.03</v>
      </c>
      <c r="AC35" s="83">
        <v>33.049999999999997</v>
      </c>
      <c r="AD35" s="86">
        <v>6800.2</v>
      </c>
      <c r="AE35" s="86">
        <v>6025.83</v>
      </c>
      <c r="AF35" s="82">
        <v>244.26</v>
      </c>
      <c r="AG35" s="82">
        <v>385.57</v>
      </c>
      <c r="AH35" s="82">
        <v>35.479999999999997</v>
      </c>
      <c r="AI35" s="83">
        <v>142.16999999999999</v>
      </c>
      <c r="AJ35" s="83">
        <v>113.82</v>
      </c>
      <c r="AK35" s="82">
        <v>41.61</v>
      </c>
      <c r="AL35" s="84">
        <v>1.93</v>
      </c>
      <c r="AM35" s="82">
        <v>186.07</v>
      </c>
      <c r="AN35" s="82">
        <v>15.95</v>
      </c>
      <c r="AO35" s="82">
        <v>1115.07</v>
      </c>
      <c r="AP35" s="82">
        <v>2731.17</v>
      </c>
      <c r="AQ35" s="83">
        <v>198.47</v>
      </c>
      <c r="AR35" s="83">
        <v>196.52</v>
      </c>
      <c r="AS35" s="82">
        <v>2244.4899999999998</v>
      </c>
      <c r="AT35" s="87" t="s">
        <v>39</v>
      </c>
      <c r="AU35" s="82">
        <v>65.09</v>
      </c>
      <c r="AV35" s="82">
        <v>3.95</v>
      </c>
      <c r="AW35" s="82">
        <v>18767.54</v>
      </c>
      <c r="AX35" s="83">
        <v>1327.73</v>
      </c>
      <c r="AY35" s="83">
        <v>2193.5</v>
      </c>
      <c r="AZ35" s="82">
        <v>164037</v>
      </c>
      <c r="BA35" s="82">
        <v>34.99</v>
      </c>
      <c r="BB35" s="82">
        <v>67.92</v>
      </c>
      <c r="BC35" s="82">
        <v>107.01</v>
      </c>
      <c r="BD35" s="87" t="s">
        <v>39</v>
      </c>
      <c r="BE35" s="30">
        <v>43.63</v>
      </c>
      <c r="BF35" s="14">
        <v>81.55</v>
      </c>
      <c r="BG35" s="30">
        <v>41.72</v>
      </c>
      <c r="BH35" s="25" t="s">
        <v>39</v>
      </c>
      <c r="BI35" s="45" t="s">
        <v>39</v>
      </c>
      <c r="BJ35" s="32">
        <v>11.29</v>
      </c>
      <c r="BK35" s="91" t="s">
        <v>39</v>
      </c>
      <c r="BL35" s="14">
        <v>13.82</v>
      </c>
      <c r="BM35" s="14">
        <v>4.6399999999999997</v>
      </c>
      <c r="BN35" s="43" t="s">
        <v>39</v>
      </c>
      <c r="BO35" s="43" t="s">
        <v>39</v>
      </c>
      <c r="BP35" s="43" t="s">
        <v>39</v>
      </c>
      <c r="BQ35" s="43" t="s">
        <v>39</v>
      </c>
      <c r="BR35" s="14">
        <v>39.590000000000003</v>
      </c>
      <c r="BS35" s="14">
        <v>5.23</v>
      </c>
      <c r="BT35" s="43" t="s">
        <v>39</v>
      </c>
      <c r="BU35" s="15">
        <v>13.24</v>
      </c>
      <c r="BV35" s="15">
        <v>91.76</v>
      </c>
      <c r="BW35" s="43" t="s">
        <v>39</v>
      </c>
      <c r="BX35" s="43" t="s">
        <v>39</v>
      </c>
      <c r="BY35" s="90" t="s">
        <v>39</v>
      </c>
      <c r="BZ35" s="43" t="s">
        <v>39</v>
      </c>
      <c r="CA35" s="14">
        <v>28.83</v>
      </c>
      <c r="CB35" s="14">
        <v>3.02</v>
      </c>
      <c r="CC35" s="14">
        <v>647.9</v>
      </c>
      <c r="CD35" s="14">
        <v>5.77</v>
      </c>
      <c r="CE35" s="15">
        <v>96.64</v>
      </c>
      <c r="CF35" s="15">
        <v>87.85</v>
      </c>
      <c r="CG35" s="14">
        <v>34.950000000000003</v>
      </c>
      <c r="CH35" s="14">
        <v>2866.4</v>
      </c>
      <c r="CI35" s="90" t="s">
        <v>39</v>
      </c>
      <c r="CJ35" s="25">
        <v>35.979999999999997</v>
      </c>
      <c r="CK35" s="25">
        <v>26.16</v>
      </c>
      <c r="CL35" s="25">
        <v>1416.71</v>
      </c>
      <c r="CM35" s="14">
        <v>1209.49</v>
      </c>
      <c r="CN35" s="25" t="s">
        <v>39</v>
      </c>
      <c r="CO35" s="45" t="s">
        <v>39</v>
      </c>
      <c r="CP35" s="45">
        <v>9.09</v>
      </c>
      <c r="CQ35" s="25">
        <v>119.58</v>
      </c>
      <c r="CR35" s="25">
        <v>24953.040000000001</v>
      </c>
      <c r="CS35" s="91" t="s">
        <v>39</v>
      </c>
      <c r="CT35" s="25">
        <v>37.29</v>
      </c>
      <c r="CU35" s="25">
        <v>32.01</v>
      </c>
      <c r="CV35" s="25">
        <v>15.56</v>
      </c>
      <c r="CW35" s="25">
        <v>9.65</v>
      </c>
      <c r="CX35" s="25">
        <v>522.73</v>
      </c>
      <c r="CY35" s="25">
        <v>48.14</v>
      </c>
      <c r="CZ35" s="25">
        <v>2.71</v>
      </c>
      <c r="DA35" s="25">
        <v>3.07</v>
      </c>
      <c r="DB35" s="25" t="s">
        <v>39</v>
      </c>
      <c r="DC35" s="25">
        <v>5.28</v>
      </c>
      <c r="DD35" s="45">
        <v>2.87</v>
      </c>
      <c r="DE35" s="45" t="s">
        <v>39</v>
      </c>
      <c r="DF35" s="25">
        <v>29.53</v>
      </c>
      <c r="DG35" s="91" t="s">
        <v>39</v>
      </c>
      <c r="DH35" s="45">
        <v>112.56</v>
      </c>
      <c r="DI35" s="45">
        <v>411.59</v>
      </c>
      <c r="DJ35" s="25" t="s">
        <v>39</v>
      </c>
      <c r="DK35" s="25">
        <v>2.33</v>
      </c>
      <c r="DL35" s="25">
        <v>80.92</v>
      </c>
      <c r="DM35" s="25">
        <v>5.55</v>
      </c>
      <c r="DN35" s="25">
        <v>532.38</v>
      </c>
      <c r="DO35" s="25">
        <v>344.76</v>
      </c>
      <c r="DP35" s="25" t="s">
        <v>39</v>
      </c>
      <c r="DQ35" s="25" t="s">
        <v>39</v>
      </c>
      <c r="DR35" s="25">
        <v>49.69</v>
      </c>
      <c r="DS35" s="45">
        <v>28.57</v>
      </c>
      <c r="DT35" s="45">
        <v>115.02</v>
      </c>
      <c r="DU35" s="25">
        <v>827.25</v>
      </c>
      <c r="DV35" s="91" t="s">
        <v>39</v>
      </c>
    </row>
    <row r="36" spans="1:126" x14ac:dyDescent="0.25">
      <c r="A36" s="48" t="s">
        <v>69</v>
      </c>
      <c r="B36" t="s">
        <v>70</v>
      </c>
      <c r="C36" s="12" t="s">
        <v>44</v>
      </c>
      <c r="D36" s="82">
        <v>4.45</v>
      </c>
      <c r="E36" s="82">
        <v>2286.3000000000002</v>
      </c>
      <c r="F36" s="98" t="s">
        <v>39</v>
      </c>
      <c r="G36" s="83">
        <v>10.75</v>
      </c>
      <c r="H36" s="100" t="s">
        <v>39</v>
      </c>
      <c r="I36" s="82">
        <v>190.86</v>
      </c>
      <c r="J36" s="82">
        <v>29.47</v>
      </c>
      <c r="K36" s="82">
        <v>5.24</v>
      </c>
      <c r="L36" s="82">
        <v>7.62</v>
      </c>
      <c r="M36" s="82">
        <v>18.760000000000002</v>
      </c>
      <c r="N36" s="83">
        <v>21.98</v>
      </c>
      <c r="O36" s="83">
        <v>17.899999999999999</v>
      </c>
      <c r="P36" s="99" t="s">
        <v>39</v>
      </c>
      <c r="Q36" s="82">
        <v>3.22</v>
      </c>
      <c r="R36" s="98" t="s">
        <v>39</v>
      </c>
      <c r="S36" s="98" t="s">
        <v>39</v>
      </c>
      <c r="T36" s="82">
        <v>9.0399999999999991</v>
      </c>
      <c r="U36" s="83">
        <v>9.19</v>
      </c>
      <c r="V36" s="83">
        <v>5.52</v>
      </c>
      <c r="W36" s="99" t="s">
        <v>39</v>
      </c>
      <c r="X36" s="83">
        <v>3.55</v>
      </c>
      <c r="Y36" s="100" t="s">
        <v>39</v>
      </c>
      <c r="Z36" s="86">
        <v>8.4499999999999993</v>
      </c>
      <c r="AA36" s="86">
        <v>7.78</v>
      </c>
      <c r="AB36" s="83">
        <v>10.49</v>
      </c>
      <c r="AC36" s="83">
        <v>10.79</v>
      </c>
      <c r="AD36" s="86">
        <v>3379.62</v>
      </c>
      <c r="AE36" s="86">
        <v>3012.56</v>
      </c>
      <c r="AF36" s="82">
        <v>142.07</v>
      </c>
      <c r="AG36" s="82">
        <v>334.42</v>
      </c>
      <c r="AH36" s="82">
        <v>32.81</v>
      </c>
      <c r="AI36" s="83">
        <v>226.47</v>
      </c>
      <c r="AJ36" s="83">
        <v>75.39</v>
      </c>
      <c r="AK36" s="82">
        <v>75.400000000000006</v>
      </c>
      <c r="AL36" s="87" t="s">
        <v>39</v>
      </c>
      <c r="AM36" s="82">
        <v>201.5</v>
      </c>
      <c r="AN36" s="82">
        <v>19.32</v>
      </c>
      <c r="AO36" s="85">
        <v>790.47</v>
      </c>
      <c r="AP36" s="82">
        <v>894.03</v>
      </c>
      <c r="AQ36" s="83">
        <v>68.09</v>
      </c>
      <c r="AR36" s="83">
        <v>66.959999999999994</v>
      </c>
      <c r="AS36" s="82">
        <v>618.92999999999995</v>
      </c>
      <c r="AT36" s="87" t="s">
        <v>39</v>
      </c>
      <c r="AU36" s="82">
        <v>106.9</v>
      </c>
      <c r="AV36" s="85" t="s">
        <v>39</v>
      </c>
      <c r="AW36" s="82">
        <v>69109.98</v>
      </c>
      <c r="AX36" s="83">
        <v>1709.85</v>
      </c>
      <c r="AY36" s="83">
        <v>4186.83</v>
      </c>
      <c r="AZ36" s="82">
        <v>239381</v>
      </c>
      <c r="BA36" s="82">
        <v>92.77</v>
      </c>
      <c r="BB36" s="82">
        <v>30.78</v>
      </c>
      <c r="BC36" s="82">
        <v>34.159999999999997</v>
      </c>
      <c r="BD36" s="87" t="s">
        <v>39</v>
      </c>
      <c r="BE36" s="30">
        <v>57.86</v>
      </c>
      <c r="BF36" s="14">
        <v>55.33</v>
      </c>
      <c r="BG36" s="14">
        <v>85.43</v>
      </c>
      <c r="BH36" s="30">
        <v>28.89</v>
      </c>
      <c r="BI36" s="15">
        <v>25.18</v>
      </c>
      <c r="BJ36" s="15">
        <v>16.87</v>
      </c>
      <c r="BK36" s="91" t="s">
        <v>39</v>
      </c>
      <c r="BL36" s="43" t="s">
        <v>39</v>
      </c>
      <c r="BM36" s="14">
        <v>2.87</v>
      </c>
      <c r="BN36" s="43" t="s">
        <v>39</v>
      </c>
      <c r="BO36" s="43" t="s">
        <v>39</v>
      </c>
      <c r="BP36" s="43" t="s">
        <v>39</v>
      </c>
      <c r="BQ36" s="43" t="s">
        <v>39</v>
      </c>
      <c r="BR36" s="14">
        <v>7.87</v>
      </c>
      <c r="BS36" s="14">
        <v>3.03</v>
      </c>
      <c r="BT36" s="43" t="s">
        <v>39</v>
      </c>
      <c r="BU36" s="15">
        <v>2.41</v>
      </c>
      <c r="BV36" s="15">
        <v>27.11</v>
      </c>
      <c r="BW36" s="14">
        <v>17.88</v>
      </c>
      <c r="BX36" s="14">
        <v>124.37</v>
      </c>
      <c r="BY36" s="90" t="s">
        <v>39</v>
      </c>
      <c r="BZ36" s="14">
        <v>6.86</v>
      </c>
      <c r="CA36" s="14">
        <v>8.69</v>
      </c>
      <c r="CB36" s="43" t="s">
        <v>39</v>
      </c>
      <c r="CC36" s="14">
        <v>300.60000000000002</v>
      </c>
      <c r="CD36" s="43" t="s">
        <v>39</v>
      </c>
      <c r="CE36" s="15">
        <v>35.409999999999997</v>
      </c>
      <c r="CF36" s="15">
        <v>32.07</v>
      </c>
      <c r="CG36" s="14">
        <v>15.02</v>
      </c>
      <c r="CH36" s="14">
        <v>1070.2</v>
      </c>
      <c r="CI36" s="90" t="s">
        <v>39</v>
      </c>
      <c r="CJ36" s="25">
        <v>9.2799999999999994</v>
      </c>
      <c r="CK36" s="25">
        <v>6.51</v>
      </c>
      <c r="CL36" s="25">
        <v>720.45</v>
      </c>
      <c r="CM36" s="14">
        <v>479.43</v>
      </c>
      <c r="CN36" s="25" t="s">
        <v>39</v>
      </c>
      <c r="CO36" s="45">
        <v>4.34</v>
      </c>
      <c r="CP36" s="45">
        <v>3.86</v>
      </c>
      <c r="CQ36" s="25">
        <v>340.68</v>
      </c>
      <c r="CR36" s="25">
        <v>11058.91</v>
      </c>
      <c r="CS36" s="91" t="s">
        <v>39</v>
      </c>
      <c r="CT36" s="25">
        <v>50.83</v>
      </c>
      <c r="CU36" s="25">
        <v>12.21</v>
      </c>
      <c r="CV36" s="25">
        <v>7.13</v>
      </c>
      <c r="CW36" s="25">
        <v>6.08</v>
      </c>
      <c r="CX36" s="25">
        <v>262.52</v>
      </c>
      <c r="CY36" s="25">
        <v>21.02</v>
      </c>
      <c r="CZ36" s="25" t="s">
        <v>39</v>
      </c>
      <c r="DA36" s="25" t="s">
        <v>39</v>
      </c>
      <c r="DB36" s="25" t="s">
        <v>39</v>
      </c>
      <c r="DC36" s="25">
        <v>32.6</v>
      </c>
      <c r="DD36" s="45" t="s">
        <v>39</v>
      </c>
      <c r="DE36" s="45">
        <v>2.23</v>
      </c>
      <c r="DF36" s="25">
        <v>39.82</v>
      </c>
      <c r="DG36" s="91" t="s">
        <v>39</v>
      </c>
      <c r="DH36" s="45">
        <v>31.71</v>
      </c>
      <c r="DI36" s="45">
        <v>99.1</v>
      </c>
      <c r="DJ36" s="25" t="s">
        <v>39</v>
      </c>
      <c r="DK36" s="25">
        <v>2.33</v>
      </c>
      <c r="DL36" s="25">
        <v>83.7</v>
      </c>
      <c r="DM36" s="25">
        <v>4.45</v>
      </c>
      <c r="DN36" s="25">
        <v>1136.77</v>
      </c>
      <c r="DO36" s="25">
        <v>296.56</v>
      </c>
      <c r="DP36" s="25" t="s">
        <v>39</v>
      </c>
      <c r="DQ36" s="25">
        <v>4</v>
      </c>
      <c r="DR36" s="25">
        <v>10.63</v>
      </c>
      <c r="DS36" s="45">
        <v>17.88</v>
      </c>
      <c r="DT36" s="45">
        <v>12.78</v>
      </c>
      <c r="DU36" s="25">
        <v>496.49</v>
      </c>
      <c r="DV36" s="91" t="s">
        <v>39</v>
      </c>
    </row>
    <row r="37" spans="1:126" x14ac:dyDescent="0.25">
      <c r="A37" s="48" t="s">
        <v>71</v>
      </c>
      <c r="B37" t="s">
        <v>72</v>
      </c>
      <c r="C37" s="12" t="s">
        <v>44</v>
      </c>
      <c r="D37" s="98" t="s">
        <v>39</v>
      </c>
      <c r="E37" s="82">
        <v>1262.2</v>
      </c>
      <c r="F37" s="82">
        <v>2.79</v>
      </c>
      <c r="G37" s="83">
        <v>9.92</v>
      </c>
      <c r="H37" s="100" t="s">
        <v>39</v>
      </c>
      <c r="I37" s="82">
        <v>55.38</v>
      </c>
      <c r="J37" s="82">
        <v>39.6</v>
      </c>
      <c r="K37" s="82">
        <v>4.59</v>
      </c>
      <c r="L37" s="82">
        <v>7.14</v>
      </c>
      <c r="M37" s="82">
        <v>7.68</v>
      </c>
      <c r="N37" s="83">
        <v>7.69</v>
      </c>
      <c r="O37" s="83">
        <v>6.95</v>
      </c>
      <c r="P37" s="99" t="s">
        <v>39</v>
      </c>
      <c r="Q37" s="98" t="s">
        <v>39</v>
      </c>
      <c r="R37" s="82">
        <v>3.43</v>
      </c>
      <c r="S37" s="98" t="s">
        <v>39</v>
      </c>
      <c r="T37" s="82">
        <v>10.24</v>
      </c>
      <c r="U37" s="83">
        <v>23.56</v>
      </c>
      <c r="V37" s="83">
        <v>12.56</v>
      </c>
      <c r="W37" s="99" t="s">
        <v>39</v>
      </c>
      <c r="X37" s="100" t="s">
        <v>39</v>
      </c>
      <c r="Y37" s="100" t="s">
        <v>39</v>
      </c>
      <c r="Z37" s="86">
        <v>18.23</v>
      </c>
      <c r="AA37" s="86">
        <v>24.4</v>
      </c>
      <c r="AB37" s="83">
        <v>10.4</v>
      </c>
      <c r="AC37" s="83">
        <v>9.1999999999999993</v>
      </c>
      <c r="AD37" s="86">
        <v>8166.22</v>
      </c>
      <c r="AE37" s="86">
        <v>7041.12</v>
      </c>
      <c r="AF37" s="82">
        <v>271.77999999999997</v>
      </c>
      <c r="AG37" s="82">
        <v>263.33</v>
      </c>
      <c r="AH37" s="82">
        <v>43.92</v>
      </c>
      <c r="AI37" s="83">
        <v>527.65</v>
      </c>
      <c r="AJ37" s="83">
        <v>46.05</v>
      </c>
      <c r="AK37" s="82">
        <v>129.09</v>
      </c>
      <c r="AL37" s="87" t="s">
        <v>39</v>
      </c>
      <c r="AM37" s="82">
        <v>420.31</v>
      </c>
      <c r="AN37" s="82">
        <v>73.08</v>
      </c>
      <c r="AO37" s="82">
        <v>2386.08</v>
      </c>
      <c r="AP37" s="82">
        <v>275.99</v>
      </c>
      <c r="AQ37" s="83">
        <v>44.25</v>
      </c>
      <c r="AR37" s="83">
        <v>39.42</v>
      </c>
      <c r="AS37" s="82">
        <v>554.59</v>
      </c>
      <c r="AT37" s="87" t="s">
        <v>39</v>
      </c>
      <c r="AU37" s="82">
        <v>57.8</v>
      </c>
      <c r="AV37" s="85" t="s">
        <v>39</v>
      </c>
      <c r="AW37" s="82">
        <v>35209.93</v>
      </c>
      <c r="AX37" s="83">
        <v>745.16</v>
      </c>
      <c r="AY37" s="83">
        <v>885.55</v>
      </c>
      <c r="AZ37" s="82">
        <v>590206</v>
      </c>
      <c r="BA37" s="82">
        <v>32</v>
      </c>
      <c r="BB37" s="85" t="s">
        <v>39</v>
      </c>
      <c r="BC37" s="82">
        <v>50.44</v>
      </c>
      <c r="BD37" s="87" t="s">
        <v>39</v>
      </c>
      <c r="BE37" s="25" t="s">
        <v>39</v>
      </c>
      <c r="BF37" s="30">
        <v>29.16</v>
      </c>
      <c r="BG37" s="14">
        <v>77.14</v>
      </c>
      <c r="BH37" s="30">
        <v>15.85</v>
      </c>
      <c r="BI37" s="15">
        <v>27.48</v>
      </c>
      <c r="BJ37" s="15">
        <v>15.8</v>
      </c>
      <c r="BK37" s="91" t="s">
        <v>39</v>
      </c>
      <c r="BL37" s="14">
        <v>6.19</v>
      </c>
      <c r="BM37" s="43" t="s">
        <v>39</v>
      </c>
      <c r="BN37" s="43" t="s">
        <v>39</v>
      </c>
      <c r="BO37" s="43" t="s">
        <v>39</v>
      </c>
      <c r="BP37" s="43" t="s">
        <v>39</v>
      </c>
      <c r="BQ37" s="43" t="s">
        <v>39</v>
      </c>
      <c r="BR37" s="14">
        <v>103.17</v>
      </c>
      <c r="BS37" s="14">
        <v>6.65</v>
      </c>
      <c r="BT37" s="43" t="s">
        <v>39</v>
      </c>
      <c r="BU37" s="15">
        <v>6.61</v>
      </c>
      <c r="BV37" s="15">
        <v>42.36</v>
      </c>
      <c r="BW37" s="43" t="s">
        <v>39</v>
      </c>
      <c r="BX37" s="43" t="s">
        <v>39</v>
      </c>
      <c r="BY37" s="90" t="s">
        <v>39</v>
      </c>
      <c r="BZ37" s="43" t="s">
        <v>39</v>
      </c>
      <c r="CA37" s="43" t="s">
        <v>39</v>
      </c>
      <c r="CB37" s="43" t="s">
        <v>39</v>
      </c>
      <c r="CC37" s="14">
        <v>882.4</v>
      </c>
      <c r="CD37" s="43" t="s">
        <v>39</v>
      </c>
      <c r="CE37" s="15">
        <v>26.64</v>
      </c>
      <c r="CF37" s="15">
        <v>14.08</v>
      </c>
      <c r="CG37" s="43" t="s">
        <v>39</v>
      </c>
      <c r="CH37" s="14">
        <v>403</v>
      </c>
      <c r="CI37" s="90" t="s">
        <v>39</v>
      </c>
      <c r="CJ37" s="25">
        <v>6.09</v>
      </c>
      <c r="CK37" s="25" t="s">
        <v>39</v>
      </c>
      <c r="CL37" s="25" t="s">
        <v>39</v>
      </c>
      <c r="CM37" s="14">
        <v>162.06</v>
      </c>
      <c r="CN37" s="25" t="s">
        <v>39</v>
      </c>
      <c r="CO37" s="45" t="s">
        <v>39</v>
      </c>
      <c r="CP37" s="45" t="s">
        <v>39</v>
      </c>
      <c r="CQ37" s="25" t="s">
        <v>39</v>
      </c>
      <c r="CR37" s="25">
        <v>13043.53</v>
      </c>
      <c r="CS37" s="91" t="s">
        <v>39</v>
      </c>
      <c r="CT37" s="25">
        <v>24.33</v>
      </c>
      <c r="CU37" s="25">
        <v>28.77</v>
      </c>
      <c r="CV37" s="25">
        <v>15.31</v>
      </c>
      <c r="CW37" s="25">
        <v>28.77</v>
      </c>
      <c r="CX37" s="25">
        <v>372.49</v>
      </c>
      <c r="CY37" s="25" t="s">
        <v>39</v>
      </c>
      <c r="CZ37" s="25" t="s">
        <v>39</v>
      </c>
      <c r="DA37" s="25" t="s">
        <v>39</v>
      </c>
      <c r="DB37" s="25" t="s">
        <v>39</v>
      </c>
      <c r="DC37" s="25" t="s">
        <v>39</v>
      </c>
      <c r="DD37" s="45" t="s">
        <v>39</v>
      </c>
      <c r="DE37" s="45" t="s">
        <v>39</v>
      </c>
      <c r="DF37" s="25">
        <v>114.91</v>
      </c>
      <c r="DG37" s="91" t="s">
        <v>39</v>
      </c>
      <c r="DH37" s="45" t="s">
        <v>39</v>
      </c>
      <c r="DI37" s="45">
        <v>116.92</v>
      </c>
      <c r="DJ37" s="25" t="s">
        <v>39</v>
      </c>
      <c r="DK37" s="25" t="s">
        <v>39</v>
      </c>
      <c r="DL37" s="25" t="s">
        <v>39</v>
      </c>
      <c r="DM37" s="25" t="s">
        <v>39</v>
      </c>
      <c r="DN37" s="25" t="s">
        <v>39</v>
      </c>
      <c r="DO37" s="25">
        <v>129.32</v>
      </c>
      <c r="DP37" s="25" t="s">
        <v>39</v>
      </c>
      <c r="DQ37" s="25" t="s">
        <v>39</v>
      </c>
      <c r="DR37" s="25">
        <v>11.13</v>
      </c>
      <c r="DS37" s="45" t="s">
        <v>39</v>
      </c>
      <c r="DT37" s="45">
        <v>22.84</v>
      </c>
      <c r="DU37" s="25">
        <v>400.28</v>
      </c>
      <c r="DV37" s="91" t="s">
        <v>39</v>
      </c>
    </row>
    <row r="38" spans="1:126" x14ac:dyDescent="0.25">
      <c r="A38" s="48" t="s">
        <v>73</v>
      </c>
      <c r="B38" t="s">
        <v>74</v>
      </c>
      <c r="C38" s="12" t="s">
        <v>44</v>
      </c>
      <c r="D38" s="82">
        <v>3.99</v>
      </c>
      <c r="E38" s="82">
        <v>3242.07</v>
      </c>
      <c r="F38" s="82">
        <v>2.31</v>
      </c>
      <c r="G38" s="83">
        <v>25.78</v>
      </c>
      <c r="H38" s="100" t="s">
        <v>39</v>
      </c>
      <c r="I38" s="82">
        <v>112.08</v>
      </c>
      <c r="J38" s="82">
        <v>72.34</v>
      </c>
      <c r="K38" s="82">
        <v>2.95</v>
      </c>
      <c r="L38" s="82">
        <v>7.93</v>
      </c>
      <c r="M38" s="82">
        <v>25.49</v>
      </c>
      <c r="N38" s="83">
        <v>27.87</v>
      </c>
      <c r="O38" s="83">
        <v>24.46</v>
      </c>
      <c r="P38" s="84">
        <v>2.12</v>
      </c>
      <c r="Q38" s="82">
        <v>3.45</v>
      </c>
      <c r="R38" s="82">
        <v>4.1100000000000003</v>
      </c>
      <c r="S38" s="98" t="s">
        <v>39</v>
      </c>
      <c r="T38" s="82">
        <v>16.82</v>
      </c>
      <c r="U38" s="83">
        <v>28.34</v>
      </c>
      <c r="V38" s="83">
        <v>11.8</v>
      </c>
      <c r="W38" s="99" t="s">
        <v>39</v>
      </c>
      <c r="X38" s="100" t="s">
        <v>39</v>
      </c>
      <c r="Y38" s="100" t="s">
        <v>39</v>
      </c>
      <c r="Z38" s="86">
        <v>11.04</v>
      </c>
      <c r="AA38" s="86">
        <v>17.32</v>
      </c>
      <c r="AB38" s="83">
        <v>6.02</v>
      </c>
      <c r="AC38" s="83">
        <v>13.96</v>
      </c>
      <c r="AD38" s="86">
        <v>6304.63</v>
      </c>
      <c r="AE38" s="86">
        <v>5383.58</v>
      </c>
      <c r="AF38" s="82">
        <v>170.57</v>
      </c>
      <c r="AG38" s="82">
        <v>214.59</v>
      </c>
      <c r="AH38" s="82">
        <v>63.63</v>
      </c>
      <c r="AI38" s="83">
        <v>131</v>
      </c>
      <c r="AJ38" s="83">
        <v>48.19</v>
      </c>
      <c r="AK38" s="82">
        <v>138.66</v>
      </c>
      <c r="AL38" s="87" t="s">
        <v>39</v>
      </c>
      <c r="AM38" s="82">
        <v>210.15</v>
      </c>
      <c r="AN38" s="82">
        <v>16.829999999999998</v>
      </c>
      <c r="AO38" s="82">
        <v>1043.52</v>
      </c>
      <c r="AP38" s="82">
        <v>617.91</v>
      </c>
      <c r="AQ38" s="83">
        <v>64.48</v>
      </c>
      <c r="AR38" s="83">
        <v>60.43</v>
      </c>
      <c r="AS38" s="82">
        <v>330.67</v>
      </c>
      <c r="AT38" s="87" t="s">
        <v>39</v>
      </c>
      <c r="AU38" s="82">
        <v>241.67</v>
      </c>
      <c r="AV38" s="85" t="s">
        <v>39</v>
      </c>
      <c r="AW38" s="82">
        <v>7888.55</v>
      </c>
      <c r="AX38" s="83">
        <v>3376.33</v>
      </c>
      <c r="AY38" s="83">
        <v>4000.67</v>
      </c>
      <c r="AZ38" s="82">
        <v>88125</v>
      </c>
      <c r="BA38" s="82">
        <v>56.63</v>
      </c>
      <c r="BB38" s="85" t="s">
        <v>39</v>
      </c>
      <c r="BC38" s="82">
        <v>190.81</v>
      </c>
      <c r="BD38" s="87" t="s">
        <v>39</v>
      </c>
      <c r="BE38" s="25" t="s">
        <v>39</v>
      </c>
      <c r="BF38" s="14">
        <v>39.5</v>
      </c>
      <c r="BG38" s="14">
        <v>87.15</v>
      </c>
      <c r="BH38" s="30">
        <v>18.510000000000002</v>
      </c>
      <c r="BI38" s="15">
        <v>57.51</v>
      </c>
      <c r="BJ38" s="15">
        <v>45.8</v>
      </c>
      <c r="BK38" s="91" t="s">
        <v>39</v>
      </c>
      <c r="BL38" s="14">
        <v>13.59</v>
      </c>
      <c r="BM38" s="43" t="s">
        <v>39</v>
      </c>
      <c r="BN38" s="43" t="s">
        <v>39</v>
      </c>
      <c r="BO38" s="43" t="s">
        <v>39</v>
      </c>
      <c r="BP38" s="43" t="s">
        <v>39</v>
      </c>
      <c r="BQ38" s="43" t="s">
        <v>39</v>
      </c>
      <c r="BR38" s="14">
        <v>37.36</v>
      </c>
      <c r="BS38" s="14">
        <v>5.71</v>
      </c>
      <c r="BT38" s="43" t="s">
        <v>39</v>
      </c>
      <c r="BU38" s="15">
        <v>9.64</v>
      </c>
      <c r="BV38" s="15">
        <v>73.59</v>
      </c>
      <c r="BW38" s="43" t="s">
        <v>39</v>
      </c>
      <c r="BX38" s="43" t="s">
        <v>39</v>
      </c>
      <c r="BY38" s="90" t="s">
        <v>39</v>
      </c>
      <c r="BZ38" s="43" t="s">
        <v>39</v>
      </c>
      <c r="CA38" s="43" t="s">
        <v>39</v>
      </c>
      <c r="CB38" s="43" t="s">
        <v>39</v>
      </c>
      <c r="CC38" s="14">
        <v>483.4</v>
      </c>
      <c r="CD38" s="43" t="s">
        <v>39</v>
      </c>
      <c r="CE38" s="15">
        <v>32.25</v>
      </c>
      <c r="CF38" s="15">
        <v>23.96</v>
      </c>
      <c r="CG38" s="43" t="s">
        <v>39</v>
      </c>
      <c r="CH38" s="14">
        <v>821.6</v>
      </c>
      <c r="CI38" s="90" t="s">
        <v>39</v>
      </c>
      <c r="CJ38" s="25" t="s">
        <v>39</v>
      </c>
      <c r="CK38" s="25" t="s">
        <v>39</v>
      </c>
      <c r="CL38" s="25" t="s">
        <v>39</v>
      </c>
      <c r="CM38" s="14">
        <v>279.41000000000003</v>
      </c>
      <c r="CN38" s="25" t="s">
        <v>39</v>
      </c>
      <c r="CO38" s="45" t="s">
        <v>39</v>
      </c>
      <c r="CP38" s="45" t="s">
        <v>39</v>
      </c>
      <c r="CQ38" s="25" t="s">
        <v>39</v>
      </c>
      <c r="CR38" s="25">
        <v>16646.18</v>
      </c>
      <c r="CS38" s="91" t="s">
        <v>39</v>
      </c>
      <c r="CT38" s="25" t="s">
        <v>39</v>
      </c>
      <c r="CU38" s="25">
        <v>71.069999999999993</v>
      </c>
      <c r="CV38" s="25">
        <v>41.74</v>
      </c>
      <c r="CW38" s="25">
        <v>40.880000000000003</v>
      </c>
      <c r="CX38" s="25">
        <v>376.14</v>
      </c>
      <c r="CY38" s="25" t="s">
        <v>39</v>
      </c>
      <c r="CZ38" s="25" t="s">
        <v>39</v>
      </c>
      <c r="DA38" s="25" t="s">
        <v>39</v>
      </c>
      <c r="DB38" s="25" t="s">
        <v>39</v>
      </c>
      <c r="DC38" s="25" t="s">
        <v>39</v>
      </c>
      <c r="DD38" s="45" t="s">
        <v>39</v>
      </c>
      <c r="DE38" s="45" t="s">
        <v>39</v>
      </c>
      <c r="DF38" s="25">
        <v>36.270000000000003</v>
      </c>
      <c r="DG38" s="91" t="s">
        <v>39</v>
      </c>
      <c r="DH38" s="45">
        <v>40.590000000000003</v>
      </c>
      <c r="DI38" s="45">
        <v>115.18</v>
      </c>
      <c r="DJ38" s="25" t="s">
        <v>39</v>
      </c>
      <c r="DK38" s="25" t="s">
        <v>39</v>
      </c>
      <c r="DL38" s="25">
        <v>51.85</v>
      </c>
      <c r="DM38" s="25" t="s">
        <v>39</v>
      </c>
      <c r="DN38" s="25" t="s">
        <v>39</v>
      </c>
      <c r="DO38" s="25">
        <v>139.58000000000001</v>
      </c>
      <c r="DP38" s="25" t="s">
        <v>39</v>
      </c>
      <c r="DQ38" s="25" t="s">
        <v>39</v>
      </c>
      <c r="DR38" s="25">
        <v>15.24</v>
      </c>
      <c r="DS38" s="45" t="s">
        <v>39</v>
      </c>
      <c r="DT38" s="45">
        <v>33.520000000000003</v>
      </c>
      <c r="DU38" s="25">
        <v>257.06</v>
      </c>
      <c r="DV38" s="91" t="s">
        <v>39</v>
      </c>
    </row>
    <row r="39" spans="1:126" x14ac:dyDescent="0.25">
      <c r="A39" s="48" t="s">
        <v>75</v>
      </c>
      <c r="B39" t="s">
        <v>76</v>
      </c>
      <c r="C39" s="12" t="s">
        <v>44</v>
      </c>
      <c r="D39" s="98" t="s">
        <v>39</v>
      </c>
      <c r="E39" s="98" t="s">
        <v>39</v>
      </c>
      <c r="F39" s="98" t="s">
        <v>39</v>
      </c>
      <c r="G39" s="100" t="s">
        <v>39</v>
      </c>
      <c r="H39" s="100" t="s">
        <v>39</v>
      </c>
      <c r="I39" s="98" t="s">
        <v>39</v>
      </c>
      <c r="J39" s="98" t="s">
        <v>39</v>
      </c>
      <c r="K39" s="98" t="s">
        <v>39</v>
      </c>
      <c r="L39" s="98" t="s">
        <v>39</v>
      </c>
      <c r="M39" s="98" t="s">
        <v>39</v>
      </c>
      <c r="N39" s="100" t="s">
        <v>39</v>
      </c>
      <c r="O39" s="100" t="s">
        <v>39</v>
      </c>
      <c r="P39" s="99" t="s">
        <v>39</v>
      </c>
      <c r="Q39" s="98" t="s">
        <v>39</v>
      </c>
      <c r="R39" s="98" t="s">
        <v>39</v>
      </c>
      <c r="S39" s="98" t="s">
        <v>39</v>
      </c>
      <c r="T39" s="98" t="s">
        <v>39</v>
      </c>
      <c r="U39" s="100" t="s">
        <v>39</v>
      </c>
      <c r="V39" s="100" t="s">
        <v>39</v>
      </c>
      <c r="W39" s="99" t="s">
        <v>39</v>
      </c>
      <c r="X39" s="100" t="s">
        <v>39</v>
      </c>
      <c r="Y39" s="100" t="s">
        <v>39</v>
      </c>
      <c r="Z39" s="101" t="s">
        <v>39</v>
      </c>
      <c r="AA39" s="101" t="s">
        <v>39</v>
      </c>
      <c r="AB39" s="92" t="s">
        <v>39</v>
      </c>
      <c r="AC39" s="92" t="s">
        <v>39</v>
      </c>
      <c r="AD39" s="93" t="s">
        <v>39</v>
      </c>
      <c r="AE39" s="93" t="s">
        <v>39</v>
      </c>
      <c r="AF39" s="85" t="s">
        <v>39</v>
      </c>
      <c r="AG39" s="85" t="s">
        <v>39</v>
      </c>
      <c r="AH39" s="85" t="s">
        <v>39</v>
      </c>
      <c r="AI39" s="92" t="s">
        <v>39</v>
      </c>
      <c r="AJ39" s="92" t="s">
        <v>39</v>
      </c>
      <c r="AK39" s="85" t="s">
        <v>39</v>
      </c>
      <c r="AL39" s="87" t="s">
        <v>39</v>
      </c>
      <c r="AM39" s="85" t="s">
        <v>39</v>
      </c>
      <c r="AN39" s="85" t="s">
        <v>39</v>
      </c>
      <c r="AO39" s="85" t="s">
        <v>39</v>
      </c>
      <c r="AP39" s="85" t="s">
        <v>39</v>
      </c>
      <c r="AQ39" s="92" t="s">
        <v>39</v>
      </c>
      <c r="AR39" s="92" t="s">
        <v>39</v>
      </c>
      <c r="AS39" s="85" t="s">
        <v>39</v>
      </c>
      <c r="AT39" s="87" t="s">
        <v>39</v>
      </c>
      <c r="AU39" s="85" t="s">
        <v>39</v>
      </c>
      <c r="AV39" s="85" t="s">
        <v>39</v>
      </c>
      <c r="AW39" s="85" t="s">
        <v>39</v>
      </c>
      <c r="AX39" s="92" t="s">
        <v>39</v>
      </c>
      <c r="AY39" s="92" t="s">
        <v>39</v>
      </c>
      <c r="AZ39" s="85" t="s">
        <v>39</v>
      </c>
      <c r="BA39" s="85" t="s">
        <v>39</v>
      </c>
      <c r="BB39" s="85" t="s">
        <v>39</v>
      </c>
      <c r="BC39" s="85" t="s">
        <v>39</v>
      </c>
      <c r="BD39" s="87" t="s">
        <v>39</v>
      </c>
      <c r="BE39" s="25" t="s">
        <v>39</v>
      </c>
      <c r="BF39" s="25" t="s">
        <v>39</v>
      </c>
      <c r="BG39" s="25" t="s">
        <v>39</v>
      </c>
      <c r="BH39" s="25" t="s">
        <v>39</v>
      </c>
      <c r="BI39" s="45" t="s">
        <v>39</v>
      </c>
      <c r="BJ39" s="45" t="s">
        <v>39</v>
      </c>
      <c r="BK39" s="91" t="s">
        <v>39</v>
      </c>
      <c r="BL39" s="43" t="s">
        <v>39</v>
      </c>
      <c r="BM39" s="43" t="s">
        <v>39</v>
      </c>
      <c r="BN39" s="43" t="s">
        <v>39</v>
      </c>
      <c r="BO39" s="43" t="s">
        <v>39</v>
      </c>
      <c r="BP39" s="43" t="s">
        <v>39</v>
      </c>
      <c r="BQ39" s="43" t="s">
        <v>39</v>
      </c>
      <c r="BR39" s="43" t="s">
        <v>39</v>
      </c>
      <c r="BS39" s="43" t="s">
        <v>39</v>
      </c>
      <c r="BT39" s="43" t="s">
        <v>39</v>
      </c>
      <c r="BU39" s="44" t="s">
        <v>39</v>
      </c>
      <c r="BV39" s="44" t="s">
        <v>39</v>
      </c>
      <c r="BW39" s="43" t="s">
        <v>39</v>
      </c>
      <c r="BX39" s="43" t="s">
        <v>39</v>
      </c>
      <c r="BY39" s="90" t="s">
        <v>39</v>
      </c>
      <c r="BZ39" s="43" t="s">
        <v>39</v>
      </c>
      <c r="CA39" s="43" t="s">
        <v>39</v>
      </c>
      <c r="CB39" s="43" t="s">
        <v>39</v>
      </c>
      <c r="CC39" s="43" t="s">
        <v>39</v>
      </c>
      <c r="CD39" s="43" t="s">
        <v>39</v>
      </c>
      <c r="CE39" s="44" t="s">
        <v>39</v>
      </c>
      <c r="CF39" s="44" t="s">
        <v>39</v>
      </c>
      <c r="CG39" s="43" t="s">
        <v>39</v>
      </c>
      <c r="CH39" s="43" t="s">
        <v>39</v>
      </c>
      <c r="CI39" s="90" t="s">
        <v>39</v>
      </c>
      <c r="CJ39" s="25" t="s">
        <v>39</v>
      </c>
      <c r="CK39" s="25" t="s">
        <v>39</v>
      </c>
      <c r="CL39" s="25" t="s">
        <v>39</v>
      </c>
      <c r="CM39" s="25" t="s">
        <v>39</v>
      </c>
      <c r="CN39" s="25" t="s">
        <v>39</v>
      </c>
      <c r="CO39" s="45" t="s">
        <v>39</v>
      </c>
      <c r="CP39" s="45" t="s">
        <v>39</v>
      </c>
      <c r="CQ39" s="25" t="s">
        <v>39</v>
      </c>
      <c r="CR39" s="25" t="s">
        <v>39</v>
      </c>
      <c r="CS39" s="91" t="s">
        <v>39</v>
      </c>
      <c r="CT39" s="25" t="s">
        <v>39</v>
      </c>
      <c r="CU39" s="25" t="s">
        <v>39</v>
      </c>
      <c r="CV39" s="25" t="s">
        <v>39</v>
      </c>
      <c r="CW39" s="25" t="s">
        <v>39</v>
      </c>
      <c r="CX39" s="25">
        <v>9.27</v>
      </c>
      <c r="CY39" s="25" t="s">
        <v>39</v>
      </c>
      <c r="CZ39" s="25" t="s">
        <v>39</v>
      </c>
      <c r="DA39" s="25" t="s">
        <v>39</v>
      </c>
      <c r="DB39" s="25" t="s">
        <v>39</v>
      </c>
      <c r="DC39" s="25" t="s">
        <v>39</v>
      </c>
      <c r="DD39" s="45" t="s">
        <v>39</v>
      </c>
      <c r="DE39" s="45" t="s">
        <v>39</v>
      </c>
      <c r="DF39" s="25" t="s">
        <v>39</v>
      </c>
      <c r="DG39" s="91" t="s">
        <v>39</v>
      </c>
      <c r="DH39" s="45" t="s">
        <v>39</v>
      </c>
      <c r="DI39" s="45" t="s">
        <v>39</v>
      </c>
      <c r="DJ39" s="25" t="s">
        <v>39</v>
      </c>
      <c r="DK39" s="25" t="s">
        <v>39</v>
      </c>
      <c r="DL39" s="25" t="s">
        <v>39</v>
      </c>
      <c r="DM39" s="25" t="s">
        <v>39</v>
      </c>
      <c r="DN39" s="25">
        <v>2.1800000000000002</v>
      </c>
      <c r="DO39" s="25">
        <v>32.700000000000003</v>
      </c>
      <c r="DP39" s="25" t="s">
        <v>39</v>
      </c>
      <c r="DQ39" s="25" t="s">
        <v>39</v>
      </c>
      <c r="DR39" s="25" t="s">
        <v>39</v>
      </c>
      <c r="DS39" s="45" t="s">
        <v>39</v>
      </c>
      <c r="DT39" s="45" t="s">
        <v>39</v>
      </c>
      <c r="DU39" s="25" t="s">
        <v>39</v>
      </c>
      <c r="DV39" s="91" t="s">
        <v>39</v>
      </c>
    </row>
    <row r="40" spans="1:126" x14ac:dyDescent="0.25">
      <c r="A40" s="48" t="s">
        <v>77</v>
      </c>
      <c r="B40" t="s">
        <v>78</v>
      </c>
      <c r="C40" s="12" t="s">
        <v>44</v>
      </c>
      <c r="D40" s="98" t="s">
        <v>39</v>
      </c>
      <c r="E40" s="98" t="s">
        <v>39</v>
      </c>
      <c r="F40" s="98" t="s">
        <v>39</v>
      </c>
      <c r="G40" s="100" t="s">
        <v>39</v>
      </c>
      <c r="H40" s="100" t="s">
        <v>39</v>
      </c>
      <c r="I40" s="98" t="s">
        <v>39</v>
      </c>
      <c r="J40" s="98" t="s">
        <v>39</v>
      </c>
      <c r="K40" s="98" t="s">
        <v>39</v>
      </c>
      <c r="L40" s="98" t="s">
        <v>39</v>
      </c>
      <c r="M40" s="98" t="s">
        <v>39</v>
      </c>
      <c r="N40" s="100" t="s">
        <v>39</v>
      </c>
      <c r="O40" s="100" t="s">
        <v>39</v>
      </c>
      <c r="P40" s="99" t="s">
        <v>39</v>
      </c>
      <c r="Q40" s="98" t="s">
        <v>39</v>
      </c>
      <c r="R40" s="98" t="s">
        <v>39</v>
      </c>
      <c r="S40" s="98" t="s">
        <v>39</v>
      </c>
      <c r="T40" s="98" t="s">
        <v>39</v>
      </c>
      <c r="U40" s="100" t="s">
        <v>39</v>
      </c>
      <c r="V40" s="100" t="s">
        <v>39</v>
      </c>
      <c r="W40" s="99" t="s">
        <v>39</v>
      </c>
      <c r="X40" s="100" t="s">
        <v>39</v>
      </c>
      <c r="Y40" s="100" t="s">
        <v>39</v>
      </c>
      <c r="Z40" s="101" t="s">
        <v>39</v>
      </c>
      <c r="AA40" s="101" t="s">
        <v>39</v>
      </c>
      <c r="AB40" s="92" t="s">
        <v>39</v>
      </c>
      <c r="AC40" s="92" t="s">
        <v>39</v>
      </c>
      <c r="AD40" s="93" t="s">
        <v>39</v>
      </c>
      <c r="AE40" s="93" t="s">
        <v>39</v>
      </c>
      <c r="AF40" s="85" t="s">
        <v>39</v>
      </c>
      <c r="AG40" s="85" t="s">
        <v>39</v>
      </c>
      <c r="AH40" s="85" t="s">
        <v>39</v>
      </c>
      <c r="AI40" s="92" t="s">
        <v>39</v>
      </c>
      <c r="AJ40" s="92" t="s">
        <v>39</v>
      </c>
      <c r="AK40" s="85" t="s">
        <v>39</v>
      </c>
      <c r="AL40" s="87" t="s">
        <v>39</v>
      </c>
      <c r="AM40" s="85" t="s">
        <v>39</v>
      </c>
      <c r="AN40" s="85" t="s">
        <v>39</v>
      </c>
      <c r="AO40" s="85" t="s">
        <v>39</v>
      </c>
      <c r="AP40" s="85" t="s">
        <v>39</v>
      </c>
      <c r="AQ40" s="92" t="s">
        <v>39</v>
      </c>
      <c r="AR40" s="92" t="s">
        <v>39</v>
      </c>
      <c r="AS40" s="85" t="s">
        <v>39</v>
      </c>
      <c r="AT40" s="87" t="s">
        <v>39</v>
      </c>
      <c r="AU40" s="85" t="s">
        <v>39</v>
      </c>
      <c r="AV40" s="85" t="s">
        <v>39</v>
      </c>
      <c r="AW40" s="85" t="s">
        <v>39</v>
      </c>
      <c r="AX40" s="92" t="s">
        <v>39</v>
      </c>
      <c r="AY40" s="92" t="s">
        <v>39</v>
      </c>
      <c r="AZ40" s="85" t="s">
        <v>39</v>
      </c>
      <c r="BA40" s="85" t="s">
        <v>39</v>
      </c>
      <c r="BB40" s="85" t="s">
        <v>39</v>
      </c>
      <c r="BC40" s="85" t="s">
        <v>39</v>
      </c>
      <c r="BD40" s="87" t="s">
        <v>39</v>
      </c>
      <c r="BE40" s="25" t="s">
        <v>39</v>
      </c>
      <c r="BF40" s="25" t="s">
        <v>39</v>
      </c>
      <c r="BG40" s="25" t="s">
        <v>39</v>
      </c>
      <c r="BH40" s="25" t="s">
        <v>39</v>
      </c>
      <c r="BI40" s="45" t="s">
        <v>39</v>
      </c>
      <c r="BJ40" s="45" t="s">
        <v>39</v>
      </c>
      <c r="BK40" s="91" t="s">
        <v>39</v>
      </c>
      <c r="BL40" s="43" t="s">
        <v>39</v>
      </c>
      <c r="BM40" s="43" t="s">
        <v>39</v>
      </c>
      <c r="BN40" s="43" t="s">
        <v>39</v>
      </c>
      <c r="BO40" s="43" t="s">
        <v>39</v>
      </c>
      <c r="BP40" s="43" t="s">
        <v>39</v>
      </c>
      <c r="BQ40" s="43" t="s">
        <v>39</v>
      </c>
      <c r="BR40" s="43" t="s">
        <v>39</v>
      </c>
      <c r="BS40" s="43" t="s">
        <v>39</v>
      </c>
      <c r="BT40" s="43" t="s">
        <v>39</v>
      </c>
      <c r="BU40" s="44" t="s">
        <v>39</v>
      </c>
      <c r="BV40" s="44" t="s">
        <v>39</v>
      </c>
      <c r="BW40" s="43" t="s">
        <v>39</v>
      </c>
      <c r="BX40" s="43" t="s">
        <v>39</v>
      </c>
      <c r="BY40" s="90" t="s">
        <v>39</v>
      </c>
      <c r="BZ40" s="43" t="s">
        <v>39</v>
      </c>
      <c r="CA40" s="43" t="s">
        <v>39</v>
      </c>
      <c r="CB40" s="43" t="s">
        <v>39</v>
      </c>
      <c r="CC40" s="43" t="s">
        <v>39</v>
      </c>
      <c r="CD40" s="43" t="s">
        <v>39</v>
      </c>
      <c r="CE40" s="44" t="s">
        <v>39</v>
      </c>
      <c r="CF40" s="44" t="s">
        <v>39</v>
      </c>
      <c r="CG40" s="43" t="s">
        <v>39</v>
      </c>
      <c r="CH40" s="43" t="s">
        <v>39</v>
      </c>
      <c r="CI40" s="90" t="s">
        <v>39</v>
      </c>
      <c r="CJ40" s="25" t="s">
        <v>39</v>
      </c>
      <c r="CK40" s="25" t="s">
        <v>39</v>
      </c>
      <c r="CL40" s="25">
        <v>8.94</v>
      </c>
      <c r="CM40" s="102">
        <v>12</v>
      </c>
      <c r="CN40" s="25" t="s">
        <v>39</v>
      </c>
      <c r="CO40" s="45" t="s">
        <v>39</v>
      </c>
      <c r="CP40" s="45" t="s">
        <v>39</v>
      </c>
      <c r="CQ40" s="25" t="s">
        <v>39</v>
      </c>
      <c r="CR40" s="25" t="s">
        <v>39</v>
      </c>
      <c r="CS40" s="91" t="s">
        <v>39</v>
      </c>
      <c r="CT40" s="25" t="s">
        <v>39</v>
      </c>
      <c r="CU40" s="25" t="s">
        <v>39</v>
      </c>
      <c r="CV40" s="25" t="s">
        <v>39</v>
      </c>
      <c r="CW40" s="25" t="s">
        <v>39</v>
      </c>
      <c r="CX40" s="25" t="s">
        <v>39</v>
      </c>
      <c r="CY40" s="25" t="s">
        <v>39</v>
      </c>
      <c r="CZ40" s="25" t="s">
        <v>39</v>
      </c>
      <c r="DA40" s="25" t="s">
        <v>39</v>
      </c>
      <c r="DB40" s="25" t="s">
        <v>39</v>
      </c>
      <c r="DC40" s="25" t="s">
        <v>39</v>
      </c>
      <c r="DD40" s="45" t="s">
        <v>39</v>
      </c>
      <c r="DE40" s="45" t="s">
        <v>39</v>
      </c>
      <c r="DF40" s="25" t="s">
        <v>39</v>
      </c>
      <c r="DG40" s="91" t="s">
        <v>39</v>
      </c>
      <c r="DH40" s="45">
        <v>1320.79</v>
      </c>
      <c r="DI40" s="45" t="s">
        <v>39</v>
      </c>
      <c r="DJ40" s="25" t="s">
        <v>39</v>
      </c>
      <c r="DK40" s="25" t="s">
        <v>39</v>
      </c>
      <c r="DL40" s="25" t="s">
        <v>39</v>
      </c>
      <c r="DM40" s="25" t="s">
        <v>39</v>
      </c>
      <c r="DN40" s="25" t="s">
        <v>39</v>
      </c>
      <c r="DO40" s="25" t="s">
        <v>39</v>
      </c>
      <c r="DP40" s="25" t="s">
        <v>39</v>
      </c>
      <c r="DQ40" s="25" t="s">
        <v>39</v>
      </c>
      <c r="DR40" s="25" t="s">
        <v>39</v>
      </c>
      <c r="DS40" s="45" t="s">
        <v>39</v>
      </c>
      <c r="DT40" s="45" t="s">
        <v>39</v>
      </c>
      <c r="DU40" s="25">
        <v>10.41</v>
      </c>
      <c r="DV40" s="91" t="s">
        <v>39</v>
      </c>
    </row>
    <row r="41" spans="1:126" x14ac:dyDescent="0.25">
      <c r="A41" s="48" t="s">
        <v>79</v>
      </c>
      <c r="B41" t="s">
        <v>80</v>
      </c>
      <c r="C41" s="12" t="s">
        <v>44</v>
      </c>
      <c r="D41" s="82">
        <v>7.14</v>
      </c>
      <c r="E41" s="82">
        <v>1054.55</v>
      </c>
      <c r="F41" s="82">
        <v>1.99</v>
      </c>
      <c r="G41" s="83">
        <v>11.87</v>
      </c>
      <c r="H41" s="83">
        <v>5.43</v>
      </c>
      <c r="I41" s="82">
        <v>2</v>
      </c>
      <c r="J41" s="82">
        <v>3.09</v>
      </c>
      <c r="K41" s="82">
        <v>2.97</v>
      </c>
      <c r="L41" s="82">
        <v>2.19</v>
      </c>
      <c r="M41" s="82">
        <v>3.11</v>
      </c>
      <c r="N41" s="83">
        <v>3.89</v>
      </c>
      <c r="O41" s="83">
        <v>3.09</v>
      </c>
      <c r="P41" s="99" t="s">
        <v>39</v>
      </c>
      <c r="Q41" s="98" t="s">
        <v>39</v>
      </c>
      <c r="R41" s="98" t="s">
        <v>39</v>
      </c>
      <c r="S41" s="98" t="s">
        <v>39</v>
      </c>
      <c r="T41" s="98" t="s">
        <v>39</v>
      </c>
      <c r="U41" s="83">
        <v>1.98</v>
      </c>
      <c r="V41" s="83">
        <v>12.03</v>
      </c>
      <c r="W41" s="99" t="s">
        <v>39</v>
      </c>
      <c r="X41" s="83">
        <v>4.04</v>
      </c>
      <c r="Y41" s="83">
        <v>2.83</v>
      </c>
      <c r="Z41" s="86">
        <v>3.42</v>
      </c>
      <c r="AA41" s="101" t="s">
        <v>39</v>
      </c>
      <c r="AB41" s="83">
        <v>12.72</v>
      </c>
      <c r="AC41" s="83">
        <v>3.22</v>
      </c>
      <c r="AD41" s="86">
        <v>133.02000000000001</v>
      </c>
      <c r="AE41" s="86">
        <v>120.53</v>
      </c>
      <c r="AF41" s="82">
        <v>224.76</v>
      </c>
      <c r="AG41" s="82">
        <v>493.15</v>
      </c>
      <c r="AH41" s="82">
        <v>5.68</v>
      </c>
      <c r="AI41" s="83">
        <v>51.21</v>
      </c>
      <c r="AJ41" s="83">
        <v>320.91000000000003</v>
      </c>
      <c r="AK41" s="82">
        <v>9.92</v>
      </c>
      <c r="AL41" s="87" t="s">
        <v>39</v>
      </c>
      <c r="AM41" s="82">
        <v>78.37</v>
      </c>
      <c r="AN41" s="82">
        <v>20.79</v>
      </c>
      <c r="AO41" s="82">
        <v>545.87</v>
      </c>
      <c r="AP41" s="82">
        <v>2936.81</v>
      </c>
      <c r="AQ41" s="83">
        <v>97.94</v>
      </c>
      <c r="AR41" s="83">
        <v>104.79</v>
      </c>
      <c r="AS41" s="82">
        <v>2023.32</v>
      </c>
      <c r="AT41" s="87" t="s">
        <v>39</v>
      </c>
      <c r="AU41" s="82">
        <v>242.59</v>
      </c>
      <c r="AV41" s="82">
        <v>9.5500000000000007</v>
      </c>
      <c r="AW41" s="85" t="s">
        <v>39</v>
      </c>
      <c r="AX41" s="83">
        <v>3763.12</v>
      </c>
      <c r="AY41" s="83">
        <v>3558.8</v>
      </c>
      <c r="AZ41" s="82">
        <v>1460131</v>
      </c>
      <c r="BA41" s="82">
        <v>50.31</v>
      </c>
      <c r="BB41" s="82">
        <v>87.49</v>
      </c>
      <c r="BC41" s="82">
        <v>135.80000000000001</v>
      </c>
      <c r="BD41" s="87" t="s">
        <v>39</v>
      </c>
      <c r="BE41" s="30">
        <v>74.900000000000006</v>
      </c>
      <c r="BF41" s="30">
        <v>29.94</v>
      </c>
      <c r="BG41" s="14">
        <v>170.54</v>
      </c>
      <c r="BH41" s="25" t="s">
        <v>39</v>
      </c>
      <c r="BI41" s="32">
        <v>10.49</v>
      </c>
      <c r="BJ41" s="32">
        <v>12.07</v>
      </c>
      <c r="BK41" s="91" t="s">
        <v>39</v>
      </c>
      <c r="BL41" s="43" t="s">
        <v>39</v>
      </c>
      <c r="BM41" s="43" t="s">
        <v>39</v>
      </c>
      <c r="BN41" s="43" t="s">
        <v>39</v>
      </c>
      <c r="BO41" s="43" t="s">
        <v>39</v>
      </c>
      <c r="BP41" s="43" t="s">
        <v>39</v>
      </c>
      <c r="BQ41" s="43" t="s">
        <v>39</v>
      </c>
      <c r="BR41" s="43" t="s">
        <v>39</v>
      </c>
      <c r="BS41" s="43" t="s">
        <v>39</v>
      </c>
      <c r="BT41" s="43" t="s">
        <v>39</v>
      </c>
      <c r="BU41" s="44" t="s">
        <v>39</v>
      </c>
      <c r="BV41" s="44" t="s">
        <v>39</v>
      </c>
      <c r="BW41" s="43" t="s">
        <v>39</v>
      </c>
      <c r="BX41" s="43" t="s">
        <v>39</v>
      </c>
      <c r="BY41" s="90" t="s">
        <v>39</v>
      </c>
      <c r="BZ41" s="43" t="s">
        <v>39</v>
      </c>
      <c r="CA41" s="43" t="s">
        <v>39</v>
      </c>
      <c r="CB41" s="43" t="s">
        <v>39</v>
      </c>
      <c r="CC41" s="43" t="s">
        <v>39</v>
      </c>
      <c r="CD41" s="14">
        <v>3.66</v>
      </c>
      <c r="CE41" s="44" t="s">
        <v>39</v>
      </c>
      <c r="CF41" s="44" t="s">
        <v>39</v>
      </c>
      <c r="CG41" s="14">
        <v>43</v>
      </c>
      <c r="CH41" s="14">
        <v>3382.9</v>
      </c>
      <c r="CI41" s="90" t="s">
        <v>39</v>
      </c>
      <c r="CJ41" s="25" t="s">
        <v>39</v>
      </c>
      <c r="CK41" s="25">
        <v>6.35</v>
      </c>
      <c r="CL41" s="25">
        <v>904.88</v>
      </c>
      <c r="CM41" s="25">
        <v>698.37</v>
      </c>
      <c r="CN41" s="25" t="s">
        <v>39</v>
      </c>
      <c r="CO41" s="45" t="s">
        <v>39</v>
      </c>
      <c r="CP41" s="45" t="s">
        <v>39</v>
      </c>
      <c r="CQ41" s="25" t="s">
        <v>39</v>
      </c>
      <c r="CR41" s="25">
        <v>1352.43</v>
      </c>
      <c r="CS41" s="91" t="s">
        <v>39</v>
      </c>
      <c r="CT41" s="25" t="s">
        <v>39</v>
      </c>
      <c r="CU41" s="25" t="s">
        <v>39</v>
      </c>
      <c r="CV41" s="25">
        <v>7.2</v>
      </c>
      <c r="CW41" s="25" t="s">
        <v>39</v>
      </c>
      <c r="CX41" s="25">
        <v>54.69</v>
      </c>
      <c r="CY41" s="25" t="s">
        <v>39</v>
      </c>
      <c r="CZ41" s="25" t="s">
        <v>39</v>
      </c>
      <c r="DA41" s="25" t="s">
        <v>39</v>
      </c>
      <c r="DB41" s="25" t="s">
        <v>39</v>
      </c>
      <c r="DC41" s="25" t="s">
        <v>39</v>
      </c>
      <c r="DD41" s="45" t="s">
        <v>39</v>
      </c>
      <c r="DE41" s="45" t="s">
        <v>39</v>
      </c>
      <c r="DF41" s="25" t="s">
        <v>39</v>
      </c>
      <c r="DG41" s="91" t="s">
        <v>39</v>
      </c>
      <c r="DH41" s="45" t="s">
        <v>39</v>
      </c>
      <c r="DI41" s="45" t="s">
        <v>39</v>
      </c>
      <c r="DJ41" s="25" t="s">
        <v>39</v>
      </c>
      <c r="DK41" s="25" t="s">
        <v>39</v>
      </c>
      <c r="DL41" s="25" t="s">
        <v>39</v>
      </c>
      <c r="DM41" s="25" t="s">
        <v>39</v>
      </c>
      <c r="DN41" s="25">
        <v>135.33000000000001</v>
      </c>
      <c r="DO41" s="25" t="s">
        <v>39</v>
      </c>
      <c r="DP41" s="25" t="s">
        <v>39</v>
      </c>
      <c r="DQ41" s="25" t="s">
        <v>39</v>
      </c>
      <c r="DR41" s="25" t="s">
        <v>39</v>
      </c>
      <c r="DS41" s="45" t="s">
        <v>39</v>
      </c>
      <c r="DT41" s="45">
        <v>54.41</v>
      </c>
      <c r="DU41" s="25" t="s">
        <v>39</v>
      </c>
      <c r="DV41" s="91" t="s">
        <v>39</v>
      </c>
    </row>
    <row r="42" spans="1:126" x14ac:dyDescent="0.25">
      <c r="A42" s="48" t="s">
        <v>81</v>
      </c>
      <c r="B42" t="s">
        <v>82</v>
      </c>
      <c r="C42" s="12" t="s">
        <v>44</v>
      </c>
      <c r="D42" s="98" t="s">
        <v>39</v>
      </c>
      <c r="E42" s="98" t="s">
        <v>39</v>
      </c>
      <c r="F42" s="98" t="s">
        <v>39</v>
      </c>
      <c r="G42" s="100" t="s">
        <v>39</v>
      </c>
      <c r="H42" s="100" t="s">
        <v>39</v>
      </c>
      <c r="I42" s="98" t="s">
        <v>39</v>
      </c>
      <c r="J42" s="98" t="s">
        <v>39</v>
      </c>
      <c r="K42" s="98" t="s">
        <v>39</v>
      </c>
      <c r="L42" s="98" t="s">
        <v>39</v>
      </c>
      <c r="M42" s="98" t="s">
        <v>39</v>
      </c>
      <c r="N42" s="100" t="s">
        <v>39</v>
      </c>
      <c r="O42" s="100" t="s">
        <v>39</v>
      </c>
      <c r="P42" s="99" t="s">
        <v>39</v>
      </c>
      <c r="Q42" s="98" t="s">
        <v>39</v>
      </c>
      <c r="R42" s="98" t="s">
        <v>39</v>
      </c>
      <c r="S42" s="98" t="s">
        <v>39</v>
      </c>
      <c r="T42" s="98" t="s">
        <v>39</v>
      </c>
      <c r="U42" s="100" t="s">
        <v>39</v>
      </c>
      <c r="V42" s="100" t="s">
        <v>39</v>
      </c>
      <c r="W42" s="99" t="s">
        <v>39</v>
      </c>
      <c r="X42" s="100" t="s">
        <v>39</v>
      </c>
      <c r="Y42" s="100" t="s">
        <v>39</v>
      </c>
      <c r="Z42" s="101" t="s">
        <v>39</v>
      </c>
      <c r="AA42" s="101" t="s">
        <v>39</v>
      </c>
      <c r="AB42" s="92" t="s">
        <v>39</v>
      </c>
      <c r="AC42" s="92" t="s">
        <v>39</v>
      </c>
      <c r="AD42" s="93" t="s">
        <v>39</v>
      </c>
      <c r="AE42" s="93" t="s">
        <v>39</v>
      </c>
      <c r="AF42" s="85" t="s">
        <v>39</v>
      </c>
      <c r="AG42" s="85" t="s">
        <v>39</v>
      </c>
      <c r="AH42" s="85" t="s">
        <v>39</v>
      </c>
      <c r="AI42" s="92" t="s">
        <v>39</v>
      </c>
      <c r="AJ42" s="92" t="s">
        <v>39</v>
      </c>
      <c r="AK42" s="85" t="s">
        <v>39</v>
      </c>
      <c r="AL42" s="87" t="s">
        <v>39</v>
      </c>
      <c r="AM42" s="85" t="s">
        <v>39</v>
      </c>
      <c r="AN42" s="85" t="s">
        <v>39</v>
      </c>
      <c r="AO42" s="85" t="s">
        <v>39</v>
      </c>
      <c r="AP42" s="85" t="s">
        <v>39</v>
      </c>
      <c r="AQ42" s="92" t="s">
        <v>39</v>
      </c>
      <c r="AR42" s="92" t="s">
        <v>39</v>
      </c>
      <c r="AS42" s="85" t="s">
        <v>39</v>
      </c>
      <c r="AT42" s="87" t="s">
        <v>39</v>
      </c>
      <c r="AU42" s="85" t="s">
        <v>39</v>
      </c>
      <c r="AV42" s="85" t="s">
        <v>39</v>
      </c>
      <c r="AW42" s="85" t="s">
        <v>39</v>
      </c>
      <c r="AX42" s="92" t="s">
        <v>39</v>
      </c>
      <c r="AY42" s="92" t="s">
        <v>39</v>
      </c>
      <c r="AZ42" s="85" t="s">
        <v>39</v>
      </c>
      <c r="BA42" s="85" t="s">
        <v>39</v>
      </c>
      <c r="BB42" s="85" t="s">
        <v>39</v>
      </c>
      <c r="BC42" s="85" t="s">
        <v>39</v>
      </c>
      <c r="BD42" s="87" t="s">
        <v>39</v>
      </c>
      <c r="BE42" s="25" t="s">
        <v>39</v>
      </c>
      <c r="BF42" s="25" t="s">
        <v>39</v>
      </c>
      <c r="BG42" s="25" t="s">
        <v>39</v>
      </c>
      <c r="BH42" s="25" t="s">
        <v>39</v>
      </c>
      <c r="BI42" s="45" t="s">
        <v>39</v>
      </c>
      <c r="BJ42" s="45" t="s">
        <v>39</v>
      </c>
      <c r="BK42" s="91" t="s">
        <v>39</v>
      </c>
      <c r="BL42" s="43" t="s">
        <v>39</v>
      </c>
      <c r="BM42" s="43" t="s">
        <v>39</v>
      </c>
      <c r="BN42" s="43" t="s">
        <v>39</v>
      </c>
      <c r="BO42" s="43" t="s">
        <v>39</v>
      </c>
      <c r="BP42" s="43" t="s">
        <v>39</v>
      </c>
      <c r="BQ42" s="43" t="s">
        <v>39</v>
      </c>
      <c r="BR42" s="43" t="s">
        <v>39</v>
      </c>
      <c r="BS42" s="43" t="s">
        <v>39</v>
      </c>
      <c r="BT42" s="43" t="s">
        <v>39</v>
      </c>
      <c r="BU42" s="44" t="s">
        <v>39</v>
      </c>
      <c r="BV42" s="44" t="s">
        <v>39</v>
      </c>
      <c r="BW42" s="43" t="s">
        <v>39</v>
      </c>
      <c r="BX42" s="43" t="s">
        <v>39</v>
      </c>
      <c r="BY42" s="90" t="s">
        <v>39</v>
      </c>
      <c r="BZ42" s="43" t="s">
        <v>39</v>
      </c>
      <c r="CA42" s="43" t="s">
        <v>39</v>
      </c>
      <c r="CB42" s="43" t="s">
        <v>39</v>
      </c>
      <c r="CC42" s="43" t="s">
        <v>39</v>
      </c>
      <c r="CD42" s="43" t="s">
        <v>39</v>
      </c>
      <c r="CE42" s="44" t="s">
        <v>39</v>
      </c>
      <c r="CF42" s="44" t="s">
        <v>39</v>
      </c>
      <c r="CG42" s="43" t="s">
        <v>39</v>
      </c>
      <c r="CH42" s="43" t="s">
        <v>39</v>
      </c>
      <c r="CI42" s="90" t="s">
        <v>39</v>
      </c>
      <c r="CJ42" s="25" t="s">
        <v>39</v>
      </c>
      <c r="CK42" s="25" t="s">
        <v>39</v>
      </c>
      <c r="CL42" s="25" t="s">
        <v>39</v>
      </c>
      <c r="CM42" s="25" t="s">
        <v>39</v>
      </c>
      <c r="CN42" s="25" t="s">
        <v>39</v>
      </c>
      <c r="CO42" s="45" t="s">
        <v>39</v>
      </c>
      <c r="CP42" s="45" t="s">
        <v>39</v>
      </c>
      <c r="CQ42" s="25" t="s">
        <v>39</v>
      </c>
      <c r="CR42" s="25">
        <v>31.76</v>
      </c>
      <c r="CS42" s="91" t="s">
        <v>39</v>
      </c>
      <c r="CT42" s="25" t="s">
        <v>39</v>
      </c>
      <c r="CU42" s="25" t="s">
        <v>39</v>
      </c>
      <c r="CV42" s="25" t="s">
        <v>39</v>
      </c>
      <c r="CW42" s="25" t="s">
        <v>39</v>
      </c>
      <c r="CX42" s="25">
        <v>23.87</v>
      </c>
      <c r="CY42" s="25" t="s">
        <v>39</v>
      </c>
      <c r="CZ42" s="25" t="s">
        <v>39</v>
      </c>
      <c r="DA42" s="25" t="s">
        <v>39</v>
      </c>
      <c r="DB42" s="25" t="s">
        <v>39</v>
      </c>
      <c r="DC42" s="25" t="s">
        <v>39</v>
      </c>
      <c r="DD42" s="45" t="s">
        <v>39</v>
      </c>
      <c r="DE42" s="45" t="s">
        <v>39</v>
      </c>
      <c r="DF42" s="25" t="s">
        <v>39</v>
      </c>
      <c r="DG42" s="91" t="s">
        <v>39</v>
      </c>
      <c r="DH42" s="45" t="s">
        <v>39</v>
      </c>
      <c r="DI42" s="45" t="s">
        <v>39</v>
      </c>
      <c r="DJ42" s="25" t="s">
        <v>39</v>
      </c>
      <c r="DK42" s="25" t="s">
        <v>39</v>
      </c>
      <c r="DL42" s="25" t="s">
        <v>39</v>
      </c>
      <c r="DM42" s="25" t="s">
        <v>39</v>
      </c>
      <c r="DN42" s="25" t="s">
        <v>39</v>
      </c>
      <c r="DO42" s="25" t="s">
        <v>39</v>
      </c>
      <c r="DP42" s="25" t="s">
        <v>39</v>
      </c>
      <c r="DQ42" s="25" t="s">
        <v>39</v>
      </c>
      <c r="DR42" s="25" t="s">
        <v>39</v>
      </c>
      <c r="DS42" s="45" t="s">
        <v>39</v>
      </c>
      <c r="DT42" s="45" t="s">
        <v>39</v>
      </c>
      <c r="DU42" s="25" t="s">
        <v>39</v>
      </c>
      <c r="DV42" s="91" t="s">
        <v>39</v>
      </c>
    </row>
    <row r="43" spans="1:126" x14ac:dyDescent="0.25">
      <c r="A43" s="48" t="s">
        <v>83</v>
      </c>
      <c r="B43" t="s">
        <v>84</v>
      </c>
      <c r="C43" s="12" t="s">
        <v>44</v>
      </c>
      <c r="D43" s="82">
        <v>10.210000000000001</v>
      </c>
      <c r="E43" s="98">
        <v>959.45</v>
      </c>
      <c r="F43" s="98" t="s">
        <v>39</v>
      </c>
      <c r="G43" s="83">
        <v>24.82</v>
      </c>
      <c r="H43" s="83">
        <v>3.55</v>
      </c>
      <c r="I43" s="82">
        <v>1.81</v>
      </c>
      <c r="J43" s="82">
        <v>4.96</v>
      </c>
      <c r="K43" s="82">
        <v>6.73</v>
      </c>
      <c r="L43" s="82">
        <v>1.79</v>
      </c>
      <c r="M43" s="82">
        <v>7.1</v>
      </c>
      <c r="N43" s="83">
        <v>6.67</v>
      </c>
      <c r="O43" s="83">
        <v>7.09</v>
      </c>
      <c r="P43" s="99" t="s">
        <v>39</v>
      </c>
      <c r="Q43" s="98" t="s">
        <v>39</v>
      </c>
      <c r="R43" s="98" t="s">
        <v>39</v>
      </c>
      <c r="S43" s="98" t="s">
        <v>39</v>
      </c>
      <c r="T43" s="82">
        <v>11.33</v>
      </c>
      <c r="U43" s="83">
        <v>11.41</v>
      </c>
      <c r="V43" s="83">
        <v>2.4</v>
      </c>
      <c r="W43" s="99" t="s">
        <v>39</v>
      </c>
      <c r="X43" s="100" t="s">
        <v>39</v>
      </c>
      <c r="Y43" s="100" t="s">
        <v>39</v>
      </c>
      <c r="Z43" s="86">
        <v>2.2400000000000002</v>
      </c>
      <c r="AA43" s="86">
        <v>6.62</v>
      </c>
      <c r="AB43" s="92" t="s">
        <v>39</v>
      </c>
      <c r="AC43" s="83">
        <v>2.66</v>
      </c>
      <c r="AD43" s="86">
        <v>326.76</v>
      </c>
      <c r="AE43" s="86">
        <v>91.88</v>
      </c>
      <c r="AF43" s="82">
        <v>143.29</v>
      </c>
      <c r="AG43" s="82">
        <v>301.12</v>
      </c>
      <c r="AH43" s="82">
        <v>14.67</v>
      </c>
      <c r="AI43" s="83">
        <v>691.66</v>
      </c>
      <c r="AJ43" s="83">
        <v>292.74</v>
      </c>
      <c r="AK43" s="82">
        <v>88.32</v>
      </c>
      <c r="AL43" s="87" t="s">
        <v>39</v>
      </c>
      <c r="AM43" s="85" t="s">
        <v>39</v>
      </c>
      <c r="AN43" s="82">
        <v>23.87</v>
      </c>
      <c r="AO43" s="82">
        <v>785.69</v>
      </c>
      <c r="AP43" s="82">
        <v>1168.95</v>
      </c>
      <c r="AQ43" s="83">
        <v>68.72</v>
      </c>
      <c r="AR43" s="83">
        <v>72.010000000000005</v>
      </c>
      <c r="AS43" s="82">
        <v>924.33</v>
      </c>
      <c r="AT43" s="87" t="s">
        <v>39</v>
      </c>
      <c r="AU43" s="82">
        <v>166.36</v>
      </c>
      <c r="AV43" s="85" t="s">
        <v>39</v>
      </c>
      <c r="AW43" s="82">
        <v>129934.84</v>
      </c>
      <c r="AX43" s="83">
        <v>2924.79</v>
      </c>
      <c r="AY43" s="83">
        <v>2763.4</v>
      </c>
      <c r="AZ43" s="82">
        <v>883283</v>
      </c>
      <c r="BA43" s="82">
        <v>34.39</v>
      </c>
      <c r="BB43" s="82">
        <v>82.67</v>
      </c>
      <c r="BC43" s="82">
        <v>128.53</v>
      </c>
      <c r="BD43" s="87" t="s">
        <v>39</v>
      </c>
      <c r="BE43" s="25" t="s">
        <v>39</v>
      </c>
      <c r="BF43" s="30">
        <v>14.83</v>
      </c>
      <c r="BG43" s="14">
        <v>135.49</v>
      </c>
      <c r="BH43" s="30">
        <v>13.55</v>
      </c>
      <c r="BI43" s="45" t="s">
        <v>39</v>
      </c>
      <c r="BJ43" s="45" t="s">
        <v>39</v>
      </c>
      <c r="BK43" s="91" t="s">
        <v>39</v>
      </c>
      <c r="BL43" s="43" t="s">
        <v>39</v>
      </c>
      <c r="BM43" s="43" t="s">
        <v>39</v>
      </c>
      <c r="BN43" s="43" t="s">
        <v>39</v>
      </c>
      <c r="BO43" s="43" t="s">
        <v>39</v>
      </c>
      <c r="BP43" s="43" t="s">
        <v>39</v>
      </c>
      <c r="BQ43" s="43" t="s">
        <v>39</v>
      </c>
      <c r="BR43" s="43" t="s">
        <v>39</v>
      </c>
      <c r="BS43" s="43" t="s">
        <v>39</v>
      </c>
      <c r="BT43" s="43" t="s">
        <v>39</v>
      </c>
      <c r="BU43" s="44" t="s">
        <v>39</v>
      </c>
      <c r="BV43" s="44" t="s">
        <v>39</v>
      </c>
      <c r="BW43" s="43" t="s">
        <v>39</v>
      </c>
      <c r="BX43" s="43" t="s">
        <v>39</v>
      </c>
      <c r="BY43" s="90" t="s">
        <v>39</v>
      </c>
      <c r="BZ43" s="43" t="s">
        <v>39</v>
      </c>
      <c r="CA43" s="43" t="s">
        <v>39</v>
      </c>
      <c r="CB43" s="43" t="s">
        <v>39</v>
      </c>
      <c r="CC43" s="43" t="s">
        <v>39</v>
      </c>
      <c r="CD43" s="14">
        <v>2.16</v>
      </c>
      <c r="CE43" s="44" t="s">
        <v>39</v>
      </c>
      <c r="CF43" s="44" t="s">
        <v>39</v>
      </c>
      <c r="CG43" s="14">
        <v>27.69</v>
      </c>
      <c r="CH43" s="14">
        <v>1954.1</v>
      </c>
      <c r="CI43" s="90" t="s">
        <v>39</v>
      </c>
      <c r="CJ43" s="25" t="s">
        <v>39</v>
      </c>
      <c r="CK43" s="25">
        <v>6.43</v>
      </c>
      <c r="CL43" s="25">
        <v>707.14</v>
      </c>
      <c r="CM43" s="25">
        <v>360.77</v>
      </c>
      <c r="CN43" s="25" t="s">
        <v>39</v>
      </c>
      <c r="CO43" s="45" t="s">
        <v>39</v>
      </c>
      <c r="CP43" s="45" t="s">
        <v>39</v>
      </c>
      <c r="CQ43" s="25" t="s">
        <v>39</v>
      </c>
      <c r="CR43" s="25" t="s">
        <v>39</v>
      </c>
      <c r="CS43" s="91" t="s">
        <v>39</v>
      </c>
      <c r="CT43" s="25">
        <v>115.33</v>
      </c>
      <c r="CU43" s="25">
        <v>3.37</v>
      </c>
      <c r="CV43" s="25">
        <v>2.0099999999999998</v>
      </c>
      <c r="CW43" s="25">
        <v>16.89</v>
      </c>
      <c r="CX43" s="25" t="s">
        <v>39</v>
      </c>
      <c r="CY43" s="25" t="s">
        <v>39</v>
      </c>
      <c r="CZ43" s="25" t="s">
        <v>39</v>
      </c>
      <c r="DA43" s="25" t="s">
        <v>39</v>
      </c>
      <c r="DB43" s="25" t="s">
        <v>39</v>
      </c>
      <c r="DC43" s="25" t="s">
        <v>39</v>
      </c>
      <c r="DD43" s="45" t="s">
        <v>39</v>
      </c>
      <c r="DE43" s="45" t="s">
        <v>39</v>
      </c>
      <c r="DF43" s="25">
        <v>88.6</v>
      </c>
      <c r="DG43" s="91" t="s">
        <v>39</v>
      </c>
      <c r="DH43" s="45" t="s">
        <v>39</v>
      </c>
      <c r="DI43" s="45">
        <v>4.4800000000000004</v>
      </c>
      <c r="DJ43" s="25" t="s">
        <v>39</v>
      </c>
      <c r="DK43" s="25" t="s">
        <v>39</v>
      </c>
      <c r="DL43" s="25" t="s">
        <v>39</v>
      </c>
      <c r="DM43" s="25" t="s">
        <v>39</v>
      </c>
      <c r="DN43" s="25" t="s">
        <v>39</v>
      </c>
      <c r="DO43" s="25" t="s">
        <v>39</v>
      </c>
      <c r="DP43" s="25" t="s">
        <v>39</v>
      </c>
      <c r="DQ43" s="25" t="s">
        <v>39</v>
      </c>
      <c r="DR43" s="25" t="s">
        <v>39</v>
      </c>
      <c r="DS43" s="45">
        <v>21.85</v>
      </c>
      <c r="DT43" s="45">
        <v>42.82</v>
      </c>
      <c r="DU43" s="25" t="s">
        <v>39</v>
      </c>
      <c r="DV43" s="91" t="s">
        <v>39</v>
      </c>
    </row>
    <row r="44" spans="1:126" x14ac:dyDescent="0.25">
      <c r="A44" s="48" t="s">
        <v>85</v>
      </c>
      <c r="B44" t="s">
        <v>86</v>
      </c>
      <c r="C44" s="12" t="s">
        <v>44</v>
      </c>
      <c r="D44" s="98" t="s">
        <v>39</v>
      </c>
      <c r="E44" s="98" t="s">
        <v>39</v>
      </c>
      <c r="F44" s="98" t="s">
        <v>39</v>
      </c>
      <c r="G44" s="100" t="s">
        <v>39</v>
      </c>
      <c r="H44" s="100" t="s">
        <v>39</v>
      </c>
      <c r="I44" s="98" t="s">
        <v>39</v>
      </c>
      <c r="J44" s="98" t="s">
        <v>39</v>
      </c>
      <c r="K44" s="98" t="s">
        <v>39</v>
      </c>
      <c r="L44" s="98" t="s">
        <v>39</v>
      </c>
      <c r="M44" s="98" t="s">
        <v>39</v>
      </c>
      <c r="N44" s="100" t="s">
        <v>39</v>
      </c>
      <c r="O44" s="100" t="s">
        <v>39</v>
      </c>
      <c r="P44" s="99" t="s">
        <v>39</v>
      </c>
      <c r="Q44" s="98" t="s">
        <v>39</v>
      </c>
      <c r="R44" s="98" t="s">
        <v>39</v>
      </c>
      <c r="S44" s="98" t="s">
        <v>39</v>
      </c>
      <c r="T44" s="98" t="s">
        <v>39</v>
      </c>
      <c r="U44" s="100" t="s">
        <v>39</v>
      </c>
      <c r="V44" s="100" t="s">
        <v>39</v>
      </c>
      <c r="W44" s="99" t="s">
        <v>39</v>
      </c>
      <c r="X44" s="100" t="s">
        <v>39</v>
      </c>
      <c r="Y44" s="100" t="s">
        <v>39</v>
      </c>
      <c r="Z44" s="101" t="s">
        <v>39</v>
      </c>
      <c r="AA44" s="101" t="s">
        <v>39</v>
      </c>
      <c r="AB44" s="92" t="s">
        <v>39</v>
      </c>
      <c r="AC44" s="92" t="s">
        <v>39</v>
      </c>
      <c r="AD44" s="93" t="s">
        <v>39</v>
      </c>
      <c r="AE44" s="93" t="s">
        <v>39</v>
      </c>
      <c r="AF44" s="85" t="s">
        <v>39</v>
      </c>
      <c r="AG44" s="85" t="s">
        <v>39</v>
      </c>
      <c r="AH44" s="85" t="s">
        <v>39</v>
      </c>
      <c r="AI44" s="92" t="s">
        <v>39</v>
      </c>
      <c r="AJ44" s="92" t="s">
        <v>39</v>
      </c>
      <c r="AK44" s="85" t="s">
        <v>39</v>
      </c>
      <c r="AL44" s="87" t="s">
        <v>39</v>
      </c>
      <c r="AM44" s="85" t="s">
        <v>39</v>
      </c>
      <c r="AN44" s="85" t="s">
        <v>39</v>
      </c>
      <c r="AO44" s="85" t="s">
        <v>39</v>
      </c>
      <c r="AP44" s="85" t="s">
        <v>39</v>
      </c>
      <c r="AQ44" s="92" t="s">
        <v>39</v>
      </c>
      <c r="AR44" s="92" t="s">
        <v>39</v>
      </c>
      <c r="AS44" s="85" t="s">
        <v>39</v>
      </c>
      <c r="AT44" s="87" t="s">
        <v>39</v>
      </c>
      <c r="AU44" s="85" t="s">
        <v>39</v>
      </c>
      <c r="AV44" s="85" t="s">
        <v>39</v>
      </c>
      <c r="AW44" s="85" t="s">
        <v>39</v>
      </c>
      <c r="AX44" s="92" t="s">
        <v>39</v>
      </c>
      <c r="AY44" s="92" t="s">
        <v>39</v>
      </c>
      <c r="AZ44" s="85" t="s">
        <v>39</v>
      </c>
      <c r="BA44" s="85" t="s">
        <v>39</v>
      </c>
      <c r="BB44" s="85" t="s">
        <v>39</v>
      </c>
      <c r="BC44" s="85" t="s">
        <v>39</v>
      </c>
      <c r="BD44" s="87" t="s">
        <v>39</v>
      </c>
      <c r="BE44" s="25" t="s">
        <v>39</v>
      </c>
      <c r="BF44" s="25" t="s">
        <v>39</v>
      </c>
      <c r="BG44" s="25" t="s">
        <v>39</v>
      </c>
      <c r="BH44" s="25" t="s">
        <v>39</v>
      </c>
      <c r="BI44" s="45" t="s">
        <v>39</v>
      </c>
      <c r="BJ44" s="45" t="s">
        <v>39</v>
      </c>
      <c r="BK44" s="91" t="s">
        <v>39</v>
      </c>
      <c r="BL44" s="43" t="s">
        <v>39</v>
      </c>
      <c r="BM44" s="43" t="s">
        <v>39</v>
      </c>
      <c r="BN44" s="43" t="s">
        <v>39</v>
      </c>
      <c r="BO44" s="43" t="s">
        <v>39</v>
      </c>
      <c r="BP44" s="43" t="s">
        <v>39</v>
      </c>
      <c r="BQ44" s="43" t="s">
        <v>39</v>
      </c>
      <c r="BR44" s="43" t="s">
        <v>39</v>
      </c>
      <c r="BS44" s="43" t="s">
        <v>39</v>
      </c>
      <c r="BT44" s="43" t="s">
        <v>39</v>
      </c>
      <c r="BU44" s="44" t="s">
        <v>39</v>
      </c>
      <c r="BV44" s="44" t="s">
        <v>39</v>
      </c>
      <c r="BW44" s="43" t="s">
        <v>39</v>
      </c>
      <c r="BX44" s="43" t="s">
        <v>39</v>
      </c>
      <c r="BY44" s="90" t="s">
        <v>39</v>
      </c>
      <c r="BZ44" s="43" t="s">
        <v>39</v>
      </c>
      <c r="CA44" s="43" t="s">
        <v>39</v>
      </c>
      <c r="CB44" s="43" t="s">
        <v>39</v>
      </c>
      <c r="CC44" s="43" t="s">
        <v>39</v>
      </c>
      <c r="CD44" s="43" t="s">
        <v>39</v>
      </c>
      <c r="CE44" s="44" t="s">
        <v>39</v>
      </c>
      <c r="CF44" s="44" t="s">
        <v>39</v>
      </c>
      <c r="CG44" s="43" t="s">
        <v>39</v>
      </c>
      <c r="CH44" s="43" t="s">
        <v>39</v>
      </c>
      <c r="CI44" s="90" t="s">
        <v>39</v>
      </c>
      <c r="CJ44" s="25" t="s">
        <v>39</v>
      </c>
      <c r="CK44" s="25" t="s">
        <v>39</v>
      </c>
      <c r="CL44" s="25" t="s">
        <v>39</v>
      </c>
      <c r="CM44" s="25" t="s">
        <v>39</v>
      </c>
      <c r="CN44" s="25" t="s">
        <v>39</v>
      </c>
      <c r="CO44" s="45" t="s">
        <v>39</v>
      </c>
      <c r="CP44" s="45" t="s">
        <v>39</v>
      </c>
      <c r="CQ44" s="25" t="s">
        <v>39</v>
      </c>
      <c r="CR44" s="25" t="s">
        <v>39</v>
      </c>
      <c r="CS44" s="91" t="s">
        <v>39</v>
      </c>
      <c r="CT44" s="25">
        <v>2.15</v>
      </c>
      <c r="CU44" s="25" t="s">
        <v>39</v>
      </c>
      <c r="CV44" s="25" t="s">
        <v>39</v>
      </c>
      <c r="CW44" s="25" t="s">
        <v>39</v>
      </c>
      <c r="CX44" s="25" t="s">
        <v>39</v>
      </c>
      <c r="CY44" s="25" t="s">
        <v>39</v>
      </c>
      <c r="CZ44" s="25" t="s">
        <v>39</v>
      </c>
      <c r="DA44" s="25" t="s">
        <v>39</v>
      </c>
      <c r="DB44" s="25" t="s">
        <v>39</v>
      </c>
      <c r="DC44" s="25" t="s">
        <v>39</v>
      </c>
      <c r="DD44" s="45" t="s">
        <v>39</v>
      </c>
      <c r="DE44" s="45" t="s">
        <v>39</v>
      </c>
      <c r="DF44" s="25">
        <v>3.79</v>
      </c>
      <c r="DG44" s="91" t="s">
        <v>39</v>
      </c>
      <c r="DH44" s="45" t="s">
        <v>39</v>
      </c>
      <c r="DI44" s="45" t="s">
        <v>39</v>
      </c>
      <c r="DJ44" s="25" t="s">
        <v>39</v>
      </c>
      <c r="DK44" s="25" t="s">
        <v>39</v>
      </c>
      <c r="DL44" s="25" t="s">
        <v>39</v>
      </c>
      <c r="DM44" s="25" t="s">
        <v>39</v>
      </c>
      <c r="DN44" s="25" t="s">
        <v>39</v>
      </c>
      <c r="DO44" s="25" t="s">
        <v>39</v>
      </c>
      <c r="DP44" s="25" t="s">
        <v>39</v>
      </c>
      <c r="DQ44" s="25" t="s">
        <v>39</v>
      </c>
      <c r="DR44" s="25" t="s">
        <v>39</v>
      </c>
      <c r="DS44" s="45" t="s">
        <v>39</v>
      </c>
      <c r="DT44" s="45" t="s">
        <v>39</v>
      </c>
      <c r="DU44" s="25" t="s">
        <v>39</v>
      </c>
      <c r="DV44" s="91" t="s">
        <v>39</v>
      </c>
    </row>
    <row r="45" spans="1:126" x14ac:dyDescent="0.25">
      <c r="A45" s="48" t="s">
        <v>87</v>
      </c>
      <c r="B45" t="s">
        <v>88</v>
      </c>
      <c r="C45" s="12" t="s">
        <v>44</v>
      </c>
      <c r="D45" s="82">
        <v>4.7</v>
      </c>
      <c r="E45" s="82">
        <v>720.04</v>
      </c>
      <c r="F45" s="98" t="s">
        <v>39</v>
      </c>
      <c r="G45" s="83">
        <v>13.84</v>
      </c>
      <c r="H45" s="100" t="s">
        <v>39</v>
      </c>
      <c r="I45" s="98" t="s">
        <v>39</v>
      </c>
      <c r="J45" s="98" t="s">
        <v>39</v>
      </c>
      <c r="K45" s="82">
        <v>2.19</v>
      </c>
      <c r="L45" s="98" t="s">
        <v>39</v>
      </c>
      <c r="M45" s="98" t="s">
        <v>39</v>
      </c>
      <c r="N45" s="100" t="s">
        <v>39</v>
      </c>
      <c r="O45" s="100" t="s">
        <v>39</v>
      </c>
      <c r="P45" s="99" t="s">
        <v>39</v>
      </c>
      <c r="Q45" s="98" t="s">
        <v>39</v>
      </c>
      <c r="R45" s="98" t="s">
        <v>39</v>
      </c>
      <c r="S45" s="98" t="s">
        <v>39</v>
      </c>
      <c r="T45" s="98" t="s">
        <v>39</v>
      </c>
      <c r="U45" s="100" t="s">
        <v>39</v>
      </c>
      <c r="V45" s="100" t="s">
        <v>39</v>
      </c>
      <c r="W45" s="99" t="s">
        <v>39</v>
      </c>
      <c r="X45" s="83">
        <v>3.8</v>
      </c>
      <c r="Y45" s="100" t="s">
        <v>39</v>
      </c>
      <c r="Z45" s="86">
        <v>8.92</v>
      </c>
      <c r="AA45" s="86">
        <v>7.58</v>
      </c>
      <c r="AB45" s="92" t="s">
        <v>39</v>
      </c>
      <c r="AC45" s="92" t="s">
        <v>39</v>
      </c>
      <c r="AD45" s="86">
        <v>139.71</v>
      </c>
      <c r="AE45" s="86">
        <v>121.78</v>
      </c>
      <c r="AF45" s="82">
        <v>340.84</v>
      </c>
      <c r="AG45" s="82">
        <v>527.95000000000005</v>
      </c>
      <c r="AH45" s="85" t="s">
        <v>39</v>
      </c>
      <c r="AI45" s="92" t="s">
        <v>39</v>
      </c>
      <c r="AJ45" s="83">
        <v>173.32</v>
      </c>
      <c r="AK45" s="85" t="s">
        <v>39</v>
      </c>
      <c r="AL45" s="87" t="s">
        <v>39</v>
      </c>
      <c r="AM45" s="82">
        <v>29.75</v>
      </c>
      <c r="AN45" s="82">
        <v>51.68</v>
      </c>
      <c r="AO45" s="82">
        <v>102.42</v>
      </c>
      <c r="AP45" s="82">
        <v>971.3</v>
      </c>
      <c r="AQ45" s="83">
        <v>77.069999999999993</v>
      </c>
      <c r="AR45" s="83">
        <v>80.97</v>
      </c>
      <c r="AS45" s="82">
        <v>687.7</v>
      </c>
      <c r="AT45" s="87" t="s">
        <v>39</v>
      </c>
      <c r="AU45" s="82">
        <v>184.97</v>
      </c>
      <c r="AV45" s="85" t="s">
        <v>39</v>
      </c>
      <c r="AW45" s="85" t="s">
        <v>39</v>
      </c>
      <c r="AX45" s="83">
        <v>5078.41</v>
      </c>
      <c r="AY45" s="83">
        <v>4844.63</v>
      </c>
      <c r="AZ45" s="82">
        <v>132415</v>
      </c>
      <c r="BA45" s="85" t="s">
        <v>39</v>
      </c>
      <c r="BB45" s="82">
        <v>18.190000000000001</v>
      </c>
      <c r="BC45" s="82">
        <v>18.11</v>
      </c>
      <c r="BD45" s="87" t="s">
        <v>39</v>
      </c>
      <c r="BE45" s="25" t="s">
        <v>39</v>
      </c>
      <c r="BF45" s="25" t="s">
        <v>39</v>
      </c>
      <c r="BG45" s="25" t="s">
        <v>39</v>
      </c>
      <c r="BH45" s="25" t="s">
        <v>39</v>
      </c>
      <c r="BI45" s="45" t="s">
        <v>39</v>
      </c>
      <c r="BJ45" s="45" t="s">
        <v>39</v>
      </c>
      <c r="BK45" s="91" t="s">
        <v>39</v>
      </c>
      <c r="BL45" s="43" t="s">
        <v>39</v>
      </c>
      <c r="BM45" s="43" t="s">
        <v>39</v>
      </c>
      <c r="BN45" s="43" t="s">
        <v>39</v>
      </c>
      <c r="BO45" s="43" t="s">
        <v>39</v>
      </c>
      <c r="BP45" s="43" t="s">
        <v>39</v>
      </c>
      <c r="BQ45" s="43" t="s">
        <v>39</v>
      </c>
      <c r="BR45" s="43" t="s">
        <v>39</v>
      </c>
      <c r="BS45" s="43" t="s">
        <v>39</v>
      </c>
      <c r="BT45" s="43" t="s">
        <v>39</v>
      </c>
      <c r="BU45" s="44" t="s">
        <v>39</v>
      </c>
      <c r="BV45" s="44" t="s">
        <v>39</v>
      </c>
      <c r="BW45" s="14">
        <v>40.700000000000003</v>
      </c>
      <c r="BX45" s="14">
        <v>433.26</v>
      </c>
      <c r="BY45" s="90" t="s">
        <v>39</v>
      </c>
      <c r="BZ45" s="43" t="s">
        <v>39</v>
      </c>
      <c r="CA45" s="43" t="s">
        <v>39</v>
      </c>
      <c r="CB45" s="43" t="s">
        <v>39</v>
      </c>
      <c r="CC45" s="43" t="s">
        <v>39</v>
      </c>
      <c r="CD45" s="43" t="s">
        <v>39</v>
      </c>
      <c r="CE45" s="44" t="s">
        <v>39</v>
      </c>
      <c r="CF45" s="44" t="s">
        <v>39</v>
      </c>
      <c r="CG45" s="43" t="s">
        <v>39</v>
      </c>
      <c r="CH45" s="43" t="s">
        <v>39</v>
      </c>
      <c r="CI45" s="90" t="s">
        <v>39</v>
      </c>
      <c r="CJ45" s="25" t="s">
        <v>39</v>
      </c>
      <c r="CK45" s="25" t="s">
        <v>39</v>
      </c>
      <c r="CL45" s="25" t="s">
        <v>39</v>
      </c>
      <c r="CM45" s="25">
        <v>20.28</v>
      </c>
      <c r="CN45" s="25" t="s">
        <v>39</v>
      </c>
      <c r="CO45" s="45" t="s">
        <v>39</v>
      </c>
      <c r="CP45" s="45" t="s">
        <v>39</v>
      </c>
      <c r="CQ45" s="25" t="s">
        <v>39</v>
      </c>
      <c r="CR45" s="25" t="s">
        <v>39</v>
      </c>
      <c r="CS45" s="91" t="s">
        <v>39</v>
      </c>
      <c r="CT45" s="25" t="s">
        <v>39</v>
      </c>
      <c r="CU45" s="25">
        <v>23.19</v>
      </c>
      <c r="CV45" s="25">
        <v>14.46</v>
      </c>
      <c r="CW45" s="25" t="s">
        <v>39</v>
      </c>
      <c r="CX45" s="25" t="s">
        <v>39</v>
      </c>
      <c r="CY45" s="25" t="s">
        <v>39</v>
      </c>
      <c r="CZ45" s="25" t="s">
        <v>39</v>
      </c>
      <c r="DA45" s="25" t="s">
        <v>39</v>
      </c>
      <c r="DB45" s="25">
        <v>4.8899999999999997</v>
      </c>
      <c r="DC45" s="25" t="s">
        <v>39</v>
      </c>
      <c r="DD45" s="45" t="s">
        <v>39</v>
      </c>
      <c r="DE45" s="45" t="s">
        <v>39</v>
      </c>
      <c r="DF45" s="25">
        <v>88.6</v>
      </c>
      <c r="DG45" s="91" t="s">
        <v>39</v>
      </c>
      <c r="DH45" s="45" t="s">
        <v>39</v>
      </c>
      <c r="DI45" s="45">
        <v>84.03</v>
      </c>
      <c r="DJ45" s="25" t="s">
        <v>39</v>
      </c>
      <c r="DK45" s="25" t="s">
        <v>39</v>
      </c>
      <c r="DL45" s="25" t="s">
        <v>39</v>
      </c>
      <c r="DM45" s="25" t="s">
        <v>39</v>
      </c>
      <c r="DN45" s="25" t="s">
        <v>39</v>
      </c>
      <c r="DO45" s="25" t="s">
        <v>39</v>
      </c>
      <c r="DP45" s="25" t="s">
        <v>39</v>
      </c>
      <c r="DQ45" s="25" t="s">
        <v>39</v>
      </c>
      <c r="DR45" s="25" t="s">
        <v>39</v>
      </c>
      <c r="DS45" s="45" t="s">
        <v>39</v>
      </c>
      <c r="DT45" s="45" t="s">
        <v>39</v>
      </c>
      <c r="DU45" s="25">
        <v>674.36</v>
      </c>
      <c r="DV45" s="91" t="s">
        <v>39</v>
      </c>
    </row>
    <row r="46" spans="1:126" x14ac:dyDescent="0.25">
      <c r="A46" s="48" t="s">
        <v>89</v>
      </c>
      <c r="B46" t="s">
        <v>90</v>
      </c>
      <c r="C46" s="12" t="s">
        <v>44</v>
      </c>
      <c r="D46" s="82">
        <v>5.3</v>
      </c>
      <c r="E46" s="82">
        <v>870.76</v>
      </c>
      <c r="F46" s="98" t="s">
        <v>39</v>
      </c>
      <c r="G46" s="100" t="s">
        <v>39</v>
      </c>
      <c r="H46" s="100" t="s">
        <v>39</v>
      </c>
      <c r="I46" s="98" t="s">
        <v>39</v>
      </c>
      <c r="J46" s="98" t="s">
        <v>39</v>
      </c>
      <c r="K46" s="82">
        <v>2.95</v>
      </c>
      <c r="L46" s="98" t="s">
        <v>39</v>
      </c>
      <c r="M46" s="98" t="s">
        <v>39</v>
      </c>
      <c r="N46" s="100" t="s">
        <v>39</v>
      </c>
      <c r="O46" s="100" t="s">
        <v>39</v>
      </c>
      <c r="P46" s="99" t="s">
        <v>39</v>
      </c>
      <c r="Q46" s="98" t="s">
        <v>39</v>
      </c>
      <c r="R46" s="98" t="s">
        <v>39</v>
      </c>
      <c r="S46" s="98" t="s">
        <v>39</v>
      </c>
      <c r="T46" s="82">
        <v>2.23</v>
      </c>
      <c r="U46" s="83">
        <v>3.41</v>
      </c>
      <c r="V46" s="83">
        <v>2.71</v>
      </c>
      <c r="W46" s="99" t="s">
        <v>39</v>
      </c>
      <c r="X46" s="100" t="s">
        <v>39</v>
      </c>
      <c r="Y46" s="100" t="s">
        <v>39</v>
      </c>
      <c r="Z46" s="86">
        <v>6.18</v>
      </c>
      <c r="AA46" s="101" t="s">
        <v>39</v>
      </c>
      <c r="AB46" s="92" t="s">
        <v>39</v>
      </c>
      <c r="AC46" s="92" t="s">
        <v>39</v>
      </c>
      <c r="AD46" s="86">
        <v>118.88</v>
      </c>
      <c r="AE46" s="86">
        <v>106.02</v>
      </c>
      <c r="AF46" s="82">
        <v>70.36</v>
      </c>
      <c r="AG46" s="85" t="s">
        <v>39</v>
      </c>
      <c r="AH46" s="85" t="s">
        <v>39</v>
      </c>
      <c r="AI46" s="92" t="s">
        <v>39</v>
      </c>
      <c r="AJ46" s="83">
        <v>162.16</v>
      </c>
      <c r="AK46" s="85" t="s">
        <v>39</v>
      </c>
      <c r="AL46" s="87" t="s">
        <v>39</v>
      </c>
      <c r="AM46" s="82">
        <v>58.23</v>
      </c>
      <c r="AN46" s="82">
        <v>8.2799999999999994</v>
      </c>
      <c r="AO46" s="82">
        <v>3045.02</v>
      </c>
      <c r="AP46" s="82">
        <v>294.76</v>
      </c>
      <c r="AQ46" s="83">
        <v>12.11</v>
      </c>
      <c r="AR46" s="83">
        <v>21.55</v>
      </c>
      <c r="AS46" s="82">
        <v>177.32</v>
      </c>
      <c r="AT46" s="87" t="s">
        <v>39</v>
      </c>
      <c r="AU46" s="82">
        <v>42.53</v>
      </c>
      <c r="AV46" s="85" t="s">
        <v>39</v>
      </c>
      <c r="AW46" s="82">
        <v>43708.78</v>
      </c>
      <c r="AX46" s="83">
        <v>1134.96</v>
      </c>
      <c r="AY46" s="83">
        <v>328.79</v>
      </c>
      <c r="AZ46" s="82">
        <v>393215</v>
      </c>
      <c r="BA46" s="82">
        <v>11.91</v>
      </c>
      <c r="BB46" s="82">
        <v>26.32</v>
      </c>
      <c r="BC46" s="82">
        <v>41.99</v>
      </c>
      <c r="BD46" s="87" t="s">
        <v>39</v>
      </c>
      <c r="BE46" s="25" t="s">
        <v>39</v>
      </c>
      <c r="BF46" s="25" t="s">
        <v>39</v>
      </c>
      <c r="BG46" s="30">
        <v>34.64</v>
      </c>
      <c r="BH46" s="25" t="s">
        <v>39</v>
      </c>
      <c r="BI46" s="45" t="s">
        <v>39</v>
      </c>
      <c r="BJ46" s="45" t="s">
        <v>39</v>
      </c>
      <c r="BK46" s="91" t="s">
        <v>39</v>
      </c>
      <c r="BL46" s="43" t="s">
        <v>39</v>
      </c>
      <c r="BM46" s="43" t="s">
        <v>39</v>
      </c>
      <c r="BN46" s="43" t="s">
        <v>39</v>
      </c>
      <c r="BO46" s="43" t="s">
        <v>39</v>
      </c>
      <c r="BP46" s="43" t="s">
        <v>39</v>
      </c>
      <c r="BQ46" s="43" t="s">
        <v>39</v>
      </c>
      <c r="BR46" s="43" t="s">
        <v>39</v>
      </c>
      <c r="BS46" s="43" t="s">
        <v>39</v>
      </c>
      <c r="BT46" s="43" t="s">
        <v>39</v>
      </c>
      <c r="BU46" s="15">
        <v>7.05</v>
      </c>
      <c r="BV46" s="15">
        <v>14.4</v>
      </c>
      <c r="BW46" s="14">
        <v>9.6999999999999993</v>
      </c>
      <c r="BX46" s="14">
        <v>156.63999999999999</v>
      </c>
      <c r="BY46" s="90" t="s">
        <v>39</v>
      </c>
      <c r="BZ46" s="43" t="s">
        <v>39</v>
      </c>
      <c r="CA46" s="14">
        <v>5.93</v>
      </c>
      <c r="CB46" s="43" t="s">
        <v>39</v>
      </c>
      <c r="CC46" s="14">
        <v>620.4</v>
      </c>
      <c r="CD46" s="43" t="s">
        <v>39</v>
      </c>
      <c r="CE46" s="15">
        <v>7.14</v>
      </c>
      <c r="CF46" s="15">
        <v>7.89</v>
      </c>
      <c r="CG46" s="14">
        <v>4.38</v>
      </c>
      <c r="CH46" s="14">
        <v>246</v>
      </c>
      <c r="CI46" s="90" t="s">
        <v>39</v>
      </c>
      <c r="CJ46" s="25" t="s">
        <v>39</v>
      </c>
      <c r="CK46" s="25" t="s">
        <v>39</v>
      </c>
      <c r="CL46" s="25" t="s">
        <v>39</v>
      </c>
      <c r="CM46" s="25" t="s">
        <v>39</v>
      </c>
      <c r="CN46" s="25" t="s">
        <v>39</v>
      </c>
      <c r="CO46" s="45" t="s">
        <v>39</v>
      </c>
      <c r="CP46" s="45" t="s">
        <v>39</v>
      </c>
      <c r="CQ46" s="25" t="s">
        <v>39</v>
      </c>
      <c r="CR46" s="25">
        <v>469.29</v>
      </c>
      <c r="CS46" s="91" t="s">
        <v>39</v>
      </c>
      <c r="CT46" s="25" t="s">
        <v>39</v>
      </c>
      <c r="CU46" s="25" t="s">
        <v>39</v>
      </c>
      <c r="CV46" s="25" t="s">
        <v>39</v>
      </c>
      <c r="CW46" s="25" t="s">
        <v>39</v>
      </c>
      <c r="CX46" s="25" t="s">
        <v>39</v>
      </c>
      <c r="CY46" s="25" t="s">
        <v>39</v>
      </c>
      <c r="CZ46" s="25" t="s">
        <v>39</v>
      </c>
      <c r="DA46" s="25" t="s">
        <v>39</v>
      </c>
      <c r="DB46" s="25" t="s">
        <v>39</v>
      </c>
      <c r="DC46" s="25" t="s">
        <v>39</v>
      </c>
      <c r="DD46" s="45" t="s">
        <v>39</v>
      </c>
      <c r="DE46" s="45" t="s">
        <v>39</v>
      </c>
      <c r="DF46" s="25" t="s">
        <v>39</v>
      </c>
      <c r="DG46" s="91" t="s">
        <v>39</v>
      </c>
      <c r="DH46" s="45" t="s">
        <v>39</v>
      </c>
      <c r="DI46" s="45" t="s">
        <v>39</v>
      </c>
      <c r="DJ46" s="25" t="s">
        <v>39</v>
      </c>
      <c r="DK46" s="25" t="s">
        <v>39</v>
      </c>
      <c r="DL46" s="25" t="s">
        <v>39</v>
      </c>
      <c r="DM46" s="25" t="s">
        <v>39</v>
      </c>
      <c r="DN46" s="25">
        <v>127.95</v>
      </c>
      <c r="DO46" s="25" t="s">
        <v>39</v>
      </c>
      <c r="DP46" s="25" t="s">
        <v>39</v>
      </c>
      <c r="DQ46" s="25" t="s">
        <v>39</v>
      </c>
      <c r="DR46" s="25">
        <v>38.06</v>
      </c>
      <c r="DS46" s="45" t="s">
        <v>39</v>
      </c>
      <c r="DT46" s="45">
        <v>18.64</v>
      </c>
      <c r="DU46" s="25" t="s">
        <v>39</v>
      </c>
      <c r="DV46" s="91" t="s">
        <v>39</v>
      </c>
    </row>
    <row r="47" spans="1:126" x14ac:dyDescent="0.25">
      <c r="A47" s="48" t="s">
        <v>91</v>
      </c>
      <c r="B47" t="s">
        <v>92</v>
      </c>
      <c r="C47" s="12" t="s">
        <v>44</v>
      </c>
      <c r="D47" s="82">
        <v>3.38</v>
      </c>
      <c r="E47" s="82">
        <v>961.47</v>
      </c>
      <c r="F47" s="98" t="s">
        <v>39</v>
      </c>
      <c r="G47" s="83">
        <v>11.99</v>
      </c>
      <c r="H47" s="100" t="s">
        <v>39</v>
      </c>
      <c r="I47" s="98" t="s">
        <v>39</v>
      </c>
      <c r="J47" s="98" t="s">
        <v>39</v>
      </c>
      <c r="K47" s="82">
        <v>2.65</v>
      </c>
      <c r="L47" s="98" t="s">
        <v>39</v>
      </c>
      <c r="M47" s="98" t="s">
        <v>39</v>
      </c>
      <c r="N47" s="100" t="s">
        <v>39</v>
      </c>
      <c r="O47" s="100" t="s">
        <v>39</v>
      </c>
      <c r="P47" s="99" t="s">
        <v>39</v>
      </c>
      <c r="Q47" s="98" t="s">
        <v>39</v>
      </c>
      <c r="R47" s="98" t="s">
        <v>39</v>
      </c>
      <c r="S47" s="98" t="s">
        <v>39</v>
      </c>
      <c r="T47" s="98" t="s">
        <v>39</v>
      </c>
      <c r="U47" s="100" t="s">
        <v>39</v>
      </c>
      <c r="V47" s="83">
        <v>11.81</v>
      </c>
      <c r="W47" s="99" t="s">
        <v>39</v>
      </c>
      <c r="X47" s="83">
        <v>1.77</v>
      </c>
      <c r="Y47" s="100" t="s">
        <v>39</v>
      </c>
      <c r="Z47" s="86">
        <v>5.53</v>
      </c>
      <c r="AA47" s="86">
        <v>4.24</v>
      </c>
      <c r="AB47" s="92" t="s">
        <v>39</v>
      </c>
      <c r="AC47" s="92" t="s">
        <v>39</v>
      </c>
      <c r="AD47" s="86">
        <v>249.02</v>
      </c>
      <c r="AE47" s="86">
        <v>223.82</v>
      </c>
      <c r="AF47" s="82">
        <v>147.19</v>
      </c>
      <c r="AG47" s="82">
        <v>221.36</v>
      </c>
      <c r="AH47" s="82">
        <v>24.54</v>
      </c>
      <c r="AI47" s="83">
        <v>176.04</v>
      </c>
      <c r="AJ47" s="83">
        <v>139.33000000000001</v>
      </c>
      <c r="AK47" s="82">
        <v>18.829999999999998</v>
      </c>
      <c r="AL47" s="87" t="s">
        <v>39</v>
      </c>
      <c r="AM47" s="85" t="s">
        <v>39</v>
      </c>
      <c r="AN47" s="82">
        <v>19.88</v>
      </c>
      <c r="AO47" s="82">
        <v>315.07</v>
      </c>
      <c r="AP47" s="82">
        <v>631.62</v>
      </c>
      <c r="AQ47" s="83">
        <v>4.29</v>
      </c>
      <c r="AR47" s="83">
        <v>2.97</v>
      </c>
      <c r="AS47" s="82">
        <v>500.43</v>
      </c>
      <c r="AT47" s="87" t="s">
        <v>39</v>
      </c>
      <c r="AU47" s="82">
        <v>77.56</v>
      </c>
      <c r="AV47" s="85" t="s">
        <v>39</v>
      </c>
      <c r="AW47" s="82">
        <v>198324.82</v>
      </c>
      <c r="AX47" s="83">
        <v>2085.08</v>
      </c>
      <c r="AY47" s="83">
        <v>1439.36</v>
      </c>
      <c r="AZ47" s="82">
        <v>575851</v>
      </c>
      <c r="BA47" s="82">
        <v>31.41</v>
      </c>
      <c r="BB47" s="82">
        <v>35.56</v>
      </c>
      <c r="BC47" s="82">
        <v>68.900000000000006</v>
      </c>
      <c r="BD47" s="87" t="s">
        <v>39</v>
      </c>
      <c r="BE47" s="25" t="s">
        <v>39</v>
      </c>
      <c r="BF47" s="25" t="s">
        <v>39</v>
      </c>
      <c r="BG47" s="25" t="s">
        <v>39</v>
      </c>
      <c r="BH47" s="25" t="s">
        <v>39</v>
      </c>
      <c r="BI47" s="32">
        <v>9.4700000000000006</v>
      </c>
      <c r="BJ47" s="32">
        <v>7.25</v>
      </c>
      <c r="BK47" s="91" t="s">
        <v>39</v>
      </c>
      <c r="BL47" s="43" t="s">
        <v>39</v>
      </c>
      <c r="BM47" s="43" t="s">
        <v>39</v>
      </c>
      <c r="BN47" s="43" t="s">
        <v>39</v>
      </c>
      <c r="BO47" s="43" t="s">
        <v>39</v>
      </c>
      <c r="BP47" s="43" t="s">
        <v>39</v>
      </c>
      <c r="BQ47" s="43" t="s">
        <v>39</v>
      </c>
      <c r="BR47" s="43" t="s">
        <v>39</v>
      </c>
      <c r="BS47" s="43" t="s">
        <v>39</v>
      </c>
      <c r="BT47" s="43" t="s">
        <v>39</v>
      </c>
      <c r="BU47" s="44" t="s">
        <v>39</v>
      </c>
      <c r="BV47" s="15">
        <v>62.47</v>
      </c>
      <c r="BW47" s="14">
        <v>5.36</v>
      </c>
      <c r="BX47" s="14">
        <v>120.74</v>
      </c>
      <c r="BY47" s="90" t="s">
        <v>39</v>
      </c>
      <c r="BZ47" s="43" t="s">
        <v>39</v>
      </c>
      <c r="CA47" s="14">
        <v>6.6</v>
      </c>
      <c r="CB47" s="43" t="s">
        <v>39</v>
      </c>
      <c r="CC47" s="14">
        <v>133.9</v>
      </c>
      <c r="CD47" s="43" t="s">
        <v>39</v>
      </c>
      <c r="CE47" s="44" t="s">
        <v>39</v>
      </c>
      <c r="CF47" s="44" t="s">
        <v>39</v>
      </c>
      <c r="CG47" s="43" t="s">
        <v>39</v>
      </c>
      <c r="CH47" s="43" t="s">
        <v>39</v>
      </c>
      <c r="CI47" s="90" t="s">
        <v>39</v>
      </c>
      <c r="CJ47" s="25">
        <v>3.61</v>
      </c>
      <c r="CK47" s="25">
        <v>3.44</v>
      </c>
      <c r="CL47" s="25">
        <v>10.64</v>
      </c>
      <c r="CM47" s="25">
        <v>7.62</v>
      </c>
      <c r="CN47" s="25" t="s">
        <v>39</v>
      </c>
      <c r="CO47" s="45" t="s">
        <v>39</v>
      </c>
      <c r="CP47" s="45" t="s">
        <v>39</v>
      </c>
      <c r="CQ47" s="25" t="s">
        <v>39</v>
      </c>
      <c r="CR47" s="25" t="s">
        <v>39</v>
      </c>
      <c r="CS47" s="91" t="s">
        <v>39</v>
      </c>
      <c r="CT47" s="25">
        <v>128.57</v>
      </c>
      <c r="CU47" s="25">
        <v>28.84</v>
      </c>
      <c r="CV47" s="25">
        <v>15.34</v>
      </c>
      <c r="CW47" s="25">
        <v>13.99</v>
      </c>
      <c r="CX47" s="25">
        <v>183.11</v>
      </c>
      <c r="CY47" s="25">
        <v>11.82</v>
      </c>
      <c r="CZ47" s="25" t="s">
        <v>39</v>
      </c>
      <c r="DA47" s="25" t="s">
        <v>39</v>
      </c>
      <c r="DB47" s="25" t="s">
        <v>39</v>
      </c>
      <c r="DC47" s="25" t="s">
        <v>39</v>
      </c>
      <c r="DD47" s="45" t="s">
        <v>39</v>
      </c>
      <c r="DE47" s="45" t="s">
        <v>39</v>
      </c>
      <c r="DF47" s="25">
        <v>15.97</v>
      </c>
      <c r="DG47" s="91" t="s">
        <v>39</v>
      </c>
      <c r="DH47" s="45" t="s">
        <v>39</v>
      </c>
      <c r="DI47" s="45">
        <v>4.7300000000000004</v>
      </c>
      <c r="DJ47" s="25" t="s">
        <v>39</v>
      </c>
      <c r="DK47" s="25" t="s">
        <v>39</v>
      </c>
      <c r="DL47" s="25" t="s">
        <v>39</v>
      </c>
      <c r="DM47" s="25" t="s">
        <v>39</v>
      </c>
      <c r="DN47" s="25" t="s">
        <v>39</v>
      </c>
      <c r="DO47" s="25" t="s">
        <v>39</v>
      </c>
      <c r="DP47" s="25" t="s">
        <v>39</v>
      </c>
      <c r="DQ47" s="25" t="s">
        <v>39</v>
      </c>
      <c r="DR47" s="25">
        <v>5.92</v>
      </c>
      <c r="DS47" s="45" t="s">
        <v>39</v>
      </c>
      <c r="DT47" s="45" t="s">
        <v>39</v>
      </c>
      <c r="DU47" s="25">
        <v>18.690000000000001</v>
      </c>
      <c r="DV47" s="91" t="s">
        <v>39</v>
      </c>
    </row>
    <row r="48" spans="1:126" x14ac:dyDescent="0.25">
      <c r="A48" s="48" t="s">
        <v>93</v>
      </c>
      <c r="B48" t="s">
        <v>94</v>
      </c>
      <c r="C48" s="12" t="s">
        <v>44</v>
      </c>
      <c r="D48" s="82">
        <v>9.5500000000000007</v>
      </c>
      <c r="E48" s="82">
        <v>3588.06</v>
      </c>
      <c r="F48" s="82">
        <v>2.52</v>
      </c>
      <c r="G48" s="83">
        <v>3.71</v>
      </c>
      <c r="H48" s="83">
        <v>4.8099999999999996</v>
      </c>
      <c r="I48" s="98" t="s">
        <v>39</v>
      </c>
      <c r="J48" s="98" t="s">
        <v>39</v>
      </c>
      <c r="K48" s="82">
        <v>2.37</v>
      </c>
      <c r="L48" s="82">
        <v>2.79</v>
      </c>
      <c r="M48" s="98" t="s">
        <v>39</v>
      </c>
      <c r="N48" s="100" t="s">
        <v>39</v>
      </c>
      <c r="O48" s="100" t="s">
        <v>39</v>
      </c>
      <c r="P48" s="99" t="s">
        <v>39</v>
      </c>
      <c r="Q48" s="98" t="s">
        <v>39</v>
      </c>
      <c r="R48" s="98" t="s">
        <v>39</v>
      </c>
      <c r="S48" s="98" t="s">
        <v>39</v>
      </c>
      <c r="T48" s="98" t="s">
        <v>39</v>
      </c>
      <c r="U48" s="100" t="s">
        <v>39</v>
      </c>
      <c r="V48" s="83">
        <v>14.58</v>
      </c>
      <c r="W48" s="99" t="s">
        <v>39</v>
      </c>
      <c r="X48" s="100" t="s">
        <v>39</v>
      </c>
      <c r="Y48" s="100" t="s">
        <v>39</v>
      </c>
      <c r="Z48" s="101" t="s">
        <v>39</v>
      </c>
      <c r="AA48" s="86">
        <v>6</v>
      </c>
      <c r="AB48" s="92" t="s">
        <v>39</v>
      </c>
      <c r="AC48" s="83">
        <v>1.54</v>
      </c>
      <c r="AD48" s="86">
        <v>177.36</v>
      </c>
      <c r="AE48" s="86">
        <v>161.32</v>
      </c>
      <c r="AF48" s="82">
        <v>502.26</v>
      </c>
      <c r="AG48" s="82">
        <v>1260.29</v>
      </c>
      <c r="AH48" s="85" t="s">
        <v>39</v>
      </c>
      <c r="AI48" s="92" t="s">
        <v>39</v>
      </c>
      <c r="AJ48" s="83">
        <v>982.88</v>
      </c>
      <c r="AK48" s="85" t="s">
        <v>39</v>
      </c>
      <c r="AL48" s="87" t="s">
        <v>39</v>
      </c>
      <c r="AM48" s="82">
        <v>86.79</v>
      </c>
      <c r="AN48" s="82">
        <v>17.489999999999998</v>
      </c>
      <c r="AO48" s="82">
        <v>344.51</v>
      </c>
      <c r="AP48" s="82">
        <v>4605.03</v>
      </c>
      <c r="AQ48" s="92" t="s">
        <v>39</v>
      </c>
      <c r="AR48" s="83">
        <v>137.54</v>
      </c>
      <c r="AS48" s="82">
        <v>31.23</v>
      </c>
      <c r="AT48" s="87" t="s">
        <v>39</v>
      </c>
      <c r="AU48" s="82">
        <v>130.38999999999999</v>
      </c>
      <c r="AV48" s="82">
        <v>14.3</v>
      </c>
      <c r="AW48" s="82">
        <v>134984.04999999999</v>
      </c>
      <c r="AX48" s="83">
        <v>3323.66</v>
      </c>
      <c r="AY48" s="83">
        <v>3090.04</v>
      </c>
      <c r="AZ48" s="82">
        <v>1586188</v>
      </c>
      <c r="BA48" s="82">
        <v>71.22</v>
      </c>
      <c r="BB48" s="82">
        <v>77.819999999999993</v>
      </c>
      <c r="BC48" s="82">
        <v>94.68</v>
      </c>
      <c r="BD48" s="87" t="s">
        <v>39</v>
      </c>
      <c r="BE48" s="30">
        <v>77.06</v>
      </c>
      <c r="BF48" s="30">
        <v>32.200000000000003</v>
      </c>
      <c r="BG48" s="14">
        <v>86.51</v>
      </c>
      <c r="BH48" s="25" t="s">
        <v>39</v>
      </c>
      <c r="BI48" s="32">
        <v>12.88</v>
      </c>
      <c r="BJ48" s="32">
        <v>13.55</v>
      </c>
      <c r="BK48" s="91" t="s">
        <v>39</v>
      </c>
      <c r="BL48" s="43" t="s">
        <v>39</v>
      </c>
      <c r="BM48" s="43" t="s">
        <v>39</v>
      </c>
      <c r="BN48" s="43" t="s">
        <v>39</v>
      </c>
      <c r="BO48" s="43" t="s">
        <v>39</v>
      </c>
      <c r="BP48" s="43" t="s">
        <v>39</v>
      </c>
      <c r="BQ48" s="43" t="s">
        <v>39</v>
      </c>
      <c r="BR48" s="43" t="s">
        <v>39</v>
      </c>
      <c r="BS48" s="14">
        <v>3.28</v>
      </c>
      <c r="BT48" s="43" t="s">
        <v>39</v>
      </c>
      <c r="BU48" s="15">
        <v>11.25</v>
      </c>
      <c r="BV48" s="15">
        <v>52.57</v>
      </c>
      <c r="BW48" s="14">
        <v>29.63</v>
      </c>
      <c r="BX48" s="14">
        <v>551.48</v>
      </c>
      <c r="BY48" s="90" t="s">
        <v>39</v>
      </c>
      <c r="BZ48" s="14">
        <v>1.8</v>
      </c>
      <c r="CA48" s="14">
        <v>5.4</v>
      </c>
      <c r="CB48" s="43" t="s">
        <v>39</v>
      </c>
      <c r="CC48" s="14">
        <v>563.1</v>
      </c>
      <c r="CD48" s="14">
        <v>4.3099999999999996</v>
      </c>
      <c r="CE48" s="15">
        <v>66.510000000000005</v>
      </c>
      <c r="CF48" s="15">
        <v>66.099999999999994</v>
      </c>
      <c r="CG48" s="14">
        <v>48.88</v>
      </c>
      <c r="CH48" s="14">
        <v>3143.7</v>
      </c>
      <c r="CI48" s="90" t="s">
        <v>39</v>
      </c>
      <c r="CJ48" s="25" t="s">
        <v>39</v>
      </c>
      <c r="CK48" s="25">
        <v>7.74</v>
      </c>
      <c r="CL48" s="25">
        <v>796.2</v>
      </c>
      <c r="CM48" s="25">
        <v>864.65</v>
      </c>
      <c r="CN48" s="25" t="s">
        <v>39</v>
      </c>
      <c r="CO48" s="45" t="s">
        <v>39</v>
      </c>
      <c r="CP48" s="45" t="s">
        <v>39</v>
      </c>
      <c r="CQ48" s="25" t="s">
        <v>39</v>
      </c>
      <c r="CR48" s="25">
        <v>39.51</v>
      </c>
      <c r="CS48" s="91" t="s">
        <v>39</v>
      </c>
      <c r="CT48" s="25" t="s">
        <v>39</v>
      </c>
      <c r="CU48" s="25">
        <v>4.67</v>
      </c>
      <c r="CV48" s="25">
        <v>2.46</v>
      </c>
      <c r="CW48" s="25" t="s">
        <v>39</v>
      </c>
      <c r="CX48" s="25" t="s">
        <v>39</v>
      </c>
      <c r="CY48" s="25" t="s">
        <v>39</v>
      </c>
      <c r="CZ48" s="25" t="s">
        <v>39</v>
      </c>
      <c r="DA48" s="25">
        <v>9.81</v>
      </c>
      <c r="DB48" s="25">
        <v>5.24</v>
      </c>
      <c r="DC48" s="25" t="s">
        <v>39</v>
      </c>
      <c r="DD48" s="45" t="s">
        <v>39</v>
      </c>
      <c r="DE48" s="45" t="s">
        <v>39</v>
      </c>
      <c r="DF48" s="25">
        <v>88.21</v>
      </c>
      <c r="DG48" s="91" t="s">
        <v>39</v>
      </c>
      <c r="DH48" s="45" t="s">
        <v>39</v>
      </c>
      <c r="DI48" s="45" t="s">
        <v>39</v>
      </c>
      <c r="DJ48" s="25" t="s">
        <v>39</v>
      </c>
      <c r="DK48" s="25" t="s">
        <v>39</v>
      </c>
      <c r="DL48" s="25" t="s">
        <v>39</v>
      </c>
      <c r="DM48" s="25" t="s">
        <v>39</v>
      </c>
      <c r="DN48" s="25" t="s">
        <v>39</v>
      </c>
      <c r="DO48" s="25" t="s">
        <v>39</v>
      </c>
      <c r="DP48" s="25" t="s">
        <v>39</v>
      </c>
      <c r="DQ48" s="25" t="s">
        <v>39</v>
      </c>
      <c r="DR48" s="25">
        <v>20.95</v>
      </c>
      <c r="DS48" s="45" t="s">
        <v>39</v>
      </c>
      <c r="DT48" s="45">
        <v>57.46</v>
      </c>
      <c r="DU48" s="25">
        <v>1874.81</v>
      </c>
      <c r="DV48" s="91" t="s">
        <v>39</v>
      </c>
    </row>
    <row r="49" spans="1:126" x14ac:dyDescent="0.25">
      <c r="A49" s="48" t="s">
        <v>95</v>
      </c>
      <c r="B49" t="s">
        <v>96</v>
      </c>
      <c r="C49" s="12" t="s">
        <v>44</v>
      </c>
      <c r="D49" s="98" t="s">
        <v>39</v>
      </c>
      <c r="E49" s="82">
        <v>667.64</v>
      </c>
      <c r="F49" s="98" t="s">
        <v>39</v>
      </c>
      <c r="G49" s="83">
        <v>16.95</v>
      </c>
      <c r="H49" s="100" t="s">
        <v>39</v>
      </c>
      <c r="I49" s="98" t="s">
        <v>39</v>
      </c>
      <c r="J49" s="98" t="s">
        <v>39</v>
      </c>
      <c r="K49" s="98" t="s">
        <v>39</v>
      </c>
      <c r="L49" s="98" t="s">
        <v>39</v>
      </c>
      <c r="M49" s="98" t="s">
        <v>39</v>
      </c>
      <c r="N49" s="100" t="s">
        <v>39</v>
      </c>
      <c r="O49" s="100" t="s">
        <v>39</v>
      </c>
      <c r="P49" s="99" t="s">
        <v>39</v>
      </c>
      <c r="Q49" s="98" t="s">
        <v>39</v>
      </c>
      <c r="R49" s="98" t="s">
        <v>39</v>
      </c>
      <c r="S49" s="98" t="s">
        <v>39</v>
      </c>
      <c r="T49" s="98" t="s">
        <v>39</v>
      </c>
      <c r="U49" s="100" t="s">
        <v>39</v>
      </c>
      <c r="V49" s="83">
        <v>2.92</v>
      </c>
      <c r="W49" s="99" t="s">
        <v>39</v>
      </c>
      <c r="X49" s="100" t="s">
        <v>39</v>
      </c>
      <c r="Y49" s="100" t="s">
        <v>39</v>
      </c>
      <c r="Z49" s="101" t="s">
        <v>39</v>
      </c>
      <c r="AA49" s="86">
        <v>5.08</v>
      </c>
      <c r="AB49" s="92" t="s">
        <v>39</v>
      </c>
      <c r="AC49" s="92" t="s">
        <v>39</v>
      </c>
      <c r="AD49" s="86">
        <v>20.74</v>
      </c>
      <c r="AE49" s="86">
        <v>18.579999999999998</v>
      </c>
      <c r="AF49" s="82">
        <v>150.81</v>
      </c>
      <c r="AG49" s="82">
        <v>127.65</v>
      </c>
      <c r="AH49" s="82">
        <v>20.38</v>
      </c>
      <c r="AI49" s="83">
        <v>153.87</v>
      </c>
      <c r="AJ49" s="83">
        <v>36.71</v>
      </c>
      <c r="AK49" s="82">
        <v>26.91</v>
      </c>
      <c r="AL49" s="87" t="s">
        <v>39</v>
      </c>
      <c r="AM49" s="85" t="s">
        <v>39</v>
      </c>
      <c r="AN49" s="82">
        <v>13.81</v>
      </c>
      <c r="AO49" s="82">
        <v>147.38999999999999</v>
      </c>
      <c r="AP49" s="82">
        <v>719.97</v>
      </c>
      <c r="AQ49" s="83">
        <v>2.21</v>
      </c>
      <c r="AR49" s="83">
        <v>31.46</v>
      </c>
      <c r="AS49" s="82">
        <v>536.87</v>
      </c>
      <c r="AT49" s="87" t="s">
        <v>39</v>
      </c>
      <c r="AU49" s="82">
        <v>75.349999999999994</v>
      </c>
      <c r="AV49" s="85" t="s">
        <v>39</v>
      </c>
      <c r="AW49" s="82">
        <v>468437.03</v>
      </c>
      <c r="AX49" s="92" t="s">
        <v>39</v>
      </c>
      <c r="AY49" s="83">
        <v>1777.66</v>
      </c>
      <c r="AZ49" s="82">
        <v>70607</v>
      </c>
      <c r="BA49" s="82">
        <v>3.51</v>
      </c>
      <c r="BB49" s="82">
        <v>4.8</v>
      </c>
      <c r="BC49" s="82">
        <v>62.1</v>
      </c>
      <c r="BD49" s="87" t="s">
        <v>39</v>
      </c>
      <c r="BE49" s="25" t="s">
        <v>39</v>
      </c>
      <c r="BF49" s="25" t="s">
        <v>39</v>
      </c>
      <c r="BG49" s="25" t="s">
        <v>39</v>
      </c>
      <c r="BH49" s="25" t="s">
        <v>39</v>
      </c>
      <c r="BI49" s="45" t="s">
        <v>39</v>
      </c>
      <c r="BJ49" s="32">
        <v>6.47</v>
      </c>
      <c r="BK49" s="91" t="s">
        <v>39</v>
      </c>
      <c r="BL49" s="43" t="s">
        <v>39</v>
      </c>
      <c r="BM49" s="43" t="s">
        <v>39</v>
      </c>
      <c r="BN49" s="43" t="s">
        <v>39</v>
      </c>
      <c r="BO49" s="43" t="s">
        <v>39</v>
      </c>
      <c r="BP49" s="43" t="s">
        <v>39</v>
      </c>
      <c r="BQ49" s="43" t="s">
        <v>39</v>
      </c>
      <c r="BR49" s="43" t="s">
        <v>39</v>
      </c>
      <c r="BS49" s="43" t="s">
        <v>39</v>
      </c>
      <c r="BT49" s="43" t="s">
        <v>39</v>
      </c>
      <c r="BU49" s="44" t="s">
        <v>39</v>
      </c>
      <c r="BV49" s="15">
        <v>28.79</v>
      </c>
      <c r="BW49" s="14">
        <v>28.55</v>
      </c>
      <c r="BX49" s="14">
        <v>70.739999999999995</v>
      </c>
      <c r="BY49" s="90" t="s">
        <v>39</v>
      </c>
      <c r="BZ49" s="43" t="s">
        <v>39</v>
      </c>
      <c r="CA49" s="14">
        <v>10.92</v>
      </c>
      <c r="CB49" s="43" t="s">
        <v>39</v>
      </c>
      <c r="CC49" s="14">
        <v>147.69999999999999</v>
      </c>
      <c r="CD49" s="43" t="s">
        <v>39</v>
      </c>
      <c r="CE49" s="44" t="s">
        <v>39</v>
      </c>
      <c r="CF49" s="44" t="s">
        <v>39</v>
      </c>
      <c r="CG49" s="43" t="s">
        <v>39</v>
      </c>
      <c r="CH49" s="43" t="s">
        <v>39</v>
      </c>
      <c r="CI49" s="90" t="s">
        <v>39</v>
      </c>
      <c r="CJ49" s="25" t="s">
        <v>39</v>
      </c>
      <c r="CK49" s="25" t="s">
        <v>39</v>
      </c>
      <c r="CL49" s="25">
        <v>325.05</v>
      </c>
      <c r="CM49" s="25">
        <v>213.95</v>
      </c>
      <c r="CN49" s="25" t="s">
        <v>39</v>
      </c>
      <c r="CO49" s="45" t="s">
        <v>39</v>
      </c>
      <c r="CP49" s="45" t="s">
        <v>39</v>
      </c>
      <c r="CQ49" s="25" t="s">
        <v>39</v>
      </c>
      <c r="CR49" s="25">
        <v>2863.26</v>
      </c>
      <c r="CS49" s="91" t="s">
        <v>39</v>
      </c>
      <c r="CT49" s="25">
        <v>4.16</v>
      </c>
      <c r="CU49" s="25">
        <v>15.17</v>
      </c>
      <c r="CV49" s="25">
        <v>7.49</v>
      </c>
      <c r="CW49" s="25">
        <v>10.01</v>
      </c>
      <c r="CX49" s="25">
        <v>181.66</v>
      </c>
      <c r="CY49" s="25" t="s">
        <v>39</v>
      </c>
      <c r="CZ49" s="25" t="s">
        <v>39</v>
      </c>
      <c r="DA49" s="25" t="s">
        <v>39</v>
      </c>
      <c r="DB49" s="25" t="s">
        <v>39</v>
      </c>
      <c r="DC49" s="25" t="s">
        <v>39</v>
      </c>
      <c r="DD49" s="45" t="s">
        <v>39</v>
      </c>
      <c r="DE49" s="45" t="s">
        <v>39</v>
      </c>
      <c r="DF49" s="25" t="s">
        <v>39</v>
      </c>
      <c r="DG49" s="91" t="s">
        <v>39</v>
      </c>
      <c r="DH49" s="45" t="s">
        <v>39</v>
      </c>
      <c r="DI49" s="45">
        <v>113.05</v>
      </c>
      <c r="DJ49" s="25" t="s">
        <v>39</v>
      </c>
      <c r="DK49" s="25" t="s">
        <v>39</v>
      </c>
      <c r="DL49" s="25" t="s">
        <v>39</v>
      </c>
      <c r="DM49" s="25" t="s">
        <v>39</v>
      </c>
      <c r="DN49" s="25" t="s">
        <v>39</v>
      </c>
      <c r="DO49" s="25" t="s">
        <v>39</v>
      </c>
      <c r="DP49" s="25" t="s">
        <v>39</v>
      </c>
      <c r="DQ49" s="25" t="s">
        <v>39</v>
      </c>
      <c r="DR49" s="25" t="s">
        <v>39</v>
      </c>
      <c r="DS49" s="45" t="s">
        <v>39</v>
      </c>
      <c r="DT49" s="45">
        <v>21.76</v>
      </c>
      <c r="DU49" s="25">
        <v>414.27</v>
      </c>
      <c r="DV49" s="91" t="s">
        <v>39</v>
      </c>
    </row>
    <row r="50" spans="1:126" x14ac:dyDescent="0.25">
      <c r="A50" s="48" t="s">
        <v>97</v>
      </c>
      <c r="B50" t="s">
        <v>98</v>
      </c>
      <c r="C50" s="12" t="s">
        <v>44</v>
      </c>
      <c r="D50" s="82">
        <v>2.64</v>
      </c>
      <c r="E50" s="82">
        <v>2644.71</v>
      </c>
      <c r="F50" s="98" t="s">
        <v>39</v>
      </c>
      <c r="G50" s="83">
        <v>24.5</v>
      </c>
      <c r="H50" s="100" t="s">
        <v>39</v>
      </c>
      <c r="I50" s="82">
        <v>171.71</v>
      </c>
      <c r="J50" s="82">
        <v>25.11</v>
      </c>
      <c r="K50" s="82">
        <v>5.39</v>
      </c>
      <c r="L50" s="82">
        <v>5.09</v>
      </c>
      <c r="M50" s="82">
        <v>19.86</v>
      </c>
      <c r="N50" s="100" t="s">
        <v>39</v>
      </c>
      <c r="O50" s="83">
        <v>20.440000000000001</v>
      </c>
      <c r="P50" s="99" t="s">
        <v>39</v>
      </c>
      <c r="Q50" s="98" t="s">
        <v>39</v>
      </c>
      <c r="R50" s="82">
        <v>1.66</v>
      </c>
      <c r="S50" s="98" t="s">
        <v>39</v>
      </c>
      <c r="T50" s="82">
        <v>4.05</v>
      </c>
      <c r="U50" s="83">
        <v>3.41</v>
      </c>
      <c r="V50" s="83">
        <v>25.91</v>
      </c>
      <c r="W50" s="99" t="s">
        <v>39</v>
      </c>
      <c r="X50" s="100" t="s">
        <v>39</v>
      </c>
      <c r="Y50" s="100" t="s">
        <v>39</v>
      </c>
      <c r="Z50" s="86">
        <v>9.4499999999999993</v>
      </c>
      <c r="AA50" s="101" t="s">
        <v>39</v>
      </c>
      <c r="AB50" s="92" t="s">
        <v>39</v>
      </c>
      <c r="AC50" s="83">
        <v>12.7</v>
      </c>
      <c r="AD50" s="86">
        <v>746.13</v>
      </c>
      <c r="AE50" s="86">
        <v>707.85</v>
      </c>
      <c r="AF50" s="82">
        <v>148.44</v>
      </c>
      <c r="AG50" s="82">
        <v>378.13</v>
      </c>
      <c r="AH50" s="82">
        <v>32.979999999999997</v>
      </c>
      <c r="AI50" s="83">
        <v>112.39</v>
      </c>
      <c r="AJ50" s="92" t="s">
        <v>39</v>
      </c>
      <c r="AK50" s="82">
        <v>37.56</v>
      </c>
      <c r="AL50" s="87" t="s">
        <v>39</v>
      </c>
      <c r="AM50" s="82">
        <v>96.63</v>
      </c>
      <c r="AN50" s="82">
        <v>17.3</v>
      </c>
      <c r="AO50" s="82">
        <v>1656.58</v>
      </c>
      <c r="AP50" s="82">
        <v>1032.49</v>
      </c>
      <c r="AQ50" s="83">
        <v>76.89</v>
      </c>
      <c r="AR50" s="83">
        <v>77.34</v>
      </c>
      <c r="AS50" s="82">
        <v>823.51</v>
      </c>
      <c r="AT50" s="87" t="s">
        <v>39</v>
      </c>
      <c r="AU50" s="82">
        <v>68.08</v>
      </c>
      <c r="AV50" s="85" t="s">
        <v>39</v>
      </c>
      <c r="AW50" s="82">
        <v>77607.38</v>
      </c>
      <c r="AX50" s="83">
        <v>1130.83</v>
      </c>
      <c r="AY50" s="83">
        <v>1536.43</v>
      </c>
      <c r="AZ50" s="82">
        <v>530986</v>
      </c>
      <c r="BA50" s="82">
        <v>93.44</v>
      </c>
      <c r="BB50" s="82">
        <v>115.5</v>
      </c>
      <c r="BC50" s="82">
        <v>172.08</v>
      </c>
      <c r="BD50" s="87" t="s">
        <v>39</v>
      </c>
      <c r="BE50" s="30">
        <v>53.48</v>
      </c>
      <c r="BF50" s="14">
        <v>40.29</v>
      </c>
      <c r="BG50" s="14">
        <v>190.62</v>
      </c>
      <c r="BH50" s="14">
        <v>47.42</v>
      </c>
      <c r="BI50" s="15">
        <v>50.11</v>
      </c>
      <c r="BJ50" s="15">
        <v>36.43</v>
      </c>
      <c r="BK50" s="91" t="s">
        <v>39</v>
      </c>
      <c r="BL50" s="43" t="s">
        <v>39</v>
      </c>
      <c r="BM50" s="43" t="s">
        <v>39</v>
      </c>
      <c r="BN50" s="43" t="s">
        <v>39</v>
      </c>
      <c r="BO50" s="43" t="s">
        <v>39</v>
      </c>
      <c r="BP50" s="43" t="s">
        <v>39</v>
      </c>
      <c r="BQ50" s="43" t="s">
        <v>39</v>
      </c>
      <c r="BR50" s="43" t="s">
        <v>39</v>
      </c>
      <c r="BS50" s="43" t="s">
        <v>39</v>
      </c>
      <c r="BT50" s="43" t="s">
        <v>39</v>
      </c>
      <c r="BU50" s="44" t="s">
        <v>39</v>
      </c>
      <c r="BV50" s="15">
        <v>47.07</v>
      </c>
      <c r="BW50" s="14">
        <v>17.39</v>
      </c>
      <c r="BX50" s="43" t="s">
        <v>39</v>
      </c>
      <c r="BY50" s="90" t="s">
        <v>39</v>
      </c>
      <c r="BZ50" s="43" t="s">
        <v>39</v>
      </c>
      <c r="CA50" s="43" t="s">
        <v>39</v>
      </c>
      <c r="CB50" s="43" t="s">
        <v>39</v>
      </c>
      <c r="CC50" s="43" t="s">
        <v>39</v>
      </c>
      <c r="CD50" s="43" t="s">
        <v>39</v>
      </c>
      <c r="CE50" s="44" t="s">
        <v>39</v>
      </c>
      <c r="CF50" s="44" t="s">
        <v>39</v>
      </c>
      <c r="CG50" s="43" t="s">
        <v>39</v>
      </c>
      <c r="CH50" s="43" t="s">
        <v>39</v>
      </c>
      <c r="CI50" s="90" t="s">
        <v>39</v>
      </c>
      <c r="CJ50" s="25" t="s">
        <v>39</v>
      </c>
      <c r="CK50" s="25" t="s">
        <v>39</v>
      </c>
      <c r="CL50" s="25" t="s">
        <v>39</v>
      </c>
      <c r="CM50" s="25" t="s">
        <v>39</v>
      </c>
      <c r="CN50" s="25" t="s">
        <v>39</v>
      </c>
      <c r="CO50" s="45" t="s">
        <v>39</v>
      </c>
      <c r="CP50" s="45" t="s">
        <v>39</v>
      </c>
      <c r="CQ50" s="25" t="s">
        <v>39</v>
      </c>
      <c r="CR50" s="25">
        <v>25306.9</v>
      </c>
      <c r="CS50" s="91" t="s">
        <v>39</v>
      </c>
      <c r="CT50" s="25">
        <v>52.06</v>
      </c>
      <c r="CU50" s="25">
        <v>42.03</v>
      </c>
      <c r="CV50" s="25">
        <v>27.43</v>
      </c>
      <c r="CW50" s="25">
        <v>21.24</v>
      </c>
      <c r="CX50" s="25">
        <v>291.8</v>
      </c>
      <c r="CY50" s="25" t="s">
        <v>39</v>
      </c>
      <c r="CZ50" s="25" t="s">
        <v>39</v>
      </c>
      <c r="DA50" s="25" t="s">
        <v>39</v>
      </c>
      <c r="DB50" s="25" t="s">
        <v>39</v>
      </c>
      <c r="DC50" s="25" t="s">
        <v>39</v>
      </c>
      <c r="DD50" s="45" t="s">
        <v>39</v>
      </c>
      <c r="DE50" s="45" t="s">
        <v>39</v>
      </c>
      <c r="DF50" s="25" t="s">
        <v>39</v>
      </c>
      <c r="DG50" s="91" t="s">
        <v>39</v>
      </c>
      <c r="DH50" s="45" t="s">
        <v>39</v>
      </c>
      <c r="DI50" s="45">
        <v>199.55</v>
      </c>
      <c r="DJ50" s="25" t="s">
        <v>39</v>
      </c>
      <c r="DK50" s="25" t="s">
        <v>39</v>
      </c>
      <c r="DL50" s="25" t="s">
        <v>39</v>
      </c>
      <c r="DM50" s="25" t="s">
        <v>39</v>
      </c>
      <c r="DN50" s="25" t="s">
        <v>39</v>
      </c>
      <c r="DO50" s="25" t="s">
        <v>39</v>
      </c>
      <c r="DP50" s="25" t="s">
        <v>39</v>
      </c>
      <c r="DQ50" s="25" t="s">
        <v>39</v>
      </c>
      <c r="DR50" s="25" t="s">
        <v>39</v>
      </c>
      <c r="DS50" s="45" t="s">
        <v>39</v>
      </c>
      <c r="DT50" s="45" t="s">
        <v>39</v>
      </c>
      <c r="DU50" s="25" t="s">
        <v>39</v>
      </c>
      <c r="DV50" s="91" t="s">
        <v>39</v>
      </c>
    </row>
    <row r="51" spans="1:126" x14ac:dyDescent="0.25">
      <c r="A51" s="48" t="s">
        <v>99</v>
      </c>
      <c r="B51" t="s">
        <v>100</v>
      </c>
      <c r="C51" s="12" t="s">
        <v>44</v>
      </c>
      <c r="D51" s="98" t="s">
        <v>39</v>
      </c>
      <c r="E51" s="98" t="s">
        <v>39</v>
      </c>
      <c r="F51" s="98" t="s">
        <v>39</v>
      </c>
      <c r="G51" s="100" t="s">
        <v>39</v>
      </c>
      <c r="H51" s="100" t="s">
        <v>39</v>
      </c>
      <c r="I51" s="98" t="s">
        <v>39</v>
      </c>
      <c r="J51" s="98" t="s">
        <v>39</v>
      </c>
      <c r="K51" s="98" t="s">
        <v>39</v>
      </c>
      <c r="L51" s="98" t="s">
        <v>39</v>
      </c>
      <c r="M51" s="98" t="s">
        <v>39</v>
      </c>
      <c r="N51" s="100" t="s">
        <v>39</v>
      </c>
      <c r="O51" s="100" t="s">
        <v>39</v>
      </c>
      <c r="P51" s="99" t="s">
        <v>39</v>
      </c>
      <c r="Q51" s="98" t="s">
        <v>39</v>
      </c>
      <c r="R51" s="98" t="s">
        <v>39</v>
      </c>
      <c r="S51" s="98" t="s">
        <v>39</v>
      </c>
      <c r="T51" s="98" t="s">
        <v>39</v>
      </c>
      <c r="U51" s="100" t="s">
        <v>39</v>
      </c>
      <c r="V51" s="100" t="s">
        <v>39</v>
      </c>
      <c r="W51" s="99" t="s">
        <v>39</v>
      </c>
      <c r="X51" s="100" t="s">
        <v>39</v>
      </c>
      <c r="Y51" s="100" t="s">
        <v>39</v>
      </c>
      <c r="Z51" s="86">
        <v>3.21</v>
      </c>
      <c r="AA51" s="86">
        <v>7.52</v>
      </c>
      <c r="AB51" s="92" t="s">
        <v>39</v>
      </c>
      <c r="AC51" s="92" t="s">
        <v>39</v>
      </c>
      <c r="AD51" s="86">
        <v>319.23</v>
      </c>
      <c r="AE51" s="86">
        <v>34.11</v>
      </c>
      <c r="AF51" s="82">
        <v>261.08</v>
      </c>
      <c r="AG51" s="82">
        <v>300.20999999999998</v>
      </c>
      <c r="AH51" s="82">
        <v>61.41</v>
      </c>
      <c r="AI51" s="92" t="s">
        <v>39</v>
      </c>
      <c r="AJ51" s="83">
        <v>182.42</v>
      </c>
      <c r="AK51" s="82">
        <v>122.33</v>
      </c>
      <c r="AL51" s="87" t="s">
        <v>39</v>
      </c>
      <c r="AM51" s="82">
        <v>298.93</v>
      </c>
      <c r="AN51" s="82">
        <v>21.2</v>
      </c>
      <c r="AO51" s="82">
        <v>592.97</v>
      </c>
      <c r="AP51" s="82">
        <v>82.07</v>
      </c>
      <c r="AQ51" s="83">
        <v>11.97</v>
      </c>
      <c r="AR51" s="83">
        <v>8.5</v>
      </c>
      <c r="AS51" s="82">
        <v>46.48</v>
      </c>
      <c r="AT51" s="87" t="s">
        <v>39</v>
      </c>
      <c r="AU51" s="82">
        <v>84.16</v>
      </c>
      <c r="AV51" s="85" t="s">
        <v>39</v>
      </c>
      <c r="AW51" s="82">
        <v>237833.84</v>
      </c>
      <c r="AX51" s="92" t="s">
        <v>39</v>
      </c>
      <c r="AY51" s="92" t="s">
        <v>39</v>
      </c>
      <c r="AZ51" s="82">
        <v>1524185</v>
      </c>
      <c r="BA51" s="82">
        <v>94.46</v>
      </c>
      <c r="BB51" s="82">
        <v>91.8</v>
      </c>
      <c r="BC51" s="82">
        <v>148.82</v>
      </c>
      <c r="BD51" s="87" t="s">
        <v>39</v>
      </c>
      <c r="BE51" s="30">
        <v>37.619999999999997</v>
      </c>
      <c r="BF51" s="30">
        <v>34.64</v>
      </c>
      <c r="BG51" s="14">
        <v>121.83</v>
      </c>
      <c r="BH51" s="25" t="s">
        <v>39</v>
      </c>
      <c r="BI51" s="45" t="s">
        <v>39</v>
      </c>
      <c r="BJ51" s="45" t="s">
        <v>39</v>
      </c>
      <c r="BK51" s="91" t="s">
        <v>39</v>
      </c>
      <c r="BL51" s="43" t="s">
        <v>39</v>
      </c>
      <c r="BM51" s="43" t="s">
        <v>39</v>
      </c>
      <c r="BN51" s="43" t="s">
        <v>39</v>
      </c>
      <c r="BO51" s="43" t="s">
        <v>39</v>
      </c>
      <c r="BP51" s="43" t="s">
        <v>39</v>
      </c>
      <c r="BQ51" s="43" t="s">
        <v>39</v>
      </c>
      <c r="BR51" s="43" t="s">
        <v>39</v>
      </c>
      <c r="BS51" s="14">
        <v>18.52</v>
      </c>
      <c r="BT51" s="43" t="s">
        <v>39</v>
      </c>
      <c r="BU51" s="15">
        <v>32.130000000000003</v>
      </c>
      <c r="BV51" s="15">
        <v>115.57</v>
      </c>
      <c r="BW51" s="43" t="s">
        <v>39</v>
      </c>
      <c r="BX51" s="43" t="s">
        <v>39</v>
      </c>
      <c r="BY51" s="90" t="s">
        <v>39</v>
      </c>
      <c r="BZ51" s="43" t="s">
        <v>39</v>
      </c>
      <c r="CA51" s="43" t="s">
        <v>39</v>
      </c>
      <c r="CB51" s="43" t="s">
        <v>39</v>
      </c>
      <c r="CC51" s="14">
        <v>1128.4000000000001</v>
      </c>
      <c r="CD51" s="43" t="s">
        <v>39</v>
      </c>
      <c r="CE51" s="15">
        <v>63.37</v>
      </c>
      <c r="CF51" s="15">
        <v>61.04</v>
      </c>
      <c r="CG51" s="14">
        <v>31.65</v>
      </c>
      <c r="CH51" s="14">
        <v>1992.3</v>
      </c>
      <c r="CI51" s="90" t="s">
        <v>39</v>
      </c>
      <c r="CJ51" s="25">
        <v>16.760000000000002</v>
      </c>
      <c r="CK51" s="25" t="s">
        <v>39</v>
      </c>
      <c r="CL51" s="25" t="s">
        <v>39</v>
      </c>
      <c r="CM51" s="25">
        <v>422.8</v>
      </c>
      <c r="CN51" s="25" t="s">
        <v>39</v>
      </c>
      <c r="CO51" s="45" t="s">
        <v>39</v>
      </c>
      <c r="CP51" s="45" t="s">
        <v>39</v>
      </c>
      <c r="CQ51" s="25" t="s">
        <v>39</v>
      </c>
      <c r="CR51" s="25">
        <v>710.56</v>
      </c>
      <c r="CS51" s="91" t="s">
        <v>39</v>
      </c>
      <c r="CT51" s="25">
        <v>14.98</v>
      </c>
      <c r="CU51" s="25">
        <v>87.95</v>
      </c>
      <c r="CV51" s="25">
        <v>21.64</v>
      </c>
      <c r="CW51" s="25">
        <v>38.35</v>
      </c>
      <c r="CX51" s="25">
        <v>258.95</v>
      </c>
      <c r="CY51" s="25" t="s">
        <v>39</v>
      </c>
      <c r="CZ51" s="25" t="s">
        <v>39</v>
      </c>
      <c r="DA51" s="25" t="s">
        <v>39</v>
      </c>
      <c r="DB51" s="25" t="s">
        <v>39</v>
      </c>
      <c r="DC51" s="25" t="s">
        <v>39</v>
      </c>
      <c r="DD51" s="45" t="s">
        <v>39</v>
      </c>
      <c r="DE51" s="45" t="s">
        <v>39</v>
      </c>
      <c r="DF51" s="25">
        <v>81.91</v>
      </c>
      <c r="DG51" s="91" t="s">
        <v>39</v>
      </c>
      <c r="DH51" s="45" t="s">
        <v>39</v>
      </c>
      <c r="DI51" s="45">
        <v>13.25</v>
      </c>
      <c r="DJ51" s="25" t="s">
        <v>39</v>
      </c>
      <c r="DK51" s="25" t="s">
        <v>39</v>
      </c>
      <c r="DL51" s="25" t="s">
        <v>39</v>
      </c>
      <c r="DM51" s="25" t="s">
        <v>39</v>
      </c>
      <c r="DN51" s="25" t="s">
        <v>39</v>
      </c>
      <c r="DO51" s="25" t="s">
        <v>39</v>
      </c>
      <c r="DP51" s="25" t="s">
        <v>39</v>
      </c>
      <c r="DQ51" s="25" t="s">
        <v>39</v>
      </c>
      <c r="DR51" s="25">
        <v>45.28</v>
      </c>
      <c r="DS51" s="45" t="s">
        <v>39</v>
      </c>
      <c r="DT51" s="45">
        <v>69.94</v>
      </c>
      <c r="DU51" s="25">
        <v>31.82</v>
      </c>
      <c r="DV51" s="91" t="s">
        <v>39</v>
      </c>
    </row>
    <row r="52" spans="1:126" x14ac:dyDescent="0.25">
      <c r="A52" s="48" t="s">
        <v>101</v>
      </c>
      <c r="B52" t="s">
        <v>102</v>
      </c>
      <c r="C52" s="12" t="s">
        <v>44</v>
      </c>
      <c r="D52" s="82">
        <v>6.12</v>
      </c>
      <c r="E52" s="82">
        <v>578.48</v>
      </c>
      <c r="F52" s="98" t="s">
        <v>39</v>
      </c>
      <c r="G52" s="83">
        <v>10.24</v>
      </c>
      <c r="H52" s="100" t="s">
        <v>39</v>
      </c>
      <c r="I52" s="82">
        <v>7.88</v>
      </c>
      <c r="J52" s="82">
        <v>3.08</v>
      </c>
      <c r="K52" s="82">
        <v>2.68</v>
      </c>
      <c r="L52" s="98" t="s">
        <v>39</v>
      </c>
      <c r="M52" s="82">
        <v>3</v>
      </c>
      <c r="N52" s="83">
        <v>4.29</v>
      </c>
      <c r="O52" s="83">
        <v>3.68</v>
      </c>
      <c r="P52" s="99" t="s">
        <v>39</v>
      </c>
      <c r="Q52" s="98" t="s">
        <v>39</v>
      </c>
      <c r="R52" s="98" t="s">
        <v>39</v>
      </c>
      <c r="S52" s="98" t="s">
        <v>39</v>
      </c>
      <c r="T52" s="98" t="s">
        <v>39</v>
      </c>
      <c r="U52" s="83">
        <v>5.75</v>
      </c>
      <c r="V52" s="83">
        <v>4.3899999999999997</v>
      </c>
      <c r="W52" s="99" t="s">
        <v>39</v>
      </c>
      <c r="X52" s="100" t="s">
        <v>39</v>
      </c>
      <c r="Y52" s="100" t="s">
        <v>39</v>
      </c>
      <c r="Z52" s="86">
        <v>69.8</v>
      </c>
      <c r="AA52" s="86">
        <v>10.210000000000001</v>
      </c>
      <c r="AB52" s="92" t="s">
        <v>39</v>
      </c>
      <c r="AC52" s="83">
        <v>46.28</v>
      </c>
      <c r="AD52" s="86">
        <v>201.52</v>
      </c>
      <c r="AE52" s="86">
        <v>188.31</v>
      </c>
      <c r="AF52" s="82">
        <v>1469.6</v>
      </c>
      <c r="AG52" s="82">
        <v>1920.59</v>
      </c>
      <c r="AH52" s="82">
        <v>10.58</v>
      </c>
      <c r="AI52" s="83">
        <v>914.01</v>
      </c>
      <c r="AJ52" s="83">
        <v>1897.19</v>
      </c>
      <c r="AK52" s="82">
        <v>725.43</v>
      </c>
      <c r="AL52" s="87" t="s">
        <v>39</v>
      </c>
      <c r="AM52" s="82">
        <v>1648.56</v>
      </c>
      <c r="AN52" s="82">
        <v>287.3</v>
      </c>
      <c r="AO52" s="82">
        <v>33.729999999999997</v>
      </c>
      <c r="AP52" s="82">
        <v>250.09</v>
      </c>
      <c r="AQ52" s="83">
        <v>14.83</v>
      </c>
      <c r="AR52" s="83">
        <v>16.23</v>
      </c>
      <c r="AS52" s="82">
        <v>244.78</v>
      </c>
      <c r="AT52" s="87" t="s">
        <v>39</v>
      </c>
      <c r="AU52" s="82">
        <v>54.78</v>
      </c>
      <c r="AV52" s="85" t="s">
        <v>39</v>
      </c>
      <c r="AW52" s="82">
        <v>95413.98</v>
      </c>
      <c r="AX52" s="83">
        <v>1127.32</v>
      </c>
      <c r="AY52" s="83">
        <v>996.81</v>
      </c>
      <c r="AZ52" s="82">
        <v>685848</v>
      </c>
      <c r="BA52" s="82">
        <v>20.260000000000002</v>
      </c>
      <c r="BB52" s="82">
        <v>21.34</v>
      </c>
      <c r="BC52" s="82">
        <v>42.25</v>
      </c>
      <c r="BD52" s="87" t="s">
        <v>39</v>
      </c>
      <c r="BE52" s="25" t="s">
        <v>39</v>
      </c>
      <c r="BF52" s="25" t="s">
        <v>39</v>
      </c>
      <c r="BG52" s="30">
        <v>32.04</v>
      </c>
      <c r="BH52" s="25" t="s">
        <v>39</v>
      </c>
      <c r="BI52" s="45" t="s">
        <v>39</v>
      </c>
      <c r="BJ52" s="45" t="s">
        <v>39</v>
      </c>
      <c r="BK52" s="91" t="s">
        <v>39</v>
      </c>
      <c r="BL52" s="14">
        <v>20.420000000000002</v>
      </c>
      <c r="BM52" s="14">
        <v>94.9</v>
      </c>
      <c r="BN52" s="43" t="s">
        <v>39</v>
      </c>
      <c r="BO52" s="43" t="s">
        <v>39</v>
      </c>
      <c r="BP52" s="43" t="s">
        <v>39</v>
      </c>
      <c r="BQ52" s="43" t="s">
        <v>39</v>
      </c>
      <c r="BR52" s="43" t="s">
        <v>39</v>
      </c>
      <c r="BS52" s="14">
        <v>51.02</v>
      </c>
      <c r="BT52" s="43" t="s">
        <v>39</v>
      </c>
      <c r="BU52" s="15">
        <v>159.35</v>
      </c>
      <c r="BV52" s="15">
        <v>668.11</v>
      </c>
      <c r="BW52" s="14">
        <v>281.25</v>
      </c>
      <c r="BX52" s="14">
        <v>1921.33</v>
      </c>
      <c r="BY52" s="90" t="s">
        <v>39</v>
      </c>
      <c r="BZ52" s="14">
        <v>71.91</v>
      </c>
      <c r="CA52" s="14">
        <v>244.55</v>
      </c>
      <c r="CB52" s="14">
        <v>62.77</v>
      </c>
      <c r="CC52" s="14">
        <v>1312.6</v>
      </c>
      <c r="CD52" s="43" t="s">
        <v>39</v>
      </c>
      <c r="CE52" s="15">
        <v>11.8</v>
      </c>
      <c r="CF52" s="15">
        <v>11.62</v>
      </c>
      <c r="CG52" s="14">
        <v>6.34</v>
      </c>
      <c r="CH52" s="14">
        <v>365</v>
      </c>
      <c r="CI52" s="90" t="s">
        <v>39</v>
      </c>
      <c r="CJ52" s="25" t="s">
        <v>39</v>
      </c>
      <c r="CK52" s="25" t="s">
        <v>39</v>
      </c>
      <c r="CL52" s="25">
        <v>175.63</v>
      </c>
      <c r="CM52" s="25">
        <v>116.77</v>
      </c>
      <c r="CN52" s="25">
        <v>163.11000000000001</v>
      </c>
      <c r="CO52" s="45">
        <v>27.83</v>
      </c>
      <c r="CP52" s="45">
        <v>27.2</v>
      </c>
      <c r="CQ52" s="25">
        <v>556.58000000000004</v>
      </c>
      <c r="CR52" s="25">
        <v>425.77</v>
      </c>
      <c r="CS52" s="91" t="s">
        <v>39</v>
      </c>
      <c r="CT52" s="25">
        <v>16.649999999999999</v>
      </c>
      <c r="CU52" s="25">
        <v>3.85</v>
      </c>
      <c r="CV52" s="25">
        <v>1.94</v>
      </c>
      <c r="CW52" s="25" t="s">
        <v>39</v>
      </c>
      <c r="CX52" s="25">
        <v>1730.35</v>
      </c>
      <c r="CY52" s="25" t="s">
        <v>39</v>
      </c>
      <c r="CZ52" s="25" t="s">
        <v>39</v>
      </c>
      <c r="DA52" s="25" t="s">
        <v>39</v>
      </c>
      <c r="DB52" s="25" t="s">
        <v>39</v>
      </c>
      <c r="DC52" s="25">
        <v>6.23</v>
      </c>
      <c r="DD52" s="45" t="s">
        <v>39</v>
      </c>
      <c r="DE52" s="45">
        <v>2.54</v>
      </c>
      <c r="DF52" s="25">
        <v>22.83</v>
      </c>
      <c r="DG52" s="91" t="s">
        <v>39</v>
      </c>
      <c r="DH52" s="45">
        <v>4.8499999999999996</v>
      </c>
      <c r="DI52" s="45">
        <v>71.25</v>
      </c>
      <c r="DJ52" s="25" t="s">
        <v>39</v>
      </c>
      <c r="DK52" s="25">
        <v>6.91</v>
      </c>
      <c r="DL52" s="25" t="s">
        <v>39</v>
      </c>
      <c r="DM52" s="25">
        <v>8.39</v>
      </c>
      <c r="DN52" s="25">
        <v>464.25</v>
      </c>
      <c r="DO52" s="25" t="s">
        <v>39</v>
      </c>
      <c r="DP52" s="25" t="s">
        <v>39</v>
      </c>
      <c r="DQ52" s="25" t="s">
        <v>39</v>
      </c>
      <c r="DR52" s="25">
        <v>3.56</v>
      </c>
      <c r="DS52" s="45" t="s">
        <v>39</v>
      </c>
      <c r="DT52" s="45">
        <v>10.89</v>
      </c>
      <c r="DU52" s="25">
        <v>139.94</v>
      </c>
      <c r="DV52" s="91" t="s">
        <v>39</v>
      </c>
    </row>
    <row r="53" spans="1:126" x14ac:dyDescent="0.25">
      <c r="A53" s="48" t="s">
        <v>103</v>
      </c>
      <c r="B53" t="s">
        <v>104</v>
      </c>
      <c r="C53" s="12" t="s">
        <v>44</v>
      </c>
      <c r="D53" s="82">
        <v>4.1399999999999997</v>
      </c>
      <c r="E53" s="82">
        <v>1035.49</v>
      </c>
      <c r="F53" s="98" t="s">
        <v>39</v>
      </c>
      <c r="G53" s="83">
        <v>13.72</v>
      </c>
      <c r="H53" s="83">
        <v>2.11</v>
      </c>
      <c r="I53" s="98" t="s">
        <v>39</v>
      </c>
      <c r="J53" s="82">
        <v>14.61</v>
      </c>
      <c r="K53" s="98" t="s">
        <v>39</v>
      </c>
      <c r="L53" s="98" t="s">
        <v>39</v>
      </c>
      <c r="M53" s="82">
        <v>8.48</v>
      </c>
      <c r="N53" s="83">
        <v>10.7</v>
      </c>
      <c r="O53" s="83">
        <v>8.01</v>
      </c>
      <c r="P53" s="99" t="s">
        <v>39</v>
      </c>
      <c r="Q53" s="98" t="s">
        <v>39</v>
      </c>
      <c r="R53" s="98" t="s">
        <v>39</v>
      </c>
      <c r="S53" s="98" t="s">
        <v>39</v>
      </c>
      <c r="T53" s="98" t="s">
        <v>39</v>
      </c>
      <c r="U53" s="83">
        <v>18.059999999999999</v>
      </c>
      <c r="V53" s="83">
        <v>8.0399999999999991</v>
      </c>
      <c r="W53" s="99" t="s">
        <v>39</v>
      </c>
      <c r="X53" s="100" t="s">
        <v>39</v>
      </c>
      <c r="Y53" s="100" t="s">
        <v>39</v>
      </c>
      <c r="Z53" s="101" t="s">
        <v>39</v>
      </c>
      <c r="AA53" s="101" t="s">
        <v>39</v>
      </c>
      <c r="AB53" s="92" t="s">
        <v>39</v>
      </c>
      <c r="AC53" s="83">
        <v>2.65</v>
      </c>
      <c r="AD53" s="86">
        <v>120.2</v>
      </c>
      <c r="AE53" s="86">
        <v>108.74</v>
      </c>
      <c r="AF53" s="82">
        <v>73.260000000000005</v>
      </c>
      <c r="AG53" s="82">
        <v>348.41</v>
      </c>
      <c r="AH53" s="82">
        <v>5.89</v>
      </c>
      <c r="AI53" s="92" t="s">
        <v>39</v>
      </c>
      <c r="AJ53" s="83">
        <v>120.27</v>
      </c>
      <c r="AK53" s="82">
        <v>8.4600000000000009</v>
      </c>
      <c r="AL53" s="84">
        <v>1.58</v>
      </c>
      <c r="AM53" s="82">
        <v>13.23</v>
      </c>
      <c r="AN53" s="82">
        <v>3.1</v>
      </c>
      <c r="AO53" s="82">
        <v>66.92</v>
      </c>
      <c r="AP53" s="82">
        <v>2748.26</v>
      </c>
      <c r="AQ53" s="83">
        <v>22.19</v>
      </c>
      <c r="AR53" s="83">
        <v>22.56</v>
      </c>
      <c r="AS53" s="82">
        <v>577.78</v>
      </c>
      <c r="AT53" s="87" t="s">
        <v>39</v>
      </c>
      <c r="AU53" s="82">
        <v>64.680000000000007</v>
      </c>
      <c r="AV53" s="85" t="s">
        <v>39</v>
      </c>
      <c r="AW53" s="82">
        <v>41492.269999999997</v>
      </c>
      <c r="AX53" s="83">
        <v>1786.35</v>
      </c>
      <c r="AY53" s="83">
        <v>1592.62</v>
      </c>
      <c r="AZ53" s="82">
        <v>1042737</v>
      </c>
      <c r="BA53" s="82">
        <v>25.04</v>
      </c>
      <c r="BB53" s="82">
        <v>33.299999999999997</v>
      </c>
      <c r="BC53" s="82">
        <v>66.430000000000007</v>
      </c>
      <c r="BD53" s="87" t="s">
        <v>39</v>
      </c>
      <c r="BE53" s="30">
        <v>42.33</v>
      </c>
      <c r="BF53" s="30">
        <v>35.14</v>
      </c>
      <c r="BG53" s="14">
        <v>85.66</v>
      </c>
      <c r="BH53" s="25" t="s">
        <v>39</v>
      </c>
      <c r="BI53" s="45" t="s">
        <v>39</v>
      </c>
      <c r="BJ53" s="45" t="s">
        <v>39</v>
      </c>
      <c r="BK53" s="91" t="s">
        <v>39</v>
      </c>
      <c r="BL53" s="43" t="s">
        <v>39</v>
      </c>
      <c r="BM53" s="43" t="s">
        <v>39</v>
      </c>
      <c r="BN53" s="43" t="s">
        <v>39</v>
      </c>
      <c r="BO53" s="43" t="s">
        <v>39</v>
      </c>
      <c r="BP53" s="43" t="s">
        <v>39</v>
      </c>
      <c r="BQ53" s="43" t="s">
        <v>39</v>
      </c>
      <c r="BR53" s="43" t="s">
        <v>39</v>
      </c>
      <c r="BS53" s="43" t="s">
        <v>39</v>
      </c>
      <c r="BT53" s="43" t="s">
        <v>39</v>
      </c>
      <c r="BU53" s="44" t="s">
        <v>39</v>
      </c>
      <c r="BV53" s="44" t="s">
        <v>39</v>
      </c>
      <c r="BW53" s="43" t="s">
        <v>39</v>
      </c>
      <c r="BX53" s="43" t="s">
        <v>39</v>
      </c>
      <c r="BY53" s="90" t="s">
        <v>39</v>
      </c>
      <c r="BZ53" s="43" t="s">
        <v>39</v>
      </c>
      <c r="CA53" s="43" t="s">
        <v>39</v>
      </c>
      <c r="CB53" s="43" t="s">
        <v>39</v>
      </c>
      <c r="CC53" s="43" t="s">
        <v>39</v>
      </c>
      <c r="CD53" s="14">
        <v>7.43</v>
      </c>
      <c r="CE53" s="15">
        <v>16.07</v>
      </c>
      <c r="CF53" s="15">
        <v>14.17</v>
      </c>
      <c r="CG53" s="14">
        <v>8.3699999999999992</v>
      </c>
      <c r="CH53" s="14">
        <v>767.5</v>
      </c>
      <c r="CI53" s="90" t="s">
        <v>39</v>
      </c>
      <c r="CJ53" s="25" t="s">
        <v>39</v>
      </c>
      <c r="CK53" s="25">
        <v>2.56</v>
      </c>
      <c r="CL53" s="25">
        <v>176.42</v>
      </c>
      <c r="CM53" s="25">
        <v>154.99</v>
      </c>
      <c r="CN53" s="25">
        <v>1458.48</v>
      </c>
      <c r="CO53" s="45" t="s">
        <v>39</v>
      </c>
      <c r="CP53" s="45" t="s">
        <v>39</v>
      </c>
      <c r="CQ53" s="25" t="s">
        <v>39</v>
      </c>
      <c r="CR53" s="25">
        <v>1194.1400000000001</v>
      </c>
      <c r="CS53" s="91" t="s">
        <v>39</v>
      </c>
      <c r="CT53" s="25">
        <v>491.95</v>
      </c>
      <c r="CU53" s="25">
        <v>2.36</v>
      </c>
      <c r="CV53" s="25" t="s">
        <v>39</v>
      </c>
      <c r="CW53" s="25" t="s">
        <v>39</v>
      </c>
      <c r="CX53" s="25">
        <v>379.9</v>
      </c>
      <c r="CY53" s="25">
        <v>469.71</v>
      </c>
      <c r="CZ53" s="25" t="s">
        <v>39</v>
      </c>
      <c r="DA53" s="25">
        <v>23.12</v>
      </c>
      <c r="DB53" s="25" t="s">
        <v>39</v>
      </c>
      <c r="DC53" s="25" t="s">
        <v>39</v>
      </c>
      <c r="DD53" s="45" t="s">
        <v>39</v>
      </c>
      <c r="DE53" s="45" t="s">
        <v>39</v>
      </c>
      <c r="DF53" s="25">
        <v>3020.61</v>
      </c>
      <c r="DG53" s="91" t="s">
        <v>39</v>
      </c>
      <c r="DH53" s="45">
        <v>128.55000000000001</v>
      </c>
      <c r="DI53" s="45">
        <v>245.22</v>
      </c>
      <c r="DJ53" s="25" t="s">
        <v>39</v>
      </c>
      <c r="DK53" s="25" t="s">
        <v>39</v>
      </c>
      <c r="DL53" s="25" t="s">
        <v>39</v>
      </c>
      <c r="DM53" s="25" t="s">
        <v>39</v>
      </c>
      <c r="DN53" s="25" t="s">
        <v>39</v>
      </c>
      <c r="DO53" s="25">
        <v>19.649999999999999</v>
      </c>
      <c r="DP53" s="25" t="s">
        <v>39</v>
      </c>
      <c r="DQ53" s="25" t="s">
        <v>39</v>
      </c>
      <c r="DR53" s="25">
        <v>23</v>
      </c>
      <c r="DS53" s="45" t="s">
        <v>39</v>
      </c>
      <c r="DT53" s="45">
        <v>1487.55</v>
      </c>
      <c r="DU53" s="25">
        <v>368.28</v>
      </c>
      <c r="DV53" s="91" t="s">
        <v>39</v>
      </c>
    </row>
    <row r="54" spans="1:126" x14ac:dyDescent="0.25">
      <c r="A54" s="48" t="s">
        <v>105</v>
      </c>
      <c r="B54" t="s">
        <v>106</v>
      </c>
      <c r="C54" s="12" t="s">
        <v>44</v>
      </c>
      <c r="D54" s="82">
        <v>3.36</v>
      </c>
      <c r="E54" s="82">
        <v>1773.02</v>
      </c>
      <c r="F54" s="98" t="s">
        <v>39</v>
      </c>
      <c r="G54" s="83">
        <v>8.4700000000000006</v>
      </c>
      <c r="H54" s="100" t="s">
        <v>39</v>
      </c>
      <c r="I54" s="82">
        <v>314.61</v>
      </c>
      <c r="J54" s="82">
        <v>17.920000000000002</v>
      </c>
      <c r="K54" s="82">
        <v>3.92</v>
      </c>
      <c r="L54" s="82">
        <v>4.62</v>
      </c>
      <c r="M54" s="82">
        <v>18.920000000000002</v>
      </c>
      <c r="N54" s="100">
        <v>23.77</v>
      </c>
      <c r="O54" s="83">
        <v>18.649999999999999</v>
      </c>
      <c r="P54" s="99" t="s">
        <v>39</v>
      </c>
      <c r="Q54" s="82">
        <v>11.12</v>
      </c>
      <c r="R54" s="82">
        <v>4.92</v>
      </c>
      <c r="S54" s="98" t="s">
        <v>39</v>
      </c>
      <c r="T54" s="82">
        <v>6.27</v>
      </c>
      <c r="U54" s="83">
        <v>5.79</v>
      </c>
      <c r="V54" s="83">
        <v>6.24</v>
      </c>
      <c r="W54" s="99" t="s">
        <v>39</v>
      </c>
      <c r="X54" s="100" t="s">
        <v>39</v>
      </c>
      <c r="Y54" s="100" t="s">
        <v>39</v>
      </c>
      <c r="Z54" s="86">
        <v>6.8</v>
      </c>
      <c r="AA54" s="101" t="s">
        <v>39</v>
      </c>
      <c r="AB54" s="92" t="s">
        <v>39</v>
      </c>
      <c r="AC54" s="83">
        <v>28.09</v>
      </c>
      <c r="AD54" s="86">
        <v>1540.06</v>
      </c>
      <c r="AE54" s="86">
        <v>2187.4699999999998</v>
      </c>
      <c r="AF54" s="82">
        <v>56.36</v>
      </c>
      <c r="AG54" s="82">
        <v>158.36000000000001</v>
      </c>
      <c r="AH54" s="82">
        <v>17.36</v>
      </c>
      <c r="AI54" s="83">
        <v>288.88</v>
      </c>
      <c r="AJ54" s="83">
        <v>67.790000000000006</v>
      </c>
      <c r="AK54" s="82">
        <v>38.06</v>
      </c>
      <c r="AL54" s="87" t="s">
        <v>39</v>
      </c>
      <c r="AM54" s="82">
        <v>122.15</v>
      </c>
      <c r="AN54" s="82">
        <v>15.64</v>
      </c>
      <c r="AO54" s="82">
        <v>723.86</v>
      </c>
      <c r="AP54" s="82">
        <v>673.64</v>
      </c>
      <c r="AQ54" s="83">
        <v>56.93</v>
      </c>
      <c r="AR54" s="83">
        <v>43.76</v>
      </c>
      <c r="AS54" s="82">
        <v>1723.67</v>
      </c>
      <c r="AT54" s="87" t="s">
        <v>39</v>
      </c>
      <c r="AU54" s="82">
        <v>92.96</v>
      </c>
      <c r="AV54" s="85" t="s">
        <v>39</v>
      </c>
      <c r="AW54" s="82">
        <v>21549.71</v>
      </c>
      <c r="AX54" s="83">
        <v>897.67</v>
      </c>
      <c r="AY54" s="83">
        <v>2037.52</v>
      </c>
      <c r="AZ54" s="82">
        <v>297450</v>
      </c>
      <c r="BA54" s="82">
        <v>55.97</v>
      </c>
      <c r="BB54" s="82">
        <v>27.84</v>
      </c>
      <c r="BC54" s="82">
        <v>48.5</v>
      </c>
      <c r="BD54" s="87" t="s">
        <v>39</v>
      </c>
      <c r="BE54" s="25" t="s">
        <v>39</v>
      </c>
      <c r="BF54" s="30">
        <v>31.79</v>
      </c>
      <c r="BG54" s="30">
        <v>59.01</v>
      </c>
      <c r="BH54" s="30">
        <v>14.36</v>
      </c>
      <c r="BI54" s="15">
        <v>21.13</v>
      </c>
      <c r="BJ54" s="32">
        <v>11.1</v>
      </c>
      <c r="BK54" s="91" t="s">
        <v>39</v>
      </c>
      <c r="BL54" s="43" t="s">
        <v>39</v>
      </c>
      <c r="BM54" s="43" t="s">
        <v>39</v>
      </c>
      <c r="BN54" s="43" t="s">
        <v>39</v>
      </c>
      <c r="BO54" s="43" t="s">
        <v>39</v>
      </c>
      <c r="BP54" s="43" t="s">
        <v>39</v>
      </c>
      <c r="BQ54" s="43" t="s">
        <v>39</v>
      </c>
      <c r="BR54" s="43" t="s">
        <v>39</v>
      </c>
      <c r="BS54" s="43" t="s">
        <v>39</v>
      </c>
      <c r="BT54" s="43" t="s">
        <v>39</v>
      </c>
      <c r="BU54" s="44" t="s">
        <v>39</v>
      </c>
      <c r="BV54" s="15">
        <v>31.27</v>
      </c>
      <c r="BW54" s="14">
        <v>18.920000000000002</v>
      </c>
      <c r="BX54" s="43" t="s">
        <v>39</v>
      </c>
      <c r="BY54" s="90" t="s">
        <v>39</v>
      </c>
      <c r="BZ54" s="43" t="s">
        <v>39</v>
      </c>
      <c r="CA54" s="43" t="s">
        <v>39</v>
      </c>
      <c r="CB54" s="43" t="s">
        <v>39</v>
      </c>
      <c r="CC54" s="43" t="s">
        <v>39</v>
      </c>
      <c r="CD54" s="43" t="s">
        <v>39</v>
      </c>
      <c r="CE54" s="44" t="s">
        <v>39</v>
      </c>
      <c r="CF54" s="44" t="s">
        <v>39</v>
      </c>
      <c r="CG54" s="43" t="s">
        <v>39</v>
      </c>
      <c r="CH54" s="43" t="s">
        <v>39</v>
      </c>
      <c r="CI54" s="90" t="s">
        <v>39</v>
      </c>
      <c r="CJ54" s="25">
        <v>18.8</v>
      </c>
      <c r="CK54" s="25" t="s">
        <v>39</v>
      </c>
      <c r="CL54" s="25" t="s">
        <v>39</v>
      </c>
      <c r="CM54" s="25">
        <v>769.39</v>
      </c>
      <c r="CN54" s="25" t="s">
        <v>39</v>
      </c>
      <c r="CO54" s="45" t="s">
        <v>39</v>
      </c>
      <c r="CP54" s="45" t="s">
        <v>39</v>
      </c>
      <c r="CQ54" s="25" t="s">
        <v>39</v>
      </c>
      <c r="CR54" s="25" t="s">
        <v>39</v>
      </c>
      <c r="CS54" s="91" t="s">
        <v>39</v>
      </c>
      <c r="CT54" s="25">
        <v>31.34</v>
      </c>
      <c r="CU54" s="25">
        <v>18.920000000000002</v>
      </c>
      <c r="CV54" s="25" t="s">
        <v>39</v>
      </c>
      <c r="CW54" s="25" t="s">
        <v>39</v>
      </c>
      <c r="CX54" s="25" t="s">
        <v>39</v>
      </c>
      <c r="CY54" s="25" t="s">
        <v>39</v>
      </c>
      <c r="CZ54" s="25" t="s">
        <v>39</v>
      </c>
      <c r="DA54" s="25" t="s">
        <v>39</v>
      </c>
      <c r="DB54" s="25" t="s">
        <v>39</v>
      </c>
      <c r="DC54" s="25" t="s">
        <v>39</v>
      </c>
      <c r="DD54" s="45" t="s">
        <v>39</v>
      </c>
      <c r="DE54" s="45" t="s">
        <v>39</v>
      </c>
      <c r="DF54" s="25" t="s">
        <v>39</v>
      </c>
      <c r="DG54" s="91" t="s">
        <v>39</v>
      </c>
      <c r="DH54" s="45" t="s">
        <v>39</v>
      </c>
      <c r="DI54" s="45">
        <v>423.32</v>
      </c>
      <c r="DJ54" s="25" t="s">
        <v>39</v>
      </c>
      <c r="DK54" s="25" t="s">
        <v>39</v>
      </c>
      <c r="DL54" s="25" t="s">
        <v>39</v>
      </c>
      <c r="DM54" s="25" t="s">
        <v>39</v>
      </c>
      <c r="DN54" s="25" t="s">
        <v>39</v>
      </c>
      <c r="DO54" s="25" t="s">
        <v>39</v>
      </c>
      <c r="DP54" s="25" t="s">
        <v>39</v>
      </c>
      <c r="DQ54" s="25" t="s">
        <v>39</v>
      </c>
      <c r="DR54" s="25" t="s">
        <v>39</v>
      </c>
      <c r="DS54" s="45">
        <v>19.489999999999998</v>
      </c>
      <c r="DT54" s="45" t="s">
        <v>39</v>
      </c>
      <c r="DU54" s="25" t="s">
        <v>39</v>
      </c>
      <c r="DV54" s="91" t="s">
        <v>39</v>
      </c>
    </row>
    <row r="55" spans="1:126" x14ac:dyDescent="0.25">
      <c r="A55" s="48" t="s">
        <v>107</v>
      </c>
      <c r="B55" t="s">
        <v>108</v>
      </c>
      <c r="C55" s="12" t="s">
        <v>44</v>
      </c>
      <c r="D55" s="98" t="s">
        <v>39</v>
      </c>
      <c r="E55" s="98" t="s">
        <v>39</v>
      </c>
      <c r="F55" s="98" t="s">
        <v>39</v>
      </c>
      <c r="G55" s="100" t="s">
        <v>39</v>
      </c>
      <c r="H55" s="100" t="s">
        <v>39</v>
      </c>
      <c r="I55" s="98" t="s">
        <v>39</v>
      </c>
      <c r="J55" s="98" t="s">
        <v>39</v>
      </c>
      <c r="K55" s="98" t="s">
        <v>39</v>
      </c>
      <c r="L55" s="98" t="s">
        <v>39</v>
      </c>
      <c r="M55" s="98" t="s">
        <v>39</v>
      </c>
      <c r="N55" s="100" t="s">
        <v>39</v>
      </c>
      <c r="O55" s="100" t="s">
        <v>39</v>
      </c>
      <c r="P55" s="99" t="s">
        <v>39</v>
      </c>
      <c r="Q55" s="98" t="s">
        <v>39</v>
      </c>
      <c r="R55" s="98" t="s">
        <v>39</v>
      </c>
      <c r="S55" s="98" t="s">
        <v>39</v>
      </c>
      <c r="T55" s="98" t="s">
        <v>39</v>
      </c>
      <c r="U55" s="100" t="s">
        <v>39</v>
      </c>
      <c r="V55" s="100" t="s">
        <v>39</v>
      </c>
      <c r="W55" s="99" t="s">
        <v>39</v>
      </c>
      <c r="X55" s="100" t="s">
        <v>39</v>
      </c>
      <c r="Y55" s="100" t="s">
        <v>39</v>
      </c>
      <c r="Z55" s="86">
        <v>3.64</v>
      </c>
      <c r="AA55" s="86">
        <v>19.190000000000001</v>
      </c>
      <c r="AB55" s="92" t="s">
        <v>39</v>
      </c>
      <c r="AC55" s="92" t="s">
        <v>39</v>
      </c>
      <c r="AD55" s="86">
        <v>159.1</v>
      </c>
      <c r="AE55" s="86">
        <v>149.59</v>
      </c>
      <c r="AF55" s="82">
        <v>39.880000000000003</v>
      </c>
      <c r="AG55" s="82">
        <v>52.08</v>
      </c>
      <c r="AH55" s="82">
        <v>41.35</v>
      </c>
      <c r="AI55" s="92" t="s">
        <v>39</v>
      </c>
      <c r="AJ55" s="83">
        <v>51.3</v>
      </c>
      <c r="AK55" s="82">
        <v>53.47</v>
      </c>
      <c r="AL55" s="87" t="s">
        <v>39</v>
      </c>
      <c r="AM55" s="82">
        <v>325.31</v>
      </c>
      <c r="AN55" s="82">
        <v>5.57</v>
      </c>
      <c r="AO55" s="82">
        <v>159.1</v>
      </c>
      <c r="AP55" s="82">
        <v>155.78</v>
      </c>
      <c r="AQ55" s="83">
        <v>10.199999999999999</v>
      </c>
      <c r="AR55" s="83">
        <v>10.66</v>
      </c>
      <c r="AS55" s="82">
        <v>110.1</v>
      </c>
      <c r="AT55" s="87" t="s">
        <v>39</v>
      </c>
      <c r="AU55" s="82">
        <v>175.43</v>
      </c>
      <c r="AV55" s="85" t="s">
        <v>39</v>
      </c>
      <c r="AW55" s="82">
        <v>307837.56</v>
      </c>
      <c r="AX55" s="92" t="s">
        <v>39</v>
      </c>
      <c r="AY55" s="92" t="s">
        <v>39</v>
      </c>
      <c r="AZ55" s="82">
        <v>613813</v>
      </c>
      <c r="BA55" s="82">
        <v>34.700000000000003</v>
      </c>
      <c r="BB55" s="82">
        <v>44.84</v>
      </c>
      <c r="BC55" s="82">
        <v>70.8</v>
      </c>
      <c r="BD55" s="87" t="s">
        <v>39</v>
      </c>
      <c r="BE55" s="30">
        <v>67.400000000000006</v>
      </c>
      <c r="BF55" s="30">
        <v>32.25</v>
      </c>
      <c r="BG55" s="14">
        <v>165.54</v>
      </c>
      <c r="BH55" s="25" t="s">
        <v>39</v>
      </c>
      <c r="BI55" s="45" t="s">
        <v>39</v>
      </c>
      <c r="BJ55" s="45" t="s">
        <v>39</v>
      </c>
      <c r="BK55" s="91" t="s">
        <v>39</v>
      </c>
      <c r="BL55" s="43" t="s">
        <v>39</v>
      </c>
      <c r="BM55" s="43" t="s">
        <v>39</v>
      </c>
      <c r="BN55" s="43" t="s">
        <v>39</v>
      </c>
      <c r="BO55" s="43" t="s">
        <v>39</v>
      </c>
      <c r="BP55" s="43" t="s">
        <v>39</v>
      </c>
      <c r="BQ55" s="43" t="s">
        <v>39</v>
      </c>
      <c r="BR55" s="43" t="s">
        <v>39</v>
      </c>
      <c r="BS55" s="14">
        <v>5.65</v>
      </c>
      <c r="BT55" s="43" t="s">
        <v>39</v>
      </c>
      <c r="BU55" s="15">
        <v>24.14</v>
      </c>
      <c r="BV55" s="15">
        <v>110.49</v>
      </c>
      <c r="BW55" s="43" t="s">
        <v>39</v>
      </c>
      <c r="BX55" s="43" t="s">
        <v>39</v>
      </c>
      <c r="BY55" s="90" t="s">
        <v>39</v>
      </c>
      <c r="BZ55" s="43" t="s">
        <v>39</v>
      </c>
      <c r="CA55" s="43" t="s">
        <v>39</v>
      </c>
      <c r="CB55" s="43" t="s">
        <v>39</v>
      </c>
      <c r="CC55" s="14">
        <v>294.60000000000002</v>
      </c>
      <c r="CD55" s="43" t="s">
        <v>39</v>
      </c>
      <c r="CE55" s="15">
        <v>24.43</v>
      </c>
      <c r="CF55" s="15">
        <v>19.77</v>
      </c>
      <c r="CG55" s="14">
        <v>12.46</v>
      </c>
      <c r="CH55" s="14">
        <v>2282.8000000000002</v>
      </c>
      <c r="CI55" s="90" t="s">
        <v>39</v>
      </c>
      <c r="CJ55" s="25">
        <v>7.16</v>
      </c>
      <c r="CK55" s="25" t="s">
        <v>39</v>
      </c>
      <c r="CL55" s="25">
        <v>83.96</v>
      </c>
      <c r="CM55" s="25">
        <v>125.73</v>
      </c>
      <c r="CN55" s="25" t="s">
        <v>39</v>
      </c>
      <c r="CO55" s="45" t="s">
        <v>39</v>
      </c>
      <c r="CP55" s="45" t="s">
        <v>39</v>
      </c>
      <c r="CQ55" s="25" t="s">
        <v>39</v>
      </c>
      <c r="CR55" s="25" t="s">
        <v>39</v>
      </c>
      <c r="CS55" s="91" t="s">
        <v>39</v>
      </c>
      <c r="CT55" s="25">
        <v>77.27</v>
      </c>
      <c r="CU55" s="25">
        <v>112.55</v>
      </c>
      <c r="CV55" s="25">
        <v>68.239999999999995</v>
      </c>
      <c r="CW55" s="25">
        <v>48.88</v>
      </c>
      <c r="CX55" s="25">
        <v>128.13999999999999</v>
      </c>
      <c r="CY55" s="25" t="s">
        <v>39</v>
      </c>
      <c r="CZ55" s="25" t="s">
        <v>39</v>
      </c>
      <c r="DA55" s="25" t="s">
        <v>39</v>
      </c>
      <c r="DB55" s="25" t="s">
        <v>39</v>
      </c>
      <c r="DC55" s="25" t="s">
        <v>39</v>
      </c>
      <c r="DD55" s="45" t="s">
        <v>39</v>
      </c>
      <c r="DE55" s="45" t="s">
        <v>39</v>
      </c>
      <c r="DF55" s="25" t="s">
        <v>39</v>
      </c>
      <c r="DG55" s="91" t="s">
        <v>39</v>
      </c>
      <c r="DH55" s="45" t="s">
        <v>39</v>
      </c>
      <c r="DI55" s="45">
        <v>31.04</v>
      </c>
      <c r="DJ55" s="25" t="s">
        <v>39</v>
      </c>
      <c r="DK55" s="25" t="s">
        <v>39</v>
      </c>
      <c r="DL55" s="25" t="s">
        <v>39</v>
      </c>
      <c r="DM55" s="25" t="s">
        <v>39</v>
      </c>
      <c r="DN55" s="25" t="s">
        <v>39</v>
      </c>
      <c r="DO55" s="25" t="s">
        <v>39</v>
      </c>
      <c r="DP55" s="25" t="s">
        <v>39</v>
      </c>
      <c r="DQ55" s="25" t="s">
        <v>39</v>
      </c>
      <c r="DR55" s="25">
        <v>18.16</v>
      </c>
      <c r="DS55" s="45">
        <v>45.9</v>
      </c>
      <c r="DT55" s="45">
        <v>34.99</v>
      </c>
      <c r="DU55" s="25">
        <v>75.400000000000006</v>
      </c>
      <c r="DV55" s="91" t="s">
        <v>39</v>
      </c>
    </row>
    <row r="56" spans="1:126" x14ac:dyDescent="0.25">
      <c r="A56" s="48" t="s">
        <v>109</v>
      </c>
      <c r="B56" t="s">
        <v>110</v>
      </c>
      <c r="C56" s="12" t="s">
        <v>44</v>
      </c>
      <c r="D56" s="82">
        <v>3.53</v>
      </c>
      <c r="E56" s="82">
        <v>601.11</v>
      </c>
      <c r="F56" s="98" t="s">
        <v>39</v>
      </c>
      <c r="G56" s="83">
        <v>11.91</v>
      </c>
      <c r="H56" s="100" t="s">
        <v>39</v>
      </c>
      <c r="I56" s="82">
        <v>5.73</v>
      </c>
      <c r="J56" s="98" t="s">
        <v>39</v>
      </c>
      <c r="K56" s="82">
        <v>1.67</v>
      </c>
      <c r="L56" s="98" t="s">
        <v>39</v>
      </c>
      <c r="M56" s="82">
        <v>3.53</v>
      </c>
      <c r="N56" s="83">
        <v>5.61</v>
      </c>
      <c r="O56" s="83">
        <v>5.17</v>
      </c>
      <c r="P56" s="99" t="s">
        <v>39</v>
      </c>
      <c r="Q56" s="98" t="s">
        <v>39</v>
      </c>
      <c r="R56" s="98" t="s">
        <v>39</v>
      </c>
      <c r="S56" s="98" t="s">
        <v>39</v>
      </c>
      <c r="T56" s="82">
        <v>1.4</v>
      </c>
      <c r="U56" s="83">
        <v>14.08</v>
      </c>
      <c r="V56" s="83">
        <v>2.16</v>
      </c>
      <c r="W56" s="99" t="s">
        <v>39</v>
      </c>
      <c r="X56" s="100" t="s">
        <v>39</v>
      </c>
      <c r="Y56" s="100" t="s">
        <v>39</v>
      </c>
      <c r="Z56" s="86">
        <v>38.24</v>
      </c>
      <c r="AA56" s="86">
        <v>5.75</v>
      </c>
      <c r="AB56" s="92" t="s">
        <v>39</v>
      </c>
      <c r="AC56" s="83">
        <v>67.52</v>
      </c>
      <c r="AD56" s="86">
        <v>142.65</v>
      </c>
      <c r="AE56" s="86">
        <v>129.38</v>
      </c>
      <c r="AF56" s="82">
        <v>765.68</v>
      </c>
      <c r="AG56" s="82">
        <v>954.67</v>
      </c>
      <c r="AH56" s="82">
        <v>40.33</v>
      </c>
      <c r="AI56" s="83">
        <v>319.89999999999998</v>
      </c>
      <c r="AJ56" s="83">
        <v>852.64</v>
      </c>
      <c r="AK56" s="82">
        <v>333.54</v>
      </c>
      <c r="AL56" s="87" t="s">
        <v>39</v>
      </c>
      <c r="AM56" s="82">
        <v>805.33</v>
      </c>
      <c r="AN56" s="82">
        <v>138.59</v>
      </c>
      <c r="AO56" s="82">
        <v>138.69</v>
      </c>
      <c r="AP56" s="82">
        <v>594.17999999999995</v>
      </c>
      <c r="AQ56" s="83">
        <v>29.04</v>
      </c>
      <c r="AR56" s="83">
        <v>31.6</v>
      </c>
      <c r="AS56" s="82">
        <v>869.25</v>
      </c>
      <c r="AT56" s="87" t="s">
        <v>39</v>
      </c>
      <c r="AU56" s="82">
        <v>97.1</v>
      </c>
      <c r="AV56" s="85" t="s">
        <v>39</v>
      </c>
      <c r="AW56" s="82">
        <v>138525.85999999999</v>
      </c>
      <c r="AX56" s="83">
        <v>2362.2399999999998</v>
      </c>
      <c r="AY56" s="83">
        <v>2174.73</v>
      </c>
      <c r="AZ56" s="82">
        <v>1104845</v>
      </c>
      <c r="BA56" s="82">
        <v>39.74</v>
      </c>
      <c r="BB56" s="82">
        <v>45.48</v>
      </c>
      <c r="BC56" s="82">
        <v>84.6</v>
      </c>
      <c r="BD56" s="87" t="s">
        <v>39</v>
      </c>
      <c r="BE56" s="25" t="s">
        <v>39</v>
      </c>
      <c r="BF56" s="25" t="s">
        <v>39</v>
      </c>
      <c r="BG56" s="30">
        <v>44.53</v>
      </c>
      <c r="BH56" s="25" t="s">
        <v>39</v>
      </c>
      <c r="BI56" s="45" t="s">
        <v>39</v>
      </c>
      <c r="BJ56" s="45" t="s">
        <v>39</v>
      </c>
      <c r="BK56" s="91" t="s">
        <v>39</v>
      </c>
      <c r="BL56" s="14">
        <v>13.04</v>
      </c>
      <c r="BM56" s="14">
        <v>47.33</v>
      </c>
      <c r="BN56" s="43" t="s">
        <v>39</v>
      </c>
      <c r="BO56" s="43" t="s">
        <v>39</v>
      </c>
      <c r="BP56" s="43" t="s">
        <v>39</v>
      </c>
      <c r="BQ56" s="43" t="s">
        <v>39</v>
      </c>
      <c r="BR56" s="43" t="s">
        <v>39</v>
      </c>
      <c r="BS56" s="14">
        <v>30.21</v>
      </c>
      <c r="BT56" s="43" t="s">
        <v>39</v>
      </c>
      <c r="BU56" s="15">
        <v>76.67</v>
      </c>
      <c r="BV56" s="15">
        <v>337.38</v>
      </c>
      <c r="BW56" s="14">
        <v>147.44999999999999</v>
      </c>
      <c r="BX56" s="14">
        <v>861.34</v>
      </c>
      <c r="BY56" s="90" t="s">
        <v>39</v>
      </c>
      <c r="BZ56" s="14">
        <v>37.520000000000003</v>
      </c>
      <c r="CA56" s="14">
        <v>124.8</v>
      </c>
      <c r="CB56" s="14">
        <v>26.81</v>
      </c>
      <c r="CC56" s="14">
        <v>623.9</v>
      </c>
      <c r="CD56" s="43" t="s">
        <v>39</v>
      </c>
      <c r="CE56" s="15">
        <v>25.07</v>
      </c>
      <c r="CF56" s="15">
        <v>24.76</v>
      </c>
      <c r="CG56" s="14">
        <v>11.34</v>
      </c>
      <c r="CH56" s="14">
        <v>913.8</v>
      </c>
      <c r="CI56" s="90" t="s">
        <v>39</v>
      </c>
      <c r="CJ56" s="14">
        <v>6</v>
      </c>
      <c r="CK56" s="25">
        <v>3.77</v>
      </c>
      <c r="CL56" s="25">
        <v>274.82</v>
      </c>
      <c r="CM56" s="25">
        <v>44.16</v>
      </c>
      <c r="CN56" s="25">
        <v>70.959999999999994</v>
      </c>
      <c r="CO56" s="45">
        <v>5.58</v>
      </c>
      <c r="CP56" s="45">
        <v>4.5</v>
      </c>
      <c r="CQ56" s="25" t="s">
        <v>39</v>
      </c>
      <c r="CR56" s="25">
        <v>1082.33</v>
      </c>
      <c r="CS56" s="91" t="s">
        <v>39</v>
      </c>
      <c r="CT56" s="25">
        <v>3.58</v>
      </c>
      <c r="CU56" s="25">
        <v>7.26</v>
      </c>
      <c r="CV56" s="25">
        <v>3.61</v>
      </c>
      <c r="CW56" s="25">
        <v>2.17</v>
      </c>
      <c r="CX56" s="25">
        <v>952.21</v>
      </c>
      <c r="CY56" s="25">
        <v>53.41</v>
      </c>
      <c r="CZ56" s="25" t="s">
        <v>39</v>
      </c>
      <c r="DA56" s="25" t="s">
        <v>39</v>
      </c>
      <c r="DB56" s="25" t="s">
        <v>39</v>
      </c>
      <c r="DC56" s="25">
        <v>4.6500000000000004</v>
      </c>
      <c r="DD56" s="45" t="s">
        <v>39</v>
      </c>
      <c r="DE56" s="45">
        <v>4.1500000000000004</v>
      </c>
      <c r="DF56" s="25">
        <v>15.84</v>
      </c>
      <c r="DG56" s="91" t="s">
        <v>39</v>
      </c>
      <c r="DH56" s="45" t="s">
        <v>39</v>
      </c>
      <c r="DI56" s="45">
        <v>17.239999999999998</v>
      </c>
      <c r="DJ56" s="25" t="s">
        <v>39</v>
      </c>
      <c r="DK56" s="25">
        <v>10.91</v>
      </c>
      <c r="DL56" s="25" t="s">
        <v>39</v>
      </c>
      <c r="DM56" s="25" t="s">
        <v>39</v>
      </c>
      <c r="DN56" s="25">
        <v>39.99</v>
      </c>
      <c r="DO56" s="25" t="s">
        <v>39</v>
      </c>
      <c r="DP56" s="25" t="s">
        <v>39</v>
      </c>
      <c r="DQ56" s="25" t="s">
        <v>39</v>
      </c>
      <c r="DR56" s="25">
        <v>13.85</v>
      </c>
      <c r="DS56" s="45" t="s">
        <v>39</v>
      </c>
      <c r="DT56" s="45">
        <v>22.22</v>
      </c>
      <c r="DU56" s="25">
        <v>581.66999999999996</v>
      </c>
      <c r="DV56" s="91" t="s">
        <v>39</v>
      </c>
    </row>
    <row r="57" spans="1:126" x14ac:dyDescent="0.25">
      <c r="A57" s="48" t="s">
        <v>111</v>
      </c>
      <c r="B57" t="s">
        <v>112</v>
      </c>
      <c r="C57" s="12" t="s">
        <v>44</v>
      </c>
      <c r="D57" s="82">
        <v>12.19</v>
      </c>
      <c r="E57" s="82">
        <v>2294.96</v>
      </c>
      <c r="F57" s="82">
        <v>7.17</v>
      </c>
      <c r="G57" s="83">
        <v>28.62</v>
      </c>
      <c r="H57" s="83">
        <v>4.12</v>
      </c>
      <c r="I57" s="98" t="s">
        <v>39</v>
      </c>
      <c r="J57" s="82">
        <v>6.55</v>
      </c>
      <c r="K57" s="82">
        <v>3.87</v>
      </c>
      <c r="L57" s="98" t="s">
        <v>39</v>
      </c>
      <c r="M57" s="82">
        <v>3.32</v>
      </c>
      <c r="N57" s="100" t="s">
        <v>39</v>
      </c>
      <c r="O57" s="83">
        <v>5.76</v>
      </c>
      <c r="P57" s="99" t="s">
        <v>39</v>
      </c>
      <c r="Q57" s="98" t="s">
        <v>39</v>
      </c>
      <c r="R57" s="98" t="s">
        <v>39</v>
      </c>
      <c r="S57" s="98" t="s">
        <v>39</v>
      </c>
      <c r="T57" s="98" t="s">
        <v>39</v>
      </c>
      <c r="U57" s="83">
        <v>16.57</v>
      </c>
      <c r="V57" s="83">
        <v>3.61</v>
      </c>
      <c r="W57" s="99" t="s">
        <v>39</v>
      </c>
      <c r="X57" s="100" t="s">
        <v>39</v>
      </c>
      <c r="Y57" s="100" t="s">
        <v>39</v>
      </c>
      <c r="Z57" s="101" t="s">
        <v>39</v>
      </c>
      <c r="AA57" s="101" t="s">
        <v>39</v>
      </c>
      <c r="AB57" s="92" t="s">
        <v>39</v>
      </c>
      <c r="AC57" s="83">
        <v>1.99</v>
      </c>
      <c r="AD57" s="86">
        <v>154.11000000000001</v>
      </c>
      <c r="AE57" s="86">
        <v>151.63999999999999</v>
      </c>
      <c r="AF57" s="82">
        <v>5004.5</v>
      </c>
      <c r="AG57" s="82">
        <v>7352.41</v>
      </c>
      <c r="AH57" s="82">
        <v>4.79</v>
      </c>
      <c r="AI57" s="92" t="s">
        <v>39</v>
      </c>
      <c r="AJ57" s="92" t="s">
        <v>39</v>
      </c>
      <c r="AK57" s="82">
        <v>11.02</v>
      </c>
      <c r="AL57" s="84">
        <v>3</v>
      </c>
      <c r="AM57" s="82">
        <v>69.349999999999994</v>
      </c>
      <c r="AN57" s="82">
        <v>4.82</v>
      </c>
      <c r="AO57" s="82">
        <v>8.56</v>
      </c>
      <c r="AP57" s="82">
        <v>1038.8399999999999</v>
      </c>
      <c r="AQ57" s="83">
        <v>64.44</v>
      </c>
      <c r="AR57" s="83">
        <v>67.81</v>
      </c>
      <c r="AS57" s="82">
        <v>576.26</v>
      </c>
      <c r="AT57" s="87" t="s">
        <v>39</v>
      </c>
      <c r="AU57" s="82">
        <v>72.98</v>
      </c>
      <c r="AV57" s="82">
        <v>3.95</v>
      </c>
      <c r="AW57" s="82">
        <v>40506.44</v>
      </c>
      <c r="AX57" s="83">
        <v>1573.85</v>
      </c>
      <c r="AY57" s="83">
        <v>1402.46</v>
      </c>
      <c r="AZ57" s="82">
        <v>815635</v>
      </c>
      <c r="BA57" s="82">
        <v>23.19</v>
      </c>
      <c r="BB57" s="82">
        <v>35.9</v>
      </c>
      <c r="BC57" s="82">
        <v>61.86</v>
      </c>
      <c r="BD57" s="87" t="s">
        <v>39</v>
      </c>
      <c r="BE57" s="25" t="s">
        <v>39</v>
      </c>
      <c r="BF57" s="30">
        <v>17.82</v>
      </c>
      <c r="BG57" s="30">
        <v>39.799999999999997</v>
      </c>
      <c r="BH57" s="25" t="s">
        <v>39</v>
      </c>
      <c r="BI57" s="45" t="s">
        <v>39</v>
      </c>
      <c r="BJ57" s="45" t="s">
        <v>39</v>
      </c>
      <c r="BK57" s="91" t="s">
        <v>39</v>
      </c>
      <c r="BL57" s="43" t="s">
        <v>39</v>
      </c>
      <c r="BM57" s="43" t="s">
        <v>39</v>
      </c>
      <c r="BN57" s="43" t="s">
        <v>39</v>
      </c>
      <c r="BO57" s="43" t="s">
        <v>39</v>
      </c>
      <c r="BP57" s="43" t="s">
        <v>39</v>
      </c>
      <c r="BQ57" s="43" t="s">
        <v>39</v>
      </c>
      <c r="BR57" s="43" t="s">
        <v>39</v>
      </c>
      <c r="BS57" s="43" t="s">
        <v>39</v>
      </c>
      <c r="BT57" s="43" t="s">
        <v>39</v>
      </c>
      <c r="BU57" s="44" t="s">
        <v>39</v>
      </c>
      <c r="BV57" s="44" t="s">
        <v>39</v>
      </c>
      <c r="BW57" s="43" t="s">
        <v>39</v>
      </c>
      <c r="BX57" s="43" t="s">
        <v>39</v>
      </c>
      <c r="BY57" s="90" t="s">
        <v>39</v>
      </c>
      <c r="BZ57" s="43" t="s">
        <v>39</v>
      </c>
      <c r="CA57" s="43" t="s">
        <v>39</v>
      </c>
      <c r="CB57" s="43" t="s">
        <v>39</v>
      </c>
      <c r="CC57" s="43" t="s">
        <v>39</v>
      </c>
      <c r="CD57" s="14">
        <v>16.75</v>
      </c>
      <c r="CE57" s="15">
        <v>37.53</v>
      </c>
      <c r="CF57" s="15">
        <v>11.46</v>
      </c>
      <c r="CG57" s="14">
        <v>13.82</v>
      </c>
      <c r="CH57" s="14">
        <v>689.4</v>
      </c>
      <c r="CI57" s="90" t="s">
        <v>39</v>
      </c>
      <c r="CJ57" s="25">
        <v>29.58</v>
      </c>
      <c r="CK57" s="25">
        <v>10.39</v>
      </c>
      <c r="CL57" s="25">
        <v>235.81</v>
      </c>
      <c r="CM57" s="25">
        <v>190.31</v>
      </c>
      <c r="CN57" s="25" t="s">
        <v>39</v>
      </c>
      <c r="CO57" s="45" t="s">
        <v>39</v>
      </c>
      <c r="CP57" s="45" t="s">
        <v>39</v>
      </c>
      <c r="CQ57" s="25" t="s">
        <v>39</v>
      </c>
      <c r="CR57" s="25" t="s">
        <v>39</v>
      </c>
      <c r="CS57" s="91" t="s">
        <v>39</v>
      </c>
      <c r="CT57" s="25" t="s">
        <v>39</v>
      </c>
      <c r="CU57" s="25">
        <v>6.05</v>
      </c>
      <c r="CV57" s="25" t="s">
        <v>39</v>
      </c>
      <c r="CW57" s="25">
        <v>3.22</v>
      </c>
      <c r="CX57" s="25">
        <v>23.92</v>
      </c>
      <c r="CY57" s="25" t="s">
        <v>39</v>
      </c>
      <c r="CZ57" s="25" t="s">
        <v>39</v>
      </c>
      <c r="DA57" s="25" t="s">
        <v>39</v>
      </c>
      <c r="DB57" s="25">
        <v>2.37</v>
      </c>
      <c r="DC57" s="25" t="s">
        <v>39</v>
      </c>
      <c r="DD57" s="45" t="s">
        <v>39</v>
      </c>
      <c r="DE57" s="45" t="s">
        <v>39</v>
      </c>
      <c r="DF57" s="25">
        <v>21.38</v>
      </c>
      <c r="DG57" s="91" t="s">
        <v>39</v>
      </c>
      <c r="DH57" s="45" t="s">
        <v>39</v>
      </c>
      <c r="DI57" s="45">
        <v>255.55</v>
      </c>
      <c r="DJ57" s="25" t="s">
        <v>39</v>
      </c>
      <c r="DK57" s="25">
        <v>2.08</v>
      </c>
      <c r="DL57" s="25" t="s">
        <v>39</v>
      </c>
      <c r="DM57" s="25" t="s">
        <v>39</v>
      </c>
      <c r="DN57" s="25" t="s">
        <v>39</v>
      </c>
      <c r="DO57" s="25">
        <v>36.369999999999997</v>
      </c>
      <c r="DP57" s="25" t="s">
        <v>39</v>
      </c>
      <c r="DQ57" s="25" t="s">
        <v>39</v>
      </c>
      <c r="DR57" s="25" t="s">
        <v>39</v>
      </c>
      <c r="DS57" s="45">
        <v>40.06</v>
      </c>
      <c r="DT57" s="45" t="s">
        <v>39</v>
      </c>
      <c r="DU57" s="25">
        <v>345.14</v>
      </c>
      <c r="DV57" s="91" t="s">
        <v>39</v>
      </c>
    </row>
    <row r="58" spans="1:126" x14ac:dyDescent="0.25">
      <c r="A58" s="48" t="s">
        <v>113</v>
      </c>
      <c r="B58" t="s">
        <v>114</v>
      </c>
      <c r="C58" s="12" t="s">
        <v>44</v>
      </c>
      <c r="D58" s="82">
        <v>1.82</v>
      </c>
      <c r="E58" s="82">
        <v>3553.17</v>
      </c>
      <c r="F58" s="98" t="s">
        <v>39</v>
      </c>
      <c r="G58" s="83">
        <v>6.58</v>
      </c>
      <c r="H58" s="100" t="s">
        <v>39</v>
      </c>
      <c r="I58" s="82">
        <v>146.81</v>
      </c>
      <c r="J58" s="82">
        <v>27.57</v>
      </c>
      <c r="K58" s="82">
        <v>3.16</v>
      </c>
      <c r="L58" s="82">
        <v>18.47</v>
      </c>
      <c r="M58" s="82">
        <v>20.07</v>
      </c>
      <c r="N58" s="83">
        <v>25.3</v>
      </c>
      <c r="O58" s="83">
        <v>20.23</v>
      </c>
      <c r="P58" s="99" t="s">
        <v>39</v>
      </c>
      <c r="Q58" s="82">
        <v>2.68</v>
      </c>
      <c r="R58" s="82">
        <v>1.91</v>
      </c>
      <c r="S58" s="98" t="s">
        <v>39</v>
      </c>
      <c r="T58" s="82">
        <v>6.71</v>
      </c>
      <c r="U58" s="83">
        <v>6.21</v>
      </c>
      <c r="V58" s="83">
        <v>3.75</v>
      </c>
      <c r="W58" s="99" t="s">
        <v>39</v>
      </c>
      <c r="X58" s="100" t="s">
        <v>39</v>
      </c>
      <c r="Y58" s="100" t="s">
        <v>39</v>
      </c>
      <c r="Z58" s="86">
        <v>7.37</v>
      </c>
      <c r="AA58" s="101" t="s">
        <v>39</v>
      </c>
      <c r="AB58" s="92" t="s">
        <v>39</v>
      </c>
      <c r="AC58" s="92" t="s">
        <v>39</v>
      </c>
      <c r="AD58" s="86">
        <v>2420.91</v>
      </c>
      <c r="AE58" s="86">
        <v>1381.65</v>
      </c>
      <c r="AF58" s="82">
        <v>137.88</v>
      </c>
      <c r="AG58" s="82">
        <v>358.66</v>
      </c>
      <c r="AH58" s="82">
        <v>10.06</v>
      </c>
      <c r="AI58" s="92" t="s">
        <v>39</v>
      </c>
      <c r="AJ58" s="83">
        <v>138.59</v>
      </c>
      <c r="AK58" s="82">
        <v>59.34</v>
      </c>
      <c r="AL58" s="87" t="s">
        <v>39</v>
      </c>
      <c r="AM58" s="82">
        <v>158.75</v>
      </c>
      <c r="AN58" s="82">
        <v>29.47</v>
      </c>
      <c r="AO58" s="82">
        <v>1040.8</v>
      </c>
      <c r="AP58" s="82">
        <v>2105.75</v>
      </c>
      <c r="AQ58" s="83">
        <v>145.6</v>
      </c>
      <c r="AR58" s="83">
        <v>143.54</v>
      </c>
      <c r="AS58" s="82">
        <v>722.4</v>
      </c>
      <c r="AT58" s="87" t="s">
        <v>39</v>
      </c>
      <c r="AU58" s="82">
        <v>76.81</v>
      </c>
      <c r="AV58" s="85" t="s">
        <v>39</v>
      </c>
      <c r="AW58" s="82">
        <v>41786.6</v>
      </c>
      <c r="AX58" s="83">
        <v>1694.31</v>
      </c>
      <c r="AY58" s="83">
        <v>3406.92</v>
      </c>
      <c r="AZ58" s="82">
        <v>426813</v>
      </c>
      <c r="BA58" s="82">
        <v>107.92</v>
      </c>
      <c r="BB58" s="82">
        <v>44.39</v>
      </c>
      <c r="BC58" s="82">
        <v>72.8</v>
      </c>
      <c r="BD58" s="87" t="s">
        <v>39</v>
      </c>
      <c r="BE58" s="25" t="s">
        <v>39</v>
      </c>
      <c r="BF58" s="30">
        <v>22.16</v>
      </c>
      <c r="BG58" s="30">
        <v>52.16</v>
      </c>
      <c r="BH58" s="25" t="s">
        <v>39</v>
      </c>
      <c r="BI58" s="15">
        <v>17.899999999999999</v>
      </c>
      <c r="BJ58" s="32">
        <v>10.47</v>
      </c>
      <c r="BK58" s="91" t="s">
        <v>39</v>
      </c>
      <c r="BL58" s="43" t="s">
        <v>39</v>
      </c>
      <c r="BM58" s="14">
        <v>2.8</v>
      </c>
      <c r="BN58" s="43" t="s">
        <v>39</v>
      </c>
      <c r="BO58" s="43" t="s">
        <v>39</v>
      </c>
      <c r="BP58" s="43" t="s">
        <v>39</v>
      </c>
      <c r="BQ58" s="43" t="s">
        <v>39</v>
      </c>
      <c r="BR58" s="14">
        <v>13.75</v>
      </c>
      <c r="BS58" s="14">
        <v>1.49</v>
      </c>
      <c r="BT58" s="43" t="s">
        <v>39</v>
      </c>
      <c r="BU58" s="15">
        <v>3.28</v>
      </c>
      <c r="BV58" s="15">
        <v>24.16</v>
      </c>
      <c r="BW58" s="14">
        <v>5.25</v>
      </c>
      <c r="BX58" s="14">
        <v>166.44</v>
      </c>
      <c r="BY58" s="90" t="s">
        <v>39</v>
      </c>
      <c r="BZ58" s="43" t="s">
        <v>39</v>
      </c>
      <c r="CA58" s="14">
        <v>15.05</v>
      </c>
      <c r="CB58" s="43" t="s">
        <v>39</v>
      </c>
      <c r="CC58" s="14">
        <v>605.5</v>
      </c>
      <c r="CD58" s="43" t="s">
        <v>39</v>
      </c>
      <c r="CE58" s="15">
        <v>47.63</v>
      </c>
      <c r="CF58" s="15">
        <v>43.02</v>
      </c>
      <c r="CG58" s="14">
        <v>20.87</v>
      </c>
      <c r="CH58" s="14">
        <v>1865.7</v>
      </c>
      <c r="CI58" s="90" t="s">
        <v>39</v>
      </c>
      <c r="CJ58" s="25" t="s">
        <v>39</v>
      </c>
      <c r="CK58" s="25">
        <v>10.71</v>
      </c>
      <c r="CL58" s="25">
        <v>1077.75</v>
      </c>
      <c r="CM58" s="25" t="s">
        <v>39</v>
      </c>
      <c r="CN58" s="25" t="s">
        <v>39</v>
      </c>
      <c r="CO58" s="45" t="s">
        <v>39</v>
      </c>
      <c r="CP58" s="45" t="s">
        <v>39</v>
      </c>
      <c r="CQ58" s="25" t="s">
        <v>39</v>
      </c>
      <c r="CR58" s="25">
        <v>23908.55</v>
      </c>
      <c r="CS58" s="91" t="s">
        <v>39</v>
      </c>
      <c r="CT58" s="25" t="s">
        <v>39</v>
      </c>
      <c r="CU58" s="25">
        <v>37.479999999999997</v>
      </c>
      <c r="CV58" s="25">
        <v>21.37</v>
      </c>
      <c r="CW58" s="25">
        <v>17.850000000000001</v>
      </c>
      <c r="CX58" s="25">
        <v>361.6</v>
      </c>
      <c r="CY58" s="25">
        <v>12.23</v>
      </c>
      <c r="CZ58" s="25" t="s">
        <v>39</v>
      </c>
      <c r="DA58" s="25" t="s">
        <v>39</v>
      </c>
      <c r="DB58" s="25" t="s">
        <v>39</v>
      </c>
      <c r="DC58" s="25" t="s">
        <v>39</v>
      </c>
      <c r="DD58" s="45" t="s">
        <v>39</v>
      </c>
      <c r="DE58" s="45" t="s">
        <v>39</v>
      </c>
      <c r="DF58" s="25">
        <v>33.51</v>
      </c>
      <c r="DG58" s="91" t="s">
        <v>39</v>
      </c>
      <c r="DH58" s="45">
        <v>407.02</v>
      </c>
      <c r="DI58" s="45">
        <v>423.32</v>
      </c>
      <c r="DJ58" s="25" t="s">
        <v>39</v>
      </c>
      <c r="DK58" s="25">
        <v>11.06</v>
      </c>
      <c r="DL58" s="25">
        <v>19.18</v>
      </c>
      <c r="DM58" s="25" t="s">
        <v>39</v>
      </c>
      <c r="DN58" s="25">
        <v>275.14</v>
      </c>
      <c r="DO58" s="25">
        <v>106.57</v>
      </c>
      <c r="DP58" s="25" t="s">
        <v>39</v>
      </c>
      <c r="DQ58" s="25" t="s">
        <v>39</v>
      </c>
      <c r="DR58" s="25">
        <v>24.43</v>
      </c>
      <c r="DS58" s="45" t="s">
        <v>39</v>
      </c>
      <c r="DT58" s="45">
        <v>739.48</v>
      </c>
      <c r="DU58" s="25">
        <v>648.27</v>
      </c>
      <c r="DV58" s="91" t="s">
        <v>39</v>
      </c>
    </row>
    <row r="59" spans="1:126" x14ac:dyDescent="0.25">
      <c r="A59" s="48" t="s">
        <v>115</v>
      </c>
      <c r="B59" t="s">
        <v>116</v>
      </c>
      <c r="C59" s="12" t="s">
        <v>44</v>
      </c>
      <c r="D59" s="98" t="s">
        <v>39</v>
      </c>
      <c r="E59" s="98" t="s">
        <v>39</v>
      </c>
      <c r="F59" s="98" t="s">
        <v>39</v>
      </c>
      <c r="G59" s="100" t="s">
        <v>39</v>
      </c>
      <c r="H59" s="100" t="s">
        <v>39</v>
      </c>
      <c r="I59" s="98" t="s">
        <v>39</v>
      </c>
      <c r="J59" s="98" t="s">
        <v>39</v>
      </c>
      <c r="K59" s="98" t="s">
        <v>39</v>
      </c>
      <c r="L59" s="98" t="s">
        <v>39</v>
      </c>
      <c r="M59" s="98" t="s">
        <v>39</v>
      </c>
      <c r="N59" s="100" t="s">
        <v>39</v>
      </c>
      <c r="O59" s="100" t="s">
        <v>39</v>
      </c>
      <c r="P59" s="99" t="s">
        <v>39</v>
      </c>
      <c r="Q59" s="98" t="s">
        <v>39</v>
      </c>
      <c r="R59" s="98" t="s">
        <v>39</v>
      </c>
      <c r="S59" s="98" t="s">
        <v>39</v>
      </c>
      <c r="T59" s="98" t="s">
        <v>39</v>
      </c>
      <c r="U59" s="100" t="s">
        <v>39</v>
      </c>
      <c r="V59" s="100" t="s">
        <v>39</v>
      </c>
      <c r="W59" s="99" t="s">
        <v>39</v>
      </c>
      <c r="X59" s="100" t="s">
        <v>39</v>
      </c>
      <c r="Y59" s="83">
        <v>12.14</v>
      </c>
      <c r="Z59" s="86">
        <v>55.17</v>
      </c>
      <c r="AA59" s="86">
        <v>59.44</v>
      </c>
      <c r="AB59" s="92" t="s">
        <v>39</v>
      </c>
      <c r="AC59" s="83">
        <v>17.34</v>
      </c>
      <c r="AD59" s="93" t="s">
        <v>39</v>
      </c>
      <c r="AE59" s="93" t="s">
        <v>39</v>
      </c>
      <c r="AF59" s="85" t="s">
        <v>39</v>
      </c>
      <c r="AG59" s="85" t="s">
        <v>39</v>
      </c>
      <c r="AH59" s="85" t="s">
        <v>39</v>
      </c>
      <c r="AI59" s="83">
        <v>41.3</v>
      </c>
      <c r="AJ59" s="83">
        <v>41.43</v>
      </c>
      <c r="AK59" s="85" t="s">
        <v>39</v>
      </c>
      <c r="AL59" s="87" t="s">
        <v>39</v>
      </c>
      <c r="AM59" s="85" t="s">
        <v>39</v>
      </c>
      <c r="AN59" s="85" t="s">
        <v>39</v>
      </c>
      <c r="AO59" s="85" t="s">
        <v>39</v>
      </c>
      <c r="AP59" s="85" t="s">
        <v>39</v>
      </c>
      <c r="AQ59" s="92" t="s">
        <v>39</v>
      </c>
      <c r="AR59" s="92" t="s">
        <v>39</v>
      </c>
      <c r="AS59" s="85" t="s">
        <v>39</v>
      </c>
      <c r="AT59" s="87" t="s">
        <v>39</v>
      </c>
      <c r="AU59" s="85" t="s">
        <v>39</v>
      </c>
      <c r="AV59" s="85" t="s">
        <v>39</v>
      </c>
      <c r="AW59" s="85" t="s">
        <v>39</v>
      </c>
      <c r="AX59" s="92" t="s">
        <v>39</v>
      </c>
      <c r="AY59" s="92" t="s">
        <v>39</v>
      </c>
      <c r="AZ59" s="85" t="s">
        <v>39</v>
      </c>
      <c r="BA59" s="85" t="s">
        <v>39</v>
      </c>
      <c r="BB59" s="85" t="s">
        <v>39</v>
      </c>
      <c r="BC59" s="85" t="s">
        <v>39</v>
      </c>
      <c r="BD59" s="87" t="s">
        <v>39</v>
      </c>
      <c r="BE59" s="25" t="s">
        <v>39</v>
      </c>
      <c r="BF59" s="25" t="s">
        <v>39</v>
      </c>
      <c r="BG59" s="25" t="s">
        <v>39</v>
      </c>
      <c r="BH59" s="25" t="s">
        <v>39</v>
      </c>
      <c r="BI59" s="45" t="s">
        <v>39</v>
      </c>
      <c r="BJ59" s="45" t="s">
        <v>39</v>
      </c>
      <c r="BK59" s="91" t="s">
        <v>39</v>
      </c>
      <c r="BL59" s="43" t="s">
        <v>39</v>
      </c>
      <c r="BM59" s="43" t="s">
        <v>39</v>
      </c>
      <c r="BN59" s="43" t="s">
        <v>39</v>
      </c>
      <c r="BO59" s="43" t="s">
        <v>39</v>
      </c>
      <c r="BP59" s="43" t="s">
        <v>39</v>
      </c>
      <c r="BQ59" s="43" t="s">
        <v>39</v>
      </c>
      <c r="BR59" s="43" t="s">
        <v>39</v>
      </c>
      <c r="BS59" s="43" t="s">
        <v>39</v>
      </c>
      <c r="BT59" s="43" t="s">
        <v>39</v>
      </c>
      <c r="BU59" s="44" t="s">
        <v>39</v>
      </c>
      <c r="BV59" s="44" t="s">
        <v>39</v>
      </c>
      <c r="BW59" s="43" t="s">
        <v>39</v>
      </c>
      <c r="BX59" s="43" t="s">
        <v>39</v>
      </c>
      <c r="BY59" s="90" t="s">
        <v>39</v>
      </c>
      <c r="BZ59" s="43" t="s">
        <v>39</v>
      </c>
      <c r="CA59" s="43" t="s">
        <v>39</v>
      </c>
      <c r="CB59" s="43" t="s">
        <v>39</v>
      </c>
      <c r="CC59" s="43" t="s">
        <v>39</v>
      </c>
      <c r="CD59" s="43" t="s">
        <v>39</v>
      </c>
      <c r="CE59" s="44" t="s">
        <v>39</v>
      </c>
      <c r="CF59" s="44" t="s">
        <v>39</v>
      </c>
      <c r="CG59" s="43" t="s">
        <v>39</v>
      </c>
      <c r="CH59" s="43" t="s">
        <v>39</v>
      </c>
      <c r="CI59" s="90" t="s">
        <v>39</v>
      </c>
      <c r="CJ59" s="25" t="s">
        <v>39</v>
      </c>
      <c r="CK59" s="25" t="s">
        <v>39</v>
      </c>
      <c r="CL59" s="25" t="s">
        <v>39</v>
      </c>
      <c r="CM59" s="25" t="s">
        <v>39</v>
      </c>
      <c r="CN59" s="25" t="s">
        <v>39</v>
      </c>
      <c r="CO59" s="45" t="s">
        <v>39</v>
      </c>
      <c r="CP59" s="45" t="s">
        <v>39</v>
      </c>
      <c r="CQ59" s="25">
        <v>34.619999999999997</v>
      </c>
      <c r="CR59" s="25" t="s">
        <v>39</v>
      </c>
      <c r="CS59" s="91" t="s">
        <v>39</v>
      </c>
      <c r="CT59" s="25" t="s">
        <v>39</v>
      </c>
      <c r="CU59" s="25" t="s">
        <v>39</v>
      </c>
      <c r="CV59" s="25" t="s">
        <v>39</v>
      </c>
      <c r="CW59" s="25" t="s">
        <v>39</v>
      </c>
      <c r="CX59" s="25" t="s">
        <v>39</v>
      </c>
      <c r="CY59" s="25" t="s">
        <v>39</v>
      </c>
      <c r="CZ59" s="25" t="s">
        <v>39</v>
      </c>
      <c r="DA59" s="25" t="s">
        <v>39</v>
      </c>
      <c r="DB59" s="25" t="s">
        <v>39</v>
      </c>
      <c r="DC59" s="25" t="s">
        <v>39</v>
      </c>
      <c r="DD59" s="45" t="s">
        <v>39</v>
      </c>
      <c r="DE59" s="45" t="s">
        <v>39</v>
      </c>
      <c r="DF59" s="25" t="s">
        <v>39</v>
      </c>
      <c r="DG59" s="91" t="s">
        <v>39</v>
      </c>
      <c r="DH59" s="45" t="s">
        <v>39</v>
      </c>
      <c r="DI59" s="45" t="s">
        <v>39</v>
      </c>
      <c r="DJ59" s="25" t="s">
        <v>39</v>
      </c>
      <c r="DK59" s="25" t="s">
        <v>39</v>
      </c>
      <c r="DL59" s="25" t="s">
        <v>39</v>
      </c>
      <c r="DM59" s="25" t="s">
        <v>39</v>
      </c>
      <c r="DN59" s="25" t="s">
        <v>39</v>
      </c>
      <c r="DO59" s="25" t="s">
        <v>39</v>
      </c>
      <c r="DP59" s="25" t="s">
        <v>39</v>
      </c>
      <c r="DQ59" s="25" t="s">
        <v>39</v>
      </c>
      <c r="DR59" s="25" t="s">
        <v>39</v>
      </c>
      <c r="DS59" s="45" t="s">
        <v>39</v>
      </c>
      <c r="DT59" s="45" t="s">
        <v>39</v>
      </c>
      <c r="DU59" s="25" t="s">
        <v>39</v>
      </c>
      <c r="DV59" s="91" t="s">
        <v>39</v>
      </c>
    </row>
    <row r="60" spans="1:126" x14ac:dyDescent="0.25">
      <c r="A60" s="48" t="s">
        <v>117</v>
      </c>
      <c r="B60" t="s">
        <v>118</v>
      </c>
      <c r="C60" s="12" t="s">
        <v>44</v>
      </c>
      <c r="D60" s="98" t="s">
        <v>39</v>
      </c>
      <c r="E60" s="98" t="s">
        <v>39</v>
      </c>
      <c r="F60" s="98" t="s">
        <v>39</v>
      </c>
      <c r="G60" s="100" t="s">
        <v>39</v>
      </c>
      <c r="H60" s="100" t="s">
        <v>39</v>
      </c>
      <c r="I60" s="98" t="s">
        <v>39</v>
      </c>
      <c r="J60" s="98" t="s">
        <v>39</v>
      </c>
      <c r="K60" s="98" t="s">
        <v>39</v>
      </c>
      <c r="L60" s="98" t="s">
        <v>39</v>
      </c>
      <c r="M60" s="98" t="s">
        <v>39</v>
      </c>
      <c r="N60" s="100" t="s">
        <v>39</v>
      </c>
      <c r="O60" s="100" t="s">
        <v>39</v>
      </c>
      <c r="P60" s="99" t="s">
        <v>39</v>
      </c>
      <c r="Q60" s="98" t="s">
        <v>39</v>
      </c>
      <c r="R60" s="98" t="s">
        <v>39</v>
      </c>
      <c r="S60" s="98" t="s">
        <v>39</v>
      </c>
      <c r="T60" s="98" t="s">
        <v>39</v>
      </c>
      <c r="U60" s="100" t="s">
        <v>39</v>
      </c>
      <c r="V60" s="100" t="s">
        <v>39</v>
      </c>
      <c r="W60" s="99" t="s">
        <v>39</v>
      </c>
      <c r="X60" s="100" t="s">
        <v>39</v>
      </c>
      <c r="Y60" s="100" t="s">
        <v>39</v>
      </c>
      <c r="Z60" s="101" t="s">
        <v>39</v>
      </c>
      <c r="AA60" s="101" t="s">
        <v>39</v>
      </c>
      <c r="AB60" s="92" t="s">
        <v>39</v>
      </c>
      <c r="AC60" s="92" t="s">
        <v>39</v>
      </c>
      <c r="AD60" s="93" t="s">
        <v>39</v>
      </c>
      <c r="AE60" s="93" t="s">
        <v>39</v>
      </c>
      <c r="AF60" s="85" t="s">
        <v>39</v>
      </c>
      <c r="AG60" s="85" t="s">
        <v>39</v>
      </c>
      <c r="AH60" s="85" t="s">
        <v>39</v>
      </c>
      <c r="AI60" s="92" t="s">
        <v>39</v>
      </c>
      <c r="AJ60" s="92" t="s">
        <v>39</v>
      </c>
      <c r="AK60" s="85" t="s">
        <v>39</v>
      </c>
      <c r="AL60" s="87" t="s">
        <v>39</v>
      </c>
      <c r="AM60" s="85" t="s">
        <v>39</v>
      </c>
      <c r="AN60" s="85" t="s">
        <v>39</v>
      </c>
      <c r="AO60" s="85" t="s">
        <v>39</v>
      </c>
      <c r="AP60" s="85" t="s">
        <v>39</v>
      </c>
      <c r="AQ60" s="92" t="s">
        <v>39</v>
      </c>
      <c r="AR60" s="92" t="s">
        <v>39</v>
      </c>
      <c r="AS60" s="85" t="s">
        <v>39</v>
      </c>
      <c r="AT60" s="87" t="s">
        <v>39</v>
      </c>
      <c r="AU60" s="85" t="s">
        <v>39</v>
      </c>
      <c r="AV60" s="85" t="s">
        <v>39</v>
      </c>
      <c r="AW60" s="85" t="s">
        <v>39</v>
      </c>
      <c r="AX60" s="92" t="s">
        <v>39</v>
      </c>
      <c r="AY60" s="92" t="s">
        <v>39</v>
      </c>
      <c r="AZ60" s="85" t="s">
        <v>39</v>
      </c>
      <c r="BA60" s="85" t="s">
        <v>39</v>
      </c>
      <c r="BB60" s="85" t="s">
        <v>39</v>
      </c>
      <c r="BC60" s="85" t="s">
        <v>39</v>
      </c>
      <c r="BD60" s="87" t="s">
        <v>39</v>
      </c>
      <c r="BE60" s="25" t="s">
        <v>39</v>
      </c>
      <c r="BF60" s="25" t="s">
        <v>39</v>
      </c>
      <c r="BG60" s="25" t="s">
        <v>39</v>
      </c>
      <c r="BH60" s="25" t="s">
        <v>39</v>
      </c>
      <c r="BI60" s="45" t="s">
        <v>39</v>
      </c>
      <c r="BJ60" s="45" t="s">
        <v>39</v>
      </c>
      <c r="BK60" s="91" t="s">
        <v>39</v>
      </c>
      <c r="BL60" s="43" t="s">
        <v>39</v>
      </c>
      <c r="BM60" s="43" t="s">
        <v>39</v>
      </c>
      <c r="BN60" s="43" t="s">
        <v>39</v>
      </c>
      <c r="BO60" s="43" t="s">
        <v>39</v>
      </c>
      <c r="BP60" s="43" t="s">
        <v>39</v>
      </c>
      <c r="BQ60" s="43" t="s">
        <v>39</v>
      </c>
      <c r="BR60" s="43" t="s">
        <v>39</v>
      </c>
      <c r="BS60" s="43" t="s">
        <v>39</v>
      </c>
      <c r="BT60" s="43" t="s">
        <v>39</v>
      </c>
      <c r="BU60" s="44" t="s">
        <v>39</v>
      </c>
      <c r="BV60" s="15">
        <v>21.22</v>
      </c>
      <c r="BW60" s="43" t="s">
        <v>39</v>
      </c>
      <c r="BX60" s="43" t="s">
        <v>39</v>
      </c>
      <c r="BY60" s="90" t="s">
        <v>39</v>
      </c>
      <c r="BZ60" s="43" t="s">
        <v>39</v>
      </c>
      <c r="CA60" s="43" t="s">
        <v>39</v>
      </c>
      <c r="CB60" s="43" t="s">
        <v>39</v>
      </c>
      <c r="CC60" s="43" t="s">
        <v>39</v>
      </c>
      <c r="CD60" s="43" t="s">
        <v>39</v>
      </c>
      <c r="CE60" s="44" t="s">
        <v>39</v>
      </c>
      <c r="CF60" s="44" t="s">
        <v>39</v>
      </c>
      <c r="CG60" s="43" t="s">
        <v>39</v>
      </c>
      <c r="CH60" s="43" t="s">
        <v>39</v>
      </c>
      <c r="CI60" s="90" t="s">
        <v>39</v>
      </c>
      <c r="CJ60" s="25" t="s">
        <v>39</v>
      </c>
      <c r="CK60" s="25" t="s">
        <v>39</v>
      </c>
      <c r="CL60" s="25" t="s">
        <v>39</v>
      </c>
      <c r="CM60" s="25">
        <v>320.22000000000003</v>
      </c>
      <c r="CN60" s="25" t="s">
        <v>39</v>
      </c>
      <c r="CO60" s="45">
        <v>3.91</v>
      </c>
      <c r="CP60" s="45">
        <v>2.57</v>
      </c>
      <c r="CQ60" s="25">
        <v>80.81</v>
      </c>
      <c r="CR60" s="25">
        <v>10865.5</v>
      </c>
      <c r="CS60" s="91" t="s">
        <v>39</v>
      </c>
      <c r="CT60" s="25" t="s">
        <v>39</v>
      </c>
      <c r="CU60" s="25">
        <v>14.28</v>
      </c>
      <c r="CV60" s="25">
        <v>7.33</v>
      </c>
      <c r="CW60" s="25">
        <v>6.55</v>
      </c>
      <c r="CX60" s="25" t="s">
        <v>39</v>
      </c>
      <c r="CY60" s="25" t="s">
        <v>39</v>
      </c>
      <c r="CZ60" s="25" t="s">
        <v>39</v>
      </c>
      <c r="DA60" s="25" t="s">
        <v>39</v>
      </c>
      <c r="DB60" s="25" t="s">
        <v>39</v>
      </c>
      <c r="DC60" s="25" t="s">
        <v>39</v>
      </c>
      <c r="DD60" s="45" t="s">
        <v>39</v>
      </c>
      <c r="DE60" s="45" t="s">
        <v>39</v>
      </c>
      <c r="DF60" s="25" t="s">
        <v>39</v>
      </c>
      <c r="DG60" s="91" t="s">
        <v>39</v>
      </c>
      <c r="DH60" s="45">
        <v>12.67</v>
      </c>
      <c r="DI60" s="45">
        <v>109</v>
      </c>
      <c r="DJ60" s="25" t="s">
        <v>39</v>
      </c>
      <c r="DK60" s="25" t="s">
        <v>39</v>
      </c>
      <c r="DL60" s="25" t="s">
        <v>39</v>
      </c>
      <c r="DM60" s="25" t="s">
        <v>39</v>
      </c>
      <c r="DN60" s="25" t="s">
        <v>39</v>
      </c>
      <c r="DO60" s="25" t="s">
        <v>39</v>
      </c>
      <c r="DP60" s="25" t="s">
        <v>39</v>
      </c>
      <c r="DQ60" s="25" t="s">
        <v>39</v>
      </c>
      <c r="DR60" s="25" t="s">
        <v>39</v>
      </c>
      <c r="DS60" s="45" t="s">
        <v>39</v>
      </c>
      <c r="DT60" s="45">
        <v>32.03</v>
      </c>
      <c r="DU60" s="25" t="s">
        <v>39</v>
      </c>
      <c r="DV60" s="91" t="s">
        <v>39</v>
      </c>
    </row>
    <row r="61" spans="1:126" x14ac:dyDescent="0.25">
      <c r="A61" s="48" t="s">
        <v>119</v>
      </c>
      <c r="B61" t="s">
        <v>120</v>
      </c>
      <c r="C61" s="12" t="s">
        <v>44</v>
      </c>
      <c r="D61" s="98" t="s">
        <v>39</v>
      </c>
      <c r="E61" s="98" t="s">
        <v>39</v>
      </c>
      <c r="F61" s="98" t="s">
        <v>39</v>
      </c>
      <c r="G61" s="100" t="s">
        <v>39</v>
      </c>
      <c r="H61" s="100" t="s">
        <v>39</v>
      </c>
      <c r="I61" s="98" t="s">
        <v>39</v>
      </c>
      <c r="J61" s="98" t="s">
        <v>39</v>
      </c>
      <c r="K61" s="98" t="s">
        <v>39</v>
      </c>
      <c r="L61" s="98" t="s">
        <v>39</v>
      </c>
      <c r="M61" s="98" t="s">
        <v>39</v>
      </c>
      <c r="N61" s="100" t="s">
        <v>39</v>
      </c>
      <c r="O61" s="100" t="s">
        <v>39</v>
      </c>
      <c r="P61" s="99" t="s">
        <v>39</v>
      </c>
      <c r="Q61" s="98" t="s">
        <v>39</v>
      </c>
      <c r="R61" s="98" t="s">
        <v>39</v>
      </c>
      <c r="S61" s="98" t="s">
        <v>39</v>
      </c>
      <c r="T61" s="98" t="s">
        <v>39</v>
      </c>
      <c r="U61" s="100" t="s">
        <v>39</v>
      </c>
      <c r="V61" s="100" t="s">
        <v>39</v>
      </c>
      <c r="W61" s="99" t="s">
        <v>39</v>
      </c>
      <c r="X61" s="100" t="s">
        <v>39</v>
      </c>
      <c r="Y61" s="100" t="s">
        <v>39</v>
      </c>
      <c r="Z61" s="101" t="s">
        <v>39</v>
      </c>
      <c r="AA61" s="101" t="s">
        <v>39</v>
      </c>
      <c r="AB61" s="92" t="s">
        <v>39</v>
      </c>
      <c r="AC61" s="92" t="s">
        <v>39</v>
      </c>
      <c r="AD61" s="93" t="s">
        <v>39</v>
      </c>
      <c r="AE61" s="93" t="s">
        <v>39</v>
      </c>
      <c r="AF61" s="85" t="s">
        <v>39</v>
      </c>
      <c r="AG61" s="85" t="s">
        <v>39</v>
      </c>
      <c r="AH61" s="85" t="s">
        <v>39</v>
      </c>
      <c r="AI61" s="92" t="s">
        <v>39</v>
      </c>
      <c r="AJ61" s="92" t="s">
        <v>39</v>
      </c>
      <c r="AK61" s="85" t="s">
        <v>39</v>
      </c>
      <c r="AL61" s="87" t="s">
        <v>39</v>
      </c>
      <c r="AM61" s="85" t="s">
        <v>39</v>
      </c>
      <c r="AN61" s="85" t="s">
        <v>39</v>
      </c>
      <c r="AO61" s="85" t="s">
        <v>39</v>
      </c>
      <c r="AP61" s="85" t="s">
        <v>39</v>
      </c>
      <c r="AQ61" s="92" t="s">
        <v>39</v>
      </c>
      <c r="AR61" s="92" t="s">
        <v>39</v>
      </c>
      <c r="AS61" s="85" t="s">
        <v>39</v>
      </c>
      <c r="AT61" s="87" t="s">
        <v>39</v>
      </c>
      <c r="AU61" s="85" t="s">
        <v>39</v>
      </c>
      <c r="AV61" s="85" t="s">
        <v>39</v>
      </c>
      <c r="AW61" s="85" t="s">
        <v>39</v>
      </c>
      <c r="AX61" s="92" t="s">
        <v>39</v>
      </c>
      <c r="AY61" s="92" t="s">
        <v>39</v>
      </c>
      <c r="AZ61" s="85" t="s">
        <v>39</v>
      </c>
      <c r="BA61" s="85" t="s">
        <v>39</v>
      </c>
      <c r="BB61" s="85" t="s">
        <v>39</v>
      </c>
      <c r="BC61" s="85" t="s">
        <v>39</v>
      </c>
      <c r="BD61" s="87" t="s">
        <v>39</v>
      </c>
      <c r="BE61" s="25" t="s">
        <v>39</v>
      </c>
      <c r="BF61" s="25" t="s">
        <v>39</v>
      </c>
      <c r="BG61" s="25" t="s">
        <v>39</v>
      </c>
      <c r="BH61" s="25" t="s">
        <v>39</v>
      </c>
      <c r="BI61" s="45" t="s">
        <v>39</v>
      </c>
      <c r="BJ61" s="45" t="s">
        <v>39</v>
      </c>
      <c r="BK61" s="91" t="s">
        <v>39</v>
      </c>
      <c r="BL61" s="43" t="s">
        <v>39</v>
      </c>
      <c r="BM61" s="43" t="s">
        <v>39</v>
      </c>
      <c r="BN61" s="43" t="s">
        <v>39</v>
      </c>
      <c r="BO61" s="43" t="s">
        <v>39</v>
      </c>
      <c r="BP61" s="43" t="s">
        <v>39</v>
      </c>
      <c r="BQ61" s="43" t="s">
        <v>39</v>
      </c>
      <c r="BR61" s="43" t="s">
        <v>39</v>
      </c>
      <c r="BS61" s="43" t="s">
        <v>39</v>
      </c>
      <c r="BT61" s="43" t="s">
        <v>39</v>
      </c>
      <c r="BU61" s="44" t="s">
        <v>39</v>
      </c>
      <c r="BV61" s="44" t="s">
        <v>39</v>
      </c>
      <c r="BW61" s="43" t="s">
        <v>39</v>
      </c>
      <c r="BX61" s="43" t="s">
        <v>39</v>
      </c>
      <c r="BY61" s="90" t="s">
        <v>39</v>
      </c>
      <c r="BZ61" s="43" t="s">
        <v>39</v>
      </c>
      <c r="CA61" s="43" t="s">
        <v>39</v>
      </c>
      <c r="CB61" s="43" t="s">
        <v>39</v>
      </c>
      <c r="CC61" s="43" t="s">
        <v>39</v>
      </c>
      <c r="CD61" s="43" t="s">
        <v>39</v>
      </c>
      <c r="CE61" s="15">
        <v>33.61</v>
      </c>
      <c r="CF61" s="44" t="s">
        <v>39</v>
      </c>
      <c r="CG61" s="43" t="s">
        <v>39</v>
      </c>
      <c r="CH61" s="43" t="s">
        <v>39</v>
      </c>
      <c r="CI61" s="90" t="s">
        <v>39</v>
      </c>
      <c r="CJ61" s="25" t="s">
        <v>39</v>
      </c>
      <c r="CK61" s="25" t="s">
        <v>39</v>
      </c>
      <c r="CL61" s="25" t="s">
        <v>39</v>
      </c>
      <c r="CM61" s="25">
        <v>389.85</v>
      </c>
      <c r="CN61" s="25" t="s">
        <v>39</v>
      </c>
      <c r="CO61" s="45" t="s">
        <v>39</v>
      </c>
      <c r="CP61" s="45">
        <v>3.14</v>
      </c>
      <c r="CQ61" s="25">
        <v>392.23</v>
      </c>
      <c r="CR61" s="25">
        <v>11695.26</v>
      </c>
      <c r="CS61" s="91" t="s">
        <v>39</v>
      </c>
      <c r="CT61" s="25">
        <v>35.58</v>
      </c>
      <c r="CU61" s="25">
        <v>43.01</v>
      </c>
      <c r="CV61" s="25">
        <v>25.13</v>
      </c>
      <c r="CW61" s="25" t="s">
        <v>39</v>
      </c>
      <c r="CX61" s="25" t="s">
        <v>39</v>
      </c>
      <c r="CY61" s="25" t="s">
        <v>39</v>
      </c>
      <c r="CZ61" s="25" t="s">
        <v>39</v>
      </c>
      <c r="DA61" s="25" t="s">
        <v>39</v>
      </c>
      <c r="DB61" s="25" t="s">
        <v>39</v>
      </c>
      <c r="DC61" s="25" t="s">
        <v>39</v>
      </c>
      <c r="DD61" s="45" t="s">
        <v>39</v>
      </c>
      <c r="DE61" s="45" t="s">
        <v>39</v>
      </c>
      <c r="DF61" s="25" t="s">
        <v>39</v>
      </c>
      <c r="DG61" s="91" t="s">
        <v>39</v>
      </c>
      <c r="DH61" s="45">
        <v>64.05</v>
      </c>
      <c r="DI61" s="45" t="s">
        <v>39</v>
      </c>
      <c r="DJ61" s="25" t="s">
        <v>39</v>
      </c>
      <c r="DK61" s="25" t="s">
        <v>39</v>
      </c>
      <c r="DL61" s="25" t="s">
        <v>39</v>
      </c>
      <c r="DM61" s="25" t="s">
        <v>39</v>
      </c>
      <c r="DN61" s="25" t="s">
        <v>39</v>
      </c>
      <c r="DO61" s="25" t="s">
        <v>39</v>
      </c>
      <c r="DP61" s="25" t="s">
        <v>39</v>
      </c>
      <c r="DQ61" s="25" t="s">
        <v>39</v>
      </c>
      <c r="DR61" s="25">
        <v>19.38</v>
      </c>
      <c r="DS61" s="45">
        <v>34.51</v>
      </c>
      <c r="DT61" s="45">
        <v>41.82</v>
      </c>
      <c r="DU61" s="25">
        <v>130.34</v>
      </c>
      <c r="DV61" s="91" t="s">
        <v>39</v>
      </c>
    </row>
    <row r="62" spans="1:126" x14ac:dyDescent="0.25">
      <c r="A62" s="48" t="s">
        <v>121</v>
      </c>
      <c r="B62" t="s">
        <v>122</v>
      </c>
      <c r="C62" s="12" t="s">
        <v>44</v>
      </c>
      <c r="D62" s="98" t="s">
        <v>39</v>
      </c>
      <c r="E62" s="98" t="s">
        <v>39</v>
      </c>
      <c r="F62" s="98" t="s">
        <v>39</v>
      </c>
      <c r="G62" s="100" t="s">
        <v>39</v>
      </c>
      <c r="H62" s="100" t="s">
        <v>39</v>
      </c>
      <c r="I62" s="98" t="s">
        <v>39</v>
      </c>
      <c r="J62" s="98" t="s">
        <v>39</v>
      </c>
      <c r="K62" s="98" t="s">
        <v>39</v>
      </c>
      <c r="L62" s="98" t="s">
        <v>39</v>
      </c>
      <c r="M62" s="98" t="s">
        <v>39</v>
      </c>
      <c r="N62" s="100" t="s">
        <v>39</v>
      </c>
      <c r="O62" s="100" t="s">
        <v>39</v>
      </c>
      <c r="P62" s="99" t="s">
        <v>39</v>
      </c>
      <c r="Q62" s="98" t="s">
        <v>39</v>
      </c>
      <c r="R62" s="98" t="s">
        <v>39</v>
      </c>
      <c r="S62" s="98" t="s">
        <v>39</v>
      </c>
      <c r="T62" s="98" t="s">
        <v>39</v>
      </c>
      <c r="U62" s="100" t="s">
        <v>39</v>
      </c>
      <c r="V62" s="100" t="s">
        <v>39</v>
      </c>
      <c r="W62" s="99" t="s">
        <v>39</v>
      </c>
      <c r="X62" s="100" t="s">
        <v>39</v>
      </c>
      <c r="Y62" s="100" t="s">
        <v>39</v>
      </c>
      <c r="Z62" s="101" t="s">
        <v>39</v>
      </c>
      <c r="AA62" s="101" t="s">
        <v>39</v>
      </c>
      <c r="AB62" s="92" t="s">
        <v>39</v>
      </c>
      <c r="AC62" s="92" t="s">
        <v>39</v>
      </c>
      <c r="AD62" s="93" t="s">
        <v>39</v>
      </c>
      <c r="AE62" s="93" t="s">
        <v>39</v>
      </c>
      <c r="AF62" s="85" t="s">
        <v>39</v>
      </c>
      <c r="AG62" s="85" t="s">
        <v>39</v>
      </c>
      <c r="AH62" s="85" t="s">
        <v>39</v>
      </c>
      <c r="AI62" s="92" t="s">
        <v>39</v>
      </c>
      <c r="AJ62" s="92" t="s">
        <v>39</v>
      </c>
      <c r="AK62" s="85" t="s">
        <v>39</v>
      </c>
      <c r="AL62" s="87" t="s">
        <v>39</v>
      </c>
      <c r="AM62" s="85" t="s">
        <v>39</v>
      </c>
      <c r="AN62" s="85" t="s">
        <v>39</v>
      </c>
      <c r="AO62" s="85" t="s">
        <v>39</v>
      </c>
      <c r="AP62" s="85" t="s">
        <v>39</v>
      </c>
      <c r="AQ62" s="92" t="s">
        <v>39</v>
      </c>
      <c r="AR62" s="92" t="s">
        <v>39</v>
      </c>
      <c r="AS62" s="85" t="s">
        <v>39</v>
      </c>
      <c r="AT62" s="87" t="s">
        <v>39</v>
      </c>
      <c r="AU62" s="85" t="s">
        <v>39</v>
      </c>
      <c r="AV62" s="85" t="s">
        <v>39</v>
      </c>
      <c r="AW62" s="85" t="s">
        <v>39</v>
      </c>
      <c r="AX62" s="92" t="s">
        <v>39</v>
      </c>
      <c r="AY62" s="92" t="s">
        <v>39</v>
      </c>
      <c r="AZ62" s="85" t="s">
        <v>39</v>
      </c>
      <c r="BA62" s="85" t="s">
        <v>39</v>
      </c>
      <c r="BB62" s="85" t="s">
        <v>39</v>
      </c>
      <c r="BC62" s="85" t="s">
        <v>39</v>
      </c>
      <c r="BD62" s="87" t="s">
        <v>39</v>
      </c>
      <c r="BE62" s="25" t="s">
        <v>39</v>
      </c>
      <c r="BF62" s="25" t="s">
        <v>39</v>
      </c>
      <c r="BG62" s="25" t="s">
        <v>39</v>
      </c>
      <c r="BH62" s="25" t="s">
        <v>39</v>
      </c>
      <c r="BI62" s="45" t="s">
        <v>39</v>
      </c>
      <c r="BJ62" s="45" t="s">
        <v>39</v>
      </c>
      <c r="BK62" s="91" t="s">
        <v>39</v>
      </c>
      <c r="BL62" s="43" t="s">
        <v>39</v>
      </c>
      <c r="BM62" s="43" t="s">
        <v>39</v>
      </c>
      <c r="BN62" s="43" t="s">
        <v>39</v>
      </c>
      <c r="BO62" s="43" t="s">
        <v>39</v>
      </c>
      <c r="BP62" s="43" t="s">
        <v>39</v>
      </c>
      <c r="BQ62" s="43" t="s">
        <v>39</v>
      </c>
      <c r="BR62" s="43" t="s">
        <v>39</v>
      </c>
      <c r="BS62" s="43" t="s">
        <v>39</v>
      </c>
      <c r="BT62" s="43" t="s">
        <v>39</v>
      </c>
      <c r="BU62" s="44" t="s">
        <v>39</v>
      </c>
      <c r="BV62" s="44" t="s">
        <v>39</v>
      </c>
      <c r="BW62" s="43" t="s">
        <v>39</v>
      </c>
      <c r="BX62" s="43" t="s">
        <v>39</v>
      </c>
      <c r="BY62" s="90" t="s">
        <v>39</v>
      </c>
      <c r="BZ62" s="43" t="s">
        <v>39</v>
      </c>
      <c r="CA62" s="43" t="s">
        <v>39</v>
      </c>
      <c r="CB62" s="43" t="s">
        <v>39</v>
      </c>
      <c r="CC62" s="43" t="s">
        <v>39</v>
      </c>
      <c r="CD62" s="43" t="s">
        <v>39</v>
      </c>
      <c r="CE62" s="44" t="s">
        <v>39</v>
      </c>
      <c r="CF62" s="44" t="s">
        <v>39</v>
      </c>
      <c r="CG62" s="43" t="s">
        <v>39</v>
      </c>
      <c r="CH62" s="43" t="s">
        <v>39</v>
      </c>
      <c r="CI62" s="90" t="s">
        <v>39</v>
      </c>
      <c r="CJ62" s="25" t="s">
        <v>39</v>
      </c>
      <c r="CK62" s="25" t="s">
        <v>39</v>
      </c>
      <c r="CL62" s="25" t="s">
        <v>39</v>
      </c>
      <c r="CM62" s="25" t="s">
        <v>39</v>
      </c>
      <c r="CN62" s="25" t="s">
        <v>39</v>
      </c>
      <c r="CO62" s="45" t="s">
        <v>39</v>
      </c>
      <c r="CP62" s="45" t="s">
        <v>39</v>
      </c>
      <c r="CQ62" s="25" t="s">
        <v>39</v>
      </c>
      <c r="CR62" s="25" t="s">
        <v>39</v>
      </c>
      <c r="CS62" s="91" t="s">
        <v>39</v>
      </c>
      <c r="CT62" s="25" t="s">
        <v>39</v>
      </c>
      <c r="CU62" s="25" t="s">
        <v>39</v>
      </c>
      <c r="CV62" s="25" t="s">
        <v>39</v>
      </c>
      <c r="CW62" s="25" t="s">
        <v>39</v>
      </c>
      <c r="CX62" s="25" t="s">
        <v>39</v>
      </c>
      <c r="CY62" s="25" t="s">
        <v>39</v>
      </c>
      <c r="CZ62" s="25" t="s">
        <v>39</v>
      </c>
      <c r="DA62" s="25" t="s">
        <v>39</v>
      </c>
      <c r="DB62" s="25" t="s">
        <v>39</v>
      </c>
      <c r="DC62" s="25" t="s">
        <v>39</v>
      </c>
      <c r="DD62" s="45" t="s">
        <v>39</v>
      </c>
      <c r="DE62" s="45" t="s">
        <v>39</v>
      </c>
      <c r="DF62" s="25" t="s">
        <v>39</v>
      </c>
      <c r="DG62" s="91" t="s">
        <v>39</v>
      </c>
      <c r="DH62" s="45" t="s">
        <v>39</v>
      </c>
      <c r="DI62" s="45" t="s">
        <v>39</v>
      </c>
      <c r="DJ62" s="25" t="s">
        <v>39</v>
      </c>
      <c r="DK62" s="25" t="s">
        <v>39</v>
      </c>
      <c r="DL62" s="25" t="s">
        <v>39</v>
      </c>
      <c r="DM62" s="25" t="s">
        <v>39</v>
      </c>
      <c r="DN62" s="25" t="s">
        <v>39</v>
      </c>
      <c r="DO62" s="25" t="s">
        <v>39</v>
      </c>
      <c r="DP62" s="25" t="s">
        <v>39</v>
      </c>
      <c r="DQ62" s="25" t="s">
        <v>39</v>
      </c>
      <c r="DR62" s="25" t="s">
        <v>39</v>
      </c>
      <c r="DS62" s="45" t="s">
        <v>39</v>
      </c>
      <c r="DT62" s="45" t="s">
        <v>39</v>
      </c>
      <c r="DU62" s="25" t="s">
        <v>39</v>
      </c>
      <c r="DV62" s="91" t="s">
        <v>39</v>
      </c>
    </row>
    <row r="63" spans="1:126" x14ac:dyDescent="0.25">
      <c r="A63" s="48" t="s">
        <v>123</v>
      </c>
      <c r="B63" t="s">
        <v>124</v>
      </c>
      <c r="C63" s="12" t="s">
        <v>44</v>
      </c>
      <c r="D63" s="98" t="s">
        <v>39</v>
      </c>
      <c r="E63" s="98" t="s">
        <v>39</v>
      </c>
      <c r="F63" s="98" t="s">
        <v>39</v>
      </c>
      <c r="G63" s="100" t="s">
        <v>39</v>
      </c>
      <c r="H63" s="100" t="s">
        <v>39</v>
      </c>
      <c r="I63" s="98" t="s">
        <v>39</v>
      </c>
      <c r="J63" s="98" t="s">
        <v>39</v>
      </c>
      <c r="K63" s="98" t="s">
        <v>39</v>
      </c>
      <c r="L63" s="98" t="s">
        <v>39</v>
      </c>
      <c r="M63" s="98" t="s">
        <v>39</v>
      </c>
      <c r="N63" s="100" t="s">
        <v>39</v>
      </c>
      <c r="O63" s="100" t="s">
        <v>39</v>
      </c>
      <c r="P63" s="99" t="s">
        <v>39</v>
      </c>
      <c r="Q63" s="98" t="s">
        <v>39</v>
      </c>
      <c r="R63" s="98" t="s">
        <v>39</v>
      </c>
      <c r="S63" s="98" t="s">
        <v>39</v>
      </c>
      <c r="T63" s="98" t="s">
        <v>39</v>
      </c>
      <c r="U63" s="100" t="s">
        <v>39</v>
      </c>
      <c r="V63" s="100" t="s">
        <v>39</v>
      </c>
      <c r="W63" s="99" t="s">
        <v>39</v>
      </c>
      <c r="X63" s="100" t="s">
        <v>39</v>
      </c>
      <c r="Y63" s="100" t="s">
        <v>39</v>
      </c>
      <c r="Z63" s="101" t="s">
        <v>39</v>
      </c>
      <c r="AA63" s="101" t="s">
        <v>39</v>
      </c>
      <c r="AB63" s="92" t="s">
        <v>39</v>
      </c>
      <c r="AC63" s="92" t="s">
        <v>39</v>
      </c>
      <c r="AD63" s="93" t="s">
        <v>39</v>
      </c>
      <c r="AE63" s="93" t="s">
        <v>39</v>
      </c>
      <c r="AF63" s="85" t="s">
        <v>39</v>
      </c>
      <c r="AG63" s="85" t="s">
        <v>39</v>
      </c>
      <c r="AH63" s="85" t="s">
        <v>39</v>
      </c>
      <c r="AI63" s="92" t="s">
        <v>39</v>
      </c>
      <c r="AJ63" s="92" t="s">
        <v>39</v>
      </c>
      <c r="AK63" s="85" t="s">
        <v>39</v>
      </c>
      <c r="AL63" s="87" t="s">
        <v>39</v>
      </c>
      <c r="AM63" s="85" t="s">
        <v>39</v>
      </c>
      <c r="AN63" s="85" t="s">
        <v>39</v>
      </c>
      <c r="AO63" s="85" t="s">
        <v>39</v>
      </c>
      <c r="AP63" s="85" t="s">
        <v>39</v>
      </c>
      <c r="AQ63" s="92" t="s">
        <v>39</v>
      </c>
      <c r="AR63" s="92" t="s">
        <v>39</v>
      </c>
      <c r="AS63" s="85" t="s">
        <v>39</v>
      </c>
      <c r="AT63" s="87" t="s">
        <v>39</v>
      </c>
      <c r="AU63" s="85" t="s">
        <v>39</v>
      </c>
      <c r="AV63" s="85" t="s">
        <v>39</v>
      </c>
      <c r="AW63" s="85" t="s">
        <v>39</v>
      </c>
      <c r="AX63" s="92" t="s">
        <v>39</v>
      </c>
      <c r="AY63" s="92" t="s">
        <v>39</v>
      </c>
      <c r="AZ63" s="85" t="s">
        <v>39</v>
      </c>
      <c r="BA63" s="85" t="s">
        <v>39</v>
      </c>
      <c r="BB63" s="85" t="s">
        <v>39</v>
      </c>
      <c r="BC63" s="85" t="s">
        <v>39</v>
      </c>
      <c r="BD63" s="87" t="s">
        <v>39</v>
      </c>
      <c r="BE63" s="25" t="s">
        <v>39</v>
      </c>
      <c r="BF63" s="25" t="s">
        <v>39</v>
      </c>
      <c r="BG63" s="25" t="s">
        <v>39</v>
      </c>
      <c r="BH63" s="25" t="s">
        <v>39</v>
      </c>
      <c r="BI63" s="45" t="s">
        <v>39</v>
      </c>
      <c r="BJ63" s="45" t="s">
        <v>39</v>
      </c>
      <c r="BK63" s="91" t="s">
        <v>39</v>
      </c>
      <c r="BL63" s="43" t="s">
        <v>39</v>
      </c>
      <c r="BM63" s="43" t="s">
        <v>39</v>
      </c>
      <c r="BN63" s="43" t="s">
        <v>39</v>
      </c>
      <c r="BO63" s="43" t="s">
        <v>39</v>
      </c>
      <c r="BP63" s="43" t="s">
        <v>39</v>
      </c>
      <c r="BQ63" s="43" t="s">
        <v>39</v>
      </c>
      <c r="BR63" s="43" t="s">
        <v>39</v>
      </c>
      <c r="BS63" s="43" t="s">
        <v>39</v>
      </c>
      <c r="BT63" s="43" t="s">
        <v>39</v>
      </c>
      <c r="BU63" s="44" t="s">
        <v>39</v>
      </c>
      <c r="BV63" s="44" t="s">
        <v>39</v>
      </c>
      <c r="BW63" s="43" t="s">
        <v>39</v>
      </c>
      <c r="BX63" s="43" t="s">
        <v>39</v>
      </c>
      <c r="BY63" s="90" t="s">
        <v>39</v>
      </c>
      <c r="BZ63" s="43" t="s">
        <v>39</v>
      </c>
      <c r="CA63" s="43" t="s">
        <v>39</v>
      </c>
      <c r="CB63" s="43" t="s">
        <v>39</v>
      </c>
      <c r="CC63" s="43" t="s">
        <v>39</v>
      </c>
      <c r="CD63" s="43" t="s">
        <v>39</v>
      </c>
      <c r="CE63" s="44" t="s">
        <v>39</v>
      </c>
      <c r="CF63" s="44" t="s">
        <v>39</v>
      </c>
      <c r="CG63" s="43" t="s">
        <v>39</v>
      </c>
      <c r="CH63" s="43" t="s">
        <v>39</v>
      </c>
      <c r="CI63" s="90" t="s">
        <v>39</v>
      </c>
      <c r="CJ63" s="25" t="s">
        <v>39</v>
      </c>
      <c r="CK63" s="25" t="s">
        <v>39</v>
      </c>
      <c r="CL63" s="25" t="s">
        <v>39</v>
      </c>
      <c r="CM63" s="25" t="s">
        <v>39</v>
      </c>
      <c r="CN63" s="25" t="s">
        <v>39</v>
      </c>
      <c r="CO63" s="45" t="s">
        <v>39</v>
      </c>
      <c r="CP63" s="45" t="s">
        <v>39</v>
      </c>
      <c r="CQ63" s="25">
        <v>22.94</v>
      </c>
      <c r="CR63" s="25" t="s">
        <v>39</v>
      </c>
      <c r="CS63" s="91" t="s">
        <v>39</v>
      </c>
      <c r="CT63" s="25" t="s">
        <v>39</v>
      </c>
      <c r="CU63" s="25" t="s">
        <v>39</v>
      </c>
      <c r="CV63" s="25" t="s">
        <v>39</v>
      </c>
      <c r="CW63" s="25" t="s">
        <v>39</v>
      </c>
      <c r="CX63" s="25" t="s">
        <v>39</v>
      </c>
      <c r="CY63" s="25" t="s">
        <v>39</v>
      </c>
      <c r="CZ63" s="25" t="s">
        <v>39</v>
      </c>
      <c r="DA63" s="25" t="s">
        <v>39</v>
      </c>
      <c r="DB63" s="25" t="s">
        <v>39</v>
      </c>
      <c r="DC63" s="25" t="s">
        <v>39</v>
      </c>
      <c r="DD63" s="45" t="s">
        <v>39</v>
      </c>
      <c r="DE63" s="45" t="s">
        <v>39</v>
      </c>
      <c r="DF63" s="25" t="s">
        <v>39</v>
      </c>
      <c r="DG63" s="91" t="s">
        <v>39</v>
      </c>
      <c r="DH63" s="45" t="s">
        <v>39</v>
      </c>
      <c r="DI63" s="45" t="s">
        <v>39</v>
      </c>
      <c r="DJ63" s="25" t="s">
        <v>39</v>
      </c>
      <c r="DK63" s="25" t="s">
        <v>39</v>
      </c>
      <c r="DL63" s="25" t="s">
        <v>39</v>
      </c>
      <c r="DM63" s="25" t="s">
        <v>39</v>
      </c>
      <c r="DN63" s="25">
        <v>81.72</v>
      </c>
      <c r="DO63" s="25" t="s">
        <v>39</v>
      </c>
      <c r="DP63" s="25" t="s">
        <v>39</v>
      </c>
      <c r="DQ63" s="25">
        <v>2.13</v>
      </c>
      <c r="DR63" s="25">
        <v>2.13</v>
      </c>
      <c r="DS63" s="45" t="s">
        <v>39</v>
      </c>
      <c r="DT63" s="45" t="s">
        <v>39</v>
      </c>
      <c r="DU63" s="25">
        <v>11.63</v>
      </c>
      <c r="DV63" s="91" t="s">
        <v>39</v>
      </c>
    </row>
    <row r="64" spans="1:126" x14ac:dyDescent="0.25">
      <c r="A64" s="48" t="s">
        <v>125</v>
      </c>
      <c r="B64" t="s">
        <v>126</v>
      </c>
      <c r="C64" s="12" t="s">
        <v>44</v>
      </c>
      <c r="D64" s="82">
        <v>5.15</v>
      </c>
      <c r="E64" s="98" t="s">
        <v>39</v>
      </c>
      <c r="F64" s="98" t="s">
        <v>39</v>
      </c>
      <c r="G64" s="100" t="s">
        <v>39</v>
      </c>
      <c r="H64" s="100" t="s">
        <v>39</v>
      </c>
      <c r="I64" s="82">
        <v>2.17</v>
      </c>
      <c r="J64" s="98" t="s">
        <v>39</v>
      </c>
      <c r="K64" s="82">
        <v>3.65</v>
      </c>
      <c r="L64" s="82">
        <v>3.32</v>
      </c>
      <c r="M64" s="98" t="s">
        <v>39</v>
      </c>
      <c r="N64" s="83">
        <v>3.34</v>
      </c>
      <c r="O64" s="83">
        <v>2.83</v>
      </c>
      <c r="P64" s="99" t="s">
        <v>39</v>
      </c>
      <c r="Q64" s="98" t="s">
        <v>39</v>
      </c>
      <c r="R64" s="98" t="s">
        <v>39</v>
      </c>
      <c r="S64" s="98" t="s">
        <v>39</v>
      </c>
      <c r="T64" s="98" t="s">
        <v>39</v>
      </c>
      <c r="U64" s="100" t="s">
        <v>39</v>
      </c>
      <c r="V64" s="83">
        <v>2.15</v>
      </c>
      <c r="W64" s="99" t="s">
        <v>39</v>
      </c>
      <c r="X64" s="100" t="s">
        <v>39</v>
      </c>
      <c r="Y64" s="100" t="s">
        <v>39</v>
      </c>
      <c r="Z64" s="101" t="s">
        <v>39</v>
      </c>
      <c r="AA64" s="86">
        <v>8.49</v>
      </c>
      <c r="AB64" s="92" t="s">
        <v>39</v>
      </c>
      <c r="AC64" s="83">
        <v>2</v>
      </c>
      <c r="AD64" s="86">
        <v>170.28</v>
      </c>
      <c r="AE64" s="86">
        <v>150.19999999999999</v>
      </c>
      <c r="AF64" s="82">
        <v>315.5</v>
      </c>
      <c r="AG64" s="82">
        <v>555</v>
      </c>
      <c r="AH64" s="85" t="s">
        <v>39</v>
      </c>
      <c r="AI64" s="92" t="s">
        <v>39</v>
      </c>
      <c r="AJ64" s="83">
        <v>123.16</v>
      </c>
      <c r="AK64" s="85" t="s">
        <v>39</v>
      </c>
      <c r="AL64" s="87" t="s">
        <v>39</v>
      </c>
      <c r="AM64" s="82">
        <v>15.83</v>
      </c>
      <c r="AN64" s="82">
        <v>6.74</v>
      </c>
      <c r="AO64" s="82">
        <v>42.21</v>
      </c>
      <c r="AP64" s="82">
        <v>2087.42</v>
      </c>
      <c r="AQ64" s="83">
        <v>73.19</v>
      </c>
      <c r="AR64" s="83">
        <v>77.89</v>
      </c>
      <c r="AS64" s="82">
        <v>1180.81</v>
      </c>
      <c r="AT64" s="87" t="s">
        <v>39</v>
      </c>
      <c r="AU64" s="82">
        <v>89.37</v>
      </c>
      <c r="AV64" s="85" t="s">
        <v>39</v>
      </c>
      <c r="AW64" s="82">
        <v>79036.78</v>
      </c>
      <c r="AX64" s="83">
        <v>1951.79</v>
      </c>
      <c r="AY64" s="83">
        <v>1783.08</v>
      </c>
      <c r="AZ64" s="82">
        <v>17953</v>
      </c>
      <c r="BA64" s="82">
        <v>46.23</v>
      </c>
      <c r="BB64" s="82">
        <v>3.91</v>
      </c>
      <c r="BC64" s="82">
        <v>2</v>
      </c>
      <c r="BD64" s="87" t="s">
        <v>39</v>
      </c>
      <c r="BE64" s="25" t="s">
        <v>39</v>
      </c>
      <c r="BF64" s="30">
        <v>39.58</v>
      </c>
      <c r="BG64" s="30">
        <v>34.78</v>
      </c>
      <c r="BH64" s="25" t="s">
        <v>39</v>
      </c>
      <c r="BI64" s="45" t="s">
        <v>39</v>
      </c>
      <c r="BJ64" s="45" t="s">
        <v>39</v>
      </c>
      <c r="BK64" s="91" t="s">
        <v>39</v>
      </c>
      <c r="BL64" s="43" t="s">
        <v>39</v>
      </c>
      <c r="BM64" s="43" t="s">
        <v>39</v>
      </c>
      <c r="BN64" s="43" t="s">
        <v>39</v>
      </c>
      <c r="BO64" s="43" t="s">
        <v>39</v>
      </c>
      <c r="BP64" s="43" t="s">
        <v>39</v>
      </c>
      <c r="BQ64" s="43" t="s">
        <v>39</v>
      </c>
      <c r="BR64" s="43" t="s">
        <v>39</v>
      </c>
      <c r="BS64" s="43" t="s">
        <v>39</v>
      </c>
      <c r="BT64" s="43" t="s">
        <v>39</v>
      </c>
      <c r="BU64" s="44" t="s">
        <v>39</v>
      </c>
      <c r="BV64" s="44" t="s">
        <v>39</v>
      </c>
      <c r="BW64" s="43" t="s">
        <v>39</v>
      </c>
      <c r="BX64" s="43" t="s">
        <v>39</v>
      </c>
      <c r="BY64" s="90" t="s">
        <v>39</v>
      </c>
      <c r="BZ64" s="43" t="s">
        <v>39</v>
      </c>
      <c r="CA64" s="43" t="s">
        <v>39</v>
      </c>
      <c r="CB64" s="43" t="s">
        <v>39</v>
      </c>
      <c r="CC64" s="14">
        <v>452.5</v>
      </c>
      <c r="CD64" s="43" t="s">
        <v>39</v>
      </c>
      <c r="CE64" s="44" t="s">
        <v>39</v>
      </c>
      <c r="CF64" s="44" t="s">
        <v>39</v>
      </c>
      <c r="CG64" s="43" t="s">
        <v>39</v>
      </c>
      <c r="CH64" s="43" t="s">
        <v>39</v>
      </c>
      <c r="CI64" s="90" t="s">
        <v>39</v>
      </c>
      <c r="CJ64" s="25" t="s">
        <v>39</v>
      </c>
      <c r="CK64" s="25" t="s">
        <v>39</v>
      </c>
      <c r="CL64" s="25">
        <v>375.69</v>
      </c>
      <c r="CM64" s="25" t="s">
        <v>39</v>
      </c>
      <c r="CN64" s="25" t="s">
        <v>39</v>
      </c>
      <c r="CO64" s="45" t="s">
        <v>39</v>
      </c>
      <c r="CP64" s="45" t="s">
        <v>39</v>
      </c>
      <c r="CQ64" s="25" t="s">
        <v>39</v>
      </c>
      <c r="CR64" s="25">
        <v>17.54</v>
      </c>
      <c r="CS64" s="91" t="s">
        <v>39</v>
      </c>
      <c r="CT64" s="25" t="s">
        <v>39</v>
      </c>
      <c r="CU64" s="25" t="s">
        <v>39</v>
      </c>
      <c r="CV64" s="25" t="s">
        <v>39</v>
      </c>
      <c r="CW64" s="25" t="s">
        <v>39</v>
      </c>
      <c r="CX64" s="25" t="s">
        <v>39</v>
      </c>
      <c r="CY64" s="25" t="s">
        <v>39</v>
      </c>
      <c r="CZ64" s="25" t="s">
        <v>39</v>
      </c>
      <c r="DA64" s="25" t="s">
        <v>39</v>
      </c>
      <c r="DB64" s="25" t="s">
        <v>39</v>
      </c>
      <c r="DC64" s="25" t="s">
        <v>39</v>
      </c>
      <c r="DD64" s="45" t="s">
        <v>39</v>
      </c>
      <c r="DE64" s="45" t="s">
        <v>39</v>
      </c>
      <c r="DF64" s="25" t="s">
        <v>39</v>
      </c>
      <c r="DG64" s="91" t="s">
        <v>39</v>
      </c>
      <c r="DH64" s="45" t="s">
        <v>39</v>
      </c>
      <c r="DI64" s="45" t="s">
        <v>39</v>
      </c>
      <c r="DJ64" s="25" t="s">
        <v>39</v>
      </c>
      <c r="DK64" s="25" t="s">
        <v>39</v>
      </c>
      <c r="DL64" s="25" t="s">
        <v>39</v>
      </c>
      <c r="DM64" s="25" t="s">
        <v>39</v>
      </c>
      <c r="DN64" s="25" t="s">
        <v>39</v>
      </c>
      <c r="DO64" s="25" t="s">
        <v>39</v>
      </c>
      <c r="DP64" s="25" t="s">
        <v>39</v>
      </c>
      <c r="DQ64" s="25" t="s">
        <v>39</v>
      </c>
      <c r="DR64" s="25">
        <v>13.44</v>
      </c>
      <c r="DS64" s="45" t="s">
        <v>39</v>
      </c>
      <c r="DT64" s="45" t="s">
        <v>39</v>
      </c>
      <c r="DU64" s="25" t="s">
        <v>39</v>
      </c>
      <c r="DV64" s="91" t="s">
        <v>39</v>
      </c>
    </row>
    <row r="65" spans="1:126" x14ac:dyDescent="0.25">
      <c r="A65" s="48" t="s">
        <v>127</v>
      </c>
      <c r="B65" t="s">
        <v>128</v>
      </c>
      <c r="C65" s="12" t="s">
        <v>44</v>
      </c>
      <c r="D65" s="98" t="s">
        <v>39</v>
      </c>
      <c r="E65" s="98" t="s">
        <v>39</v>
      </c>
      <c r="F65" s="98" t="s">
        <v>39</v>
      </c>
      <c r="G65" s="100" t="s">
        <v>39</v>
      </c>
      <c r="H65" s="100" t="s">
        <v>39</v>
      </c>
      <c r="I65" s="98" t="s">
        <v>39</v>
      </c>
      <c r="J65" s="98" t="s">
        <v>39</v>
      </c>
      <c r="K65" s="98" t="s">
        <v>39</v>
      </c>
      <c r="L65" s="98" t="s">
        <v>39</v>
      </c>
      <c r="M65" s="98" t="s">
        <v>39</v>
      </c>
      <c r="N65" s="100" t="s">
        <v>39</v>
      </c>
      <c r="O65" s="100" t="s">
        <v>39</v>
      </c>
      <c r="P65" s="99" t="s">
        <v>39</v>
      </c>
      <c r="Q65" s="98" t="s">
        <v>39</v>
      </c>
      <c r="R65" s="98" t="s">
        <v>39</v>
      </c>
      <c r="S65" s="98" t="s">
        <v>39</v>
      </c>
      <c r="T65" s="98" t="s">
        <v>39</v>
      </c>
      <c r="U65" s="100" t="s">
        <v>39</v>
      </c>
      <c r="V65" s="100" t="s">
        <v>39</v>
      </c>
      <c r="W65" s="99" t="s">
        <v>39</v>
      </c>
      <c r="X65" s="100" t="s">
        <v>39</v>
      </c>
      <c r="Y65" s="100" t="s">
        <v>39</v>
      </c>
      <c r="Z65" s="101" t="s">
        <v>39</v>
      </c>
      <c r="AA65" s="101" t="s">
        <v>39</v>
      </c>
      <c r="AB65" s="92" t="s">
        <v>39</v>
      </c>
      <c r="AC65" s="92" t="s">
        <v>39</v>
      </c>
      <c r="AD65" s="93" t="s">
        <v>39</v>
      </c>
      <c r="AE65" s="93" t="s">
        <v>39</v>
      </c>
      <c r="AF65" s="85" t="s">
        <v>39</v>
      </c>
      <c r="AG65" s="85" t="s">
        <v>39</v>
      </c>
      <c r="AH65" s="85" t="s">
        <v>39</v>
      </c>
      <c r="AI65" s="92" t="s">
        <v>39</v>
      </c>
      <c r="AJ65" s="92" t="s">
        <v>39</v>
      </c>
      <c r="AK65" s="85" t="s">
        <v>39</v>
      </c>
      <c r="AL65" s="87" t="s">
        <v>39</v>
      </c>
      <c r="AM65" s="85" t="s">
        <v>39</v>
      </c>
      <c r="AN65" s="85" t="s">
        <v>39</v>
      </c>
      <c r="AO65" s="85" t="s">
        <v>39</v>
      </c>
      <c r="AP65" s="85" t="s">
        <v>39</v>
      </c>
      <c r="AQ65" s="92" t="s">
        <v>39</v>
      </c>
      <c r="AR65" s="92" t="s">
        <v>39</v>
      </c>
      <c r="AS65" s="85" t="s">
        <v>39</v>
      </c>
      <c r="AT65" s="87" t="s">
        <v>39</v>
      </c>
      <c r="AU65" s="85" t="s">
        <v>39</v>
      </c>
      <c r="AV65" s="85" t="s">
        <v>39</v>
      </c>
      <c r="AW65" s="85" t="s">
        <v>39</v>
      </c>
      <c r="AX65" s="92" t="s">
        <v>39</v>
      </c>
      <c r="AY65" s="92" t="s">
        <v>39</v>
      </c>
      <c r="AZ65" s="85" t="s">
        <v>39</v>
      </c>
      <c r="BA65" s="85" t="s">
        <v>39</v>
      </c>
      <c r="BB65" s="85" t="s">
        <v>39</v>
      </c>
      <c r="BC65" s="85" t="s">
        <v>39</v>
      </c>
      <c r="BD65" s="87" t="s">
        <v>39</v>
      </c>
      <c r="BE65" s="25" t="s">
        <v>39</v>
      </c>
      <c r="BF65" s="25" t="s">
        <v>39</v>
      </c>
      <c r="BG65" s="25" t="s">
        <v>39</v>
      </c>
      <c r="BH65" s="25" t="s">
        <v>39</v>
      </c>
      <c r="BI65" s="45" t="s">
        <v>39</v>
      </c>
      <c r="BJ65" s="45" t="s">
        <v>39</v>
      </c>
      <c r="BK65" s="91" t="s">
        <v>39</v>
      </c>
      <c r="BL65" s="43" t="s">
        <v>39</v>
      </c>
      <c r="BM65" s="43" t="s">
        <v>39</v>
      </c>
      <c r="BN65" s="43" t="s">
        <v>39</v>
      </c>
      <c r="BO65" s="43" t="s">
        <v>39</v>
      </c>
      <c r="BP65" s="43" t="s">
        <v>39</v>
      </c>
      <c r="BQ65" s="43" t="s">
        <v>39</v>
      </c>
      <c r="BR65" s="43" t="s">
        <v>39</v>
      </c>
      <c r="BS65" s="43" t="s">
        <v>39</v>
      </c>
      <c r="BT65" s="43" t="s">
        <v>39</v>
      </c>
      <c r="BU65" s="44" t="s">
        <v>39</v>
      </c>
      <c r="BV65" s="44" t="s">
        <v>39</v>
      </c>
      <c r="BW65" s="43" t="s">
        <v>39</v>
      </c>
      <c r="BX65" s="43" t="s">
        <v>39</v>
      </c>
      <c r="BY65" s="90" t="s">
        <v>39</v>
      </c>
      <c r="BZ65" s="43" t="s">
        <v>39</v>
      </c>
      <c r="CA65" s="43" t="s">
        <v>39</v>
      </c>
      <c r="CB65" s="43" t="s">
        <v>39</v>
      </c>
      <c r="CC65" s="43" t="s">
        <v>39</v>
      </c>
      <c r="CD65" s="43" t="s">
        <v>39</v>
      </c>
      <c r="CE65" s="44" t="s">
        <v>39</v>
      </c>
      <c r="CF65" s="44" t="s">
        <v>39</v>
      </c>
      <c r="CG65" s="43" t="s">
        <v>39</v>
      </c>
      <c r="CH65" s="43" t="s">
        <v>39</v>
      </c>
      <c r="CI65" s="90" t="s">
        <v>39</v>
      </c>
      <c r="CJ65" s="25" t="s">
        <v>39</v>
      </c>
      <c r="CK65" s="25" t="s">
        <v>39</v>
      </c>
      <c r="CL65" s="25" t="s">
        <v>39</v>
      </c>
      <c r="CM65" s="25" t="s">
        <v>39</v>
      </c>
      <c r="CN65" s="25" t="s">
        <v>39</v>
      </c>
      <c r="CO65" s="45" t="s">
        <v>39</v>
      </c>
      <c r="CP65" s="45" t="s">
        <v>39</v>
      </c>
      <c r="CQ65" s="25" t="s">
        <v>39</v>
      </c>
      <c r="CR65" s="25">
        <v>113.9</v>
      </c>
      <c r="CS65" s="91" t="s">
        <v>39</v>
      </c>
      <c r="CT65" s="25" t="s">
        <v>39</v>
      </c>
      <c r="CU65" s="25" t="s">
        <v>39</v>
      </c>
      <c r="CV65" s="25" t="s">
        <v>39</v>
      </c>
      <c r="CW65" s="25" t="s">
        <v>39</v>
      </c>
      <c r="CX65" s="25" t="s">
        <v>39</v>
      </c>
      <c r="CY65" s="25" t="s">
        <v>39</v>
      </c>
      <c r="CZ65" s="25" t="s">
        <v>39</v>
      </c>
      <c r="DA65" s="25" t="s">
        <v>39</v>
      </c>
      <c r="DB65" s="25" t="s">
        <v>39</v>
      </c>
      <c r="DC65" s="25" t="s">
        <v>39</v>
      </c>
      <c r="DD65" s="45" t="s">
        <v>39</v>
      </c>
      <c r="DE65" s="45" t="s">
        <v>39</v>
      </c>
      <c r="DF65" s="25" t="s">
        <v>39</v>
      </c>
      <c r="DG65" s="91" t="s">
        <v>39</v>
      </c>
      <c r="DH65" s="45" t="s">
        <v>39</v>
      </c>
      <c r="DI65" s="45" t="s">
        <v>39</v>
      </c>
      <c r="DJ65" s="25" t="s">
        <v>39</v>
      </c>
      <c r="DK65" s="25" t="s">
        <v>39</v>
      </c>
      <c r="DL65" s="25" t="s">
        <v>39</v>
      </c>
      <c r="DM65" s="25" t="s">
        <v>39</v>
      </c>
      <c r="DN65" s="25" t="s">
        <v>39</v>
      </c>
      <c r="DO65" s="25" t="s">
        <v>39</v>
      </c>
      <c r="DP65" s="25" t="s">
        <v>39</v>
      </c>
      <c r="DQ65" s="25" t="s">
        <v>39</v>
      </c>
      <c r="DR65" s="25" t="s">
        <v>39</v>
      </c>
      <c r="DS65" s="45" t="s">
        <v>39</v>
      </c>
      <c r="DT65" s="45" t="s">
        <v>39</v>
      </c>
      <c r="DU65" s="25" t="s">
        <v>39</v>
      </c>
      <c r="DV65" s="91" t="s">
        <v>39</v>
      </c>
    </row>
    <row r="66" spans="1:126" x14ac:dyDescent="0.25">
      <c r="A66" s="48" t="s">
        <v>129</v>
      </c>
      <c r="B66" t="s">
        <v>130</v>
      </c>
      <c r="C66" s="12" t="s">
        <v>44</v>
      </c>
      <c r="D66" s="98" t="s">
        <v>39</v>
      </c>
      <c r="E66" s="98" t="s">
        <v>39</v>
      </c>
      <c r="F66" s="98" t="s">
        <v>39</v>
      </c>
      <c r="G66" s="100" t="s">
        <v>39</v>
      </c>
      <c r="H66" s="100" t="s">
        <v>39</v>
      </c>
      <c r="I66" s="98" t="s">
        <v>39</v>
      </c>
      <c r="J66" s="98" t="s">
        <v>39</v>
      </c>
      <c r="K66" s="98" t="s">
        <v>39</v>
      </c>
      <c r="L66" s="98" t="s">
        <v>39</v>
      </c>
      <c r="M66" s="98" t="s">
        <v>39</v>
      </c>
      <c r="N66" s="100" t="s">
        <v>39</v>
      </c>
      <c r="O66" s="100" t="s">
        <v>39</v>
      </c>
      <c r="P66" s="99" t="s">
        <v>39</v>
      </c>
      <c r="Q66" s="98" t="s">
        <v>39</v>
      </c>
      <c r="R66" s="98" t="s">
        <v>39</v>
      </c>
      <c r="S66" s="98" t="s">
        <v>39</v>
      </c>
      <c r="T66" s="98" t="s">
        <v>39</v>
      </c>
      <c r="U66" s="100" t="s">
        <v>39</v>
      </c>
      <c r="V66" s="100" t="s">
        <v>39</v>
      </c>
      <c r="W66" s="99" t="s">
        <v>39</v>
      </c>
      <c r="X66" s="100" t="s">
        <v>39</v>
      </c>
      <c r="Y66" s="100" t="s">
        <v>39</v>
      </c>
      <c r="Z66" s="101" t="s">
        <v>39</v>
      </c>
      <c r="AA66" s="101" t="s">
        <v>39</v>
      </c>
      <c r="AB66" s="92" t="s">
        <v>39</v>
      </c>
      <c r="AC66" s="92" t="s">
        <v>39</v>
      </c>
      <c r="AD66" s="93" t="s">
        <v>39</v>
      </c>
      <c r="AE66" s="93" t="s">
        <v>39</v>
      </c>
      <c r="AF66" s="85" t="s">
        <v>39</v>
      </c>
      <c r="AG66" s="85" t="s">
        <v>39</v>
      </c>
      <c r="AH66" s="85" t="s">
        <v>39</v>
      </c>
      <c r="AI66" s="92" t="s">
        <v>39</v>
      </c>
      <c r="AJ66" s="92" t="s">
        <v>39</v>
      </c>
      <c r="AK66" s="85" t="s">
        <v>39</v>
      </c>
      <c r="AL66" s="87" t="s">
        <v>39</v>
      </c>
      <c r="AM66" s="85" t="s">
        <v>39</v>
      </c>
      <c r="AN66" s="85" t="s">
        <v>39</v>
      </c>
      <c r="AO66" s="85" t="s">
        <v>39</v>
      </c>
      <c r="AP66" s="85" t="s">
        <v>39</v>
      </c>
      <c r="AQ66" s="92" t="s">
        <v>39</v>
      </c>
      <c r="AR66" s="92" t="s">
        <v>39</v>
      </c>
      <c r="AS66" s="85" t="s">
        <v>39</v>
      </c>
      <c r="AT66" s="87" t="s">
        <v>39</v>
      </c>
      <c r="AU66" s="85" t="s">
        <v>39</v>
      </c>
      <c r="AV66" s="85" t="s">
        <v>39</v>
      </c>
      <c r="AW66" s="85" t="s">
        <v>39</v>
      </c>
      <c r="AX66" s="92" t="s">
        <v>39</v>
      </c>
      <c r="AY66" s="92" t="s">
        <v>39</v>
      </c>
      <c r="AZ66" s="85" t="s">
        <v>39</v>
      </c>
      <c r="BA66" s="85" t="s">
        <v>39</v>
      </c>
      <c r="BB66" s="85" t="s">
        <v>39</v>
      </c>
      <c r="BC66" s="85" t="s">
        <v>39</v>
      </c>
      <c r="BD66" s="87" t="s">
        <v>39</v>
      </c>
      <c r="BE66" s="25" t="s">
        <v>39</v>
      </c>
      <c r="BF66" s="25" t="s">
        <v>39</v>
      </c>
      <c r="BG66" s="25" t="s">
        <v>39</v>
      </c>
      <c r="BH66" s="25" t="s">
        <v>39</v>
      </c>
      <c r="BI66" s="45" t="s">
        <v>39</v>
      </c>
      <c r="BJ66" s="45" t="s">
        <v>39</v>
      </c>
      <c r="BK66" s="91" t="s">
        <v>39</v>
      </c>
      <c r="BL66" s="43" t="s">
        <v>39</v>
      </c>
      <c r="BM66" s="43" t="s">
        <v>39</v>
      </c>
      <c r="BN66" s="43" t="s">
        <v>39</v>
      </c>
      <c r="BO66" s="43" t="s">
        <v>39</v>
      </c>
      <c r="BP66" s="43" t="s">
        <v>39</v>
      </c>
      <c r="BQ66" s="43" t="s">
        <v>39</v>
      </c>
      <c r="BR66" s="43" t="s">
        <v>39</v>
      </c>
      <c r="BS66" s="43" t="s">
        <v>39</v>
      </c>
      <c r="BT66" s="43" t="s">
        <v>39</v>
      </c>
      <c r="BU66" s="44" t="s">
        <v>39</v>
      </c>
      <c r="BV66" s="44" t="s">
        <v>39</v>
      </c>
      <c r="BW66" s="43" t="s">
        <v>39</v>
      </c>
      <c r="BX66" s="43" t="s">
        <v>39</v>
      </c>
      <c r="BY66" s="90" t="s">
        <v>39</v>
      </c>
      <c r="BZ66" s="43" t="s">
        <v>39</v>
      </c>
      <c r="CA66" s="43" t="s">
        <v>39</v>
      </c>
      <c r="CB66" s="43" t="s">
        <v>39</v>
      </c>
      <c r="CC66" s="43" t="s">
        <v>39</v>
      </c>
      <c r="CD66" s="43" t="s">
        <v>39</v>
      </c>
      <c r="CE66" s="44" t="s">
        <v>39</v>
      </c>
      <c r="CF66" s="44" t="s">
        <v>39</v>
      </c>
      <c r="CG66" s="43" t="s">
        <v>39</v>
      </c>
      <c r="CH66" s="43" t="s">
        <v>39</v>
      </c>
      <c r="CI66" s="90" t="s">
        <v>39</v>
      </c>
      <c r="CJ66" s="25" t="s">
        <v>39</v>
      </c>
      <c r="CK66" s="25" t="s">
        <v>39</v>
      </c>
      <c r="CL66" s="25" t="s">
        <v>39</v>
      </c>
      <c r="CM66" s="14">
        <v>168.31</v>
      </c>
      <c r="CN66" s="25" t="s">
        <v>39</v>
      </c>
      <c r="CO66" s="45">
        <v>2.4300000000000002</v>
      </c>
      <c r="CP66" s="45" t="s">
        <v>39</v>
      </c>
      <c r="CQ66" s="25" t="s">
        <v>39</v>
      </c>
      <c r="CR66" s="25">
        <v>14348.64</v>
      </c>
      <c r="CS66" s="91" t="s">
        <v>39</v>
      </c>
      <c r="CT66" s="25">
        <v>23.88</v>
      </c>
      <c r="CU66" s="25">
        <v>22.81</v>
      </c>
      <c r="CV66" s="25">
        <v>12.42</v>
      </c>
      <c r="CW66" s="25">
        <v>10.81</v>
      </c>
      <c r="CX66" s="25" t="s">
        <v>39</v>
      </c>
      <c r="CY66" s="25" t="s">
        <v>39</v>
      </c>
      <c r="CZ66" s="25" t="s">
        <v>39</v>
      </c>
      <c r="DA66" s="25" t="s">
        <v>39</v>
      </c>
      <c r="DB66" s="25" t="s">
        <v>39</v>
      </c>
      <c r="DC66" s="25" t="s">
        <v>39</v>
      </c>
      <c r="DD66" s="45" t="s">
        <v>39</v>
      </c>
      <c r="DE66" s="45" t="s">
        <v>39</v>
      </c>
      <c r="DF66" s="25">
        <v>19.8</v>
      </c>
      <c r="DG66" s="91" t="s">
        <v>39</v>
      </c>
      <c r="DH66" s="45" t="s">
        <v>39</v>
      </c>
      <c r="DI66" s="45" t="s">
        <v>39</v>
      </c>
      <c r="DJ66" s="25" t="s">
        <v>39</v>
      </c>
      <c r="DK66" s="25" t="s">
        <v>39</v>
      </c>
      <c r="DL66" s="25">
        <v>20.170000000000002</v>
      </c>
      <c r="DM66" s="25" t="s">
        <v>39</v>
      </c>
      <c r="DN66" s="25" t="s">
        <v>39</v>
      </c>
      <c r="DO66" s="25">
        <v>431.17</v>
      </c>
      <c r="DP66" s="25" t="s">
        <v>39</v>
      </c>
      <c r="DQ66" s="25" t="s">
        <v>39</v>
      </c>
      <c r="DR66" s="25">
        <v>4.59</v>
      </c>
      <c r="DS66" s="45">
        <v>47.26</v>
      </c>
      <c r="DT66" s="45">
        <v>13.48</v>
      </c>
      <c r="DU66" s="25">
        <v>1971.09</v>
      </c>
      <c r="DV66" s="91" t="s">
        <v>39</v>
      </c>
    </row>
    <row r="67" spans="1:126" x14ac:dyDescent="0.25">
      <c r="A67" s="48" t="s">
        <v>131</v>
      </c>
      <c r="B67" t="s">
        <v>132</v>
      </c>
      <c r="C67" s="12" t="s">
        <v>44</v>
      </c>
      <c r="D67" s="82">
        <v>8.2100000000000009</v>
      </c>
      <c r="E67" s="82">
        <v>2913.8</v>
      </c>
      <c r="F67" s="98" t="s">
        <v>39</v>
      </c>
      <c r="G67" s="83">
        <v>5.28</v>
      </c>
      <c r="H67" s="83">
        <v>4.3899999999999997</v>
      </c>
      <c r="I67" s="98">
        <v>140.47</v>
      </c>
      <c r="J67" s="82">
        <v>96.19</v>
      </c>
      <c r="K67" s="82">
        <v>5.58</v>
      </c>
      <c r="L67" s="82">
        <v>9.15</v>
      </c>
      <c r="M67" s="82">
        <v>24.76</v>
      </c>
      <c r="N67" s="83">
        <v>17.53</v>
      </c>
      <c r="O67" s="83">
        <v>22.02</v>
      </c>
      <c r="P67" s="99" t="s">
        <v>39</v>
      </c>
      <c r="Q67" s="82">
        <v>2.17</v>
      </c>
      <c r="R67" s="98" t="s">
        <v>39</v>
      </c>
      <c r="S67" s="98" t="s">
        <v>39</v>
      </c>
      <c r="T67" s="82">
        <v>37.450000000000003</v>
      </c>
      <c r="U67" s="83">
        <v>26.45</v>
      </c>
      <c r="V67" s="83">
        <v>49.36</v>
      </c>
      <c r="W67" s="99" t="s">
        <v>39</v>
      </c>
      <c r="X67" s="100" t="s">
        <v>39</v>
      </c>
      <c r="Y67" s="83">
        <v>4.82</v>
      </c>
      <c r="Z67" s="86">
        <v>10.56</v>
      </c>
      <c r="AA67" s="86">
        <v>12.22</v>
      </c>
      <c r="AB67" s="83">
        <v>5.29</v>
      </c>
      <c r="AC67" s="83">
        <v>9.43</v>
      </c>
      <c r="AD67" s="86">
        <v>962.04</v>
      </c>
      <c r="AE67" s="93">
        <v>1072.72</v>
      </c>
      <c r="AF67" s="82">
        <v>112.11</v>
      </c>
      <c r="AG67" s="82">
        <v>360.46</v>
      </c>
      <c r="AH67" s="82">
        <v>24.89</v>
      </c>
      <c r="AI67" s="83">
        <v>400.35</v>
      </c>
      <c r="AJ67" s="83">
        <v>37.35</v>
      </c>
      <c r="AK67" s="82">
        <v>166.9</v>
      </c>
      <c r="AL67" s="87" t="s">
        <v>39</v>
      </c>
      <c r="AM67" s="82">
        <v>274.77</v>
      </c>
      <c r="AN67" s="82">
        <v>35.6</v>
      </c>
      <c r="AO67" s="82">
        <v>1538.8</v>
      </c>
      <c r="AP67" s="82">
        <v>912.61</v>
      </c>
      <c r="AQ67" s="83">
        <v>94.16</v>
      </c>
      <c r="AR67" s="92">
        <v>86.56</v>
      </c>
      <c r="AS67" s="82">
        <v>1062.3399999999999</v>
      </c>
      <c r="AT67" s="87" t="s">
        <v>39</v>
      </c>
      <c r="AU67" s="82">
        <v>114.67</v>
      </c>
      <c r="AV67" s="82">
        <v>6.96</v>
      </c>
      <c r="AW67" s="82">
        <v>7362.13</v>
      </c>
      <c r="AX67" s="83">
        <v>1454.2</v>
      </c>
      <c r="AY67" s="83">
        <v>2649.2</v>
      </c>
      <c r="AZ67" s="82">
        <v>78510</v>
      </c>
      <c r="BA67" s="82">
        <v>37.06</v>
      </c>
      <c r="BB67" s="82">
        <v>62.95</v>
      </c>
      <c r="BC67" s="82">
        <v>96.67</v>
      </c>
      <c r="BD67" s="87" t="s">
        <v>39</v>
      </c>
      <c r="BE67" s="30">
        <v>56.3</v>
      </c>
      <c r="BF67" s="14">
        <v>53.29</v>
      </c>
      <c r="BG67" s="14">
        <v>161.63</v>
      </c>
      <c r="BH67" s="14">
        <v>47.18</v>
      </c>
      <c r="BI67" s="15">
        <v>27.31</v>
      </c>
      <c r="BJ67" s="15">
        <v>26.57</v>
      </c>
      <c r="BK67" s="91" t="s">
        <v>39</v>
      </c>
      <c r="BL67" s="43" t="s">
        <v>39</v>
      </c>
      <c r="BM67" s="43" t="s">
        <v>39</v>
      </c>
      <c r="BN67" s="43" t="s">
        <v>39</v>
      </c>
      <c r="BO67" s="43" t="s">
        <v>39</v>
      </c>
      <c r="BP67" s="43" t="s">
        <v>39</v>
      </c>
      <c r="BQ67" s="43" t="s">
        <v>39</v>
      </c>
      <c r="BR67" s="14">
        <v>7.78</v>
      </c>
      <c r="BS67" s="14">
        <v>4.08</v>
      </c>
      <c r="BT67" s="43" t="s">
        <v>39</v>
      </c>
      <c r="BU67" s="15">
        <v>3.46</v>
      </c>
      <c r="BV67" s="15">
        <v>28.87</v>
      </c>
      <c r="BW67" s="14">
        <v>1.9</v>
      </c>
      <c r="BX67" s="14">
        <v>85.07</v>
      </c>
      <c r="BY67" s="90" t="s">
        <v>39</v>
      </c>
      <c r="BZ67" s="43" t="s">
        <v>39</v>
      </c>
      <c r="CA67" s="43" t="s">
        <v>39</v>
      </c>
      <c r="CB67" s="43" t="s">
        <v>39</v>
      </c>
      <c r="CC67" s="43" t="s">
        <v>39</v>
      </c>
      <c r="CD67" s="14">
        <v>3.02</v>
      </c>
      <c r="CE67" s="15">
        <v>36.56</v>
      </c>
      <c r="CF67" s="15">
        <v>37.6</v>
      </c>
      <c r="CG67" s="14">
        <v>5.33</v>
      </c>
      <c r="CH67" s="14">
        <v>1078.4000000000001</v>
      </c>
      <c r="CI67" s="90" t="s">
        <v>39</v>
      </c>
      <c r="CJ67" s="14">
        <v>14.3</v>
      </c>
      <c r="CK67" s="25">
        <v>10.95</v>
      </c>
      <c r="CL67" s="25">
        <v>591.01</v>
      </c>
      <c r="CM67" s="14">
        <v>536.29999999999995</v>
      </c>
      <c r="CN67" s="25">
        <v>7.83</v>
      </c>
      <c r="CO67" s="45">
        <v>14.1</v>
      </c>
      <c r="CP67" s="45">
        <v>14.48</v>
      </c>
      <c r="CQ67" s="25">
        <v>106.25</v>
      </c>
      <c r="CR67" s="25">
        <v>18623</v>
      </c>
      <c r="CS67" s="91" t="s">
        <v>39</v>
      </c>
      <c r="CT67" s="25">
        <v>29.79</v>
      </c>
      <c r="CU67" s="25">
        <v>9.9</v>
      </c>
      <c r="CV67" s="25">
        <v>18.8</v>
      </c>
      <c r="CW67" s="25">
        <v>5.25</v>
      </c>
      <c r="CX67" s="25">
        <v>330.24</v>
      </c>
      <c r="CY67" s="25">
        <v>66.78</v>
      </c>
      <c r="CZ67" s="25" t="s">
        <v>39</v>
      </c>
      <c r="DA67" s="25">
        <v>2.5099999999999998</v>
      </c>
      <c r="DB67" s="25">
        <v>6.66</v>
      </c>
      <c r="DC67" s="25">
        <v>11.09</v>
      </c>
      <c r="DD67" s="45" t="s">
        <v>39</v>
      </c>
      <c r="DE67" s="45">
        <v>8.94</v>
      </c>
      <c r="DF67" s="25">
        <v>66.430000000000007</v>
      </c>
      <c r="DG67" s="91" t="s">
        <v>39</v>
      </c>
      <c r="DH67" s="45">
        <v>118.44</v>
      </c>
      <c r="DI67" s="45">
        <v>114.63</v>
      </c>
      <c r="DJ67" s="25" t="s">
        <v>39</v>
      </c>
      <c r="DK67" s="25">
        <v>9.11</v>
      </c>
      <c r="DL67" s="25">
        <v>12.32</v>
      </c>
      <c r="DM67" s="25">
        <v>3.29</v>
      </c>
      <c r="DN67" s="25">
        <v>40.130000000000003</v>
      </c>
      <c r="DO67" s="25">
        <v>247.64</v>
      </c>
      <c r="DP67" s="25" t="s">
        <v>39</v>
      </c>
      <c r="DQ67" s="25" t="s">
        <v>39</v>
      </c>
      <c r="DR67" s="25">
        <v>12.21</v>
      </c>
      <c r="DS67" s="45">
        <v>29.97</v>
      </c>
      <c r="DT67" s="45">
        <v>45.93</v>
      </c>
      <c r="DU67" s="25">
        <v>391.67</v>
      </c>
      <c r="DV67" s="91" t="s">
        <v>39</v>
      </c>
    </row>
    <row r="68" spans="1:126" x14ac:dyDescent="0.25">
      <c r="A68" s="48" t="s">
        <v>133</v>
      </c>
      <c r="B68" t="s">
        <v>134</v>
      </c>
      <c r="C68" s="12" t="s">
        <v>44</v>
      </c>
      <c r="D68" s="82">
        <v>95.68</v>
      </c>
      <c r="E68" s="82">
        <v>4794.05</v>
      </c>
      <c r="F68" s="82">
        <v>12.54</v>
      </c>
      <c r="G68" s="83">
        <v>3.47</v>
      </c>
      <c r="H68" s="83">
        <v>9.34</v>
      </c>
      <c r="I68" s="82">
        <v>107.55</v>
      </c>
      <c r="J68" s="82">
        <v>16.8</v>
      </c>
      <c r="K68" s="82">
        <v>9.76</v>
      </c>
      <c r="L68" s="82">
        <v>29.47</v>
      </c>
      <c r="M68" s="82">
        <v>92.94</v>
      </c>
      <c r="N68" s="83">
        <v>381.41</v>
      </c>
      <c r="O68" s="83">
        <v>425.33</v>
      </c>
      <c r="P68" s="99" t="s">
        <v>39</v>
      </c>
      <c r="Q68" s="82">
        <v>8.15</v>
      </c>
      <c r="R68" s="82">
        <v>4.1900000000000004</v>
      </c>
      <c r="S68" s="98" t="s">
        <v>39</v>
      </c>
      <c r="T68" s="82">
        <v>1.82</v>
      </c>
      <c r="U68" s="83">
        <v>4.22</v>
      </c>
      <c r="V68" s="83">
        <v>8.8000000000000007</v>
      </c>
      <c r="W68" s="99" t="s">
        <v>39</v>
      </c>
      <c r="X68" s="83">
        <v>27.12</v>
      </c>
      <c r="Y68" s="83">
        <v>31.93</v>
      </c>
      <c r="Z68" s="86">
        <v>66.040000000000006</v>
      </c>
      <c r="AA68" s="86">
        <v>67.31</v>
      </c>
      <c r="AB68" s="83">
        <v>207.29</v>
      </c>
      <c r="AC68" s="83">
        <v>1661.53</v>
      </c>
      <c r="AD68" s="86">
        <v>842.16</v>
      </c>
      <c r="AE68" s="86">
        <v>770.83</v>
      </c>
      <c r="AF68" s="82">
        <v>1577.71</v>
      </c>
      <c r="AG68" s="82">
        <v>943.97</v>
      </c>
      <c r="AH68" s="82">
        <v>90.39</v>
      </c>
      <c r="AI68" s="83">
        <v>1190.1400000000001</v>
      </c>
      <c r="AJ68" s="83">
        <v>1363.21</v>
      </c>
      <c r="AK68" s="82">
        <v>67.55</v>
      </c>
      <c r="AL68" s="84">
        <v>11.82</v>
      </c>
      <c r="AM68" s="82">
        <v>31.96</v>
      </c>
      <c r="AN68" s="82">
        <v>14.26</v>
      </c>
      <c r="AO68" s="82">
        <v>45.05</v>
      </c>
      <c r="AP68" s="82">
        <v>20189.29</v>
      </c>
      <c r="AQ68" s="83">
        <v>374.45</v>
      </c>
      <c r="AR68" s="83">
        <v>375.05</v>
      </c>
      <c r="AS68" s="82">
        <v>6546.03</v>
      </c>
      <c r="AT68" s="87" t="s">
        <v>39</v>
      </c>
      <c r="AU68" s="82">
        <v>281.02</v>
      </c>
      <c r="AV68" s="82">
        <v>21.87</v>
      </c>
      <c r="AW68" s="82">
        <v>541.24</v>
      </c>
      <c r="AX68" s="83">
        <v>1915.11</v>
      </c>
      <c r="AY68" s="83">
        <v>1485.28</v>
      </c>
      <c r="AZ68" s="82">
        <v>25083</v>
      </c>
      <c r="BA68" s="82">
        <v>247.58</v>
      </c>
      <c r="BB68" s="82">
        <v>14.59</v>
      </c>
      <c r="BC68" s="82">
        <v>7.71</v>
      </c>
      <c r="BD68" s="87" t="s">
        <v>39</v>
      </c>
      <c r="BE68" s="14">
        <v>2630.89</v>
      </c>
      <c r="BF68" s="14">
        <v>4054.38</v>
      </c>
      <c r="BG68" s="14">
        <v>5902.48</v>
      </c>
      <c r="BH68" s="14">
        <v>1863.77</v>
      </c>
      <c r="BI68" s="15">
        <v>564.75</v>
      </c>
      <c r="BJ68" s="15">
        <v>618.73</v>
      </c>
      <c r="BK68" s="91" t="s">
        <v>39</v>
      </c>
      <c r="BL68" s="14">
        <v>5.59</v>
      </c>
      <c r="BM68" s="14">
        <v>12.68</v>
      </c>
      <c r="BN68" s="14">
        <v>10.85</v>
      </c>
      <c r="BO68" s="43" t="s">
        <v>39</v>
      </c>
      <c r="BP68" s="14">
        <v>3.33</v>
      </c>
      <c r="BQ68" s="14">
        <v>4.0999999999999996</v>
      </c>
      <c r="BR68" s="14">
        <v>23.88</v>
      </c>
      <c r="BS68" s="14">
        <v>24.64</v>
      </c>
      <c r="BT68" s="43" t="s">
        <v>39</v>
      </c>
      <c r="BU68" s="15">
        <v>18.75</v>
      </c>
      <c r="BV68" s="15">
        <v>53.53</v>
      </c>
      <c r="BW68" s="14">
        <v>69.44</v>
      </c>
      <c r="BX68" s="14">
        <v>582.36</v>
      </c>
      <c r="BY68" s="90" t="s">
        <v>39</v>
      </c>
      <c r="BZ68" s="14">
        <v>18.7</v>
      </c>
      <c r="CA68" s="14">
        <v>56.61</v>
      </c>
      <c r="CB68" s="14">
        <v>10.75</v>
      </c>
      <c r="CC68" s="14">
        <v>3488.5</v>
      </c>
      <c r="CD68" s="14">
        <v>48.4</v>
      </c>
      <c r="CE68" s="15">
        <v>84.33</v>
      </c>
      <c r="CF68" s="15">
        <v>91.96</v>
      </c>
      <c r="CG68" s="14">
        <v>73.84</v>
      </c>
      <c r="CH68" s="14">
        <v>2633.6</v>
      </c>
      <c r="CI68" s="90" t="s">
        <v>39</v>
      </c>
      <c r="CJ68" s="14">
        <v>25.05</v>
      </c>
      <c r="CK68" s="25">
        <v>25.93</v>
      </c>
      <c r="CL68" s="25">
        <v>840.63</v>
      </c>
      <c r="CM68" s="14">
        <v>1324.58</v>
      </c>
      <c r="CN68" s="25">
        <v>19.32</v>
      </c>
      <c r="CO68" s="45">
        <v>9.8699999999999992</v>
      </c>
      <c r="CP68" s="45">
        <v>7.48</v>
      </c>
      <c r="CQ68" s="25">
        <v>55.35</v>
      </c>
      <c r="CR68" s="25">
        <v>102.87</v>
      </c>
      <c r="CS68" s="91" t="s">
        <v>39</v>
      </c>
      <c r="CT68" s="25">
        <v>29.46</v>
      </c>
      <c r="CU68" s="25">
        <v>19.05</v>
      </c>
      <c r="CV68" s="25">
        <v>2.9</v>
      </c>
      <c r="CW68" s="25">
        <v>4.17</v>
      </c>
      <c r="CX68" s="25">
        <v>1133.6400000000001</v>
      </c>
      <c r="CY68" s="25">
        <v>30.73</v>
      </c>
      <c r="CZ68" s="25">
        <v>9.5</v>
      </c>
      <c r="DA68" s="25">
        <v>16.07</v>
      </c>
      <c r="DB68" s="25">
        <v>11.8</v>
      </c>
      <c r="DC68" s="25">
        <v>9.8000000000000007</v>
      </c>
      <c r="DD68" s="45">
        <v>6.39</v>
      </c>
      <c r="DE68" s="45">
        <v>8.24</v>
      </c>
      <c r="DF68" s="25">
        <v>44.02</v>
      </c>
      <c r="DG68" s="91" t="s">
        <v>39</v>
      </c>
      <c r="DH68" s="45">
        <v>1839.27</v>
      </c>
      <c r="DI68" s="45">
        <v>1865.39</v>
      </c>
      <c r="DJ68" s="25">
        <v>6.62</v>
      </c>
      <c r="DK68" s="25">
        <v>10.89</v>
      </c>
      <c r="DL68" s="25">
        <v>37.700000000000003</v>
      </c>
      <c r="DM68" s="25">
        <v>6.34</v>
      </c>
      <c r="DN68" s="25">
        <v>356.15</v>
      </c>
      <c r="DO68" s="25">
        <v>339.6</v>
      </c>
      <c r="DP68" s="25">
        <v>4.74</v>
      </c>
      <c r="DQ68" s="25">
        <v>6.45</v>
      </c>
      <c r="DR68" s="25">
        <v>75.680000000000007</v>
      </c>
      <c r="DS68" s="45">
        <v>80.75</v>
      </c>
      <c r="DT68" s="45">
        <v>150.02000000000001</v>
      </c>
      <c r="DU68" s="25">
        <v>5022.16</v>
      </c>
      <c r="DV68" s="91" t="s">
        <v>39</v>
      </c>
    </row>
    <row r="69" spans="1:126" x14ac:dyDescent="0.25">
      <c r="A69" s="48" t="s">
        <v>135</v>
      </c>
      <c r="B69" t="s">
        <v>136</v>
      </c>
      <c r="C69" s="12" t="s">
        <v>44</v>
      </c>
      <c r="D69" s="98" t="s">
        <v>39</v>
      </c>
      <c r="E69" s="98" t="s">
        <v>39</v>
      </c>
      <c r="F69" s="82">
        <v>20.329999999999998</v>
      </c>
      <c r="G69" s="100" t="s">
        <v>39</v>
      </c>
      <c r="H69" s="100" t="s">
        <v>39</v>
      </c>
      <c r="I69" s="98" t="s">
        <v>39</v>
      </c>
      <c r="J69" s="82">
        <v>23.07</v>
      </c>
      <c r="K69" s="98" t="s">
        <v>39</v>
      </c>
      <c r="L69" s="98" t="s">
        <v>39</v>
      </c>
      <c r="M69" s="82">
        <v>315.60000000000002</v>
      </c>
      <c r="N69" s="83">
        <v>115.25</v>
      </c>
      <c r="O69" s="100" t="s">
        <v>39</v>
      </c>
      <c r="P69" s="99" t="s">
        <v>39</v>
      </c>
      <c r="Q69" s="98" t="s">
        <v>39</v>
      </c>
      <c r="R69" s="98" t="s">
        <v>39</v>
      </c>
      <c r="S69" s="98" t="s">
        <v>39</v>
      </c>
      <c r="T69" s="82">
        <v>2.5499999999999998</v>
      </c>
      <c r="U69" s="83">
        <v>3.96</v>
      </c>
      <c r="V69" s="100" t="s">
        <v>39</v>
      </c>
      <c r="W69" s="99" t="s">
        <v>39</v>
      </c>
      <c r="X69" s="83">
        <v>24.18</v>
      </c>
      <c r="Y69" s="83">
        <v>13.09</v>
      </c>
      <c r="Z69" s="86">
        <v>26.16</v>
      </c>
      <c r="AA69" s="86">
        <v>24.78</v>
      </c>
      <c r="AB69" s="83">
        <v>1275.8</v>
      </c>
      <c r="AC69" s="83">
        <v>18.84</v>
      </c>
      <c r="AD69" s="86">
        <v>27.8</v>
      </c>
      <c r="AE69" s="86">
        <v>22.62</v>
      </c>
      <c r="AF69" s="82">
        <v>39.99</v>
      </c>
      <c r="AG69" s="82">
        <v>35.5</v>
      </c>
      <c r="AH69" s="82">
        <v>19.05</v>
      </c>
      <c r="AI69" s="83">
        <v>1.42</v>
      </c>
      <c r="AJ69" s="83">
        <v>65.95</v>
      </c>
      <c r="AK69" s="82">
        <v>23.72</v>
      </c>
      <c r="AL69" s="84">
        <v>17.75</v>
      </c>
      <c r="AM69" s="82">
        <v>31.09</v>
      </c>
      <c r="AN69" s="82">
        <v>22.32</v>
      </c>
      <c r="AO69" s="82">
        <v>35.909999999999997</v>
      </c>
      <c r="AP69" s="85" t="s">
        <v>39</v>
      </c>
      <c r="AQ69" s="83">
        <v>22.92</v>
      </c>
      <c r="AR69" s="83">
        <v>20.81</v>
      </c>
      <c r="AS69" s="85" t="s">
        <v>39</v>
      </c>
      <c r="AT69" s="87" t="s">
        <v>39</v>
      </c>
      <c r="AU69" s="85" t="s">
        <v>39</v>
      </c>
      <c r="AV69" s="85" t="s">
        <v>39</v>
      </c>
      <c r="AW69" s="85" t="s">
        <v>39</v>
      </c>
      <c r="AX69" s="92" t="s">
        <v>39</v>
      </c>
      <c r="AY69" s="92" t="s">
        <v>39</v>
      </c>
      <c r="AZ69" s="85" t="s">
        <v>39</v>
      </c>
      <c r="BA69" s="85" t="s">
        <v>39</v>
      </c>
      <c r="BB69" s="85" t="s">
        <v>39</v>
      </c>
      <c r="BC69" s="85" t="s">
        <v>39</v>
      </c>
      <c r="BD69" s="87" t="s">
        <v>39</v>
      </c>
      <c r="BE69" s="14">
        <v>348.36</v>
      </c>
      <c r="BF69" s="25" t="s">
        <v>39</v>
      </c>
      <c r="BG69" s="25" t="s">
        <v>39</v>
      </c>
      <c r="BH69" s="25" t="s">
        <v>39</v>
      </c>
      <c r="BI69" s="45" t="s">
        <v>39</v>
      </c>
      <c r="BJ69" s="45" t="s">
        <v>39</v>
      </c>
      <c r="BK69" s="91" t="s">
        <v>39</v>
      </c>
      <c r="BL69" s="43" t="s">
        <v>39</v>
      </c>
      <c r="BM69" s="43" t="s">
        <v>39</v>
      </c>
      <c r="BN69" s="43" t="s">
        <v>39</v>
      </c>
      <c r="BO69" s="43" t="s">
        <v>39</v>
      </c>
      <c r="BP69" s="14">
        <v>2.11</v>
      </c>
      <c r="BQ69" s="14">
        <v>2.29</v>
      </c>
      <c r="BR69" s="43" t="s">
        <v>39</v>
      </c>
      <c r="BS69" s="14">
        <v>3.92</v>
      </c>
      <c r="BT69" s="43" t="s">
        <v>39</v>
      </c>
      <c r="BU69" s="44" t="s">
        <v>39</v>
      </c>
      <c r="BV69" s="15">
        <v>2.27</v>
      </c>
      <c r="BW69" s="43" t="s">
        <v>39</v>
      </c>
      <c r="BX69" s="43" t="s">
        <v>39</v>
      </c>
      <c r="BY69" s="90" t="s">
        <v>39</v>
      </c>
      <c r="BZ69" s="14">
        <v>1.89</v>
      </c>
      <c r="CA69" s="14">
        <v>4.95</v>
      </c>
      <c r="CB69" s="43" t="s">
        <v>39</v>
      </c>
      <c r="CC69" s="43" t="s">
        <v>39</v>
      </c>
      <c r="CD69" s="43" t="s">
        <v>39</v>
      </c>
      <c r="CE69" s="44" t="s">
        <v>39</v>
      </c>
      <c r="CF69" s="44" t="s">
        <v>39</v>
      </c>
      <c r="CG69" s="43" t="s">
        <v>39</v>
      </c>
      <c r="CH69" s="43" t="s">
        <v>39</v>
      </c>
      <c r="CI69" s="90" t="s">
        <v>39</v>
      </c>
      <c r="CJ69" s="25" t="s">
        <v>39</v>
      </c>
      <c r="CK69" s="25" t="s">
        <v>39</v>
      </c>
      <c r="CL69" s="25" t="s">
        <v>39</v>
      </c>
      <c r="CM69" s="25" t="s">
        <v>39</v>
      </c>
      <c r="CN69" s="25">
        <v>7.62</v>
      </c>
      <c r="CO69" s="45" t="s">
        <v>39</v>
      </c>
      <c r="CP69" s="45" t="s">
        <v>39</v>
      </c>
      <c r="CQ69" s="25" t="s">
        <v>39</v>
      </c>
      <c r="CR69" s="25">
        <v>49.3</v>
      </c>
      <c r="CS69" s="91" t="s">
        <v>39</v>
      </c>
      <c r="CT69" s="25">
        <v>4.5</v>
      </c>
      <c r="CU69" s="25">
        <v>4.3600000000000003</v>
      </c>
      <c r="CV69" s="25">
        <v>5.13</v>
      </c>
      <c r="CW69" s="25" t="s">
        <v>39</v>
      </c>
      <c r="CX69" s="25">
        <v>16.82</v>
      </c>
      <c r="CY69" s="25">
        <v>5.4</v>
      </c>
      <c r="CZ69" s="25" t="s">
        <v>39</v>
      </c>
      <c r="DA69" s="25">
        <v>2.91</v>
      </c>
      <c r="DB69" s="25">
        <v>4.7</v>
      </c>
      <c r="DC69" s="25">
        <v>5.3</v>
      </c>
      <c r="DD69" s="45" t="s">
        <v>39</v>
      </c>
      <c r="DE69" s="45" t="s">
        <v>39</v>
      </c>
      <c r="DF69" s="25">
        <v>3.65</v>
      </c>
      <c r="DG69" s="91" t="s">
        <v>39</v>
      </c>
      <c r="DH69" s="45" t="s">
        <v>39</v>
      </c>
      <c r="DI69" s="45" t="s">
        <v>39</v>
      </c>
      <c r="DJ69" s="25" t="s">
        <v>39</v>
      </c>
      <c r="DK69" s="25" t="s">
        <v>39</v>
      </c>
      <c r="DL69" s="25" t="s">
        <v>39</v>
      </c>
      <c r="DM69" s="25" t="s">
        <v>39</v>
      </c>
      <c r="DN69" s="25">
        <v>12.37</v>
      </c>
      <c r="DO69" s="25">
        <v>8.02</v>
      </c>
      <c r="DP69" s="25" t="s">
        <v>39</v>
      </c>
      <c r="DQ69" s="25" t="s">
        <v>39</v>
      </c>
      <c r="DR69" s="25" t="s">
        <v>39</v>
      </c>
      <c r="DS69" s="45">
        <v>95.67</v>
      </c>
      <c r="DT69" s="45" t="s">
        <v>39</v>
      </c>
      <c r="DU69" s="25" t="s">
        <v>39</v>
      </c>
      <c r="DV69" s="91" t="s">
        <v>39</v>
      </c>
    </row>
    <row r="70" spans="1:126" x14ac:dyDescent="0.25">
      <c r="A70" s="48" t="s">
        <v>137</v>
      </c>
      <c r="B70" t="s">
        <v>138</v>
      </c>
      <c r="C70" s="12" t="s">
        <v>44</v>
      </c>
      <c r="D70" s="82">
        <v>48.26</v>
      </c>
      <c r="E70" s="82">
        <v>5431.84</v>
      </c>
      <c r="F70" s="82">
        <v>5.59</v>
      </c>
      <c r="G70" s="83">
        <v>9.2799999999999994</v>
      </c>
      <c r="H70" s="83">
        <v>5.98</v>
      </c>
      <c r="I70" s="82">
        <v>2.14</v>
      </c>
      <c r="J70" s="98" t="s">
        <v>39</v>
      </c>
      <c r="K70" s="98" t="s">
        <v>39</v>
      </c>
      <c r="L70" s="82">
        <v>3.09</v>
      </c>
      <c r="M70" s="82">
        <v>7.73</v>
      </c>
      <c r="N70" s="83">
        <v>10.58</v>
      </c>
      <c r="O70" s="83">
        <v>8.41</v>
      </c>
      <c r="P70" s="99" t="s">
        <v>39</v>
      </c>
      <c r="Q70" s="98" t="s">
        <v>39</v>
      </c>
      <c r="R70" s="98" t="s">
        <v>39</v>
      </c>
      <c r="S70" s="98" t="s">
        <v>39</v>
      </c>
      <c r="T70" s="98" t="s">
        <v>39</v>
      </c>
      <c r="U70" s="100" t="s">
        <v>39</v>
      </c>
      <c r="V70" s="100" t="s">
        <v>39</v>
      </c>
      <c r="W70" s="99" t="s">
        <v>39</v>
      </c>
      <c r="X70" s="83">
        <v>2.62</v>
      </c>
      <c r="Y70" s="100" t="s">
        <v>39</v>
      </c>
      <c r="Z70" s="86">
        <v>5.44</v>
      </c>
      <c r="AA70" s="101" t="s">
        <v>39</v>
      </c>
      <c r="AB70" s="83">
        <v>8.34</v>
      </c>
      <c r="AC70" s="83">
        <v>16</v>
      </c>
      <c r="AD70" s="86">
        <v>54.96</v>
      </c>
      <c r="AE70" s="86">
        <v>49.64</v>
      </c>
      <c r="AF70" s="82">
        <v>156.53</v>
      </c>
      <c r="AG70" s="82">
        <v>114.77</v>
      </c>
      <c r="AH70" s="82">
        <v>11.29</v>
      </c>
      <c r="AI70" s="83">
        <v>56.25</v>
      </c>
      <c r="AJ70" s="83">
        <v>123.95</v>
      </c>
      <c r="AK70" s="82">
        <v>7.59</v>
      </c>
      <c r="AL70" s="84">
        <v>1.77</v>
      </c>
      <c r="AM70" s="82">
        <v>5.04</v>
      </c>
      <c r="AN70" s="82">
        <v>2.33</v>
      </c>
      <c r="AO70" s="82">
        <v>11.08</v>
      </c>
      <c r="AP70" s="82">
        <v>812.95</v>
      </c>
      <c r="AQ70" s="83">
        <v>25.92</v>
      </c>
      <c r="AR70" s="83">
        <v>24.37</v>
      </c>
      <c r="AS70" s="82">
        <v>459.89</v>
      </c>
      <c r="AT70" s="87" t="s">
        <v>39</v>
      </c>
      <c r="AU70" s="85" t="s">
        <v>39</v>
      </c>
      <c r="AV70" s="85" t="s">
        <v>39</v>
      </c>
      <c r="AW70" s="82">
        <v>3796.34</v>
      </c>
      <c r="AX70" s="83">
        <v>449.4</v>
      </c>
      <c r="AY70" s="83">
        <v>395.12</v>
      </c>
      <c r="AZ70" s="82">
        <v>30979</v>
      </c>
      <c r="BA70" s="82">
        <v>13.56</v>
      </c>
      <c r="BB70" s="85" t="s">
        <v>39</v>
      </c>
      <c r="BC70" s="82">
        <v>3.4</v>
      </c>
      <c r="BD70" s="87" t="s">
        <v>39</v>
      </c>
      <c r="BE70" s="14">
        <v>384.58</v>
      </c>
      <c r="BF70" s="14">
        <v>150.55000000000001</v>
      </c>
      <c r="BG70" s="14">
        <v>236.24</v>
      </c>
      <c r="BH70" s="14">
        <v>32.99</v>
      </c>
      <c r="BI70" s="32">
        <v>5.79</v>
      </c>
      <c r="BJ70" s="32">
        <v>5.57</v>
      </c>
      <c r="BK70" s="91" t="s">
        <v>39</v>
      </c>
      <c r="BL70" s="43" t="s">
        <v>39</v>
      </c>
      <c r="BM70" s="43" t="s">
        <v>39</v>
      </c>
      <c r="BN70" s="43" t="s">
        <v>39</v>
      </c>
      <c r="BO70" s="43" t="s">
        <v>39</v>
      </c>
      <c r="BP70" s="43" t="s">
        <v>39</v>
      </c>
      <c r="BQ70" s="43" t="s">
        <v>39</v>
      </c>
      <c r="BR70" s="14">
        <v>3.25</v>
      </c>
      <c r="BS70" s="43" t="s">
        <v>39</v>
      </c>
      <c r="BT70" s="43" t="s">
        <v>39</v>
      </c>
      <c r="BU70" s="44" t="s">
        <v>39</v>
      </c>
      <c r="BV70" s="15">
        <v>9.0500000000000007</v>
      </c>
      <c r="BW70" s="14">
        <v>7.56</v>
      </c>
      <c r="BX70" s="14">
        <v>76.760000000000005</v>
      </c>
      <c r="BY70" s="90" t="s">
        <v>39</v>
      </c>
      <c r="BZ70" s="43" t="s">
        <v>39</v>
      </c>
      <c r="CA70" s="43" t="s">
        <v>39</v>
      </c>
      <c r="CB70" s="43" t="s">
        <v>39</v>
      </c>
      <c r="CC70" s="43" t="s">
        <v>39</v>
      </c>
      <c r="CD70" s="43" t="s">
        <v>39</v>
      </c>
      <c r="CE70" s="15">
        <v>7.42</v>
      </c>
      <c r="CF70" s="44" t="s">
        <v>39</v>
      </c>
      <c r="CG70" s="43" t="s">
        <v>39</v>
      </c>
      <c r="CH70" s="14">
        <v>188.3</v>
      </c>
      <c r="CI70" s="90" t="s">
        <v>39</v>
      </c>
      <c r="CJ70" s="25" t="s">
        <v>39</v>
      </c>
      <c r="CK70" s="25" t="s">
        <v>39</v>
      </c>
      <c r="CL70" s="25">
        <v>73.569999999999993</v>
      </c>
      <c r="CM70" s="25">
        <v>123.81</v>
      </c>
      <c r="CN70" s="25" t="s">
        <v>39</v>
      </c>
      <c r="CO70" s="45" t="s">
        <v>39</v>
      </c>
      <c r="CP70" s="45" t="s">
        <v>39</v>
      </c>
      <c r="CQ70" s="25" t="s">
        <v>39</v>
      </c>
      <c r="CR70" s="25" t="s">
        <v>39</v>
      </c>
      <c r="CS70" s="91" t="s">
        <v>39</v>
      </c>
      <c r="CT70" s="25" t="s">
        <v>39</v>
      </c>
      <c r="CU70" s="25" t="s">
        <v>39</v>
      </c>
      <c r="CV70" s="25" t="s">
        <v>39</v>
      </c>
      <c r="CW70" s="25" t="s">
        <v>39</v>
      </c>
      <c r="CX70" s="25">
        <v>158.44</v>
      </c>
      <c r="CY70" s="25" t="s">
        <v>39</v>
      </c>
      <c r="CZ70" s="25" t="s">
        <v>39</v>
      </c>
      <c r="DA70" s="25" t="s">
        <v>39</v>
      </c>
      <c r="DB70" s="25" t="s">
        <v>39</v>
      </c>
      <c r="DC70" s="25" t="s">
        <v>39</v>
      </c>
      <c r="DD70" s="45" t="s">
        <v>39</v>
      </c>
      <c r="DE70" s="45">
        <v>9.06</v>
      </c>
      <c r="DF70" s="25">
        <v>4.33</v>
      </c>
      <c r="DG70" s="91" t="s">
        <v>39</v>
      </c>
      <c r="DH70" s="45">
        <v>647.48</v>
      </c>
      <c r="DI70" s="45" t="s">
        <v>39</v>
      </c>
      <c r="DJ70" s="25">
        <v>13.22</v>
      </c>
      <c r="DK70" s="25" t="s">
        <v>39</v>
      </c>
      <c r="DL70" s="25">
        <v>3.76</v>
      </c>
      <c r="DM70" s="25" t="s">
        <v>39</v>
      </c>
      <c r="DN70" s="25">
        <v>33.65</v>
      </c>
      <c r="DO70" s="25">
        <v>37.6</v>
      </c>
      <c r="DP70" s="25" t="s">
        <v>39</v>
      </c>
      <c r="DQ70" s="25" t="s">
        <v>39</v>
      </c>
      <c r="DR70" s="25" t="s">
        <v>39</v>
      </c>
      <c r="DS70" s="45" t="s">
        <v>39</v>
      </c>
      <c r="DT70" s="45" t="s">
        <v>39</v>
      </c>
      <c r="DU70" s="25">
        <v>361.61</v>
      </c>
      <c r="DV70" s="91" t="s">
        <v>39</v>
      </c>
    </row>
    <row r="71" spans="1:126" x14ac:dyDescent="0.25">
      <c r="A71" s="48" t="s">
        <v>139</v>
      </c>
      <c r="B71" t="s">
        <v>140</v>
      </c>
      <c r="C71" s="12" t="s">
        <v>44</v>
      </c>
      <c r="D71" s="82">
        <v>46.53</v>
      </c>
      <c r="E71" s="82">
        <v>8228.43</v>
      </c>
      <c r="F71" s="82">
        <v>2.88</v>
      </c>
      <c r="G71" s="83">
        <v>23.64</v>
      </c>
      <c r="H71" s="100" t="s">
        <v>39</v>
      </c>
      <c r="I71" s="98" t="s">
        <v>39</v>
      </c>
      <c r="J71" s="98" t="s">
        <v>39</v>
      </c>
      <c r="K71" s="82">
        <v>3.2</v>
      </c>
      <c r="L71" s="82">
        <v>1.54</v>
      </c>
      <c r="M71" s="82">
        <v>3.31</v>
      </c>
      <c r="N71" s="83">
        <v>4.3</v>
      </c>
      <c r="O71" s="100" t="s">
        <v>39</v>
      </c>
      <c r="P71" s="99" t="s">
        <v>39</v>
      </c>
      <c r="Q71" s="98" t="s">
        <v>39</v>
      </c>
      <c r="R71" s="98" t="s">
        <v>39</v>
      </c>
      <c r="S71" s="98" t="s">
        <v>39</v>
      </c>
      <c r="T71" s="98" t="s">
        <v>39</v>
      </c>
      <c r="U71" s="83">
        <v>1.66</v>
      </c>
      <c r="V71" s="83">
        <v>2.2999999999999998</v>
      </c>
      <c r="W71" s="99" t="s">
        <v>39</v>
      </c>
      <c r="X71" s="83">
        <v>1.84</v>
      </c>
      <c r="Y71" s="100" t="s">
        <v>39</v>
      </c>
      <c r="Z71" s="86">
        <v>4.49</v>
      </c>
      <c r="AA71" s="101" t="s">
        <v>39</v>
      </c>
      <c r="AB71" s="83">
        <v>30.5</v>
      </c>
      <c r="AC71" s="83">
        <v>12.59</v>
      </c>
      <c r="AD71" s="86">
        <v>158.57</v>
      </c>
      <c r="AE71" s="86">
        <v>145.18</v>
      </c>
      <c r="AF71" s="82">
        <v>176.67</v>
      </c>
      <c r="AG71" s="82">
        <v>226.32</v>
      </c>
      <c r="AH71" s="82">
        <v>15.89</v>
      </c>
      <c r="AI71" s="83">
        <v>53.57</v>
      </c>
      <c r="AJ71" s="83">
        <v>108.32</v>
      </c>
      <c r="AK71" s="82">
        <v>9.91</v>
      </c>
      <c r="AL71" s="87" t="s">
        <v>39</v>
      </c>
      <c r="AM71" s="82">
        <v>16.96</v>
      </c>
      <c r="AN71" s="82">
        <v>5.8</v>
      </c>
      <c r="AO71" s="82">
        <v>49.45</v>
      </c>
      <c r="AP71" s="82">
        <v>1334.24</v>
      </c>
      <c r="AQ71" s="83">
        <v>37.76</v>
      </c>
      <c r="AR71" s="83">
        <v>39.520000000000003</v>
      </c>
      <c r="AS71" s="82">
        <v>932.11</v>
      </c>
      <c r="AT71" s="87" t="s">
        <v>39</v>
      </c>
      <c r="AU71" s="82">
        <v>59.95</v>
      </c>
      <c r="AV71" s="82">
        <v>9.3699999999999992</v>
      </c>
      <c r="AW71" s="82">
        <v>26225.39</v>
      </c>
      <c r="AX71" s="83">
        <v>1253.47</v>
      </c>
      <c r="AY71" s="83">
        <v>1136.27</v>
      </c>
      <c r="AZ71" s="82">
        <v>404917</v>
      </c>
      <c r="BA71" s="82">
        <v>25.54</v>
      </c>
      <c r="BB71" s="82">
        <v>42.17</v>
      </c>
      <c r="BC71" s="82">
        <v>40.22</v>
      </c>
      <c r="BD71" s="87" t="s">
        <v>39</v>
      </c>
      <c r="BE71" s="14">
        <v>149.66</v>
      </c>
      <c r="BF71" s="14">
        <v>81.94</v>
      </c>
      <c r="BG71" s="14">
        <v>155.56</v>
      </c>
      <c r="BH71" s="14">
        <v>128.53</v>
      </c>
      <c r="BI71" s="32">
        <v>6.43</v>
      </c>
      <c r="BJ71" s="32">
        <v>8.7799999999999994</v>
      </c>
      <c r="BK71" s="91" t="s">
        <v>39</v>
      </c>
      <c r="BL71" s="43" t="s">
        <v>39</v>
      </c>
      <c r="BM71" s="43" t="s">
        <v>39</v>
      </c>
      <c r="BN71" s="43" t="s">
        <v>39</v>
      </c>
      <c r="BO71" s="14">
        <v>3.46</v>
      </c>
      <c r="BP71" s="43" t="s">
        <v>39</v>
      </c>
      <c r="BQ71" s="43" t="s">
        <v>39</v>
      </c>
      <c r="BR71" s="14">
        <v>3.62</v>
      </c>
      <c r="BS71" s="43" t="s">
        <v>39</v>
      </c>
      <c r="BT71" s="43" t="s">
        <v>39</v>
      </c>
      <c r="BU71" s="15">
        <v>4.3499999999999996</v>
      </c>
      <c r="BV71" s="15">
        <v>17.510000000000002</v>
      </c>
      <c r="BW71" s="14">
        <v>11.43</v>
      </c>
      <c r="BX71" s="14">
        <v>184.28</v>
      </c>
      <c r="BY71" s="90" t="s">
        <v>39</v>
      </c>
      <c r="BZ71" s="43" t="s">
        <v>39</v>
      </c>
      <c r="CA71" s="43" t="s">
        <v>39</v>
      </c>
      <c r="CB71" s="43" t="s">
        <v>39</v>
      </c>
      <c r="CC71" s="43" t="s">
        <v>39</v>
      </c>
      <c r="CD71" s="14">
        <v>2.02</v>
      </c>
      <c r="CE71" s="15">
        <v>12.09</v>
      </c>
      <c r="CF71" s="15">
        <v>14.62</v>
      </c>
      <c r="CG71" s="14">
        <v>11.25</v>
      </c>
      <c r="CH71" s="14">
        <v>697.1</v>
      </c>
      <c r="CI71" s="90" t="s">
        <v>39</v>
      </c>
      <c r="CJ71" s="14">
        <v>43</v>
      </c>
      <c r="CK71" s="25">
        <v>3.93</v>
      </c>
      <c r="CL71" s="25">
        <v>629.08000000000004</v>
      </c>
      <c r="CM71" s="25">
        <v>248.31</v>
      </c>
      <c r="CN71" s="25">
        <v>3115.33</v>
      </c>
      <c r="CO71" s="45" t="s">
        <v>39</v>
      </c>
      <c r="CP71" s="45" t="s">
        <v>39</v>
      </c>
      <c r="CQ71" s="25" t="s">
        <v>39</v>
      </c>
      <c r="CR71" s="25" t="s">
        <v>39</v>
      </c>
      <c r="CS71" s="91" t="s">
        <v>39</v>
      </c>
      <c r="CT71" s="25">
        <v>747.4</v>
      </c>
      <c r="CU71" s="25">
        <v>2.41</v>
      </c>
      <c r="CV71" s="25" t="s">
        <v>39</v>
      </c>
      <c r="CW71" s="25" t="s">
        <v>39</v>
      </c>
      <c r="CX71" s="25" t="s">
        <v>39</v>
      </c>
      <c r="CY71" s="25">
        <v>1083.46</v>
      </c>
      <c r="CZ71" s="25" t="s">
        <v>39</v>
      </c>
      <c r="DA71" s="25" t="s">
        <v>39</v>
      </c>
      <c r="DB71" s="25">
        <v>3.57</v>
      </c>
      <c r="DC71" s="25" t="s">
        <v>39</v>
      </c>
      <c r="DD71" s="45" t="s">
        <v>39</v>
      </c>
      <c r="DE71" s="45">
        <v>89.42</v>
      </c>
      <c r="DF71" s="25">
        <v>5373.29</v>
      </c>
      <c r="DG71" s="91" t="s">
        <v>39</v>
      </c>
      <c r="DH71" s="45">
        <v>2451.79</v>
      </c>
      <c r="DI71" s="45">
        <v>906.91</v>
      </c>
      <c r="DJ71" s="25">
        <v>851.45</v>
      </c>
      <c r="DK71" s="25" t="s">
        <v>39</v>
      </c>
      <c r="DL71" s="25" t="s">
        <v>39</v>
      </c>
      <c r="DM71" s="25" t="s">
        <v>39</v>
      </c>
      <c r="DN71" s="25" t="s">
        <v>39</v>
      </c>
      <c r="DO71" s="25" t="s">
        <v>39</v>
      </c>
      <c r="DP71" s="25" t="s">
        <v>39</v>
      </c>
      <c r="DQ71" s="25">
        <v>223.92</v>
      </c>
      <c r="DR71" s="25">
        <v>3.96</v>
      </c>
      <c r="DS71" s="45">
        <v>101.84</v>
      </c>
      <c r="DT71" s="45">
        <v>257.07</v>
      </c>
      <c r="DU71" s="25">
        <v>494.39</v>
      </c>
      <c r="DV71" s="91" t="s">
        <v>39</v>
      </c>
    </row>
    <row r="72" spans="1:126" x14ac:dyDescent="0.25">
      <c r="A72" s="48" t="s">
        <v>141</v>
      </c>
      <c r="B72" t="s">
        <v>142</v>
      </c>
      <c r="C72" s="12" t="s">
        <v>44</v>
      </c>
      <c r="D72" s="82">
        <v>3.1</v>
      </c>
      <c r="E72" s="82">
        <v>1402.72</v>
      </c>
      <c r="F72" s="98" t="s">
        <v>39</v>
      </c>
      <c r="G72" s="83">
        <v>4.8899999999999997</v>
      </c>
      <c r="H72" s="100" t="s">
        <v>39</v>
      </c>
      <c r="I72" s="82">
        <v>21.72</v>
      </c>
      <c r="J72" s="82">
        <v>8.01</v>
      </c>
      <c r="K72" s="82">
        <v>6.26</v>
      </c>
      <c r="L72" s="82">
        <v>1.44</v>
      </c>
      <c r="M72" s="82">
        <v>8.52</v>
      </c>
      <c r="N72" s="83">
        <v>11.97</v>
      </c>
      <c r="O72" s="83">
        <v>3.54</v>
      </c>
      <c r="P72" s="99" t="s">
        <v>39</v>
      </c>
      <c r="Q72" s="98" t="s">
        <v>39</v>
      </c>
      <c r="R72" s="98" t="s">
        <v>39</v>
      </c>
      <c r="S72" s="98" t="s">
        <v>39</v>
      </c>
      <c r="T72" s="82">
        <v>1.37</v>
      </c>
      <c r="U72" s="83">
        <v>4.4800000000000004</v>
      </c>
      <c r="V72" s="83">
        <v>5.31</v>
      </c>
      <c r="W72" s="99" t="s">
        <v>39</v>
      </c>
      <c r="X72" s="100" t="s">
        <v>39</v>
      </c>
      <c r="Y72" s="100" t="s">
        <v>39</v>
      </c>
      <c r="Z72" s="86">
        <v>27.45</v>
      </c>
      <c r="AA72" s="86">
        <v>25.37</v>
      </c>
      <c r="AB72" s="92" t="s">
        <v>39</v>
      </c>
      <c r="AC72" s="83">
        <v>4.88</v>
      </c>
      <c r="AD72" s="86">
        <v>385.61</v>
      </c>
      <c r="AE72" s="86">
        <v>360.53</v>
      </c>
      <c r="AF72" s="82">
        <v>412.67</v>
      </c>
      <c r="AG72" s="82">
        <v>212.9</v>
      </c>
      <c r="AH72" s="82">
        <v>67.12</v>
      </c>
      <c r="AI72" s="83">
        <v>340.68</v>
      </c>
      <c r="AJ72" s="83">
        <v>114.56</v>
      </c>
      <c r="AK72" s="82">
        <v>53.58</v>
      </c>
      <c r="AL72" s="87" t="s">
        <v>39</v>
      </c>
      <c r="AM72" s="82">
        <v>331.92</v>
      </c>
      <c r="AN72" s="82">
        <v>15.22</v>
      </c>
      <c r="AO72" s="82">
        <v>964.73</v>
      </c>
      <c r="AP72" s="82">
        <v>417.86</v>
      </c>
      <c r="AQ72" s="83">
        <v>30.99</v>
      </c>
      <c r="AR72" s="83">
        <v>28.22</v>
      </c>
      <c r="AS72" s="82">
        <v>334.94</v>
      </c>
      <c r="AT72" s="87" t="s">
        <v>39</v>
      </c>
      <c r="AU72" s="82">
        <v>67.5</v>
      </c>
      <c r="AV72" s="85" t="s">
        <v>39</v>
      </c>
      <c r="AW72" s="82">
        <v>40569.620000000003</v>
      </c>
      <c r="AX72" s="83">
        <v>474.74</v>
      </c>
      <c r="AY72" s="83">
        <v>666.83</v>
      </c>
      <c r="AZ72" s="82">
        <v>232831</v>
      </c>
      <c r="BA72" s="82">
        <v>23.69</v>
      </c>
      <c r="BB72" s="82">
        <v>38.049999999999997</v>
      </c>
      <c r="BC72" s="82">
        <v>32.799999999999997</v>
      </c>
      <c r="BD72" s="87" t="s">
        <v>39</v>
      </c>
      <c r="BE72" s="25" t="s">
        <v>39</v>
      </c>
      <c r="BF72" s="25" t="s">
        <v>39</v>
      </c>
      <c r="BG72" s="14">
        <v>82.66</v>
      </c>
      <c r="BH72" s="30">
        <v>13.85</v>
      </c>
      <c r="BI72" s="15">
        <v>19.11</v>
      </c>
      <c r="BJ72" s="32">
        <v>11.7</v>
      </c>
      <c r="BK72" s="91" t="s">
        <v>39</v>
      </c>
      <c r="BL72" s="43" t="s">
        <v>39</v>
      </c>
      <c r="BM72" s="43" t="s">
        <v>39</v>
      </c>
      <c r="BN72" s="43" t="s">
        <v>39</v>
      </c>
      <c r="BO72" s="43" t="s">
        <v>39</v>
      </c>
      <c r="BP72" s="43" t="s">
        <v>39</v>
      </c>
      <c r="BQ72" s="43" t="s">
        <v>39</v>
      </c>
      <c r="BR72" s="43" t="s">
        <v>39</v>
      </c>
      <c r="BS72" s="43" t="s">
        <v>39</v>
      </c>
      <c r="BT72" s="43" t="s">
        <v>39</v>
      </c>
      <c r="BU72" s="44" t="s">
        <v>39</v>
      </c>
      <c r="BV72" s="44" t="s">
        <v>39</v>
      </c>
      <c r="BW72" s="14">
        <v>20.52</v>
      </c>
      <c r="BX72" s="14">
        <v>269.49</v>
      </c>
      <c r="BY72" s="90" t="s">
        <v>39</v>
      </c>
      <c r="BZ72" s="14">
        <v>2.36</v>
      </c>
      <c r="CA72" s="43" t="s">
        <v>39</v>
      </c>
      <c r="CB72" s="14">
        <v>2.91</v>
      </c>
      <c r="CC72" s="14">
        <v>138.19999999999999</v>
      </c>
      <c r="CD72" s="43" t="s">
        <v>39</v>
      </c>
      <c r="CE72" s="44" t="s">
        <v>39</v>
      </c>
      <c r="CF72" s="15">
        <v>11.68</v>
      </c>
      <c r="CG72" s="14">
        <v>9.19</v>
      </c>
      <c r="CH72" s="14">
        <v>439.1</v>
      </c>
      <c r="CI72" s="90" t="s">
        <v>39</v>
      </c>
      <c r="CJ72" s="25" t="s">
        <v>39</v>
      </c>
      <c r="CK72" s="25" t="s">
        <v>39</v>
      </c>
      <c r="CL72" s="25" t="s">
        <v>39</v>
      </c>
      <c r="CM72" s="25">
        <v>183.26</v>
      </c>
      <c r="CN72" s="25" t="s">
        <v>39</v>
      </c>
      <c r="CO72" s="45" t="s">
        <v>39</v>
      </c>
      <c r="CP72" s="45" t="s">
        <v>39</v>
      </c>
      <c r="CQ72" s="25" t="s">
        <v>39</v>
      </c>
      <c r="CR72" s="25" t="s">
        <v>39</v>
      </c>
      <c r="CS72" s="91" t="s">
        <v>39</v>
      </c>
      <c r="CT72" s="25" t="s">
        <v>39</v>
      </c>
      <c r="CU72" s="25">
        <v>12.06</v>
      </c>
      <c r="CV72" s="25">
        <v>7.28</v>
      </c>
      <c r="CW72" s="25">
        <v>6.03</v>
      </c>
      <c r="CX72" s="25">
        <v>581.4</v>
      </c>
      <c r="CY72" s="25" t="s">
        <v>39</v>
      </c>
      <c r="CZ72" s="25" t="s">
        <v>39</v>
      </c>
      <c r="DA72" s="25" t="s">
        <v>39</v>
      </c>
      <c r="DB72" s="25" t="s">
        <v>39</v>
      </c>
      <c r="DC72" s="25" t="s">
        <v>39</v>
      </c>
      <c r="DD72" s="45" t="s">
        <v>39</v>
      </c>
      <c r="DE72" s="45" t="s">
        <v>39</v>
      </c>
      <c r="DF72" s="25" t="s">
        <v>39</v>
      </c>
      <c r="DG72" s="91" t="s">
        <v>39</v>
      </c>
      <c r="DH72" s="45">
        <v>414.13</v>
      </c>
      <c r="DI72" s="45">
        <v>59.91</v>
      </c>
      <c r="DJ72" s="25" t="s">
        <v>39</v>
      </c>
      <c r="DK72" s="25">
        <v>41.56</v>
      </c>
      <c r="DL72" s="25">
        <v>91.15</v>
      </c>
      <c r="DM72" s="25" t="s">
        <v>39</v>
      </c>
      <c r="DN72" s="25">
        <v>110.13</v>
      </c>
      <c r="DO72" s="25">
        <v>75.41</v>
      </c>
      <c r="DP72" s="25" t="s">
        <v>39</v>
      </c>
      <c r="DQ72" s="25" t="s">
        <v>39</v>
      </c>
      <c r="DR72" s="25">
        <v>6.16</v>
      </c>
      <c r="DS72" s="45">
        <v>20.65</v>
      </c>
      <c r="DT72" s="45">
        <v>22.46</v>
      </c>
      <c r="DU72" s="25">
        <v>300.81</v>
      </c>
      <c r="DV72" s="91" t="s">
        <v>39</v>
      </c>
    </row>
    <row r="73" spans="1:126" x14ac:dyDescent="0.25">
      <c r="A73" s="48" t="s">
        <v>143</v>
      </c>
      <c r="B73" t="s">
        <v>144</v>
      </c>
      <c r="C73" s="12" t="s">
        <v>44</v>
      </c>
      <c r="D73" s="98" t="s">
        <v>39</v>
      </c>
      <c r="E73" s="98" t="s">
        <v>39</v>
      </c>
      <c r="F73" s="98" t="s">
        <v>39</v>
      </c>
      <c r="G73" s="100" t="s">
        <v>39</v>
      </c>
      <c r="H73" s="100" t="s">
        <v>39</v>
      </c>
      <c r="I73" s="98" t="s">
        <v>39</v>
      </c>
      <c r="J73" s="98" t="s">
        <v>39</v>
      </c>
      <c r="K73" s="98" t="s">
        <v>39</v>
      </c>
      <c r="L73" s="98" t="s">
        <v>39</v>
      </c>
      <c r="M73" s="98" t="s">
        <v>39</v>
      </c>
      <c r="N73" s="100" t="s">
        <v>39</v>
      </c>
      <c r="O73" s="100" t="s">
        <v>39</v>
      </c>
      <c r="P73" s="99" t="s">
        <v>39</v>
      </c>
      <c r="Q73" s="98" t="s">
        <v>39</v>
      </c>
      <c r="R73" s="98" t="s">
        <v>39</v>
      </c>
      <c r="S73" s="98" t="s">
        <v>39</v>
      </c>
      <c r="T73" s="98" t="s">
        <v>39</v>
      </c>
      <c r="U73" s="100" t="s">
        <v>39</v>
      </c>
      <c r="V73" s="100" t="s">
        <v>39</v>
      </c>
      <c r="W73" s="99" t="s">
        <v>39</v>
      </c>
      <c r="X73" s="100" t="s">
        <v>39</v>
      </c>
      <c r="Y73" s="100" t="s">
        <v>39</v>
      </c>
      <c r="Z73" s="101" t="s">
        <v>39</v>
      </c>
      <c r="AA73" s="101" t="s">
        <v>39</v>
      </c>
      <c r="AB73" s="92" t="s">
        <v>39</v>
      </c>
      <c r="AC73" s="92" t="s">
        <v>39</v>
      </c>
      <c r="AD73" s="93" t="s">
        <v>39</v>
      </c>
      <c r="AE73" s="93" t="s">
        <v>39</v>
      </c>
      <c r="AF73" s="85" t="s">
        <v>39</v>
      </c>
      <c r="AG73" s="85" t="s">
        <v>39</v>
      </c>
      <c r="AH73" s="85" t="s">
        <v>39</v>
      </c>
      <c r="AI73" s="92" t="s">
        <v>39</v>
      </c>
      <c r="AJ73" s="92" t="s">
        <v>39</v>
      </c>
      <c r="AK73" s="85" t="s">
        <v>39</v>
      </c>
      <c r="AL73" s="87" t="s">
        <v>39</v>
      </c>
      <c r="AM73" s="85" t="s">
        <v>39</v>
      </c>
      <c r="AN73" s="85" t="s">
        <v>39</v>
      </c>
      <c r="AO73" s="85" t="s">
        <v>39</v>
      </c>
      <c r="AP73" s="85" t="s">
        <v>39</v>
      </c>
      <c r="AQ73" s="92" t="s">
        <v>39</v>
      </c>
      <c r="AR73" s="92" t="s">
        <v>39</v>
      </c>
      <c r="AS73" s="85" t="s">
        <v>39</v>
      </c>
      <c r="AT73" s="87" t="s">
        <v>39</v>
      </c>
      <c r="AU73" s="85" t="s">
        <v>39</v>
      </c>
      <c r="AV73" s="85" t="s">
        <v>39</v>
      </c>
      <c r="AW73" s="85" t="s">
        <v>39</v>
      </c>
      <c r="AX73" s="92" t="s">
        <v>39</v>
      </c>
      <c r="AY73" s="92" t="s">
        <v>39</v>
      </c>
      <c r="AZ73" s="85" t="s">
        <v>39</v>
      </c>
      <c r="BA73" s="85" t="s">
        <v>39</v>
      </c>
      <c r="BB73" s="85" t="s">
        <v>39</v>
      </c>
      <c r="BC73" s="85" t="s">
        <v>39</v>
      </c>
      <c r="BD73" s="87" t="s">
        <v>39</v>
      </c>
      <c r="BE73" s="25" t="s">
        <v>39</v>
      </c>
      <c r="BF73" s="25" t="s">
        <v>39</v>
      </c>
      <c r="BG73" s="25" t="s">
        <v>39</v>
      </c>
      <c r="BH73" s="25" t="s">
        <v>39</v>
      </c>
      <c r="BI73" s="45" t="s">
        <v>39</v>
      </c>
      <c r="BJ73" s="45" t="s">
        <v>39</v>
      </c>
      <c r="BK73" s="91" t="s">
        <v>39</v>
      </c>
      <c r="BL73" s="43" t="s">
        <v>39</v>
      </c>
      <c r="BM73" s="43" t="s">
        <v>39</v>
      </c>
      <c r="BN73" s="43" t="s">
        <v>39</v>
      </c>
      <c r="BO73" s="43" t="s">
        <v>39</v>
      </c>
      <c r="BP73" s="43" t="s">
        <v>39</v>
      </c>
      <c r="BQ73" s="43" t="s">
        <v>39</v>
      </c>
      <c r="BR73" s="43" t="s">
        <v>39</v>
      </c>
      <c r="BS73" s="43" t="s">
        <v>39</v>
      </c>
      <c r="BT73" s="43" t="s">
        <v>39</v>
      </c>
      <c r="BU73" s="44" t="s">
        <v>39</v>
      </c>
      <c r="BV73" s="44" t="s">
        <v>39</v>
      </c>
      <c r="BW73" s="43" t="s">
        <v>39</v>
      </c>
      <c r="BX73" s="43" t="s">
        <v>39</v>
      </c>
      <c r="BY73" s="90" t="s">
        <v>39</v>
      </c>
      <c r="BZ73" s="43" t="s">
        <v>39</v>
      </c>
      <c r="CA73" s="43" t="s">
        <v>39</v>
      </c>
      <c r="CB73" s="43" t="s">
        <v>39</v>
      </c>
      <c r="CC73" s="43" t="s">
        <v>39</v>
      </c>
      <c r="CD73" s="43" t="s">
        <v>39</v>
      </c>
      <c r="CE73" s="44" t="s">
        <v>39</v>
      </c>
      <c r="CF73" s="44" t="s">
        <v>39</v>
      </c>
      <c r="CG73" s="43" t="s">
        <v>39</v>
      </c>
      <c r="CH73" s="43" t="s">
        <v>39</v>
      </c>
      <c r="CI73" s="90" t="s">
        <v>39</v>
      </c>
      <c r="CJ73" s="25" t="s">
        <v>39</v>
      </c>
      <c r="CK73" s="25" t="s">
        <v>39</v>
      </c>
      <c r="CL73" s="25" t="s">
        <v>39</v>
      </c>
      <c r="CM73" s="25" t="s">
        <v>39</v>
      </c>
      <c r="CN73" s="25" t="s">
        <v>39</v>
      </c>
      <c r="CO73" s="45" t="s">
        <v>39</v>
      </c>
      <c r="CP73" s="45" t="s">
        <v>39</v>
      </c>
      <c r="CQ73" s="25">
        <v>122.84</v>
      </c>
      <c r="CR73" s="25" t="s">
        <v>39</v>
      </c>
      <c r="CS73" s="91" t="s">
        <v>39</v>
      </c>
      <c r="CT73" s="25" t="s">
        <v>39</v>
      </c>
      <c r="CU73" s="25" t="s">
        <v>39</v>
      </c>
      <c r="CV73" s="25" t="s">
        <v>39</v>
      </c>
      <c r="CW73" s="25" t="s">
        <v>39</v>
      </c>
      <c r="CX73" s="25" t="s">
        <v>39</v>
      </c>
      <c r="CY73" s="25" t="s">
        <v>39</v>
      </c>
      <c r="CZ73" s="25" t="s">
        <v>39</v>
      </c>
      <c r="DA73" s="25" t="s">
        <v>39</v>
      </c>
      <c r="DB73" s="25" t="s">
        <v>39</v>
      </c>
      <c r="DC73" s="25" t="s">
        <v>39</v>
      </c>
      <c r="DD73" s="45" t="s">
        <v>39</v>
      </c>
      <c r="DE73" s="45" t="s">
        <v>39</v>
      </c>
      <c r="DF73" s="25" t="s">
        <v>39</v>
      </c>
      <c r="DG73" s="91" t="s">
        <v>39</v>
      </c>
      <c r="DH73" s="45" t="s">
        <v>39</v>
      </c>
      <c r="DI73" s="45" t="s">
        <v>39</v>
      </c>
      <c r="DJ73" s="25" t="s">
        <v>39</v>
      </c>
      <c r="DK73" s="25" t="s">
        <v>39</v>
      </c>
      <c r="DL73" s="25" t="s">
        <v>39</v>
      </c>
      <c r="DM73" s="25" t="s">
        <v>39</v>
      </c>
      <c r="DN73" s="25" t="s">
        <v>39</v>
      </c>
      <c r="DO73" s="25" t="s">
        <v>39</v>
      </c>
      <c r="DP73" s="25" t="s">
        <v>39</v>
      </c>
      <c r="DQ73" s="25" t="s">
        <v>39</v>
      </c>
      <c r="DR73" s="25" t="s">
        <v>39</v>
      </c>
      <c r="DS73" s="45" t="s">
        <v>39</v>
      </c>
      <c r="DT73" s="45" t="s">
        <v>39</v>
      </c>
      <c r="DU73" s="25" t="s">
        <v>39</v>
      </c>
      <c r="DV73" s="91" t="s">
        <v>39</v>
      </c>
    </row>
    <row r="74" spans="1:126" x14ac:dyDescent="0.25">
      <c r="A74" s="48" t="s">
        <v>145</v>
      </c>
      <c r="B74" t="s">
        <v>146</v>
      </c>
      <c r="C74" s="12" t="s">
        <v>44</v>
      </c>
      <c r="D74" s="82">
        <v>8.5</v>
      </c>
      <c r="E74" s="82">
        <v>4754.2</v>
      </c>
      <c r="F74" s="98" t="s">
        <v>39</v>
      </c>
      <c r="G74" s="83">
        <v>41.59</v>
      </c>
      <c r="H74" s="83">
        <v>2.96</v>
      </c>
      <c r="I74" s="82">
        <v>6.94</v>
      </c>
      <c r="J74" s="98" t="s">
        <v>39</v>
      </c>
      <c r="K74" s="82">
        <v>9.6300000000000008</v>
      </c>
      <c r="L74" s="82">
        <v>4.3499999999999996</v>
      </c>
      <c r="M74" s="82">
        <v>5.22</v>
      </c>
      <c r="N74" s="83">
        <v>9.9600000000000009</v>
      </c>
      <c r="O74" s="83">
        <v>7.37</v>
      </c>
      <c r="P74" s="99" t="s">
        <v>39</v>
      </c>
      <c r="Q74" s="98" t="s">
        <v>39</v>
      </c>
      <c r="R74" s="98" t="s">
        <v>39</v>
      </c>
      <c r="S74" s="98" t="s">
        <v>39</v>
      </c>
      <c r="T74" s="98" t="s">
        <v>39</v>
      </c>
      <c r="U74" s="100" t="s">
        <v>39</v>
      </c>
      <c r="V74" s="83">
        <v>6.56</v>
      </c>
      <c r="W74" s="99" t="s">
        <v>39</v>
      </c>
      <c r="X74" s="100" t="s">
        <v>39</v>
      </c>
      <c r="Y74" s="100" t="s">
        <v>39</v>
      </c>
      <c r="Z74" s="101" t="s">
        <v>39</v>
      </c>
      <c r="AA74" s="86">
        <v>7.39</v>
      </c>
      <c r="AB74" s="92" t="s">
        <v>39</v>
      </c>
      <c r="AC74" s="83">
        <v>14.73</v>
      </c>
      <c r="AD74" s="86">
        <v>296.66000000000003</v>
      </c>
      <c r="AE74" s="86">
        <v>269.39999999999998</v>
      </c>
      <c r="AF74" s="82">
        <v>494.17</v>
      </c>
      <c r="AG74" s="82">
        <v>944.05</v>
      </c>
      <c r="AH74" s="82">
        <v>8.76</v>
      </c>
      <c r="AI74" s="83">
        <v>93.17</v>
      </c>
      <c r="AJ74" s="83">
        <v>1080.47</v>
      </c>
      <c r="AK74" s="85" t="s">
        <v>39</v>
      </c>
      <c r="AL74" s="87" t="s">
        <v>39</v>
      </c>
      <c r="AM74" s="85" t="s">
        <v>39</v>
      </c>
      <c r="AN74" s="82">
        <v>76.73</v>
      </c>
      <c r="AO74" s="82">
        <v>1508.95</v>
      </c>
      <c r="AP74" s="82">
        <v>3209.76</v>
      </c>
      <c r="AQ74" s="83">
        <v>124.88</v>
      </c>
      <c r="AR74" s="83">
        <v>130.83000000000001</v>
      </c>
      <c r="AS74" s="82">
        <v>2295.7600000000002</v>
      </c>
      <c r="AT74" s="87" t="s">
        <v>39</v>
      </c>
      <c r="AU74" s="82">
        <v>292.19</v>
      </c>
      <c r="AV74" s="85" t="s">
        <v>39</v>
      </c>
      <c r="AW74" s="85" t="s">
        <v>39</v>
      </c>
      <c r="AX74" s="83">
        <v>5913.92</v>
      </c>
      <c r="AY74" s="83">
        <v>5447.78</v>
      </c>
      <c r="AZ74" s="82">
        <v>1925307</v>
      </c>
      <c r="BA74" s="82">
        <v>87.25</v>
      </c>
      <c r="BB74" s="85" t="s">
        <v>39</v>
      </c>
      <c r="BC74" s="82">
        <v>232.66</v>
      </c>
      <c r="BD74" s="87" t="s">
        <v>39</v>
      </c>
      <c r="BE74" s="14">
        <v>156.32</v>
      </c>
      <c r="BF74" s="14">
        <v>71.75</v>
      </c>
      <c r="BG74" s="14">
        <v>173.65</v>
      </c>
      <c r="BH74" s="25" t="s">
        <v>39</v>
      </c>
      <c r="BI74" s="32">
        <v>15.51</v>
      </c>
      <c r="BJ74" s="32">
        <v>15.55</v>
      </c>
      <c r="BK74" s="91" t="s">
        <v>39</v>
      </c>
      <c r="BL74" s="43" t="s">
        <v>39</v>
      </c>
      <c r="BM74" s="43" t="s">
        <v>39</v>
      </c>
      <c r="BN74" s="43" t="s">
        <v>39</v>
      </c>
      <c r="BO74" s="43" t="s">
        <v>39</v>
      </c>
      <c r="BP74" s="43" t="s">
        <v>39</v>
      </c>
      <c r="BQ74" s="43" t="s">
        <v>39</v>
      </c>
      <c r="BR74" s="43" t="s">
        <v>39</v>
      </c>
      <c r="BS74" s="43" t="s">
        <v>39</v>
      </c>
      <c r="BT74" s="43" t="s">
        <v>39</v>
      </c>
      <c r="BU74" s="44" t="s">
        <v>39</v>
      </c>
      <c r="BV74" s="44" t="s">
        <v>39</v>
      </c>
      <c r="BW74" s="43" t="s">
        <v>39</v>
      </c>
      <c r="BX74" s="43" t="s">
        <v>39</v>
      </c>
      <c r="BY74" s="90" t="s">
        <v>39</v>
      </c>
      <c r="BZ74" s="43" t="s">
        <v>39</v>
      </c>
      <c r="CA74" s="43" t="s">
        <v>39</v>
      </c>
      <c r="CB74" s="14">
        <v>9.3699999999999992</v>
      </c>
      <c r="CC74" s="14">
        <v>834.2</v>
      </c>
      <c r="CD74" s="14">
        <v>4.16</v>
      </c>
      <c r="CE74" s="15">
        <v>82.76</v>
      </c>
      <c r="CF74" s="15">
        <v>74.02</v>
      </c>
      <c r="CG74" s="14">
        <v>53.54</v>
      </c>
      <c r="CH74" s="14">
        <v>3689.5</v>
      </c>
      <c r="CI74" s="90" t="s">
        <v>39</v>
      </c>
      <c r="CJ74" s="25" t="s">
        <v>39</v>
      </c>
      <c r="CK74" s="25">
        <v>8.4600000000000009</v>
      </c>
      <c r="CL74" s="14">
        <v>1175.92</v>
      </c>
      <c r="CM74" s="25">
        <v>897.69</v>
      </c>
      <c r="CN74" s="25" t="s">
        <v>39</v>
      </c>
      <c r="CO74" s="45" t="s">
        <v>39</v>
      </c>
      <c r="CP74" s="45" t="s">
        <v>39</v>
      </c>
      <c r="CQ74" s="25" t="s">
        <v>39</v>
      </c>
      <c r="CR74" s="25" t="s">
        <v>39</v>
      </c>
      <c r="CS74" s="91" t="s">
        <v>39</v>
      </c>
      <c r="CT74" s="25">
        <v>33.86</v>
      </c>
      <c r="CU74" s="25">
        <v>67.95</v>
      </c>
      <c r="CV74" s="25">
        <v>35.93</v>
      </c>
      <c r="CW74" s="25">
        <v>4.3</v>
      </c>
      <c r="CX74" s="25">
        <v>720.27</v>
      </c>
      <c r="CY74" s="25" t="s">
        <v>39</v>
      </c>
      <c r="CZ74" s="25" t="s">
        <v>39</v>
      </c>
      <c r="DA74" s="25" t="s">
        <v>39</v>
      </c>
      <c r="DB74" s="25" t="s">
        <v>39</v>
      </c>
      <c r="DC74" s="25" t="s">
        <v>39</v>
      </c>
      <c r="DD74" s="45" t="s">
        <v>39</v>
      </c>
      <c r="DE74" s="45" t="s">
        <v>39</v>
      </c>
      <c r="DF74" s="25">
        <v>21.21</v>
      </c>
      <c r="DG74" s="91" t="s">
        <v>39</v>
      </c>
      <c r="DH74" s="45">
        <v>67.81</v>
      </c>
      <c r="DI74" s="45">
        <v>441.74</v>
      </c>
      <c r="DJ74" s="25" t="s">
        <v>39</v>
      </c>
      <c r="DK74" s="25" t="s">
        <v>39</v>
      </c>
      <c r="DL74" s="25" t="s">
        <v>39</v>
      </c>
      <c r="DM74" s="25" t="s">
        <v>39</v>
      </c>
      <c r="DN74" s="25" t="s">
        <v>39</v>
      </c>
      <c r="DO74" s="25" t="s">
        <v>39</v>
      </c>
      <c r="DP74" s="25" t="s">
        <v>39</v>
      </c>
      <c r="DQ74" s="25" t="s">
        <v>39</v>
      </c>
      <c r="DR74" s="25">
        <v>25.83</v>
      </c>
      <c r="DS74" s="45">
        <v>35.869999999999997</v>
      </c>
      <c r="DT74" s="45">
        <v>70.02</v>
      </c>
      <c r="DU74" s="25">
        <v>1762.6</v>
      </c>
      <c r="DV74" s="91" t="s">
        <v>39</v>
      </c>
    </row>
    <row r="75" spans="1:126" x14ac:dyDescent="0.25">
      <c r="A75" s="48" t="s">
        <v>147</v>
      </c>
      <c r="B75" t="s">
        <v>148</v>
      </c>
      <c r="C75" s="12" t="s">
        <v>44</v>
      </c>
      <c r="D75" s="98" t="s">
        <v>39</v>
      </c>
      <c r="E75" s="82">
        <v>5.31</v>
      </c>
      <c r="F75" s="98" t="s">
        <v>39</v>
      </c>
      <c r="G75" s="83">
        <v>22.3</v>
      </c>
      <c r="H75" s="100" t="s">
        <v>39</v>
      </c>
      <c r="I75" s="82">
        <v>1.46</v>
      </c>
      <c r="J75" s="98" t="s">
        <v>39</v>
      </c>
      <c r="K75" s="98" t="s">
        <v>39</v>
      </c>
      <c r="L75" s="98" t="s">
        <v>39</v>
      </c>
      <c r="M75" s="98" t="s">
        <v>39</v>
      </c>
      <c r="N75" s="100" t="s">
        <v>39</v>
      </c>
      <c r="O75" s="100" t="s">
        <v>39</v>
      </c>
      <c r="P75" s="99" t="s">
        <v>39</v>
      </c>
      <c r="Q75" s="98" t="s">
        <v>39</v>
      </c>
      <c r="R75" s="98" t="s">
        <v>39</v>
      </c>
      <c r="S75" s="98" t="s">
        <v>39</v>
      </c>
      <c r="T75" s="98" t="s">
        <v>39</v>
      </c>
      <c r="U75" s="100" t="s">
        <v>39</v>
      </c>
      <c r="V75" s="83">
        <v>2.56</v>
      </c>
      <c r="W75" s="99" t="s">
        <v>39</v>
      </c>
      <c r="X75" s="100" t="s">
        <v>39</v>
      </c>
      <c r="Y75" s="100" t="s">
        <v>39</v>
      </c>
      <c r="Z75" s="101" t="s">
        <v>39</v>
      </c>
      <c r="AA75" s="86">
        <v>6.77</v>
      </c>
      <c r="AB75" s="92" t="s">
        <v>39</v>
      </c>
      <c r="AC75" s="92" t="s">
        <v>39</v>
      </c>
      <c r="AD75" s="86">
        <v>30.68</v>
      </c>
      <c r="AE75" s="86">
        <v>25.77</v>
      </c>
      <c r="AF75" s="82">
        <v>7.75</v>
      </c>
      <c r="AG75" s="85" t="s">
        <v>39</v>
      </c>
      <c r="AH75" s="85" t="s">
        <v>39</v>
      </c>
      <c r="AI75" s="92" t="s">
        <v>39</v>
      </c>
      <c r="AJ75" s="83">
        <v>8.07</v>
      </c>
      <c r="AK75" s="85" t="s">
        <v>39</v>
      </c>
      <c r="AL75" s="84">
        <v>3.23</v>
      </c>
      <c r="AM75" s="82">
        <v>13.27</v>
      </c>
      <c r="AN75" s="82">
        <v>2.48</v>
      </c>
      <c r="AO75" s="82">
        <v>8.35</v>
      </c>
      <c r="AP75" s="82">
        <v>1585.97</v>
      </c>
      <c r="AQ75" s="92" t="s">
        <v>39</v>
      </c>
      <c r="AR75" s="92" t="s">
        <v>39</v>
      </c>
      <c r="AS75" s="85" t="s">
        <v>39</v>
      </c>
      <c r="AT75" s="87" t="s">
        <v>39</v>
      </c>
      <c r="AU75" s="85" t="s">
        <v>39</v>
      </c>
      <c r="AV75" s="85" t="s">
        <v>39</v>
      </c>
      <c r="AW75" s="85" t="s">
        <v>39</v>
      </c>
      <c r="AX75" s="92" t="s">
        <v>39</v>
      </c>
      <c r="AY75" s="92" t="s">
        <v>39</v>
      </c>
      <c r="AZ75" s="85" t="s">
        <v>39</v>
      </c>
      <c r="BA75" s="85" t="s">
        <v>39</v>
      </c>
      <c r="BB75" s="85" t="s">
        <v>39</v>
      </c>
      <c r="BC75" s="85" t="s">
        <v>39</v>
      </c>
      <c r="BD75" s="87" t="s">
        <v>39</v>
      </c>
      <c r="BE75" s="25" t="s">
        <v>39</v>
      </c>
      <c r="BF75" s="25" t="s">
        <v>39</v>
      </c>
      <c r="BG75" s="25" t="s">
        <v>39</v>
      </c>
      <c r="BH75" s="25" t="s">
        <v>39</v>
      </c>
      <c r="BI75" s="45" t="s">
        <v>39</v>
      </c>
      <c r="BJ75" s="45" t="s">
        <v>39</v>
      </c>
      <c r="BK75" s="91" t="s">
        <v>39</v>
      </c>
      <c r="BL75" s="43" t="s">
        <v>39</v>
      </c>
      <c r="BM75" s="43" t="s">
        <v>39</v>
      </c>
      <c r="BN75" s="43" t="s">
        <v>39</v>
      </c>
      <c r="BO75" s="43" t="s">
        <v>39</v>
      </c>
      <c r="BP75" s="43" t="s">
        <v>39</v>
      </c>
      <c r="BQ75" s="43" t="s">
        <v>39</v>
      </c>
      <c r="BR75" s="43" t="s">
        <v>39</v>
      </c>
      <c r="BS75" s="43" t="s">
        <v>39</v>
      </c>
      <c r="BT75" s="43" t="s">
        <v>39</v>
      </c>
      <c r="BU75" s="44" t="s">
        <v>39</v>
      </c>
      <c r="BV75" s="44" t="s">
        <v>39</v>
      </c>
      <c r="BW75" s="43" t="s">
        <v>39</v>
      </c>
      <c r="BX75" s="43" t="s">
        <v>39</v>
      </c>
      <c r="BY75" s="90" t="s">
        <v>39</v>
      </c>
      <c r="BZ75" s="43" t="s">
        <v>39</v>
      </c>
      <c r="CA75" s="43" t="s">
        <v>39</v>
      </c>
      <c r="CB75" s="43" t="s">
        <v>39</v>
      </c>
      <c r="CC75" s="43" t="s">
        <v>39</v>
      </c>
      <c r="CD75" s="43" t="s">
        <v>39</v>
      </c>
      <c r="CE75" s="44" t="s">
        <v>39</v>
      </c>
      <c r="CF75" s="44" t="s">
        <v>39</v>
      </c>
      <c r="CG75" s="43" t="s">
        <v>39</v>
      </c>
      <c r="CH75" s="43" t="s">
        <v>39</v>
      </c>
      <c r="CI75" s="90" t="s">
        <v>39</v>
      </c>
      <c r="CJ75" s="25" t="s">
        <v>39</v>
      </c>
      <c r="CK75" s="25" t="s">
        <v>39</v>
      </c>
      <c r="CL75" s="25" t="s">
        <v>39</v>
      </c>
      <c r="CM75" s="25" t="s">
        <v>39</v>
      </c>
      <c r="CN75" s="25" t="s">
        <v>39</v>
      </c>
      <c r="CO75" s="45" t="s">
        <v>39</v>
      </c>
      <c r="CP75" s="45" t="s">
        <v>39</v>
      </c>
      <c r="CQ75" s="25" t="s">
        <v>39</v>
      </c>
      <c r="CR75" s="25">
        <v>40.71</v>
      </c>
      <c r="CS75" s="91" t="s">
        <v>39</v>
      </c>
      <c r="CT75" s="25" t="s">
        <v>39</v>
      </c>
      <c r="CU75" s="25" t="s">
        <v>39</v>
      </c>
      <c r="CV75" s="25" t="s">
        <v>39</v>
      </c>
      <c r="CW75" s="25" t="s">
        <v>39</v>
      </c>
      <c r="CX75" s="25" t="s">
        <v>39</v>
      </c>
      <c r="CY75" s="25" t="s">
        <v>39</v>
      </c>
      <c r="CZ75" s="25" t="s">
        <v>39</v>
      </c>
      <c r="DA75" s="25" t="s">
        <v>39</v>
      </c>
      <c r="DB75" s="25" t="s">
        <v>39</v>
      </c>
      <c r="DC75" s="25" t="s">
        <v>39</v>
      </c>
      <c r="DD75" s="45" t="s">
        <v>39</v>
      </c>
      <c r="DE75" s="45" t="s">
        <v>39</v>
      </c>
      <c r="DF75" s="25" t="s">
        <v>39</v>
      </c>
      <c r="DG75" s="91" t="s">
        <v>39</v>
      </c>
      <c r="DH75" s="45">
        <v>7.42</v>
      </c>
      <c r="DI75" s="45" t="s">
        <v>39</v>
      </c>
      <c r="DJ75" s="25" t="s">
        <v>39</v>
      </c>
      <c r="DK75" s="25" t="s">
        <v>39</v>
      </c>
      <c r="DL75" s="25" t="s">
        <v>39</v>
      </c>
      <c r="DM75" s="25" t="s">
        <v>39</v>
      </c>
      <c r="DN75" s="25" t="s">
        <v>39</v>
      </c>
      <c r="DO75" s="25" t="s">
        <v>39</v>
      </c>
      <c r="DP75" s="25" t="s">
        <v>39</v>
      </c>
      <c r="DQ75" s="25" t="s">
        <v>39</v>
      </c>
      <c r="DR75" s="25" t="s">
        <v>39</v>
      </c>
      <c r="DS75" s="45">
        <v>50.22</v>
      </c>
      <c r="DT75" s="45" t="s">
        <v>39</v>
      </c>
      <c r="DU75" s="25" t="s">
        <v>39</v>
      </c>
      <c r="DV75" s="91" t="s">
        <v>39</v>
      </c>
    </row>
    <row r="76" spans="1:126" x14ac:dyDescent="0.25">
      <c r="A76" s="48" t="s">
        <v>149</v>
      </c>
      <c r="B76" t="s">
        <v>150</v>
      </c>
      <c r="C76" s="12" t="s">
        <v>44</v>
      </c>
      <c r="D76" s="82">
        <v>24.9</v>
      </c>
      <c r="E76" s="82">
        <v>6441.2</v>
      </c>
      <c r="F76" s="82">
        <v>7.52</v>
      </c>
      <c r="G76" s="83">
        <v>5.05</v>
      </c>
      <c r="H76" s="83">
        <v>5.79</v>
      </c>
      <c r="I76" s="82">
        <v>4.8</v>
      </c>
      <c r="J76" s="82">
        <v>15.23</v>
      </c>
      <c r="K76" s="98" t="s">
        <v>39</v>
      </c>
      <c r="L76" s="82">
        <v>6.66</v>
      </c>
      <c r="M76" s="82">
        <v>8.19</v>
      </c>
      <c r="N76" s="83">
        <v>8.56</v>
      </c>
      <c r="O76" s="83">
        <v>5.41</v>
      </c>
      <c r="P76" s="84">
        <v>1.73</v>
      </c>
      <c r="Q76" s="98" t="s">
        <v>39</v>
      </c>
      <c r="R76" s="82">
        <v>2.68</v>
      </c>
      <c r="S76" s="98" t="s">
        <v>39</v>
      </c>
      <c r="T76" s="82">
        <v>17.63</v>
      </c>
      <c r="U76" s="83">
        <v>21.73</v>
      </c>
      <c r="V76" s="83">
        <v>99.57</v>
      </c>
      <c r="W76" s="99" t="s">
        <v>39</v>
      </c>
      <c r="X76" s="83">
        <v>16.53</v>
      </c>
      <c r="Y76" s="83">
        <v>6.65</v>
      </c>
      <c r="Z76" s="86">
        <v>19.670000000000002</v>
      </c>
      <c r="AA76" s="101" t="s">
        <v>39</v>
      </c>
      <c r="AB76" s="83">
        <v>44.87</v>
      </c>
      <c r="AC76" s="83">
        <v>24.39</v>
      </c>
      <c r="AD76" s="86">
        <v>86.32</v>
      </c>
      <c r="AE76" s="86">
        <v>71.349999999999994</v>
      </c>
      <c r="AF76" s="82">
        <v>412.52</v>
      </c>
      <c r="AG76" s="82">
        <v>307.58999999999997</v>
      </c>
      <c r="AH76" s="82">
        <v>30.24</v>
      </c>
      <c r="AI76" s="83">
        <v>4.9400000000000004</v>
      </c>
      <c r="AJ76" s="83">
        <v>521.6</v>
      </c>
      <c r="AK76" s="82">
        <v>47.53</v>
      </c>
      <c r="AL76" s="84">
        <v>1.67</v>
      </c>
      <c r="AM76" s="82">
        <v>14.43</v>
      </c>
      <c r="AN76" s="82">
        <v>8.0500000000000007</v>
      </c>
      <c r="AO76" s="82">
        <v>66.56</v>
      </c>
      <c r="AP76" s="82">
        <v>4334.57</v>
      </c>
      <c r="AQ76" s="83">
        <v>115.75</v>
      </c>
      <c r="AR76" s="83">
        <v>112.36</v>
      </c>
      <c r="AS76" s="82">
        <v>1949.47</v>
      </c>
      <c r="AT76" s="87" t="s">
        <v>39</v>
      </c>
      <c r="AU76" s="85" t="s">
        <v>39</v>
      </c>
      <c r="AV76" s="82">
        <v>6.35</v>
      </c>
      <c r="AW76" s="82">
        <v>13297.22</v>
      </c>
      <c r="AX76" s="92" t="s">
        <v>39</v>
      </c>
      <c r="AY76" s="83">
        <v>322.32</v>
      </c>
      <c r="AZ76" s="82">
        <v>159059</v>
      </c>
      <c r="BA76" s="82">
        <v>53.49</v>
      </c>
      <c r="BB76" s="85" t="s">
        <v>39</v>
      </c>
      <c r="BC76" s="82">
        <v>6.26</v>
      </c>
      <c r="BD76" s="87" t="s">
        <v>39</v>
      </c>
      <c r="BE76" s="14">
        <v>380.77</v>
      </c>
      <c r="BF76" s="25">
        <v>104.52</v>
      </c>
      <c r="BG76" s="14">
        <v>784.78</v>
      </c>
      <c r="BH76" s="14">
        <v>23.48</v>
      </c>
      <c r="BI76" s="15">
        <v>108.81</v>
      </c>
      <c r="BJ76" s="15">
        <v>32.07</v>
      </c>
      <c r="BK76" s="91" t="s">
        <v>39</v>
      </c>
      <c r="BL76" s="14">
        <v>1.62</v>
      </c>
      <c r="BM76" s="43" t="s">
        <v>39</v>
      </c>
      <c r="BN76" s="43" t="s">
        <v>39</v>
      </c>
      <c r="BO76" s="43" t="s">
        <v>39</v>
      </c>
      <c r="BP76" s="43" t="s">
        <v>39</v>
      </c>
      <c r="BQ76" s="43" t="s">
        <v>39</v>
      </c>
      <c r="BR76" s="14">
        <v>7.76</v>
      </c>
      <c r="BS76" s="43" t="s">
        <v>39</v>
      </c>
      <c r="BT76" s="43" t="s">
        <v>39</v>
      </c>
      <c r="BU76" s="15">
        <v>3.3</v>
      </c>
      <c r="BV76" s="15">
        <v>20.079999999999998</v>
      </c>
      <c r="BW76" s="14">
        <v>3.49</v>
      </c>
      <c r="BX76" s="14">
        <v>150.59</v>
      </c>
      <c r="BY76" s="90" t="s">
        <v>39</v>
      </c>
      <c r="BZ76" s="43" t="s">
        <v>39</v>
      </c>
      <c r="CA76" s="14">
        <v>4.45</v>
      </c>
      <c r="CB76" s="43" t="s">
        <v>39</v>
      </c>
      <c r="CC76" s="43" t="s">
        <v>39</v>
      </c>
      <c r="CD76" s="14">
        <v>6.36</v>
      </c>
      <c r="CE76" s="15">
        <v>19.64</v>
      </c>
      <c r="CF76" s="15">
        <v>19.11</v>
      </c>
      <c r="CG76" s="14">
        <v>11.55</v>
      </c>
      <c r="CH76" s="14">
        <v>997.4</v>
      </c>
      <c r="CI76" s="90" t="s">
        <v>39</v>
      </c>
      <c r="CJ76" s="25">
        <v>2.09</v>
      </c>
      <c r="CK76" s="25" t="s">
        <v>39</v>
      </c>
      <c r="CL76" s="25">
        <v>314.52999999999997</v>
      </c>
      <c r="CM76" s="14">
        <v>538.54</v>
      </c>
      <c r="CN76" s="25">
        <v>10.49</v>
      </c>
      <c r="CO76" s="45">
        <v>4.55</v>
      </c>
      <c r="CP76" s="45">
        <v>4.93</v>
      </c>
      <c r="CQ76" s="25">
        <v>5.62</v>
      </c>
      <c r="CR76" s="25">
        <v>45.59</v>
      </c>
      <c r="CS76" s="91" t="s">
        <v>39</v>
      </c>
      <c r="CT76" s="25">
        <v>6.16</v>
      </c>
      <c r="CU76" s="25">
        <v>8.4700000000000006</v>
      </c>
      <c r="CV76" s="25" t="s">
        <v>39</v>
      </c>
      <c r="CW76" s="25">
        <v>2.15</v>
      </c>
      <c r="CX76" s="25">
        <v>24.98</v>
      </c>
      <c r="CY76" s="25">
        <v>20.54</v>
      </c>
      <c r="CZ76" s="25">
        <v>2.4300000000000002</v>
      </c>
      <c r="DA76" s="25">
        <v>5.07</v>
      </c>
      <c r="DB76" s="25">
        <v>11.93</v>
      </c>
      <c r="DC76" s="25">
        <v>6.82</v>
      </c>
      <c r="DD76" s="45">
        <v>6.41</v>
      </c>
      <c r="DE76" s="45" t="s">
        <v>39</v>
      </c>
      <c r="DF76" s="25">
        <v>15.35</v>
      </c>
      <c r="DG76" s="91" t="s">
        <v>39</v>
      </c>
      <c r="DH76" s="45">
        <v>1969.44</v>
      </c>
      <c r="DI76" s="45">
        <v>3189.17</v>
      </c>
      <c r="DJ76" s="25" t="s">
        <v>39</v>
      </c>
      <c r="DK76" s="25" t="s">
        <v>39</v>
      </c>
      <c r="DL76" s="25">
        <v>1.8</v>
      </c>
      <c r="DM76" s="25">
        <v>5.48</v>
      </c>
      <c r="DN76" s="25">
        <v>9.98</v>
      </c>
      <c r="DO76" s="25">
        <v>11.11</v>
      </c>
      <c r="DP76" s="25" t="s">
        <v>39</v>
      </c>
      <c r="DQ76" s="25">
        <v>3.55</v>
      </c>
      <c r="DR76" s="25">
        <v>2.34</v>
      </c>
      <c r="DS76" s="45">
        <v>10.83</v>
      </c>
      <c r="DT76" s="45">
        <v>18.350000000000001</v>
      </c>
      <c r="DU76" s="25">
        <v>5.45</v>
      </c>
      <c r="DV76" s="91" t="s">
        <v>39</v>
      </c>
    </row>
    <row r="77" spans="1:126" x14ac:dyDescent="0.25">
      <c r="A77" s="48" t="s">
        <v>151</v>
      </c>
      <c r="B77" t="s">
        <v>152</v>
      </c>
      <c r="C77" s="12" t="s">
        <v>44</v>
      </c>
      <c r="D77" s="98" t="s">
        <v>39</v>
      </c>
      <c r="E77" s="98" t="s">
        <v>39</v>
      </c>
      <c r="F77" s="98" t="s">
        <v>39</v>
      </c>
      <c r="G77" s="100" t="s">
        <v>39</v>
      </c>
      <c r="H77" s="100" t="s">
        <v>39</v>
      </c>
      <c r="I77" s="98" t="s">
        <v>39</v>
      </c>
      <c r="J77" s="98" t="s">
        <v>39</v>
      </c>
      <c r="K77" s="98" t="s">
        <v>39</v>
      </c>
      <c r="L77" s="98" t="s">
        <v>39</v>
      </c>
      <c r="M77" s="98" t="s">
        <v>39</v>
      </c>
      <c r="N77" s="100" t="s">
        <v>39</v>
      </c>
      <c r="O77" s="100" t="s">
        <v>39</v>
      </c>
      <c r="P77" s="99" t="s">
        <v>39</v>
      </c>
      <c r="Q77" s="98" t="s">
        <v>39</v>
      </c>
      <c r="R77" s="98" t="s">
        <v>39</v>
      </c>
      <c r="S77" s="98" t="s">
        <v>39</v>
      </c>
      <c r="T77" s="98" t="s">
        <v>39</v>
      </c>
      <c r="U77" s="100" t="s">
        <v>39</v>
      </c>
      <c r="V77" s="100" t="s">
        <v>39</v>
      </c>
      <c r="W77" s="99" t="s">
        <v>39</v>
      </c>
      <c r="X77" s="100" t="s">
        <v>39</v>
      </c>
      <c r="Y77" s="100" t="s">
        <v>39</v>
      </c>
      <c r="Z77" s="86">
        <v>7.55</v>
      </c>
      <c r="AA77" s="101" t="s">
        <v>39</v>
      </c>
      <c r="AB77" s="92" t="s">
        <v>39</v>
      </c>
      <c r="AC77" s="92" t="s">
        <v>39</v>
      </c>
      <c r="AD77" s="86">
        <v>3109.75</v>
      </c>
      <c r="AE77" s="86">
        <v>2577.56</v>
      </c>
      <c r="AF77" s="82">
        <v>79.22</v>
      </c>
      <c r="AG77" s="82">
        <v>426.95</v>
      </c>
      <c r="AH77" s="82">
        <v>31.81</v>
      </c>
      <c r="AI77" s="83">
        <v>113.73</v>
      </c>
      <c r="AJ77" s="83">
        <v>105.54</v>
      </c>
      <c r="AK77" s="82">
        <v>67.650000000000006</v>
      </c>
      <c r="AL77" s="87" t="s">
        <v>39</v>
      </c>
      <c r="AM77" s="82">
        <v>281.69</v>
      </c>
      <c r="AN77" s="82">
        <v>38.15</v>
      </c>
      <c r="AO77" s="82">
        <v>1812.56</v>
      </c>
      <c r="AP77" s="82">
        <v>373.43</v>
      </c>
      <c r="AQ77" s="83">
        <v>49.69</v>
      </c>
      <c r="AR77" s="83">
        <v>45.92</v>
      </c>
      <c r="AS77" s="82">
        <v>544.22</v>
      </c>
      <c r="AT77" s="87" t="s">
        <v>39</v>
      </c>
      <c r="AU77" s="85" t="s">
        <v>39</v>
      </c>
      <c r="AV77" s="85" t="s">
        <v>39</v>
      </c>
      <c r="AW77" s="85" t="s">
        <v>39</v>
      </c>
      <c r="AX77" s="92" t="s">
        <v>39</v>
      </c>
      <c r="AY77" s="92" t="s">
        <v>39</v>
      </c>
      <c r="AZ77" s="85" t="s">
        <v>39</v>
      </c>
      <c r="BA77" s="85" t="s">
        <v>39</v>
      </c>
      <c r="BB77" s="85" t="s">
        <v>39</v>
      </c>
      <c r="BC77" s="85" t="s">
        <v>39</v>
      </c>
      <c r="BD77" s="87" t="s">
        <v>39</v>
      </c>
      <c r="BE77" s="14">
        <v>25.47</v>
      </c>
      <c r="BF77" s="14">
        <v>38.840000000000003</v>
      </c>
      <c r="BG77" s="30">
        <v>53.02</v>
      </c>
      <c r="BH77" s="25" t="s">
        <v>39</v>
      </c>
      <c r="BI77" s="45" t="s">
        <v>39</v>
      </c>
      <c r="BJ77" s="45" t="s">
        <v>39</v>
      </c>
      <c r="BK77" s="91" t="s">
        <v>39</v>
      </c>
      <c r="BL77" s="43" t="s">
        <v>39</v>
      </c>
      <c r="BM77" s="43" t="s">
        <v>39</v>
      </c>
      <c r="BN77" s="43" t="s">
        <v>39</v>
      </c>
      <c r="BO77" s="43" t="s">
        <v>39</v>
      </c>
      <c r="BP77" s="43" t="s">
        <v>39</v>
      </c>
      <c r="BQ77" s="43" t="s">
        <v>39</v>
      </c>
      <c r="BR77" s="43" t="s">
        <v>39</v>
      </c>
      <c r="BS77" s="43" t="s">
        <v>39</v>
      </c>
      <c r="BT77" s="43" t="s">
        <v>39</v>
      </c>
      <c r="BU77" s="44" t="s">
        <v>39</v>
      </c>
      <c r="BV77" s="44" t="s">
        <v>39</v>
      </c>
      <c r="BW77" s="43" t="s">
        <v>39</v>
      </c>
      <c r="BX77" s="43" t="s">
        <v>39</v>
      </c>
      <c r="BY77" s="90" t="s">
        <v>39</v>
      </c>
      <c r="BZ77" s="43" t="s">
        <v>39</v>
      </c>
      <c r="CA77" s="43" t="s">
        <v>39</v>
      </c>
      <c r="CB77" s="43" t="s">
        <v>39</v>
      </c>
      <c r="CC77" s="14">
        <v>220.3</v>
      </c>
      <c r="CD77" s="43" t="s">
        <v>39</v>
      </c>
      <c r="CE77" s="15">
        <v>37.409999999999997</v>
      </c>
      <c r="CF77" s="15">
        <v>28.86</v>
      </c>
      <c r="CG77" s="43" t="s">
        <v>39</v>
      </c>
      <c r="CH77" s="14">
        <v>916.2</v>
      </c>
      <c r="CI77" s="90" t="s">
        <v>39</v>
      </c>
      <c r="CJ77" s="25">
        <v>9.4</v>
      </c>
      <c r="CK77" s="25" t="s">
        <v>39</v>
      </c>
      <c r="CL77" s="25" t="s">
        <v>39</v>
      </c>
      <c r="CM77" s="14">
        <v>272.54000000000002</v>
      </c>
      <c r="CN77" s="25" t="s">
        <v>39</v>
      </c>
      <c r="CO77" s="45" t="s">
        <v>39</v>
      </c>
      <c r="CP77" s="45" t="s">
        <v>39</v>
      </c>
      <c r="CQ77" s="25" t="s">
        <v>39</v>
      </c>
      <c r="CR77" s="25">
        <v>15178.91</v>
      </c>
      <c r="CS77" s="91" t="s">
        <v>39</v>
      </c>
      <c r="CT77" s="25" t="s">
        <v>39</v>
      </c>
      <c r="CU77" s="25" t="s">
        <v>39</v>
      </c>
      <c r="CV77" s="25" t="s">
        <v>39</v>
      </c>
      <c r="CW77" s="25" t="s">
        <v>39</v>
      </c>
      <c r="CX77" s="25" t="s">
        <v>39</v>
      </c>
      <c r="CY77" s="25" t="s">
        <v>39</v>
      </c>
      <c r="CZ77" s="25" t="s">
        <v>39</v>
      </c>
      <c r="DA77" s="25" t="s">
        <v>39</v>
      </c>
      <c r="DB77" s="25" t="s">
        <v>39</v>
      </c>
      <c r="DC77" s="25" t="s">
        <v>39</v>
      </c>
      <c r="DD77" s="45" t="s">
        <v>39</v>
      </c>
      <c r="DE77" s="45" t="s">
        <v>39</v>
      </c>
      <c r="DF77" s="25" t="s">
        <v>39</v>
      </c>
      <c r="DG77" s="91" t="s">
        <v>39</v>
      </c>
      <c r="DH77" s="45" t="s">
        <v>39</v>
      </c>
      <c r="DI77" s="45">
        <v>20.76</v>
      </c>
      <c r="DJ77" s="25" t="s">
        <v>39</v>
      </c>
      <c r="DK77" s="25" t="s">
        <v>39</v>
      </c>
      <c r="DL77" s="25" t="s">
        <v>39</v>
      </c>
      <c r="DM77" s="25" t="s">
        <v>39</v>
      </c>
      <c r="DN77" s="25" t="s">
        <v>39</v>
      </c>
      <c r="DO77" s="25">
        <v>155.41999999999999</v>
      </c>
      <c r="DP77" s="25" t="s">
        <v>39</v>
      </c>
      <c r="DQ77" s="25" t="s">
        <v>39</v>
      </c>
      <c r="DR77" s="25">
        <v>6.43</v>
      </c>
      <c r="DS77" s="45" t="s">
        <v>39</v>
      </c>
      <c r="DT77" s="45">
        <v>23.76</v>
      </c>
      <c r="DU77" s="25">
        <v>366.78</v>
      </c>
      <c r="DV77" s="91" t="s">
        <v>39</v>
      </c>
    </row>
    <row r="78" spans="1:126" x14ac:dyDescent="0.25">
      <c r="A78" s="48" t="s">
        <v>153</v>
      </c>
      <c r="B78" t="s">
        <v>154</v>
      </c>
      <c r="C78" s="12" t="s">
        <v>44</v>
      </c>
      <c r="D78" s="82">
        <v>3.16</v>
      </c>
      <c r="E78" s="82">
        <v>815.24</v>
      </c>
      <c r="F78" s="98" t="s">
        <v>39</v>
      </c>
      <c r="G78" s="83">
        <v>15.74</v>
      </c>
      <c r="H78" s="100" t="s">
        <v>39</v>
      </c>
      <c r="I78" s="82">
        <v>49.85</v>
      </c>
      <c r="J78" s="82">
        <v>19.170000000000002</v>
      </c>
      <c r="K78" s="82">
        <v>6.54</v>
      </c>
      <c r="L78" s="82">
        <v>6.34</v>
      </c>
      <c r="M78" s="82">
        <v>10.66</v>
      </c>
      <c r="N78" s="83">
        <v>15.35</v>
      </c>
      <c r="O78" s="83">
        <v>10.74</v>
      </c>
      <c r="P78" s="99" t="s">
        <v>39</v>
      </c>
      <c r="Q78" s="98" t="s">
        <v>39</v>
      </c>
      <c r="R78" s="98" t="s">
        <v>39</v>
      </c>
      <c r="S78" s="98" t="s">
        <v>39</v>
      </c>
      <c r="T78" s="82">
        <v>11.81</v>
      </c>
      <c r="U78" s="83">
        <v>1.61</v>
      </c>
      <c r="V78" s="83">
        <v>30.17</v>
      </c>
      <c r="W78" s="99" t="s">
        <v>39</v>
      </c>
      <c r="X78" s="100" t="s">
        <v>39</v>
      </c>
      <c r="Y78" s="100" t="s">
        <v>39</v>
      </c>
      <c r="Z78" s="86">
        <v>13.09</v>
      </c>
      <c r="AA78" s="86">
        <v>10.39</v>
      </c>
      <c r="AB78" s="83">
        <v>14.31</v>
      </c>
      <c r="AC78" s="83">
        <v>15.87</v>
      </c>
      <c r="AD78" s="86">
        <v>3060.08</v>
      </c>
      <c r="AE78" s="86">
        <v>2707.71</v>
      </c>
      <c r="AF78" s="82">
        <v>66.819999999999993</v>
      </c>
      <c r="AG78" s="82">
        <v>255.34</v>
      </c>
      <c r="AH78" s="82">
        <v>21.75</v>
      </c>
      <c r="AI78" s="83">
        <v>220.98</v>
      </c>
      <c r="AJ78" s="83">
        <v>54.41</v>
      </c>
      <c r="AK78" s="82">
        <v>42.59</v>
      </c>
      <c r="AL78" s="84">
        <v>2.0699999999999998</v>
      </c>
      <c r="AM78" s="82">
        <v>123.33</v>
      </c>
      <c r="AN78" s="82">
        <v>11.18</v>
      </c>
      <c r="AO78" s="82">
        <v>1286.5</v>
      </c>
      <c r="AP78" s="82">
        <v>1221.33</v>
      </c>
      <c r="AQ78" s="83">
        <v>123.6</v>
      </c>
      <c r="AR78" s="83">
        <v>116.46</v>
      </c>
      <c r="AS78" s="82">
        <v>431.78</v>
      </c>
      <c r="AT78" s="87" t="s">
        <v>39</v>
      </c>
      <c r="AU78" s="82">
        <v>346.21</v>
      </c>
      <c r="AV78" s="82">
        <v>4.28</v>
      </c>
      <c r="AW78" s="82">
        <v>37157.769999999997</v>
      </c>
      <c r="AX78" s="83">
        <v>6310.06</v>
      </c>
      <c r="AY78" s="83">
        <v>6864.56</v>
      </c>
      <c r="AZ78" s="82">
        <v>825993</v>
      </c>
      <c r="BA78" s="82">
        <v>227.03</v>
      </c>
      <c r="BB78" s="82">
        <v>72.62</v>
      </c>
      <c r="BC78" s="82">
        <v>116.64</v>
      </c>
      <c r="BD78" s="87" t="s">
        <v>39</v>
      </c>
      <c r="BE78" s="14">
        <v>144.71</v>
      </c>
      <c r="BF78" s="14">
        <v>80.489999999999995</v>
      </c>
      <c r="BG78" s="14">
        <v>186.12</v>
      </c>
      <c r="BH78" s="25">
        <v>44.91</v>
      </c>
      <c r="BI78" s="15">
        <v>49.59</v>
      </c>
      <c r="BJ78" s="15">
        <v>61.22</v>
      </c>
      <c r="BK78" s="91" t="s">
        <v>39</v>
      </c>
      <c r="BL78" s="14">
        <v>4.04</v>
      </c>
      <c r="BM78" s="43" t="s">
        <v>39</v>
      </c>
      <c r="BN78" s="43" t="s">
        <v>39</v>
      </c>
      <c r="BO78" s="43" t="s">
        <v>39</v>
      </c>
      <c r="BP78" s="43" t="s">
        <v>39</v>
      </c>
      <c r="BQ78" s="43" t="s">
        <v>39</v>
      </c>
      <c r="BR78" s="14">
        <v>21.06</v>
      </c>
      <c r="BS78" s="43" t="s">
        <v>39</v>
      </c>
      <c r="BT78" s="43" t="s">
        <v>39</v>
      </c>
      <c r="BU78" s="15">
        <v>7.06</v>
      </c>
      <c r="BV78" s="15">
        <v>20.440000000000001</v>
      </c>
      <c r="BW78" s="14">
        <v>6.16</v>
      </c>
      <c r="BX78" s="14">
        <v>305.88</v>
      </c>
      <c r="BY78" s="90" t="s">
        <v>39</v>
      </c>
      <c r="BZ78" s="43" t="s">
        <v>39</v>
      </c>
      <c r="CA78" s="14">
        <v>5.94</v>
      </c>
      <c r="CB78" s="43" t="s">
        <v>39</v>
      </c>
      <c r="CC78" s="14">
        <v>260.7</v>
      </c>
      <c r="CD78" s="14">
        <v>7.32</v>
      </c>
      <c r="CE78" s="15">
        <v>113.58</v>
      </c>
      <c r="CF78" s="15">
        <v>97.89</v>
      </c>
      <c r="CG78" s="14">
        <v>18.54</v>
      </c>
      <c r="CH78" s="14">
        <v>3041</v>
      </c>
      <c r="CI78" s="90" t="s">
        <v>39</v>
      </c>
      <c r="CJ78" s="25">
        <v>31.52</v>
      </c>
      <c r="CK78" s="25">
        <v>15.87</v>
      </c>
      <c r="CL78" s="14">
        <v>1389.66</v>
      </c>
      <c r="CM78" s="14">
        <v>878.67</v>
      </c>
      <c r="CN78" s="25" t="s">
        <v>39</v>
      </c>
      <c r="CO78" s="45">
        <v>9.19</v>
      </c>
      <c r="CP78" s="45">
        <v>7.61</v>
      </c>
      <c r="CQ78" s="25">
        <v>60.32</v>
      </c>
      <c r="CR78" s="25">
        <v>37487.64</v>
      </c>
      <c r="CS78" s="91" t="s">
        <v>39</v>
      </c>
      <c r="CT78" s="25">
        <v>55.06</v>
      </c>
      <c r="CU78" s="25">
        <v>32.61</v>
      </c>
      <c r="CV78" s="25">
        <v>32.4</v>
      </c>
      <c r="CW78" s="25">
        <v>27.76</v>
      </c>
      <c r="CX78" s="25">
        <v>91.34</v>
      </c>
      <c r="CY78" s="25">
        <v>66.099999999999994</v>
      </c>
      <c r="CZ78" s="25" t="s">
        <v>39</v>
      </c>
      <c r="DA78" s="25">
        <v>1.88</v>
      </c>
      <c r="DB78" s="25">
        <v>4.9400000000000004</v>
      </c>
      <c r="DC78" s="25">
        <v>37.270000000000003</v>
      </c>
      <c r="DD78" s="45">
        <v>3</v>
      </c>
      <c r="DE78" s="45">
        <v>58.23</v>
      </c>
      <c r="DF78" s="25" t="s">
        <v>39</v>
      </c>
      <c r="DG78" s="91" t="s">
        <v>39</v>
      </c>
      <c r="DH78" s="45">
        <v>118.38</v>
      </c>
      <c r="DI78" s="45">
        <v>31.78</v>
      </c>
      <c r="DJ78" s="25" t="s">
        <v>39</v>
      </c>
      <c r="DK78" s="25" t="s">
        <v>39</v>
      </c>
      <c r="DL78" s="25">
        <v>12.57</v>
      </c>
      <c r="DM78" s="25" t="s">
        <v>39</v>
      </c>
      <c r="DN78" s="25">
        <v>343.45</v>
      </c>
      <c r="DO78" s="25">
        <v>611.70000000000005</v>
      </c>
      <c r="DP78" s="25" t="s">
        <v>39</v>
      </c>
      <c r="DQ78" s="25">
        <v>3.95</v>
      </c>
      <c r="DR78" s="25">
        <v>21.17</v>
      </c>
      <c r="DS78" s="45">
        <v>37.47</v>
      </c>
      <c r="DT78" s="45">
        <v>76.19</v>
      </c>
      <c r="DU78" s="25">
        <v>201.82</v>
      </c>
      <c r="DV78" s="91" t="s">
        <v>39</v>
      </c>
    </row>
    <row r="79" spans="1:126" x14ac:dyDescent="0.25">
      <c r="A79" s="48" t="s">
        <v>155</v>
      </c>
      <c r="B79" t="s">
        <v>156</v>
      </c>
      <c r="C79" s="12" t="s">
        <v>44</v>
      </c>
      <c r="D79" s="82">
        <v>1.39</v>
      </c>
      <c r="E79" s="82">
        <v>488.92</v>
      </c>
      <c r="F79" s="82">
        <v>2.19</v>
      </c>
      <c r="G79" s="83">
        <v>2.73</v>
      </c>
      <c r="H79" s="83">
        <v>4.2300000000000004</v>
      </c>
      <c r="I79" s="82">
        <v>1.47</v>
      </c>
      <c r="J79" s="98" t="s">
        <v>39</v>
      </c>
      <c r="K79" s="98" t="s">
        <v>39</v>
      </c>
      <c r="L79" s="98" t="s">
        <v>39</v>
      </c>
      <c r="M79" s="98" t="s">
        <v>39</v>
      </c>
      <c r="N79" s="100" t="s">
        <v>39</v>
      </c>
      <c r="O79" s="100" t="s">
        <v>39</v>
      </c>
      <c r="P79" s="99" t="s">
        <v>39</v>
      </c>
      <c r="Q79" s="98" t="s">
        <v>39</v>
      </c>
      <c r="R79" s="98" t="s">
        <v>39</v>
      </c>
      <c r="S79" s="98" t="s">
        <v>39</v>
      </c>
      <c r="T79" s="98" t="s">
        <v>39</v>
      </c>
      <c r="U79" s="83">
        <v>2.12</v>
      </c>
      <c r="V79" s="83">
        <v>22.12</v>
      </c>
      <c r="W79" s="99" t="s">
        <v>39</v>
      </c>
      <c r="X79" s="83">
        <v>2.44</v>
      </c>
      <c r="Y79" s="100" t="s">
        <v>39</v>
      </c>
      <c r="Z79" s="101" t="s">
        <v>39</v>
      </c>
      <c r="AA79" s="86">
        <v>5.95</v>
      </c>
      <c r="AB79" s="83">
        <v>16.239999999999998</v>
      </c>
      <c r="AC79" s="83">
        <v>2.2000000000000002</v>
      </c>
      <c r="AD79" s="86">
        <v>102.97</v>
      </c>
      <c r="AE79" s="86">
        <v>94.89</v>
      </c>
      <c r="AF79" s="82">
        <v>40.96</v>
      </c>
      <c r="AG79" s="82">
        <v>118.5</v>
      </c>
      <c r="AH79" s="85" t="s">
        <v>39</v>
      </c>
      <c r="AI79" s="83">
        <v>9.18</v>
      </c>
      <c r="AJ79" s="83">
        <v>48.27</v>
      </c>
      <c r="AK79" s="85" t="s">
        <v>39</v>
      </c>
      <c r="AL79" s="87" t="s">
        <v>39</v>
      </c>
      <c r="AM79" s="82">
        <v>28.38</v>
      </c>
      <c r="AN79" s="82">
        <v>7.89</v>
      </c>
      <c r="AO79" s="82">
        <v>146.74</v>
      </c>
      <c r="AP79" s="82">
        <v>1222.55</v>
      </c>
      <c r="AQ79" s="83">
        <v>55.53</v>
      </c>
      <c r="AR79" s="83">
        <v>60.83</v>
      </c>
      <c r="AS79" s="82">
        <v>959.45</v>
      </c>
      <c r="AT79" s="87" t="s">
        <v>39</v>
      </c>
      <c r="AU79" s="82">
        <v>107.08</v>
      </c>
      <c r="AV79" s="85" t="s">
        <v>39</v>
      </c>
      <c r="AW79" s="82">
        <v>198105.03</v>
      </c>
      <c r="AX79" s="83">
        <v>3812.35</v>
      </c>
      <c r="AY79" s="83">
        <v>3501.72</v>
      </c>
      <c r="AZ79" s="82">
        <v>2260124</v>
      </c>
      <c r="BA79" s="82">
        <v>117.06</v>
      </c>
      <c r="BB79" s="82">
        <v>27.19</v>
      </c>
      <c r="BC79" s="82">
        <v>48.5</v>
      </c>
      <c r="BD79" s="87" t="s">
        <v>39</v>
      </c>
      <c r="BE79" s="30">
        <v>55.27</v>
      </c>
      <c r="BF79" s="14">
        <v>49.49</v>
      </c>
      <c r="BG79" s="14">
        <v>115.39</v>
      </c>
      <c r="BH79" s="25" t="s">
        <v>39</v>
      </c>
      <c r="BI79" s="45" t="s">
        <v>39</v>
      </c>
      <c r="BJ79" s="45" t="s">
        <v>39</v>
      </c>
      <c r="BK79" s="91" t="s">
        <v>39</v>
      </c>
      <c r="BL79" s="14">
        <v>5.84</v>
      </c>
      <c r="BM79" s="43" t="s">
        <v>39</v>
      </c>
      <c r="BN79" s="43" t="s">
        <v>39</v>
      </c>
      <c r="BO79" s="14">
        <v>1.84</v>
      </c>
      <c r="BP79" s="43" t="s">
        <v>39</v>
      </c>
      <c r="BQ79" s="43" t="s">
        <v>39</v>
      </c>
      <c r="BR79" s="14">
        <v>10.15</v>
      </c>
      <c r="BS79" s="43" t="s">
        <v>39</v>
      </c>
      <c r="BT79" s="43" t="s">
        <v>39</v>
      </c>
      <c r="BU79" s="15">
        <v>3.44</v>
      </c>
      <c r="BV79" s="15">
        <v>16.04</v>
      </c>
      <c r="BW79" s="14">
        <v>7.3</v>
      </c>
      <c r="BX79" s="14">
        <v>105.39</v>
      </c>
      <c r="BY79" s="90" t="s">
        <v>39</v>
      </c>
      <c r="BZ79" s="43" t="s">
        <v>39</v>
      </c>
      <c r="CA79" s="14">
        <v>4.58</v>
      </c>
      <c r="CB79" s="43" t="s">
        <v>39</v>
      </c>
      <c r="CC79" s="43" t="s">
        <v>39</v>
      </c>
      <c r="CD79" s="14">
        <v>2.76</v>
      </c>
      <c r="CE79" s="15">
        <v>54.59</v>
      </c>
      <c r="CF79" s="15">
        <v>53.55</v>
      </c>
      <c r="CG79" s="14">
        <v>27.36</v>
      </c>
      <c r="CH79" s="14">
        <v>2129.6999999999998</v>
      </c>
      <c r="CI79" s="90" t="s">
        <v>39</v>
      </c>
      <c r="CJ79" s="25">
        <v>9.06</v>
      </c>
      <c r="CK79" s="25">
        <v>5.57</v>
      </c>
      <c r="CL79" s="14">
        <v>704.34</v>
      </c>
      <c r="CM79" s="14">
        <v>445.02</v>
      </c>
      <c r="CN79" s="25" t="s">
        <v>39</v>
      </c>
      <c r="CO79" s="45">
        <v>51.16</v>
      </c>
      <c r="CP79" s="45">
        <v>53.86</v>
      </c>
      <c r="CQ79" s="14">
        <v>1468.04</v>
      </c>
      <c r="CR79" s="25">
        <v>14.92</v>
      </c>
      <c r="CS79" s="91" t="s">
        <v>39</v>
      </c>
      <c r="CT79" s="25">
        <v>124.56</v>
      </c>
      <c r="CU79" s="25">
        <v>3.01</v>
      </c>
      <c r="CV79" s="25" t="s">
        <v>39</v>
      </c>
      <c r="CW79" s="25">
        <v>4.3899999999999997</v>
      </c>
      <c r="CX79" s="25">
        <v>99.69</v>
      </c>
      <c r="CY79" s="25" t="s">
        <v>39</v>
      </c>
      <c r="CZ79" s="25" t="s">
        <v>39</v>
      </c>
      <c r="DA79" s="25">
        <v>2.48</v>
      </c>
      <c r="DB79" s="25" t="s">
        <v>39</v>
      </c>
      <c r="DC79" s="25">
        <v>3.81</v>
      </c>
      <c r="DD79" s="45" t="s">
        <v>39</v>
      </c>
      <c r="DE79" s="45">
        <v>3.57</v>
      </c>
      <c r="DF79" s="25">
        <v>13.41</v>
      </c>
      <c r="DG79" s="91" t="s">
        <v>39</v>
      </c>
      <c r="DH79" s="45">
        <v>2.08</v>
      </c>
      <c r="DI79" s="45">
        <v>145.35</v>
      </c>
      <c r="DJ79" s="25" t="s">
        <v>39</v>
      </c>
      <c r="DK79" s="25" t="s">
        <v>39</v>
      </c>
      <c r="DL79" s="25" t="s">
        <v>39</v>
      </c>
      <c r="DM79" s="25">
        <v>24.99</v>
      </c>
      <c r="DN79" s="25">
        <v>341.94</v>
      </c>
      <c r="DO79" s="25">
        <v>126.45</v>
      </c>
      <c r="DP79" s="25" t="s">
        <v>39</v>
      </c>
      <c r="DQ79" s="25">
        <v>3.87</v>
      </c>
      <c r="DR79" s="25">
        <v>14.61</v>
      </c>
      <c r="DS79" s="45">
        <v>18.66</v>
      </c>
      <c r="DT79" s="45">
        <v>47.34</v>
      </c>
      <c r="DU79" s="25">
        <v>799.26</v>
      </c>
      <c r="DV79" s="91" t="s">
        <v>39</v>
      </c>
    </row>
    <row r="80" spans="1:126" x14ac:dyDescent="0.25">
      <c r="A80" s="48" t="s">
        <v>157</v>
      </c>
      <c r="B80" t="s">
        <v>158</v>
      </c>
      <c r="C80" s="12" t="s">
        <v>44</v>
      </c>
      <c r="D80" s="82">
        <v>1.46</v>
      </c>
      <c r="E80" s="82">
        <v>721.04</v>
      </c>
      <c r="F80" s="82">
        <v>8.0399999999999991</v>
      </c>
      <c r="G80" s="83">
        <v>39.590000000000003</v>
      </c>
      <c r="H80" s="100" t="s">
        <v>39</v>
      </c>
      <c r="I80" s="98" t="s">
        <v>39</v>
      </c>
      <c r="J80" s="82">
        <v>2.96</v>
      </c>
      <c r="K80" s="82">
        <v>1.85</v>
      </c>
      <c r="L80" s="98" t="s">
        <v>39</v>
      </c>
      <c r="M80" s="82">
        <v>3.6</v>
      </c>
      <c r="N80" s="100" t="s">
        <v>39</v>
      </c>
      <c r="O80" s="100" t="s">
        <v>39</v>
      </c>
      <c r="P80" s="99" t="s">
        <v>39</v>
      </c>
      <c r="Q80" s="98" t="s">
        <v>39</v>
      </c>
      <c r="R80" s="98" t="s">
        <v>39</v>
      </c>
      <c r="S80" s="98" t="s">
        <v>39</v>
      </c>
      <c r="T80" s="98" t="s">
        <v>39</v>
      </c>
      <c r="U80" s="83">
        <v>2.88</v>
      </c>
      <c r="V80" s="83">
        <v>7.39</v>
      </c>
      <c r="W80" s="99" t="s">
        <v>39</v>
      </c>
      <c r="X80" s="83">
        <v>1.82</v>
      </c>
      <c r="Y80" s="100" t="s">
        <v>39</v>
      </c>
      <c r="Z80" s="86">
        <v>3.78</v>
      </c>
      <c r="AA80" s="86">
        <v>6.78</v>
      </c>
      <c r="AB80" s="83">
        <v>47.21</v>
      </c>
      <c r="AC80" s="83">
        <v>1.97</v>
      </c>
      <c r="AD80" s="86">
        <v>131.35</v>
      </c>
      <c r="AE80" s="86">
        <v>119.76</v>
      </c>
      <c r="AF80" s="82">
        <v>85.53</v>
      </c>
      <c r="AG80" s="82">
        <v>2035.08</v>
      </c>
      <c r="AH80" s="82">
        <v>2.9</v>
      </c>
      <c r="AI80" s="83">
        <v>13.83</v>
      </c>
      <c r="AJ80" s="83">
        <v>532.35</v>
      </c>
      <c r="AK80" s="82">
        <v>97.75</v>
      </c>
      <c r="AL80" s="84">
        <v>12.9</v>
      </c>
      <c r="AM80" s="82">
        <v>97.4</v>
      </c>
      <c r="AN80" s="82">
        <v>33.54</v>
      </c>
      <c r="AO80" s="82">
        <v>350.59</v>
      </c>
      <c r="AP80" s="82">
        <v>1196.02</v>
      </c>
      <c r="AQ80" s="83">
        <v>58.11</v>
      </c>
      <c r="AR80" s="83">
        <v>56.91</v>
      </c>
      <c r="AS80" s="82">
        <v>1034.71</v>
      </c>
      <c r="AT80" s="87" t="s">
        <v>39</v>
      </c>
      <c r="AU80" s="82">
        <v>57.68</v>
      </c>
      <c r="AV80" s="82">
        <v>3.82</v>
      </c>
      <c r="AW80" s="82">
        <v>94423.6</v>
      </c>
      <c r="AX80" s="83">
        <v>2508.14</v>
      </c>
      <c r="AY80" s="83">
        <v>2279.17</v>
      </c>
      <c r="AZ80" s="82">
        <v>1918256</v>
      </c>
      <c r="BA80" s="82">
        <v>61.6</v>
      </c>
      <c r="BB80" s="82">
        <v>20.11</v>
      </c>
      <c r="BC80" s="82">
        <v>38.869999999999997</v>
      </c>
      <c r="BD80" s="87" t="s">
        <v>39</v>
      </c>
      <c r="BE80" s="14">
        <v>84.01</v>
      </c>
      <c r="BF80" s="14">
        <v>52.87</v>
      </c>
      <c r="BG80" s="14">
        <v>109.33</v>
      </c>
      <c r="BH80" s="30">
        <v>16.78</v>
      </c>
      <c r="BI80" s="45" t="s">
        <v>39</v>
      </c>
      <c r="BJ80" s="45" t="s">
        <v>39</v>
      </c>
      <c r="BK80" s="91" t="s">
        <v>39</v>
      </c>
      <c r="BL80" s="14">
        <v>4.7300000000000004</v>
      </c>
      <c r="BM80" s="14">
        <v>3.74</v>
      </c>
      <c r="BN80" s="14">
        <v>3.89</v>
      </c>
      <c r="BO80" s="14">
        <v>4.5199999999999996</v>
      </c>
      <c r="BP80" s="14">
        <v>1.81</v>
      </c>
      <c r="BQ80" s="43" t="s">
        <v>39</v>
      </c>
      <c r="BR80" s="14">
        <v>45.61</v>
      </c>
      <c r="BS80" s="14">
        <v>1.96</v>
      </c>
      <c r="BT80" s="43" t="s">
        <v>39</v>
      </c>
      <c r="BU80" s="15">
        <v>44.17</v>
      </c>
      <c r="BV80" s="15">
        <v>28.21</v>
      </c>
      <c r="BW80" s="14">
        <v>18.5</v>
      </c>
      <c r="BX80" s="14">
        <v>354.22</v>
      </c>
      <c r="BY80" s="90" t="s">
        <v>39</v>
      </c>
      <c r="BZ80" s="14">
        <v>3.3</v>
      </c>
      <c r="CA80" s="14">
        <v>27.01</v>
      </c>
      <c r="CB80" s="14">
        <v>3.99</v>
      </c>
      <c r="CC80" s="43" t="s">
        <v>39</v>
      </c>
      <c r="CD80" s="14">
        <v>3.41</v>
      </c>
      <c r="CE80" s="15">
        <v>42.53</v>
      </c>
      <c r="CF80" s="15">
        <v>34.21</v>
      </c>
      <c r="CG80" s="14">
        <v>20.95</v>
      </c>
      <c r="CH80" s="14">
        <v>1491.1</v>
      </c>
      <c r="CI80" s="90" t="s">
        <v>39</v>
      </c>
      <c r="CJ80" s="25">
        <v>43.11</v>
      </c>
      <c r="CK80" s="25">
        <v>10.59</v>
      </c>
      <c r="CL80" s="14">
        <v>397.46</v>
      </c>
      <c r="CM80" s="14">
        <v>327</v>
      </c>
      <c r="CN80" s="25">
        <v>77.760000000000005</v>
      </c>
      <c r="CO80" s="45">
        <v>286.07</v>
      </c>
      <c r="CP80" s="45">
        <v>298.25</v>
      </c>
      <c r="CQ80" s="14">
        <v>7592.38</v>
      </c>
      <c r="CR80" s="25" t="s">
        <v>39</v>
      </c>
      <c r="CS80" s="91" t="s">
        <v>39</v>
      </c>
      <c r="CT80" s="25" t="s">
        <v>39</v>
      </c>
      <c r="CU80" s="25">
        <v>9.64</v>
      </c>
      <c r="CV80" s="25">
        <v>7.05</v>
      </c>
      <c r="CW80" s="25">
        <v>4.8</v>
      </c>
      <c r="CX80" s="25">
        <v>141.97</v>
      </c>
      <c r="CY80" s="25">
        <v>16.010000000000002</v>
      </c>
      <c r="CZ80" s="25" t="s">
        <v>39</v>
      </c>
      <c r="DA80" s="25" t="s">
        <v>39</v>
      </c>
      <c r="DB80" s="25" t="s">
        <v>39</v>
      </c>
      <c r="DC80" s="25">
        <v>88.53</v>
      </c>
      <c r="DD80" s="45">
        <v>40.39</v>
      </c>
      <c r="DE80" s="45">
        <v>38.590000000000003</v>
      </c>
      <c r="DF80" s="25">
        <v>33.39</v>
      </c>
      <c r="DG80" s="91" t="s">
        <v>39</v>
      </c>
      <c r="DH80" s="45">
        <v>8.26</v>
      </c>
      <c r="DI80" s="45">
        <v>344.8</v>
      </c>
      <c r="DJ80" s="25">
        <v>74.3</v>
      </c>
      <c r="DK80" s="25">
        <v>1.71</v>
      </c>
      <c r="DL80" s="25">
        <v>4.3499999999999996</v>
      </c>
      <c r="DM80" s="25">
        <v>125.63</v>
      </c>
      <c r="DN80" s="25">
        <v>11588.35</v>
      </c>
      <c r="DO80" s="25">
        <v>12092.43</v>
      </c>
      <c r="DP80" s="25">
        <v>2.57</v>
      </c>
      <c r="DQ80" s="25">
        <v>25.5</v>
      </c>
      <c r="DR80" s="25">
        <v>57.25</v>
      </c>
      <c r="DS80" s="45">
        <v>5.44</v>
      </c>
      <c r="DT80" s="45">
        <v>36.729999999999997</v>
      </c>
      <c r="DU80" s="25">
        <v>606.1</v>
      </c>
      <c r="DV80" s="91" t="s">
        <v>39</v>
      </c>
    </row>
    <row r="81" spans="1:126" x14ac:dyDescent="0.25">
      <c r="A81" s="48" t="s">
        <v>159</v>
      </c>
      <c r="B81" t="s">
        <v>160</v>
      </c>
      <c r="C81" s="12" t="s">
        <v>44</v>
      </c>
      <c r="D81" s="82">
        <v>3.04</v>
      </c>
      <c r="E81" s="82">
        <v>399.91</v>
      </c>
      <c r="F81" s="98" t="s">
        <v>39</v>
      </c>
      <c r="G81" s="83">
        <v>12.22</v>
      </c>
      <c r="H81" s="100" t="s">
        <v>39</v>
      </c>
      <c r="I81" s="82">
        <v>12.34</v>
      </c>
      <c r="J81" s="82">
        <v>21.95</v>
      </c>
      <c r="K81" s="98">
        <v>5.4</v>
      </c>
      <c r="L81" s="82">
        <v>3.13</v>
      </c>
      <c r="M81" s="82">
        <v>4.29</v>
      </c>
      <c r="N81" s="83">
        <v>5.71</v>
      </c>
      <c r="O81" s="83">
        <v>3.78</v>
      </c>
      <c r="P81" s="99" t="s">
        <v>39</v>
      </c>
      <c r="Q81" s="98" t="s">
        <v>39</v>
      </c>
      <c r="R81" s="98" t="s">
        <v>39</v>
      </c>
      <c r="S81" s="98" t="s">
        <v>39</v>
      </c>
      <c r="T81" s="82">
        <v>9.39</v>
      </c>
      <c r="U81" s="83">
        <v>1.82</v>
      </c>
      <c r="V81" s="83">
        <v>32.299999999999997</v>
      </c>
      <c r="W81" s="99" t="s">
        <v>39</v>
      </c>
      <c r="X81" s="100" t="s">
        <v>39</v>
      </c>
      <c r="Y81" s="100" t="s">
        <v>39</v>
      </c>
      <c r="Z81" s="101" t="s">
        <v>39</v>
      </c>
      <c r="AA81" s="86">
        <v>7.05</v>
      </c>
      <c r="AB81" s="83">
        <v>13.91</v>
      </c>
      <c r="AC81" s="83">
        <v>4.55</v>
      </c>
      <c r="AD81" s="86">
        <v>1240.6199999999999</v>
      </c>
      <c r="AE81" s="86">
        <v>1177.4100000000001</v>
      </c>
      <c r="AF81" s="82">
        <v>47.09</v>
      </c>
      <c r="AG81" s="82">
        <v>163.88</v>
      </c>
      <c r="AH81" s="82">
        <v>26.85</v>
      </c>
      <c r="AI81" s="83">
        <v>78.64</v>
      </c>
      <c r="AJ81" s="83">
        <v>19.78</v>
      </c>
      <c r="AK81" s="82">
        <v>10.33</v>
      </c>
      <c r="AL81" s="87" t="s">
        <v>39</v>
      </c>
      <c r="AM81" s="82">
        <v>61.17</v>
      </c>
      <c r="AN81" s="82">
        <v>16.16</v>
      </c>
      <c r="AO81" s="82">
        <v>610.42999999999995</v>
      </c>
      <c r="AP81" s="82">
        <v>1268.23</v>
      </c>
      <c r="AQ81" s="83">
        <v>123.03</v>
      </c>
      <c r="AR81" s="83">
        <v>119.51</v>
      </c>
      <c r="AS81" s="82">
        <v>54.72</v>
      </c>
      <c r="AT81" s="87" t="s">
        <v>39</v>
      </c>
      <c r="AU81" s="82">
        <v>216.01</v>
      </c>
      <c r="AV81" s="85" t="s">
        <v>39</v>
      </c>
      <c r="AW81" s="82">
        <v>56018.44</v>
      </c>
      <c r="AX81" s="83">
        <v>5547.12</v>
      </c>
      <c r="AY81" s="83">
        <v>5780.81</v>
      </c>
      <c r="AZ81" s="82">
        <v>1597436</v>
      </c>
      <c r="BA81" s="82">
        <v>249.77</v>
      </c>
      <c r="BB81" s="82">
        <v>60.76</v>
      </c>
      <c r="BC81" s="82">
        <v>87.67</v>
      </c>
      <c r="BD81" s="87" t="s">
        <v>39</v>
      </c>
      <c r="BE81" s="14">
        <v>95.53</v>
      </c>
      <c r="BF81" s="14">
        <v>62.44</v>
      </c>
      <c r="BG81" s="14">
        <v>133.5</v>
      </c>
      <c r="BH81" s="25" t="s">
        <v>39</v>
      </c>
      <c r="BI81" s="15">
        <v>21.25</v>
      </c>
      <c r="BJ81" s="32">
        <v>10.9</v>
      </c>
      <c r="BK81" s="91" t="s">
        <v>39</v>
      </c>
      <c r="BL81" s="14">
        <v>13.21</v>
      </c>
      <c r="BM81" s="14">
        <v>6.08</v>
      </c>
      <c r="BN81" s="14">
        <v>1.76</v>
      </c>
      <c r="BO81" s="43" t="s">
        <v>39</v>
      </c>
      <c r="BP81" s="43" t="s">
        <v>39</v>
      </c>
      <c r="BQ81" s="43" t="s">
        <v>39</v>
      </c>
      <c r="BR81" s="14">
        <v>17.11</v>
      </c>
      <c r="BS81" s="14">
        <v>7.45</v>
      </c>
      <c r="BT81" s="43" t="s">
        <v>39</v>
      </c>
      <c r="BU81" s="15">
        <v>5.3</v>
      </c>
      <c r="BV81" s="15">
        <v>24.06</v>
      </c>
      <c r="BW81" s="14">
        <v>13.73</v>
      </c>
      <c r="BX81" s="14">
        <v>235.65</v>
      </c>
      <c r="BY81" s="90" t="s">
        <v>39</v>
      </c>
      <c r="BZ81" s="43" t="s">
        <v>39</v>
      </c>
      <c r="CA81" s="43" t="s">
        <v>39</v>
      </c>
      <c r="CB81" s="43" t="s">
        <v>39</v>
      </c>
      <c r="CC81" s="14">
        <v>348</v>
      </c>
      <c r="CD81" s="14">
        <v>8.42</v>
      </c>
      <c r="CE81" s="15">
        <v>110.11</v>
      </c>
      <c r="CF81" s="15">
        <v>87.99</v>
      </c>
      <c r="CG81" s="14">
        <v>31.39</v>
      </c>
      <c r="CH81" s="14">
        <v>2417.9</v>
      </c>
      <c r="CI81" s="90" t="s">
        <v>39</v>
      </c>
      <c r="CJ81" s="25">
        <v>30.17</v>
      </c>
      <c r="CK81" s="25">
        <v>15.92</v>
      </c>
      <c r="CL81" s="14">
        <v>293.58999999999997</v>
      </c>
      <c r="CM81" s="14">
        <v>879.38</v>
      </c>
      <c r="CN81" s="25" t="s">
        <v>39</v>
      </c>
      <c r="CO81" s="45">
        <v>7.38</v>
      </c>
      <c r="CP81" s="45">
        <v>7.44</v>
      </c>
      <c r="CQ81" s="25">
        <v>164.72</v>
      </c>
      <c r="CR81" s="25">
        <v>21589.24</v>
      </c>
      <c r="CS81" s="91" t="s">
        <v>39</v>
      </c>
      <c r="CT81" s="25">
        <v>215.79</v>
      </c>
      <c r="CU81" s="25">
        <v>80.56</v>
      </c>
      <c r="CV81" s="25">
        <v>43.74</v>
      </c>
      <c r="CW81" s="25">
        <v>31.12</v>
      </c>
      <c r="CX81" s="25">
        <v>155.46</v>
      </c>
      <c r="CY81" s="25">
        <v>11.13</v>
      </c>
      <c r="CZ81" s="25" t="s">
        <v>39</v>
      </c>
      <c r="DA81" s="25" t="s">
        <v>39</v>
      </c>
      <c r="DB81" s="25">
        <v>13.72</v>
      </c>
      <c r="DC81" s="25">
        <v>3.44</v>
      </c>
      <c r="DD81" s="45" t="s">
        <v>39</v>
      </c>
      <c r="DE81" s="45" t="s">
        <v>39</v>
      </c>
      <c r="DF81" s="25">
        <v>16.22</v>
      </c>
      <c r="DG81" s="91" t="s">
        <v>39</v>
      </c>
      <c r="DH81" s="45">
        <v>51.28</v>
      </c>
      <c r="DI81" s="45">
        <v>33.21</v>
      </c>
      <c r="DJ81" s="25" t="s">
        <v>39</v>
      </c>
      <c r="DK81" s="25">
        <v>2.5499999999999998</v>
      </c>
      <c r="DL81" s="25">
        <v>25.02</v>
      </c>
      <c r="DM81" s="25">
        <v>3.43</v>
      </c>
      <c r="DN81" s="25">
        <v>504.99</v>
      </c>
      <c r="DO81" s="25">
        <v>1914.41</v>
      </c>
      <c r="DP81" s="25" t="s">
        <v>39</v>
      </c>
      <c r="DQ81" s="25">
        <v>3.15</v>
      </c>
      <c r="DR81" s="25">
        <v>28.63</v>
      </c>
      <c r="DS81" s="45">
        <v>68.41</v>
      </c>
      <c r="DT81" s="45">
        <v>91.24</v>
      </c>
      <c r="DU81" s="25">
        <v>45.38</v>
      </c>
      <c r="DV81" s="91" t="s">
        <v>39</v>
      </c>
    </row>
    <row r="82" spans="1:126" x14ac:dyDescent="0.25">
      <c r="A82" s="48" t="s">
        <v>161</v>
      </c>
      <c r="B82" t="s">
        <v>162</v>
      </c>
      <c r="C82" s="12" t="s">
        <v>44</v>
      </c>
      <c r="D82" s="82">
        <v>5.56</v>
      </c>
      <c r="E82" s="82">
        <v>755.59</v>
      </c>
      <c r="F82" s="98" t="s">
        <v>39</v>
      </c>
      <c r="G82" s="83">
        <v>14.11</v>
      </c>
      <c r="H82" s="83">
        <v>1.81</v>
      </c>
      <c r="I82" s="82">
        <v>4.57</v>
      </c>
      <c r="J82" s="82">
        <v>17.809999999999999</v>
      </c>
      <c r="K82" s="98">
        <v>5.15</v>
      </c>
      <c r="L82" s="82">
        <v>2.64</v>
      </c>
      <c r="M82" s="82">
        <v>4.55</v>
      </c>
      <c r="N82" s="83">
        <v>7.13</v>
      </c>
      <c r="O82" s="83">
        <v>5.45</v>
      </c>
      <c r="P82" s="99" t="s">
        <v>39</v>
      </c>
      <c r="Q82" s="82">
        <v>2.09</v>
      </c>
      <c r="R82" s="98" t="s">
        <v>39</v>
      </c>
      <c r="S82" s="98" t="s">
        <v>39</v>
      </c>
      <c r="T82" s="82">
        <v>7.2</v>
      </c>
      <c r="U82" s="100" t="s">
        <v>39</v>
      </c>
      <c r="V82" s="100" t="s">
        <v>39</v>
      </c>
      <c r="W82" s="99" t="s">
        <v>39</v>
      </c>
      <c r="X82" s="100" t="s">
        <v>39</v>
      </c>
      <c r="Y82" s="100" t="s">
        <v>39</v>
      </c>
      <c r="Z82" s="86">
        <v>1.97</v>
      </c>
      <c r="AA82" s="86">
        <v>3.98</v>
      </c>
      <c r="AB82" s="83">
        <v>52.62</v>
      </c>
      <c r="AC82" s="83">
        <v>94.64</v>
      </c>
      <c r="AD82" s="86">
        <v>807.04</v>
      </c>
      <c r="AE82" s="86">
        <v>793.4</v>
      </c>
      <c r="AF82" s="82">
        <v>57.41</v>
      </c>
      <c r="AG82" s="82">
        <v>147.08000000000001</v>
      </c>
      <c r="AH82" s="82">
        <v>6.65</v>
      </c>
      <c r="AI82" s="83">
        <v>110.56</v>
      </c>
      <c r="AJ82" s="83">
        <v>53.34</v>
      </c>
      <c r="AK82" s="82">
        <v>7.58</v>
      </c>
      <c r="AL82" s="87" t="s">
        <v>39</v>
      </c>
      <c r="AM82" s="82">
        <v>72.239999999999995</v>
      </c>
      <c r="AN82" s="82">
        <v>15.31</v>
      </c>
      <c r="AO82" s="82">
        <v>453.52</v>
      </c>
      <c r="AP82" s="82">
        <v>410.48</v>
      </c>
      <c r="AQ82" s="83">
        <v>29.02</v>
      </c>
      <c r="AR82" s="83">
        <v>30.3</v>
      </c>
      <c r="AS82" s="82">
        <v>309.88</v>
      </c>
      <c r="AT82" s="87" t="s">
        <v>39</v>
      </c>
      <c r="AU82" s="82">
        <v>59.63</v>
      </c>
      <c r="AV82" s="85" t="s">
        <v>39</v>
      </c>
      <c r="AW82" s="82">
        <v>229200.85</v>
      </c>
      <c r="AX82" s="83">
        <v>1682.19</v>
      </c>
      <c r="AY82" s="83">
        <v>1434.5</v>
      </c>
      <c r="AZ82" s="82">
        <v>1907665</v>
      </c>
      <c r="BA82" s="82">
        <v>173.04</v>
      </c>
      <c r="BB82" s="82">
        <v>32.19</v>
      </c>
      <c r="BC82" s="82">
        <v>62.6</v>
      </c>
      <c r="BD82" s="87" t="s">
        <v>39</v>
      </c>
      <c r="BE82" s="25" t="s">
        <v>39</v>
      </c>
      <c r="BF82" s="14">
        <v>56.31</v>
      </c>
      <c r="BG82" s="30">
        <v>67.239999999999995</v>
      </c>
      <c r="BH82" s="30">
        <v>17.45</v>
      </c>
      <c r="BI82" s="32">
        <v>5.71</v>
      </c>
      <c r="BJ82" s="32">
        <v>11.03</v>
      </c>
      <c r="BK82" s="91" t="s">
        <v>39</v>
      </c>
      <c r="BL82" s="14">
        <v>9.44</v>
      </c>
      <c r="BM82" s="14">
        <v>3.29</v>
      </c>
      <c r="BN82" s="43" t="s">
        <v>39</v>
      </c>
      <c r="BO82" s="43" t="s">
        <v>39</v>
      </c>
      <c r="BP82" s="43" t="s">
        <v>39</v>
      </c>
      <c r="BQ82" s="43" t="s">
        <v>39</v>
      </c>
      <c r="BR82" s="43" t="s">
        <v>39</v>
      </c>
      <c r="BS82" s="14">
        <v>6.86</v>
      </c>
      <c r="BT82" s="43" t="s">
        <v>39</v>
      </c>
      <c r="BU82" s="15">
        <v>11.2</v>
      </c>
      <c r="BV82" s="15">
        <v>9.98</v>
      </c>
      <c r="BW82" s="14">
        <v>8.2100000000000009</v>
      </c>
      <c r="BX82" s="14">
        <v>146.80000000000001</v>
      </c>
      <c r="BY82" s="90" t="s">
        <v>39</v>
      </c>
      <c r="BZ82" s="43" t="s">
        <v>39</v>
      </c>
      <c r="CA82" s="43" t="s">
        <v>39</v>
      </c>
      <c r="CB82" s="43" t="s">
        <v>39</v>
      </c>
      <c r="CC82" s="14">
        <v>424.6</v>
      </c>
      <c r="CD82" s="14">
        <v>5.04</v>
      </c>
      <c r="CE82" s="15">
        <v>91.44</v>
      </c>
      <c r="CF82" s="15">
        <v>71.67</v>
      </c>
      <c r="CG82" s="14">
        <v>41.25</v>
      </c>
      <c r="CH82" s="14">
        <v>788.5</v>
      </c>
      <c r="CI82" s="90" t="s">
        <v>39</v>
      </c>
      <c r="CJ82" s="25">
        <v>28.22</v>
      </c>
      <c r="CK82" s="25">
        <v>10.53</v>
      </c>
      <c r="CL82" s="14">
        <v>1392.81</v>
      </c>
      <c r="CM82" s="25">
        <v>303.92</v>
      </c>
      <c r="CN82" s="25">
        <v>2.59</v>
      </c>
      <c r="CO82" s="45">
        <v>3.12</v>
      </c>
      <c r="CP82" s="45">
        <v>33.75</v>
      </c>
      <c r="CQ82" s="25">
        <v>931.22</v>
      </c>
      <c r="CR82" s="25">
        <v>21196.25</v>
      </c>
      <c r="CS82" s="91" t="s">
        <v>39</v>
      </c>
      <c r="CT82" s="25">
        <v>36.979999999999997</v>
      </c>
      <c r="CU82" s="25">
        <v>68.95</v>
      </c>
      <c r="CV82" s="25">
        <v>42.56</v>
      </c>
      <c r="CW82" s="25">
        <v>30.13</v>
      </c>
      <c r="CX82" s="25">
        <v>114.05</v>
      </c>
      <c r="CY82" s="25">
        <v>2.62</v>
      </c>
      <c r="CZ82" s="25">
        <v>12.09</v>
      </c>
      <c r="DA82" s="25">
        <v>8.33</v>
      </c>
      <c r="DB82" s="25">
        <v>11.41</v>
      </c>
      <c r="DC82" s="25">
        <v>3.92</v>
      </c>
      <c r="DD82" s="45">
        <v>9.25</v>
      </c>
      <c r="DE82" s="45">
        <v>41.83</v>
      </c>
      <c r="DF82" s="25">
        <v>14.37</v>
      </c>
      <c r="DG82" s="91" t="s">
        <v>39</v>
      </c>
      <c r="DH82" s="45">
        <v>19.46</v>
      </c>
      <c r="DI82" s="45">
        <v>42.27</v>
      </c>
      <c r="DJ82" s="25">
        <v>7.12</v>
      </c>
      <c r="DK82" s="25">
        <v>3.17</v>
      </c>
      <c r="DL82" s="25">
        <v>170.59</v>
      </c>
      <c r="DM82" s="25">
        <v>2.87</v>
      </c>
      <c r="DN82" s="25">
        <v>395.92</v>
      </c>
      <c r="DO82" s="25">
        <v>45.41</v>
      </c>
      <c r="DP82" s="25">
        <v>5.85</v>
      </c>
      <c r="DQ82" s="25">
        <v>1.98</v>
      </c>
      <c r="DR82" s="25">
        <v>35.869999999999997</v>
      </c>
      <c r="DS82" s="45">
        <v>5.29</v>
      </c>
      <c r="DT82" s="45">
        <v>100.57</v>
      </c>
      <c r="DU82" s="25">
        <v>210.78</v>
      </c>
      <c r="DV82" s="91" t="s">
        <v>39</v>
      </c>
    </row>
    <row r="83" spans="1:126" x14ac:dyDescent="0.25">
      <c r="A83" s="48" t="s">
        <v>163</v>
      </c>
      <c r="B83" t="s">
        <v>164</v>
      </c>
      <c r="C83" s="12" t="s">
        <v>44</v>
      </c>
      <c r="D83" s="82">
        <v>4.51</v>
      </c>
      <c r="E83" s="82">
        <v>1808.21</v>
      </c>
      <c r="F83" s="82">
        <v>2.09</v>
      </c>
      <c r="G83" s="83">
        <v>2.94</v>
      </c>
      <c r="H83" s="100" t="s">
        <v>39</v>
      </c>
      <c r="I83" s="82">
        <v>41.03</v>
      </c>
      <c r="J83" s="98" t="s">
        <v>39</v>
      </c>
      <c r="K83" s="98" t="s">
        <v>39</v>
      </c>
      <c r="L83" s="82">
        <v>6.38</v>
      </c>
      <c r="M83" s="82">
        <v>4.9400000000000004</v>
      </c>
      <c r="N83" s="100" t="s">
        <v>39</v>
      </c>
      <c r="O83" s="83">
        <v>3.93</v>
      </c>
      <c r="P83" s="84">
        <v>2.2200000000000002</v>
      </c>
      <c r="Q83" s="98" t="s">
        <v>39</v>
      </c>
      <c r="R83" s="98" t="s">
        <v>39</v>
      </c>
      <c r="S83" s="98" t="s">
        <v>39</v>
      </c>
      <c r="T83" s="98" t="s">
        <v>39</v>
      </c>
      <c r="U83" s="83">
        <v>2.4900000000000002</v>
      </c>
      <c r="V83" s="83">
        <v>18.39</v>
      </c>
      <c r="W83" s="99" t="s">
        <v>39</v>
      </c>
      <c r="X83" s="83">
        <v>1.78</v>
      </c>
      <c r="Y83" s="83">
        <v>4.0999999999999996</v>
      </c>
      <c r="Z83" s="86">
        <v>8.11</v>
      </c>
      <c r="AA83" s="101" t="s">
        <v>39</v>
      </c>
      <c r="AB83" s="83">
        <v>4.82</v>
      </c>
      <c r="AC83" s="83">
        <v>7.64</v>
      </c>
      <c r="AD83" s="86">
        <v>108.92</v>
      </c>
      <c r="AE83" s="86">
        <v>95.41</v>
      </c>
      <c r="AF83" s="82">
        <v>156.88999999999999</v>
      </c>
      <c r="AG83" s="82">
        <v>213.05</v>
      </c>
      <c r="AH83" s="82">
        <v>61.8</v>
      </c>
      <c r="AI83" s="83">
        <v>37.61</v>
      </c>
      <c r="AJ83" s="83">
        <v>144.78</v>
      </c>
      <c r="AK83" s="82">
        <v>70.510000000000005</v>
      </c>
      <c r="AL83" s="84">
        <v>2.13</v>
      </c>
      <c r="AM83" s="82">
        <v>16.75</v>
      </c>
      <c r="AN83" s="82">
        <v>8.76</v>
      </c>
      <c r="AO83" s="82">
        <v>86.5</v>
      </c>
      <c r="AP83" s="82">
        <v>2604.29</v>
      </c>
      <c r="AQ83" s="83">
        <v>56.59</v>
      </c>
      <c r="AR83" s="83">
        <v>57.16</v>
      </c>
      <c r="AS83" s="82">
        <v>577.07000000000005</v>
      </c>
      <c r="AT83" s="87" t="s">
        <v>39</v>
      </c>
      <c r="AU83" s="82">
        <v>44.51</v>
      </c>
      <c r="AV83" s="82">
        <v>6.17</v>
      </c>
      <c r="AW83" s="82">
        <v>29184.5</v>
      </c>
      <c r="AX83" s="83">
        <v>1445.43</v>
      </c>
      <c r="AY83" s="83">
        <v>1289.07</v>
      </c>
      <c r="AZ83" s="82">
        <v>790238</v>
      </c>
      <c r="BA83" s="82">
        <v>34.549999999999997</v>
      </c>
      <c r="BB83" s="82">
        <v>17.2</v>
      </c>
      <c r="BC83" s="82">
        <v>20.97</v>
      </c>
      <c r="BD83" s="87" t="s">
        <v>39</v>
      </c>
      <c r="BE83" s="14">
        <v>196.86</v>
      </c>
      <c r="BF83" s="14">
        <v>64.319999999999993</v>
      </c>
      <c r="BG83" s="14">
        <v>111.19</v>
      </c>
      <c r="BH83" s="14">
        <v>53.46</v>
      </c>
      <c r="BI83" s="45" t="s">
        <v>39</v>
      </c>
      <c r="BJ83" s="32">
        <v>7.38</v>
      </c>
      <c r="BK83" s="91" t="s">
        <v>39</v>
      </c>
      <c r="BL83" s="14">
        <v>4.53</v>
      </c>
      <c r="BM83" s="14">
        <v>11.42</v>
      </c>
      <c r="BN83" s="43" t="s">
        <v>39</v>
      </c>
      <c r="BO83" s="14">
        <v>7.22</v>
      </c>
      <c r="BP83" s="14">
        <v>3.72</v>
      </c>
      <c r="BQ83" s="43" t="s">
        <v>39</v>
      </c>
      <c r="BR83" s="14">
        <v>10.199999999999999</v>
      </c>
      <c r="BS83" s="14">
        <v>3.11</v>
      </c>
      <c r="BT83" s="43" t="s">
        <v>39</v>
      </c>
      <c r="BU83" s="15">
        <v>6.92</v>
      </c>
      <c r="BV83" s="15">
        <v>17.38</v>
      </c>
      <c r="BW83" s="14">
        <v>12.9</v>
      </c>
      <c r="BX83" s="14">
        <v>157.94</v>
      </c>
      <c r="BY83" s="90" t="s">
        <v>39</v>
      </c>
      <c r="BZ83" s="14">
        <v>33.9</v>
      </c>
      <c r="CA83" s="43" t="s">
        <v>39</v>
      </c>
      <c r="CB83" s="14">
        <v>3.15</v>
      </c>
      <c r="CC83" s="14">
        <v>112.5</v>
      </c>
      <c r="CD83" s="14">
        <v>2.71</v>
      </c>
      <c r="CE83" s="15">
        <v>20.86</v>
      </c>
      <c r="CF83" s="15">
        <v>21.32</v>
      </c>
      <c r="CG83" s="14">
        <v>14.8</v>
      </c>
      <c r="CH83" s="14">
        <v>1093.5</v>
      </c>
      <c r="CI83" s="90" t="s">
        <v>39</v>
      </c>
      <c r="CJ83" s="25">
        <v>6.23</v>
      </c>
      <c r="CK83" s="25">
        <v>3.7</v>
      </c>
      <c r="CL83" s="14">
        <v>258.22000000000003</v>
      </c>
      <c r="CM83" s="25">
        <v>368.38</v>
      </c>
      <c r="CN83" s="25">
        <v>91.22</v>
      </c>
      <c r="CO83" s="45">
        <v>291.17</v>
      </c>
      <c r="CP83" s="45">
        <v>314.13</v>
      </c>
      <c r="CQ83" s="14">
        <v>13511.91</v>
      </c>
      <c r="CR83" s="25">
        <v>266.89999999999998</v>
      </c>
      <c r="CS83" s="91" t="s">
        <v>39</v>
      </c>
      <c r="CT83" s="25">
        <v>11.18</v>
      </c>
      <c r="CU83" s="25">
        <v>2.91</v>
      </c>
      <c r="CV83" s="25">
        <v>3.3</v>
      </c>
      <c r="CW83" s="25">
        <v>3.55</v>
      </c>
      <c r="CX83" s="25">
        <v>41.69</v>
      </c>
      <c r="CY83" s="25">
        <v>8.48</v>
      </c>
      <c r="CZ83" s="25">
        <v>4.72</v>
      </c>
      <c r="DA83" s="25">
        <v>4.5</v>
      </c>
      <c r="DB83" s="25">
        <v>2.5299999999999998</v>
      </c>
      <c r="DC83" s="25">
        <v>107.55</v>
      </c>
      <c r="DD83" s="45">
        <v>94.02</v>
      </c>
      <c r="DE83" s="45">
        <v>2.85</v>
      </c>
      <c r="DF83" s="25">
        <v>107.76</v>
      </c>
      <c r="DG83" s="91" t="s">
        <v>39</v>
      </c>
      <c r="DH83" s="45">
        <v>92.09</v>
      </c>
      <c r="DI83" s="45">
        <v>357.07</v>
      </c>
      <c r="DJ83" s="25">
        <v>70.14</v>
      </c>
      <c r="DK83" s="25">
        <v>181.87</v>
      </c>
      <c r="DL83" s="25">
        <v>1.81</v>
      </c>
      <c r="DM83" s="25">
        <v>195.34</v>
      </c>
      <c r="DN83" s="25">
        <v>15235.73</v>
      </c>
      <c r="DO83" s="25">
        <v>15753.26</v>
      </c>
      <c r="DP83" s="25">
        <v>2.67</v>
      </c>
      <c r="DQ83" s="25">
        <v>3.18</v>
      </c>
      <c r="DR83" s="25">
        <v>7.52</v>
      </c>
      <c r="DS83" s="45">
        <v>20.46</v>
      </c>
      <c r="DT83" s="45">
        <v>16.63</v>
      </c>
      <c r="DU83" s="25">
        <v>713.11</v>
      </c>
      <c r="DV83" s="91" t="s">
        <v>39</v>
      </c>
    </row>
    <row r="84" spans="1:126" x14ac:dyDescent="0.25">
      <c r="A84" s="48" t="s">
        <v>165</v>
      </c>
      <c r="B84" t="s">
        <v>166</v>
      </c>
      <c r="C84" s="12" t="s">
        <v>44</v>
      </c>
      <c r="D84" s="82">
        <v>2.21</v>
      </c>
      <c r="E84" s="82">
        <v>599.26</v>
      </c>
      <c r="F84" s="98" t="s">
        <v>39</v>
      </c>
      <c r="G84" s="83">
        <v>13.26</v>
      </c>
      <c r="H84" s="100" t="s">
        <v>39</v>
      </c>
      <c r="I84" s="82">
        <v>23.22</v>
      </c>
      <c r="J84" s="82">
        <v>21.38</v>
      </c>
      <c r="K84" s="82">
        <v>3.18</v>
      </c>
      <c r="L84" s="82">
        <v>4.1100000000000003</v>
      </c>
      <c r="M84" s="82">
        <v>8.11</v>
      </c>
      <c r="N84" s="83">
        <v>7.49</v>
      </c>
      <c r="O84" s="83">
        <v>7.33</v>
      </c>
      <c r="P84" s="99" t="s">
        <v>39</v>
      </c>
      <c r="Q84" s="98" t="s">
        <v>39</v>
      </c>
      <c r="R84" s="98" t="s">
        <v>39</v>
      </c>
      <c r="S84" s="98" t="s">
        <v>39</v>
      </c>
      <c r="T84" s="82">
        <v>3.69</v>
      </c>
      <c r="U84" s="83">
        <v>3.01</v>
      </c>
      <c r="V84" s="83">
        <v>6.07</v>
      </c>
      <c r="W84" s="99" t="s">
        <v>39</v>
      </c>
      <c r="X84" s="100" t="s">
        <v>39</v>
      </c>
      <c r="Y84" s="100" t="s">
        <v>39</v>
      </c>
      <c r="Z84" s="86">
        <v>30.8</v>
      </c>
      <c r="AA84" s="86">
        <v>7.34</v>
      </c>
      <c r="AB84" s="92" t="s">
        <v>39</v>
      </c>
      <c r="AC84" s="83">
        <v>8.15</v>
      </c>
      <c r="AD84" s="86">
        <v>1542.4</v>
      </c>
      <c r="AE84" s="86">
        <v>1684.26</v>
      </c>
      <c r="AF84" s="82">
        <v>498.81</v>
      </c>
      <c r="AG84" s="82">
        <v>773.17</v>
      </c>
      <c r="AH84" s="82">
        <v>19.829999999999998</v>
      </c>
      <c r="AI84" s="83">
        <v>384.27</v>
      </c>
      <c r="AJ84" s="83">
        <v>66.489999999999995</v>
      </c>
      <c r="AK84" s="82">
        <v>29.89</v>
      </c>
      <c r="AL84" s="87" t="s">
        <v>39</v>
      </c>
      <c r="AM84" s="82">
        <v>353.71</v>
      </c>
      <c r="AN84" s="82">
        <v>14.7</v>
      </c>
      <c r="AO84" s="82">
        <v>409.45</v>
      </c>
      <c r="AP84" s="82">
        <v>265.19</v>
      </c>
      <c r="AQ84" s="83">
        <v>33.450000000000003</v>
      </c>
      <c r="AR84" s="83">
        <v>30.61</v>
      </c>
      <c r="AS84" s="82">
        <v>574.12</v>
      </c>
      <c r="AT84" s="87" t="s">
        <v>39</v>
      </c>
      <c r="AU84" s="82">
        <v>68.08</v>
      </c>
      <c r="AV84" s="85" t="s">
        <v>39</v>
      </c>
      <c r="AW84" s="82">
        <v>70464.039999999994</v>
      </c>
      <c r="AX84" s="83">
        <v>1093.92</v>
      </c>
      <c r="AY84" s="83">
        <v>1300.5</v>
      </c>
      <c r="AZ84" s="82">
        <v>188022</v>
      </c>
      <c r="BA84" s="82">
        <v>27.52</v>
      </c>
      <c r="BB84" s="82">
        <v>37.32</v>
      </c>
      <c r="BC84" s="82">
        <v>58.34</v>
      </c>
      <c r="BD84" s="87" t="s">
        <v>39</v>
      </c>
      <c r="BE84" s="25" t="s">
        <v>39</v>
      </c>
      <c r="BF84" s="25" t="s">
        <v>39</v>
      </c>
      <c r="BG84" s="30">
        <v>66.150000000000006</v>
      </c>
      <c r="BH84" s="25" t="s">
        <v>39</v>
      </c>
      <c r="BI84" s="15">
        <v>36.74</v>
      </c>
      <c r="BJ84" s="15">
        <v>22.04</v>
      </c>
      <c r="BK84" s="91" t="s">
        <v>39</v>
      </c>
      <c r="BL84" s="43" t="s">
        <v>39</v>
      </c>
      <c r="BM84" s="43" t="s">
        <v>39</v>
      </c>
      <c r="BN84" s="43" t="s">
        <v>39</v>
      </c>
      <c r="BO84" s="43" t="s">
        <v>39</v>
      </c>
      <c r="BP84" s="43" t="s">
        <v>39</v>
      </c>
      <c r="BQ84" s="43" t="s">
        <v>39</v>
      </c>
      <c r="BR84" s="43" t="s">
        <v>39</v>
      </c>
      <c r="BS84" s="43" t="s">
        <v>39</v>
      </c>
      <c r="BT84" s="43" t="s">
        <v>39</v>
      </c>
      <c r="BU84" s="44" t="s">
        <v>39</v>
      </c>
      <c r="BV84" s="44" t="s">
        <v>39</v>
      </c>
      <c r="BW84" s="14">
        <v>10.34</v>
      </c>
      <c r="BX84" s="14">
        <v>117.82</v>
      </c>
      <c r="BY84" s="90" t="s">
        <v>39</v>
      </c>
      <c r="BZ84" s="14">
        <v>2.16</v>
      </c>
      <c r="CA84" s="43" t="s">
        <v>39</v>
      </c>
      <c r="CB84" s="14">
        <v>15.92</v>
      </c>
      <c r="CC84" s="14">
        <v>313.2</v>
      </c>
      <c r="CD84" s="43" t="s">
        <v>39</v>
      </c>
      <c r="CE84" s="44" t="s">
        <v>39</v>
      </c>
      <c r="CF84" s="15">
        <v>18.97</v>
      </c>
      <c r="CG84" s="14">
        <v>6.2</v>
      </c>
      <c r="CH84" s="14">
        <v>545.9</v>
      </c>
      <c r="CI84" s="90" t="s">
        <v>39</v>
      </c>
      <c r="CJ84" s="25">
        <v>6.44</v>
      </c>
      <c r="CK84" s="25">
        <v>3.92</v>
      </c>
      <c r="CL84" s="14">
        <v>281.70999999999998</v>
      </c>
      <c r="CM84" s="25">
        <v>158.47</v>
      </c>
      <c r="CN84" s="25" t="s">
        <v>39</v>
      </c>
      <c r="CO84" s="45" t="s">
        <v>39</v>
      </c>
      <c r="CP84" s="45" t="s">
        <v>39</v>
      </c>
      <c r="CQ84" s="25" t="s">
        <v>39</v>
      </c>
      <c r="CR84" s="25" t="s">
        <v>39</v>
      </c>
      <c r="CS84" s="91" t="s">
        <v>39</v>
      </c>
      <c r="CT84" s="25">
        <v>49.7</v>
      </c>
      <c r="CU84" s="25">
        <v>22.19</v>
      </c>
      <c r="CV84" s="25">
        <v>15.44</v>
      </c>
      <c r="CW84" s="25">
        <v>13.34</v>
      </c>
      <c r="CX84" s="25" t="s">
        <v>39</v>
      </c>
      <c r="CY84" s="25" t="s">
        <v>39</v>
      </c>
      <c r="CZ84" s="25" t="s">
        <v>39</v>
      </c>
      <c r="DA84" s="25" t="s">
        <v>39</v>
      </c>
      <c r="DB84" s="25" t="s">
        <v>39</v>
      </c>
      <c r="DC84" s="25" t="s">
        <v>39</v>
      </c>
      <c r="DD84" s="45" t="s">
        <v>39</v>
      </c>
      <c r="DE84" s="45" t="s">
        <v>39</v>
      </c>
      <c r="DF84" s="25" t="s">
        <v>39</v>
      </c>
      <c r="DG84" s="91" t="s">
        <v>39</v>
      </c>
      <c r="DH84" s="45">
        <v>16.77</v>
      </c>
      <c r="DI84" s="45" t="s">
        <v>39</v>
      </c>
      <c r="DJ84" s="25" t="s">
        <v>39</v>
      </c>
      <c r="DK84" s="25" t="s">
        <v>39</v>
      </c>
      <c r="DL84" s="25" t="s">
        <v>39</v>
      </c>
      <c r="DM84" s="25" t="s">
        <v>39</v>
      </c>
      <c r="DN84" s="25" t="s">
        <v>39</v>
      </c>
      <c r="DO84" s="25" t="s">
        <v>39</v>
      </c>
      <c r="DP84" s="25" t="s">
        <v>39</v>
      </c>
      <c r="DQ84" s="25" t="s">
        <v>39</v>
      </c>
      <c r="DR84" s="25">
        <v>12.35</v>
      </c>
      <c r="DS84" s="45">
        <v>53.02</v>
      </c>
      <c r="DT84" s="45">
        <v>22.81</v>
      </c>
      <c r="DU84" s="25">
        <v>461.14</v>
      </c>
      <c r="DV84" s="91" t="s">
        <v>39</v>
      </c>
    </row>
    <row r="85" spans="1:126" x14ac:dyDescent="0.25">
      <c r="A85" s="48" t="s">
        <v>167</v>
      </c>
      <c r="B85" t="s">
        <v>168</v>
      </c>
      <c r="C85" s="12" t="s">
        <v>44</v>
      </c>
      <c r="D85" s="82">
        <v>99.23</v>
      </c>
      <c r="E85" s="82">
        <v>8310.85</v>
      </c>
      <c r="F85" s="82">
        <v>32.979999999999997</v>
      </c>
      <c r="G85" s="83">
        <v>15.13</v>
      </c>
      <c r="H85" s="83">
        <v>3.79</v>
      </c>
      <c r="I85" s="82">
        <v>6.83</v>
      </c>
      <c r="J85" s="82">
        <v>17.010000000000002</v>
      </c>
      <c r="K85" s="82">
        <v>3.02</v>
      </c>
      <c r="L85" s="82">
        <v>7.07</v>
      </c>
      <c r="M85" s="82">
        <v>36.74</v>
      </c>
      <c r="N85" s="83">
        <v>43.82</v>
      </c>
      <c r="O85" s="83">
        <v>42.48</v>
      </c>
      <c r="P85" s="99" t="s">
        <v>39</v>
      </c>
      <c r="Q85" s="98" t="s">
        <v>39</v>
      </c>
      <c r="R85" s="98" t="s">
        <v>39</v>
      </c>
      <c r="S85" s="98" t="s">
        <v>39</v>
      </c>
      <c r="T85" s="82">
        <v>3.22</v>
      </c>
      <c r="U85" s="83">
        <v>11.14</v>
      </c>
      <c r="V85" s="83">
        <v>61.11</v>
      </c>
      <c r="W85" s="99" t="s">
        <v>39</v>
      </c>
      <c r="X85" s="83">
        <v>49.28</v>
      </c>
      <c r="Y85" s="83">
        <v>60.23</v>
      </c>
      <c r="Z85" s="86">
        <v>44.78</v>
      </c>
      <c r="AA85" s="86">
        <v>82.41</v>
      </c>
      <c r="AB85" s="83">
        <v>128.68</v>
      </c>
      <c r="AC85" s="83">
        <v>47.05</v>
      </c>
      <c r="AD85" s="86">
        <v>171.62</v>
      </c>
      <c r="AE85" s="86">
        <v>157.61000000000001</v>
      </c>
      <c r="AF85" s="82">
        <v>1144.57</v>
      </c>
      <c r="AG85" s="82">
        <v>729.04</v>
      </c>
      <c r="AH85" s="82">
        <v>58.48</v>
      </c>
      <c r="AI85" s="83">
        <v>767.92</v>
      </c>
      <c r="AJ85" s="83">
        <v>1276.1199999999999</v>
      </c>
      <c r="AK85" s="82">
        <v>93.53</v>
      </c>
      <c r="AL85" s="84">
        <v>37.85</v>
      </c>
      <c r="AM85" s="82">
        <v>34.65</v>
      </c>
      <c r="AN85" s="82">
        <v>17.079999999999998</v>
      </c>
      <c r="AO85" s="82">
        <v>46.22</v>
      </c>
      <c r="AP85" s="82">
        <v>8112.76</v>
      </c>
      <c r="AQ85" s="83">
        <v>275.57</v>
      </c>
      <c r="AR85" s="83">
        <v>278</v>
      </c>
      <c r="AS85" s="82">
        <v>5074.97</v>
      </c>
      <c r="AT85" s="87" t="s">
        <v>39</v>
      </c>
      <c r="AU85" s="82">
        <v>364.23</v>
      </c>
      <c r="AV85" s="82">
        <v>33.54</v>
      </c>
      <c r="AW85" s="82">
        <v>3811.22</v>
      </c>
      <c r="AX85" s="83">
        <v>1722.29</v>
      </c>
      <c r="AY85" s="83">
        <v>1103.79</v>
      </c>
      <c r="AZ85" s="82">
        <v>10486</v>
      </c>
      <c r="BA85" s="82">
        <v>186.36</v>
      </c>
      <c r="BB85" s="82">
        <v>9.06</v>
      </c>
      <c r="BC85" s="82">
        <v>4.2300000000000004</v>
      </c>
      <c r="BD85" s="87" t="s">
        <v>39</v>
      </c>
      <c r="BE85" s="14">
        <v>1409.08</v>
      </c>
      <c r="BF85" s="14">
        <v>970.93</v>
      </c>
      <c r="BG85" s="14">
        <v>1192.21</v>
      </c>
      <c r="BH85" s="14">
        <v>144.31</v>
      </c>
      <c r="BI85" s="15">
        <v>39.42</v>
      </c>
      <c r="BJ85" s="15">
        <v>44.13</v>
      </c>
      <c r="BK85" s="91" t="s">
        <v>39</v>
      </c>
      <c r="BL85" s="43" t="s">
        <v>39</v>
      </c>
      <c r="BM85" s="14">
        <v>5.18</v>
      </c>
      <c r="BN85" s="43" t="s">
        <v>39</v>
      </c>
      <c r="BO85" s="14">
        <v>4.83</v>
      </c>
      <c r="BP85" s="14">
        <v>15.37</v>
      </c>
      <c r="BQ85" s="43" t="s">
        <v>39</v>
      </c>
      <c r="BR85" s="14">
        <v>32.729999999999997</v>
      </c>
      <c r="BS85" s="14">
        <v>6.97</v>
      </c>
      <c r="BT85" s="43" t="s">
        <v>39</v>
      </c>
      <c r="BU85" s="15">
        <v>15.84</v>
      </c>
      <c r="BV85" s="15">
        <v>49.22</v>
      </c>
      <c r="BW85" s="14">
        <v>46.67</v>
      </c>
      <c r="BX85" s="14">
        <v>472.15</v>
      </c>
      <c r="BY85" s="90" t="s">
        <v>39</v>
      </c>
      <c r="BZ85" s="14">
        <v>3.93</v>
      </c>
      <c r="CA85" s="14">
        <v>11.23</v>
      </c>
      <c r="CB85" s="14">
        <v>3.48</v>
      </c>
      <c r="CC85" s="14">
        <v>640.5</v>
      </c>
      <c r="CD85" s="14">
        <v>9.99</v>
      </c>
      <c r="CE85" s="15">
        <v>56.36</v>
      </c>
      <c r="CF85" s="15">
        <v>58.08</v>
      </c>
      <c r="CG85" s="14">
        <v>44.93</v>
      </c>
      <c r="CH85" s="43">
        <v>1948.6</v>
      </c>
      <c r="CI85" s="90" t="s">
        <v>39</v>
      </c>
      <c r="CJ85" s="25">
        <v>6.5</v>
      </c>
      <c r="CK85" s="25">
        <v>15.74</v>
      </c>
      <c r="CL85" s="14">
        <v>513.92999999999995</v>
      </c>
      <c r="CM85" s="25">
        <v>904.73</v>
      </c>
      <c r="CN85" s="25">
        <v>10.89</v>
      </c>
      <c r="CO85" s="45">
        <v>3.44</v>
      </c>
      <c r="CP85" s="45" t="s">
        <v>39</v>
      </c>
      <c r="CQ85" s="25">
        <v>43.07</v>
      </c>
      <c r="CR85" s="25">
        <v>99.52</v>
      </c>
      <c r="CS85" s="91" t="s">
        <v>39</v>
      </c>
      <c r="CT85" s="25">
        <v>10.69</v>
      </c>
      <c r="CU85" s="25">
        <v>10.81</v>
      </c>
      <c r="CV85" s="25">
        <v>4.0199999999999996</v>
      </c>
      <c r="CW85" s="25">
        <v>3.26</v>
      </c>
      <c r="CX85" s="25">
        <v>849.69</v>
      </c>
      <c r="CY85" s="25">
        <v>19.399999999999999</v>
      </c>
      <c r="CZ85" s="25" t="s">
        <v>39</v>
      </c>
      <c r="DA85" s="25">
        <v>9.0500000000000007</v>
      </c>
      <c r="DB85" s="25">
        <v>8.49</v>
      </c>
      <c r="DC85" s="25">
        <v>6.57</v>
      </c>
      <c r="DD85" s="45" t="s">
        <v>39</v>
      </c>
      <c r="DE85" s="45">
        <v>4.6399999999999997</v>
      </c>
      <c r="DF85" s="25">
        <v>31.66</v>
      </c>
      <c r="DG85" s="91" t="s">
        <v>39</v>
      </c>
      <c r="DH85" s="45">
        <v>4754.79</v>
      </c>
      <c r="DI85" s="45">
        <v>4821.33</v>
      </c>
      <c r="DJ85" s="25" t="s">
        <v>39</v>
      </c>
      <c r="DK85" s="25">
        <v>4.62</v>
      </c>
      <c r="DL85" s="25">
        <v>43.33</v>
      </c>
      <c r="DM85" s="25" t="s">
        <v>39</v>
      </c>
      <c r="DN85" s="25">
        <v>149.07</v>
      </c>
      <c r="DO85" s="25">
        <v>170.37</v>
      </c>
      <c r="DP85" s="25" t="s">
        <v>39</v>
      </c>
      <c r="DQ85" s="25">
        <v>12.69</v>
      </c>
      <c r="DR85" s="25">
        <v>32.74</v>
      </c>
      <c r="DS85" s="45">
        <v>237.09</v>
      </c>
      <c r="DT85" s="45">
        <v>84.19</v>
      </c>
      <c r="DU85" s="25">
        <v>3248.12</v>
      </c>
      <c r="DV85" s="91" t="s">
        <v>39</v>
      </c>
    </row>
    <row r="86" spans="1:126" x14ac:dyDescent="0.25">
      <c r="A86" s="48" t="s">
        <v>169</v>
      </c>
      <c r="B86" t="s">
        <v>170</v>
      </c>
      <c r="C86" s="12" t="s">
        <v>44</v>
      </c>
      <c r="D86" s="98" t="s">
        <v>39</v>
      </c>
      <c r="E86" s="98" t="s">
        <v>39</v>
      </c>
      <c r="F86" s="98" t="s">
        <v>39</v>
      </c>
      <c r="G86" s="100" t="s">
        <v>39</v>
      </c>
      <c r="H86" s="100" t="s">
        <v>39</v>
      </c>
      <c r="I86" s="98" t="s">
        <v>39</v>
      </c>
      <c r="J86" s="98" t="s">
        <v>39</v>
      </c>
      <c r="K86" s="98" t="s">
        <v>39</v>
      </c>
      <c r="L86" s="98" t="s">
        <v>39</v>
      </c>
      <c r="M86" s="98" t="s">
        <v>39</v>
      </c>
      <c r="N86" s="100" t="s">
        <v>39</v>
      </c>
      <c r="O86" s="100" t="s">
        <v>39</v>
      </c>
      <c r="P86" s="99" t="s">
        <v>39</v>
      </c>
      <c r="Q86" s="98" t="s">
        <v>39</v>
      </c>
      <c r="R86" s="98" t="s">
        <v>39</v>
      </c>
      <c r="S86" s="98" t="s">
        <v>39</v>
      </c>
      <c r="T86" s="98" t="s">
        <v>39</v>
      </c>
      <c r="U86" s="100" t="s">
        <v>39</v>
      </c>
      <c r="V86" s="100" t="s">
        <v>39</v>
      </c>
      <c r="W86" s="99" t="s">
        <v>39</v>
      </c>
      <c r="X86" s="100" t="s">
        <v>39</v>
      </c>
      <c r="Y86" s="100" t="s">
        <v>39</v>
      </c>
      <c r="Z86" s="86">
        <v>35.590000000000003</v>
      </c>
      <c r="AA86" s="101" t="s">
        <v>39</v>
      </c>
      <c r="AB86" s="92" t="s">
        <v>39</v>
      </c>
      <c r="AC86" s="92" t="s">
        <v>39</v>
      </c>
      <c r="AD86" s="93" t="s">
        <v>39</v>
      </c>
      <c r="AE86" s="93" t="s">
        <v>39</v>
      </c>
      <c r="AF86" s="85" t="s">
        <v>39</v>
      </c>
      <c r="AG86" s="85" t="s">
        <v>39</v>
      </c>
      <c r="AH86" s="85" t="s">
        <v>39</v>
      </c>
      <c r="AI86" s="92" t="s">
        <v>39</v>
      </c>
      <c r="AJ86" s="92" t="s">
        <v>39</v>
      </c>
      <c r="AK86" s="85" t="s">
        <v>39</v>
      </c>
      <c r="AL86" s="87" t="s">
        <v>39</v>
      </c>
      <c r="AM86" s="82">
        <v>27.1</v>
      </c>
      <c r="AN86" s="82">
        <v>29.37</v>
      </c>
      <c r="AO86" s="82">
        <v>37.06</v>
      </c>
      <c r="AP86" s="85" t="s">
        <v>39</v>
      </c>
      <c r="AQ86" s="83">
        <v>29.51</v>
      </c>
      <c r="AR86" s="83">
        <v>28.26</v>
      </c>
      <c r="AS86" s="85" t="s">
        <v>39</v>
      </c>
      <c r="AT86" s="87" t="s">
        <v>39</v>
      </c>
      <c r="AU86" s="85" t="s">
        <v>39</v>
      </c>
      <c r="AV86" s="85" t="s">
        <v>39</v>
      </c>
      <c r="AW86" s="85" t="s">
        <v>39</v>
      </c>
      <c r="AX86" s="92" t="s">
        <v>39</v>
      </c>
      <c r="AY86" s="92" t="s">
        <v>39</v>
      </c>
      <c r="AZ86" s="85" t="s">
        <v>39</v>
      </c>
      <c r="BA86" s="85" t="s">
        <v>39</v>
      </c>
      <c r="BB86" s="85" t="s">
        <v>39</v>
      </c>
      <c r="BC86" s="85" t="s">
        <v>39</v>
      </c>
      <c r="BD86" s="87" t="s">
        <v>39</v>
      </c>
      <c r="BE86" s="25" t="s">
        <v>39</v>
      </c>
      <c r="BF86" s="25" t="s">
        <v>39</v>
      </c>
      <c r="BG86" s="25" t="s">
        <v>39</v>
      </c>
      <c r="BH86" s="25" t="s">
        <v>39</v>
      </c>
      <c r="BI86" s="45" t="s">
        <v>39</v>
      </c>
      <c r="BJ86" s="45" t="s">
        <v>39</v>
      </c>
      <c r="BK86" s="91" t="s">
        <v>39</v>
      </c>
      <c r="BL86" s="43" t="s">
        <v>39</v>
      </c>
      <c r="BM86" s="43" t="s">
        <v>39</v>
      </c>
      <c r="BN86" s="43" t="s">
        <v>39</v>
      </c>
      <c r="BO86" s="43" t="s">
        <v>39</v>
      </c>
      <c r="BP86" s="43" t="s">
        <v>39</v>
      </c>
      <c r="BQ86" s="43" t="s">
        <v>39</v>
      </c>
      <c r="BR86" s="43" t="s">
        <v>39</v>
      </c>
      <c r="BS86" s="43" t="s">
        <v>39</v>
      </c>
      <c r="BT86" s="43" t="s">
        <v>39</v>
      </c>
      <c r="BU86" s="44" t="s">
        <v>39</v>
      </c>
      <c r="BV86" s="44" t="s">
        <v>39</v>
      </c>
      <c r="BW86" s="43" t="s">
        <v>39</v>
      </c>
      <c r="BX86" s="43" t="s">
        <v>39</v>
      </c>
      <c r="BY86" s="90" t="s">
        <v>39</v>
      </c>
      <c r="BZ86" s="43" t="s">
        <v>39</v>
      </c>
      <c r="CA86" s="43" t="s">
        <v>39</v>
      </c>
      <c r="CB86" s="43" t="s">
        <v>39</v>
      </c>
      <c r="CC86" s="43" t="s">
        <v>39</v>
      </c>
      <c r="CD86" s="43" t="s">
        <v>39</v>
      </c>
      <c r="CE86" s="44" t="s">
        <v>39</v>
      </c>
      <c r="CF86" s="44" t="s">
        <v>39</v>
      </c>
      <c r="CG86" s="43" t="s">
        <v>39</v>
      </c>
      <c r="CH86" s="43" t="s">
        <v>39</v>
      </c>
      <c r="CI86" s="90" t="s">
        <v>39</v>
      </c>
      <c r="CJ86" s="25" t="s">
        <v>39</v>
      </c>
      <c r="CK86" s="25" t="s">
        <v>39</v>
      </c>
      <c r="CL86" s="25" t="s">
        <v>39</v>
      </c>
      <c r="CM86" s="25" t="s">
        <v>39</v>
      </c>
      <c r="CN86" s="25" t="s">
        <v>39</v>
      </c>
      <c r="CO86" s="45" t="s">
        <v>39</v>
      </c>
      <c r="CP86" s="45" t="s">
        <v>39</v>
      </c>
      <c r="CQ86" s="25" t="s">
        <v>39</v>
      </c>
      <c r="CR86" s="25" t="s">
        <v>39</v>
      </c>
      <c r="CS86" s="91" t="s">
        <v>39</v>
      </c>
      <c r="CT86" s="25" t="s">
        <v>39</v>
      </c>
      <c r="CU86" s="25" t="s">
        <v>39</v>
      </c>
      <c r="CV86" s="25" t="s">
        <v>39</v>
      </c>
      <c r="CW86" s="25" t="s">
        <v>39</v>
      </c>
      <c r="CX86" s="25" t="s">
        <v>39</v>
      </c>
      <c r="CY86" s="25" t="s">
        <v>39</v>
      </c>
      <c r="CZ86" s="25" t="s">
        <v>39</v>
      </c>
      <c r="DA86" s="25" t="s">
        <v>39</v>
      </c>
      <c r="DB86" s="25" t="s">
        <v>39</v>
      </c>
      <c r="DC86" s="25" t="s">
        <v>39</v>
      </c>
      <c r="DD86" s="45" t="s">
        <v>39</v>
      </c>
      <c r="DE86" s="45" t="s">
        <v>39</v>
      </c>
      <c r="DF86" s="25">
        <v>3.9</v>
      </c>
      <c r="DG86" s="91" t="s">
        <v>39</v>
      </c>
      <c r="DH86" s="45" t="s">
        <v>39</v>
      </c>
      <c r="DI86" s="45" t="s">
        <v>39</v>
      </c>
      <c r="DJ86" s="25" t="s">
        <v>39</v>
      </c>
      <c r="DK86" s="25" t="s">
        <v>39</v>
      </c>
      <c r="DL86" s="25" t="s">
        <v>39</v>
      </c>
      <c r="DM86" s="25" t="s">
        <v>39</v>
      </c>
      <c r="DN86" s="25" t="s">
        <v>39</v>
      </c>
      <c r="DO86" s="25" t="s">
        <v>39</v>
      </c>
      <c r="DP86" s="25" t="s">
        <v>39</v>
      </c>
      <c r="DQ86" s="25" t="s">
        <v>39</v>
      </c>
      <c r="DR86" s="25" t="s">
        <v>39</v>
      </c>
      <c r="DS86" s="45" t="s">
        <v>39</v>
      </c>
      <c r="DT86" s="45" t="s">
        <v>39</v>
      </c>
      <c r="DU86" s="25" t="s">
        <v>39</v>
      </c>
      <c r="DV86" s="91" t="s">
        <v>39</v>
      </c>
    </row>
    <row r="87" spans="1:126" x14ac:dyDescent="0.25">
      <c r="A87" s="48" t="s">
        <v>171</v>
      </c>
      <c r="B87" t="s">
        <v>172</v>
      </c>
      <c r="C87" s="12" t="s">
        <v>44</v>
      </c>
      <c r="D87" s="82">
        <v>4.78</v>
      </c>
      <c r="E87" s="82">
        <v>1045.69</v>
      </c>
      <c r="F87" s="98" t="s">
        <v>39</v>
      </c>
      <c r="G87" s="83">
        <v>16.39</v>
      </c>
      <c r="H87" s="100" t="s">
        <v>39</v>
      </c>
      <c r="I87" s="82">
        <v>12.03</v>
      </c>
      <c r="J87" s="82">
        <v>14.93</v>
      </c>
      <c r="K87" s="82">
        <v>3.63</v>
      </c>
      <c r="L87" s="82">
        <v>6.41</v>
      </c>
      <c r="M87" s="82">
        <v>10.36</v>
      </c>
      <c r="N87" s="83">
        <v>10.74</v>
      </c>
      <c r="O87" s="100" t="s">
        <v>39</v>
      </c>
      <c r="P87" s="99" t="s">
        <v>39</v>
      </c>
      <c r="Q87" s="82">
        <v>4.55</v>
      </c>
      <c r="R87" s="98" t="s">
        <v>39</v>
      </c>
      <c r="S87" s="98" t="s">
        <v>39</v>
      </c>
      <c r="T87" s="98" t="s">
        <v>39</v>
      </c>
      <c r="U87" s="83">
        <v>6.37</v>
      </c>
      <c r="V87" s="83">
        <v>2.23</v>
      </c>
      <c r="W87" s="99" t="s">
        <v>39</v>
      </c>
      <c r="X87" s="100" t="s">
        <v>39</v>
      </c>
      <c r="Y87" s="100" t="s">
        <v>39</v>
      </c>
      <c r="Z87" s="86">
        <v>25.52</v>
      </c>
      <c r="AA87" s="86">
        <v>20.79</v>
      </c>
      <c r="AB87" s="83">
        <v>4.57</v>
      </c>
      <c r="AC87" s="83">
        <v>23.02</v>
      </c>
      <c r="AD87" s="86">
        <v>743.88</v>
      </c>
      <c r="AE87" s="86">
        <v>715.74</v>
      </c>
      <c r="AF87" s="82">
        <v>738.1</v>
      </c>
      <c r="AG87" s="82">
        <v>1142.24</v>
      </c>
      <c r="AH87" s="82">
        <v>60.19</v>
      </c>
      <c r="AI87" s="83">
        <v>148.72999999999999</v>
      </c>
      <c r="AJ87" s="83">
        <v>71.95</v>
      </c>
      <c r="AK87" s="82">
        <v>113.39</v>
      </c>
      <c r="AL87" s="87" t="s">
        <v>39</v>
      </c>
      <c r="AM87" s="82">
        <v>302.38</v>
      </c>
      <c r="AN87" s="82">
        <v>32.950000000000003</v>
      </c>
      <c r="AO87" s="82">
        <v>995.8</v>
      </c>
      <c r="AP87" s="82">
        <v>248.62</v>
      </c>
      <c r="AQ87" s="83">
        <v>28.91</v>
      </c>
      <c r="AR87" s="83">
        <v>28.15</v>
      </c>
      <c r="AS87" s="82">
        <v>229</v>
      </c>
      <c r="AT87" s="87" t="s">
        <v>39</v>
      </c>
      <c r="AU87" s="82">
        <v>41.15</v>
      </c>
      <c r="AV87" s="85" t="s">
        <v>39</v>
      </c>
      <c r="AW87" s="85" t="s">
        <v>39</v>
      </c>
      <c r="AX87" s="92" t="s">
        <v>39</v>
      </c>
      <c r="AY87" s="92" t="s">
        <v>39</v>
      </c>
      <c r="AZ87" s="85" t="s">
        <v>39</v>
      </c>
      <c r="BA87" s="85" t="s">
        <v>39</v>
      </c>
      <c r="BB87" s="82">
        <v>22.65</v>
      </c>
      <c r="BC87" s="82">
        <v>34.25</v>
      </c>
      <c r="BD87" s="87" t="s">
        <v>39</v>
      </c>
      <c r="BE87" s="25" t="s">
        <v>39</v>
      </c>
      <c r="BF87" s="25" t="s">
        <v>39</v>
      </c>
      <c r="BG87" s="30">
        <v>34.65</v>
      </c>
      <c r="BH87" s="25" t="s">
        <v>39</v>
      </c>
      <c r="BI87" s="32">
        <v>14.17</v>
      </c>
      <c r="BJ87" s="32">
        <v>11.72</v>
      </c>
      <c r="BK87" s="91" t="s">
        <v>39</v>
      </c>
      <c r="BL87" s="43" t="s">
        <v>39</v>
      </c>
      <c r="BM87" s="43" t="s">
        <v>39</v>
      </c>
      <c r="BN87" s="43" t="s">
        <v>39</v>
      </c>
      <c r="BO87" s="43" t="s">
        <v>39</v>
      </c>
      <c r="BP87" s="43" t="s">
        <v>39</v>
      </c>
      <c r="BQ87" s="43" t="s">
        <v>39</v>
      </c>
      <c r="BR87" s="43" t="s">
        <v>39</v>
      </c>
      <c r="BS87" s="43" t="s">
        <v>39</v>
      </c>
      <c r="BT87" s="43" t="s">
        <v>39</v>
      </c>
      <c r="BU87" s="44" t="s">
        <v>39</v>
      </c>
      <c r="BV87" s="44" t="s">
        <v>39</v>
      </c>
      <c r="BW87" s="43" t="s">
        <v>39</v>
      </c>
      <c r="BX87" s="43" t="s">
        <v>39</v>
      </c>
      <c r="BY87" s="90" t="s">
        <v>39</v>
      </c>
      <c r="BZ87" s="43" t="s">
        <v>39</v>
      </c>
      <c r="CA87" s="43" t="s">
        <v>39</v>
      </c>
      <c r="CB87" s="43" t="s">
        <v>39</v>
      </c>
      <c r="CC87" s="43" t="s">
        <v>39</v>
      </c>
      <c r="CD87" s="43" t="s">
        <v>39</v>
      </c>
      <c r="CE87" s="44" t="s">
        <v>39</v>
      </c>
      <c r="CF87" s="44" t="s">
        <v>39</v>
      </c>
      <c r="CG87" s="43" t="s">
        <v>39</v>
      </c>
      <c r="CH87" s="43" t="s">
        <v>39</v>
      </c>
      <c r="CI87" s="90" t="s">
        <v>39</v>
      </c>
      <c r="CJ87" s="25">
        <v>7.51</v>
      </c>
      <c r="CK87" s="25" t="s">
        <v>39</v>
      </c>
      <c r="CL87" s="25" t="s">
        <v>39</v>
      </c>
      <c r="CM87" s="25" t="s">
        <v>39</v>
      </c>
      <c r="CN87" s="25">
        <v>3.94</v>
      </c>
      <c r="CO87" s="45" t="s">
        <v>39</v>
      </c>
      <c r="CP87" s="45" t="s">
        <v>39</v>
      </c>
      <c r="CQ87" s="25" t="s">
        <v>39</v>
      </c>
      <c r="CR87" s="25" t="s">
        <v>39</v>
      </c>
      <c r="CS87" s="91" t="s">
        <v>39</v>
      </c>
      <c r="CT87" s="25" t="s">
        <v>39</v>
      </c>
      <c r="CU87" s="25">
        <v>45.74</v>
      </c>
      <c r="CV87" s="25" t="s">
        <v>39</v>
      </c>
      <c r="CW87" s="25">
        <v>23.41</v>
      </c>
      <c r="CX87" s="25" t="s">
        <v>39</v>
      </c>
      <c r="CY87" s="25" t="s">
        <v>39</v>
      </c>
      <c r="CZ87" s="25" t="s">
        <v>39</v>
      </c>
      <c r="DA87" s="25" t="s">
        <v>39</v>
      </c>
      <c r="DB87" s="25" t="s">
        <v>39</v>
      </c>
      <c r="DC87" s="25" t="s">
        <v>39</v>
      </c>
      <c r="DD87" s="45" t="s">
        <v>39</v>
      </c>
      <c r="DE87" s="45" t="s">
        <v>39</v>
      </c>
      <c r="DF87" s="25" t="s">
        <v>39</v>
      </c>
      <c r="DG87" s="91" t="s">
        <v>39</v>
      </c>
      <c r="DH87" s="45" t="s">
        <v>39</v>
      </c>
      <c r="DI87" s="45" t="s">
        <v>39</v>
      </c>
      <c r="DJ87" s="25" t="s">
        <v>39</v>
      </c>
      <c r="DK87" s="25" t="s">
        <v>39</v>
      </c>
      <c r="DL87" s="25" t="s">
        <v>39</v>
      </c>
      <c r="DM87" s="25" t="s">
        <v>39</v>
      </c>
      <c r="DN87" s="25" t="s">
        <v>39</v>
      </c>
      <c r="DO87" s="25" t="s">
        <v>39</v>
      </c>
      <c r="DP87" s="25" t="s">
        <v>39</v>
      </c>
      <c r="DQ87" s="25" t="s">
        <v>39</v>
      </c>
      <c r="DR87" s="25" t="s">
        <v>39</v>
      </c>
      <c r="DS87" s="45" t="s">
        <v>39</v>
      </c>
      <c r="DT87" s="45" t="s">
        <v>39</v>
      </c>
      <c r="DU87" s="25" t="s">
        <v>39</v>
      </c>
      <c r="DV87" s="91" t="s">
        <v>39</v>
      </c>
    </row>
    <row r="88" spans="1:126" x14ac:dyDescent="0.25">
      <c r="A88" s="48" t="s">
        <v>173</v>
      </c>
      <c r="B88" t="s">
        <v>174</v>
      </c>
      <c r="C88" s="12" t="s">
        <v>44</v>
      </c>
      <c r="D88" s="98" t="s">
        <v>39</v>
      </c>
      <c r="E88" s="98" t="s">
        <v>39</v>
      </c>
      <c r="F88" s="98" t="s">
        <v>39</v>
      </c>
      <c r="G88" s="100" t="s">
        <v>39</v>
      </c>
      <c r="H88" s="100" t="s">
        <v>39</v>
      </c>
      <c r="I88" s="98" t="s">
        <v>39</v>
      </c>
      <c r="J88" s="98" t="s">
        <v>39</v>
      </c>
      <c r="K88" s="98" t="s">
        <v>39</v>
      </c>
      <c r="L88" s="98" t="s">
        <v>39</v>
      </c>
      <c r="M88" s="98" t="s">
        <v>39</v>
      </c>
      <c r="N88" s="100" t="s">
        <v>39</v>
      </c>
      <c r="O88" s="100" t="s">
        <v>39</v>
      </c>
      <c r="P88" s="99" t="s">
        <v>39</v>
      </c>
      <c r="Q88" s="98" t="s">
        <v>39</v>
      </c>
      <c r="R88" s="98" t="s">
        <v>39</v>
      </c>
      <c r="S88" s="98" t="s">
        <v>39</v>
      </c>
      <c r="T88" s="98" t="s">
        <v>39</v>
      </c>
      <c r="U88" s="100" t="s">
        <v>39</v>
      </c>
      <c r="V88" s="100" t="s">
        <v>39</v>
      </c>
      <c r="W88" s="99" t="s">
        <v>39</v>
      </c>
      <c r="X88" s="100" t="s">
        <v>39</v>
      </c>
      <c r="Y88" s="100" t="s">
        <v>39</v>
      </c>
      <c r="Z88" s="101" t="s">
        <v>39</v>
      </c>
      <c r="AA88" s="101" t="s">
        <v>39</v>
      </c>
      <c r="AB88" s="92" t="s">
        <v>39</v>
      </c>
      <c r="AC88" s="92" t="s">
        <v>39</v>
      </c>
      <c r="AD88" s="93" t="s">
        <v>39</v>
      </c>
      <c r="AE88" s="93" t="s">
        <v>39</v>
      </c>
      <c r="AF88" s="85" t="s">
        <v>39</v>
      </c>
      <c r="AG88" s="85" t="s">
        <v>39</v>
      </c>
      <c r="AH88" s="85" t="s">
        <v>39</v>
      </c>
      <c r="AI88" s="92" t="s">
        <v>39</v>
      </c>
      <c r="AJ88" s="92" t="s">
        <v>39</v>
      </c>
      <c r="AK88" s="85" t="s">
        <v>39</v>
      </c>
      <c r="AL88" s="87" t="s">
        <v>39</v>
      </c>
      <c r="AM88" s="85" t="s">
        <v>39</v>
      </c>
      <c r="AN88" s="85" t="s">
        <v>39</v>
      </c>
      <c r="AO88" s="85" t="s">
        <v>39</v>
      </c>
      <c r="AP88" s="85" t="s">
        <v>39</v>
      </c>
      <c r="AQ88" s="92" t="s">
        <v>39</v>
      </c>
      <c r="AR88" s="92" t="s">
        <v>39</v>
      </c>
      <c r="AS88" s="85" t="s">
        <v>39</v>
      </c>
      <c r="AT88" s="87" t="s">
        <v>39</v>
      </c>
      <c r="AU88" s="85" t="s">
        <v>39</v>
      </c>
      <c r="AV88" s="85" t="s">
        <v>39</v>
      </c>
      <c r="AW88" s="85" t="s">
        <v>39</v>
      </c>
      <c r="AX88" s="92" t="s">
        <v>39</v>
      </c>
      <c r="AY88" s="92" t="s">
        <v>39</v>
      </c>
      <c r="AZ88" s="85" t="s">
        <v>39</v>
      </c>
      <c r="BA88" s="85" t="s">
        <v>39</v>
      </c>
      <c r="BB88" s="85" t="s">
        <v>39</v>
      </c>
      <c r="BC88" s="85" t="s">
        <v>39</v>
      </c>
      <c r="BD88" s="87" t="s">
        <v>39</v>
      </c>
      <c r="BE88" s="25" t="s">
        <v>39</v>
      </c>
      <c r="BF88" s="25" t="s">
        <v>39</v>
      </c>
      <c r="BG88" s="25" t="s">
        <v>39</v>
      </c>
      <c r="BH88" s="25" t="s">
        <v>39</v>
      </c>
      <c r="BI88" s="45" t="s">
        <v>39</v>
      </c>
      <c r="BJ88" s="45" t="s">
        <v>39</v>
      </c>
      <c r="BK88" s="91" t="s">
        <v>39</v>
      </c>
      <c r="BL88" s="43" t="s">
        <v>39</v>
      </c>
      <c r="BM88" s="43" t="s">
        <v>39</v>
      </c>
      <c r="BN88" s="43" t="s">
        <v>39</v>
      </c>
      <c r="BO88" s="43" t="s">
        <v>39</v>
      </c>
      <c r="BP88" s="43" t="s">
        <v>39</v>
      </c>
      <c r="BQ88" s="43" t="s">
        <v>39</v>
      </c>
      <c r="BR88" s="43" t="s">
        <v>39</v>
      </c>
      <c r="BS88" s="43" t="s">
        <v>39</v>
      </c>
      <c r="BT88" s="43" t="s">
        <v>39</v>
      </c>
      <c r="BU88" s="44" t="s">
        <v>39</v>
      </c>
      <c r="BV88" s="44" t="s">
        <v>39</v>
      </c>
      <c r="BW88" s="43" t="s">
        <v>39</v>
      </c>
      <c r="BX88" s="43" t="s">
        <v>39</v>
      </c>
      <c r="BY88" s="90" t="s">
        <v>39</v>
      </c>
      <c r="BZ88" s="43" t="s">
        <v>39</v>
      </c>
      <c r="CA88" s="43" t="s">
        <v>39</v>
      </c>
      <c r="CB88" s="43" t="s">
        <v>39</v>
      </c>
      <c r="CC88" s="43" t="s">
        <v>39</v>
      </c>
      <c r="CD88" s="43" t="s">
        <v>39</v>
      </c>
      <c r="CE88" s="44" t="s">
        <v>39</v>
      </c>
      <c r="CF88" s="44" t="s">
        <v>39</v>
      </c>
      <c r="CG88" s="43" t="s">
        <v>39</v>
      </c>
      <c r="CH88" s="43" t="s">
        <v>39</v>
      </c>
      <c r="CI88" s="90" t="s">
        <v>39</v>
      </c>
      <c r="CJ88" s="25" t="s">
        <v>39</v>
      </c>
      <c r="CK88" s="25" t="s">
        <v>39</v>
      </c>
      <c r="CL88" s="25" t="s">
        <v>39</v>
      </c>
      <c r="CM88" s="25" t="s">
        <v>39</v>
      </c>
      <c r="CN88" s="25" t="s">
        <v>39</v>
      </c>
      <c r="CO88" s="45" t="s">
        <v>39</v>
      </c>
      <c r="CP88" s="45" t="s">
        <v>39</v>
      </c>
      <c r="CQ88" s="25">
        <v>17.2</v>
      </c>
      <c r="CR88" s="25" t="s">
        <v>39</v>
      </c>
      <c r="CS88" s="91" t="s">
        <v>39</v>
      </c>
      <c r="CT88" s="25" t="s">
        <v>39</v>
      </c>
      <c r="CU88" s="25" t="s">
        <v>39</v>
      </c>
      <c r="CV88" s="25" t="s">
        <v>39</v>
      </c>
      <c r="CW88" s="25" t="s">
        <v>39</v>
      </c>
      <c r="CX88" s="25" t="s">
        <v>39</v>
      </c>
      <c r="CY88" s="25" t="s">
        <v>39</v>
      </c>
      <c r="CZ88" s="25" t="s">
        <v>39</v>
      </c>
      <c r="DA88" s="25" t="s">
        <v>39</v>
      </c>
      <c r="DB88" s="25" t="s">
        <v>39</v>
      </c>
      <c r="DC88" s="25" t="s">
        <v>39</v>
      </c>
      <c r="DD88" s="45" t="s">
        <v>39</v>
      </c>
      <c r="DE88" s="45" t="s">
        <v>39</v>
      </c>
      <c r="DF88" s="25" t="s">
        <v>39</v>
      </c>
      <c r="DG88" s="91" t="s">
        <v>39</v>
      </c>
      <c r="DH88" s="45" t="s">
        <v>39</v>
      </c>
      <c r="DI88" s="45" t="s">
        <v>39</v>
      </c>
      <c r="DJ88" s="25" t="s">
        <v>39</v>
      </c>
      <c r="DK88" s="25" t="s">
        <v>39</v>
      </c>
      <c r="DL88" s="25" t="s">
        <v>39</v>
      </c>
      <c r="DM88" s="25" t="s">
        <v>39</v>
      </c>
      <c r="DN88" s="25" t="s">
        <v>39</v>
      </c>
      <c r="DO88" s="25" t="s">
        <v>39</v>
      </c>
      <c r="DP88" s="25" t="s">
        <v>39</v>
      </c>
      <c r="DQ88" s="25" t="s">
        <v>39</v>
      </c>
      <c r="DR88" s="25" t="s">
        <v>39</v>
      </c>
      <c r="DS88" s="45" t="s">
        <v>39</v>
      </c>
      <c r="DT88" s="45" t="s">
        <v>39</v>
      </c>
      <c r="DU88" s="25" t="s">
        <v>39</v>
      </c>
      <c r="DV88" s="91" t="s">
        <v>39</v>
      </c>
    </row>
    <row r="89" spans="1:126" x14ac:dyDescent="0.25">
      <c r="A89" s="48" t="s">
        <v>175</v>
      </c>
      <c r="B89" t="s">
        <v>176</v>
      </c>
      <c r="C89" s="12" t="s">
        <v>44</v>
      </c>
      <c r="D89" s="98" t="s">
        <v>39</v>
      </c>
      <c r="E89" s="98" t="s">
        <v>39</v>
      </c>
      <c r="F89" s="98" t="s">
        <v>39</v>
      </c>
      <c r="G89" s="100" t="s">
        <v>39</v>
      </c>
      <c r="H89" s="100" t="s">
        <v>39</v>
      </c>
      <c r="I89" s="98" t="s">
        <v>39</v>
      </c>
      <c r="J89" s="98" t="s">
        <v>39</v>
      </c>
      <c r="K89" s="98" t="s">
        <v>39</v>
      </c>
      <c r="L89" s="98" t="s">
        <v>39</v>
      </c>
      <c r="M89" s="98" t="s">
        <v>39</v>
      </c>
      <c r="N89" s="100" t="s">
        <v>39</v>
      </c>
      <c r="O89" s="100" t="s">
        <v>39</v>
      </c>
      <c r="P89" s="99" t="s">
        <v>39</v>
      </c>
      <c r="Q89" s="98" t="s">
        <v>39</v>
      </c>
      <c r="R89" s="98" t="s">
        <v>39</v>
      </c>
      <c r="S89" s="98" t="s">
        <v>39</v>
      </c>
      <c r="T89" s="98" t="s">
        <v>39</v>
      </c>
      <c r="U89" s="100" t="s">
        <v>39</v>
      </c>
      <c r="V89" s="100" t="s">
        <v>39</v>
      </c>
      <c r="W89" s="99" t="s">
        <v>39</v>
      </c>
      <c r="X89" s="100" t="s">
        <v>39</v>
      </c>
      <c r="Y89" s="100" t="s">
        <v>39</v>
      </c>
      <c r="Z89" s="101" t="s">
        <v>39</v>
      </c>
      <c r="AA89" s="101" t="s">
        <v>39</v>
      </c>
      <c r="AB89" s="92" t="s">
        <v>39</v>
      </c>
      <c r="AC89" s="92" t="s">
        <v>39</v>
      </c>
      <c r="AD89" s="93" t="s">
        <v>39</v>
      </c>
      <c r="AE89" s="93" t="s">
        <v>39</v>
      </c>
      <c r="AF89" s="85" t="s">
        <v>39</v>
      </c>
      <c r="AG89" s="85" t="s">
        <v>39</v>
      </c>
      <c r="AH89" s="85" t="s">
        <v>39</v>
      </c>
      <c r="AI89" s="92" t="s">
        <v>39</v>
      </c>
      <c r="AJ89" s="92" t="s">
        <v>39</v>
      </c>
      <c r="AK89" s="85" t="s">
        <v>39</v>
      </c>
      <c r="AL89" s="87" t="s">
        <v>39</v>
      </c>
      <c r="AM89" s="85" t="s">
        <v>39</v>
      </c>
      <c r="AN89" s="85" t="s">
        <v>39</v>
      </c>
      <c r="AO89" s="85" t="s">
        <v>39</v>
      </c>
      <c r="AP89" s="85" t="s">
        <v>39</v>
      </c>
      <c r="AQ89" s="92" t="s">
        <v>39</v>
      </c>
      <c r="AR89" s="92" t="s">
        <v>39</v>
      </c>
      <c r="AS89" s="85" t="s">
        <v>39</v>
      </c>
      <c r="AT89" s="87" t="s">
        <v>39</v>
      </c>
      <c r="AU89" s="85" t="s">
        <v>39</v>
      </c>
      <c r="AV89" s="85" t="s">
        <v>39</v>
      </c>
      <c r="AW89" s="85" t="s">
        <v>39</v>
      </c>
      <c r="AX89" s="92" t="s">
        <v>39</v>
      </c>
      <c r="AY89" s="92" t="s">
        <v>39</v>
      </c>
      <c r="AZ89" s="85" t="s">
        <v>39</v>
      </c>
      <c r="BA89" s="85" t="s">
        <v>39</v>
      </c>
      <c r="BB89" s="85" t="s">
        <v>39</v>
      </c>
      <c r="BC89" s="85" t="s">
        <v>39</v>
      </c>
      <c r="BD89" s="87" t="s">
        <v>39</v>
      </c>
      <c r="BE89" s="25" t="s">
        <v>39</v>
      </c>
      <c r="BF89" s="25" t="s">
        <v>39</v>
      </c>
      <c r="BG89" s="25" t="s">
        <v>39</v>
      </c>
      <c r="BH89" s="25" t="s">
        <v>39</v>
      </c>
      <c r="BI89" s="45" t="s">
        <v>39</v>
      </c>
      <c r="BJ89" s="45" t="s">
        <v>39</v>
      </c>
      <c r="BK89" s="91" t="s">
        <v>39</v>
      </c>
      <c r="BL89" s="43" t="s">
        <v>39</v>
      </c>
      <c r="BM89" s="43" t="s">
        <v>39</v>
      </c>
      <c r="BN89" s="43" t="s">
        <v>39</v>
      </c>
      <c r="BO89" s="43" t="s">
        <v>39</v>
      </c>
      <c r="BP89" s="43" t="s">
        <v>39</v>
      </c>
      <c r="BQ89" s="43" t="s">
        <v>39</v>
      </c>
      <c r="BR89" s="43" t="s">
        <v>39</v>
      </c>
      <c r="BS89" s="43" t="s">
        <v>39</v>
      </c>
      <c r="BT89" s="43" t="s">
        <v>39</v>
      </c>
      <c r="BU89" s="44" t="s">
        <v>39</v>
      </c>
      <c r="BV89" s="44" t="s">
        <v>39</v>
      </c>
      <c r="BW89" s="43" t="s">
        <v>39</v>
      </c>
      <c r="BX89" s="43" t="s">
        <v>39</v>
      </c>
      <c r="BY89" s="90" t="s">
        <v>39</v>
      </c>
      <c r="BZ89" s="43" t="s">
        <v>39</v>
      </c>
      <c r="CA89" s="43" t="s">
        <v>39</v>
      </c>
      <c r="CB89" s="43" t="s">
        <v>39</v>
      </c>
      <c r="CC89" s="43" t="s">
        <v>39</v>
      </c>
      <c r="CD89" s="43" t="s">
        <v>39</v>
      </c>
      <c r="CE89" s="44" t="s">
        <v>39</v>
      </c>
      <c r="CF89" s="44" t="s">
        <v>39</v>
      </c>
      <c r="CG89" s="43" t="s">
        <v>39</v>
      </c>
      <c r="CH89" s="43" t="s">
        <v>39</v>
      </c>
      <c r="CI89" s="90" t="s">
        <v>39</v>
      </c>
      <c r="CJ89" s="25" t="s">
        <v>39</v>
      </c>
      <c r="CK89" s="25" t="s">
        <v>39</v>
      </c>
      <c r="CL89" s="25" t="s">
        <v>39</v>
      </c>
      <c r="CM89" s="25" t="s">
        <v>39</v>
      </c>
      <c r="CN89" s="25" t="s">
        <v>39</v>
      </c>
      <c r="CO89" s="45" t="s">
        <v>39</v>
      </c>
      <c r="CP89" s="45" t="s">
        <v>39</v>
      </c>
      <c r="CQ89" s="25" t="s">
        <v>39</v>
      </c>
      <c r="CR89" s="25">
        <v>11.22</v>
      </c>
      <c r="CS89" s="91" t="s">
        <v>39</v>
      </c>
      <c r="CT89" s="25">
        <v>3.84</v>
      </c>
      <c r="CU89" s="25" t="s">
        <v>39</v>
      </c>
      <c r="CV89" s="25" t="s">
        <v>39</v>
      </c>
      <c r="CW89" s="25" t="s">
        <v>39</v>
      </c>
      <c r="CX89" s="25">
        <v>197.67</v>
      </c>
      <c r="CY89" s="25" t="s">
        <v>39</v>
      </c>
      <c r="CZ89" s="25" t="s">
        <v>39</v>
      </c>
      <c r="DA89" s="25" t="s">
        <v>39</v>
      </c>
      <c r="DB89" s="25" t="s">
        <v>39</v>
      </c>
      <c r="DC89" s="25" t="s">
        <v>39</v>
      </c>
      <c r="DD89" s="45" t="s">
        <v>39</v>
      </c>
      <c r="DE89" s="45" t="s">
        <v>39</v>
      </c>
      <c r="DF89" s="25" t="s">
        <v>39</v>
      </c>
      <c r="DG89" s="91" t="s">
        <v>39</v>
      </c>
      <c r="DH89" s="45" t="s">
        <v>39</v>
      </c>
      <c r="DI89" s="45" t="s">
        <v>39</v>
      </c>
      <c r="DJ89" s="25" t="s">
        <v>39</v>
      </c>
      <c r="DK89" s="25" t="s">
        <v>39</v>
      </c>
      <c r="DL89" s="25" t="s">
        <v>39</v>
      </c>
      <c r="DM89" s="25" t="s">
        <v>39</v>
      </c>
      <c r="DN89" s="25" t="s">
        <v>39</v>
      </c>
      <c r="DO89" s="25" t="s">
        <v>39</v>
      </c>
      <c r="DP89" s="25" t="s">
        <v>39</v>
      </c>
      <c r="DQ89" s="25">
        <v>51.24</v>
      </c>
      <c r="DR89" s="25">
        <v>27.03</v>
      </c>
      <c r="DS89" s="45" t="s">
        <v>39</v>
      </c>
      <c r="DT89" s="45">
        <v>10.75</v>
      </c>
      <c r="DU89" s="25">
        <v>21.47</v>
      </c>
      <c r="DV89" s="91" t="s">
        <v>39</v>
      </c>
    </row>
    <row r="90" spans="1:126" x14ac:dyDescent="0.25">
      <c r="A90" s="48" t="s">
        <v>177</v>
      </c>
      <c r="B90" t="s">
        <v>178</v>
      </c>
      <c r="C90" s="12" t="s">
        <v>44</v>
      </c>
      <c r="D90" s="82">
        <v>6.37</v>
      </c>
      <c r="E90" s="82">
        <v>5723.05</v>
      </c>
      <c r="F90" s="82">
        <v>5.14</v>
      </c>
      <c r="G90" s="83">
        <v>11.1</v>
      </c>
      <c r="H90" s="83">
        <v>5.0199999999999996</v>
      </c>
      <c r="I90" s="82">
        <v>254.61</v>
      </c>
      <c r="J90" s="82">
        <v>169.24</v>
      </c>
      <c r="K90" s="82">
        <v>2.11</v>
      </c>
      <c r="L90" s="82">
        <v>14.42</v>
      </c>
      <c r="M90" s="82">
        <v>7.01</v>
      </c>
      <c r="N90" s="83">
        <v>9.2899999999999991</v>
      </c>
      <c r="O90" s="83">
        <v>7.38</v>
      </c>
      <c r="P90" s="99" t="s">
        <v>39</v>
      </c>
      <c r="Q90" s="82">
        <v>1.58</v>
      </c>
      <c r="R90" s="98" t="s">
        <v>39</v>
      </c>
      <c r="S90" s="98" t="s">
        <v>39</v>
      </c>
      <c r="T90" s="82">
        <v>52.11</v>
      </c>
      <c r="U90" s="83">
        <v>32.15</v>
      </c>
      <c r="V90" s="83">
        <v>64.540000000000006</v>
      </c>
      <c r="W90" s="99" t="s">
        <v>39</v>
      </c>
      <c r="X90" s="100" t="s">
        <v>39</v>
      </c>
      <c r="Y90" s="83">
        <v>2.42</v>
      </c>
      <c r="Z90" s="86">
        <v>12.97</v>
      </c>
      <c r="AA90" s="86">
        <v>29.94</v>
      </c>
      <c r="AB90" s="83">
        <v>6.95</v>
      </c>
      <c r="AC90" s="83">
        <v>15.03</v>
      </c>
      <c r="AD90" s="86">
        <v>4161.91</v>
      </c>
      <c r="AE90" s="86">
        <v>3721.55</v>
      </c>
      <c r="AF90" s="82">
        <v>54.91</v>
      </c>
      <c r="AG90" s="82">
        <v>534.70000000000005</v>
      </c>
      <c r="AH90" s="82">
        <v>33.729999999999997</v>
      </c>
      <c r="AI90" s="83">
        <v>255.56</v>
      </c>
      <c r="AJ90" s="83">
        <v>113.15</v>
      </c>
      <c r="AK90" s="82">
        <v>117.18</v>
      </c>
      <c r="AL90" s="84">
        <v>1.57</v>
      </c>
      <c r="AM90" s="82">
        <v>241.27</v>
      </c>
      <c r="AN90" s="82">
        <v>24.41</v>
      </c>
      <c r="AO90" s="82">
        <v>2828.65</v>
      </c>
      <c r="AP90" s="82">
        <v>1216.46</v>
      </c>
      <c r="AQ90" s="83">
        <v>152.82</v>
      </c>
      <c r="AR90" s="83">
        <v>155.11000000000001</v>
      </c>
      <c r="AS90" s="82">
        <v>1212.1600000000001</v>
      </c>
      <c r="AT90" s="87" t="s">
        <v>39</v>
      </c>
      <c r="AU90" s="82">
        <v>178.32</v>
      </c>
      <c r="AV90" s="85" t="s">
        <v>39</v>
      </c>
      <c r="AW90" s="82">
        <v>21126.03</v>
      </c>
      <c r="AX90" s="83">
        <v>5577.27</v>
      </c>
      <c r="AY90" s="83">
        <v>8226.34</v>
      </c>
      <c r="AZ90" s="82">
        <v>373863</v>
      </c>
      <c r="BA90" s="82">
        <v>194.31</v>
      </c>
      <c r="BB90" s="82">
        <v>117.74</v>
      </c>
      <c r="BC90" s="82">
        <v>204.04</v>
      </c>
      <c r="BD90" s="87" t="s">
        <v>39</v>
      </c>
      <c r="BE90" s="14">
        <v>133.44</v>
      </c>
      <c r="BF90" s="14">
        <v>68.680000000000007</v>
      </c>
      <c r="BG90" s="14">
        <v>151.41</v>
      </c>
      <c r="BH90" s="14">
        <v>64.75</v>
      </c>
      <c r="BI90" s="15">
        <v>55.61</v>
      </c>
      <c r="BJ90" s="15">
        <v>47.24</v>
      </c>
      <c r="BK90" s="91" t="s">
        <v>39</v>
      </c>
      <c r="BL90" s="14">
        <v>6.53</v>
      </c>
      <c r="BM90" s="14">
        <v>2.78</v>
      </c>
      <c r="BN90" s="43" t="s">
        <v>39</v>
      </c>
      <c r="BO90" s="43" t="s">
        <v>39</v>
      </c>
      <c r="BP90" s="43" t="s">
        <v>39</v>
      </c>
      <c r="BQ90" s="43" t="s">
        <v>39</v>
      </c>
      <c r="BR90" s="14">
        <v>11.97</v>
      </c>
      <c r="BS90" s="14">
        <v>6.34</v>
      </c>
      <c r="BT90" s="43" t="s">
        <v>39</v>
      </c>
      <c r="BU90" s="15">
        <v>4.12</v>
      </c>
      <c r="BV90" s="15">
        <v>43.32</v>
      </c>
      <c r="BW90" s="14">
        <v>3.5</v>
      </c>
      <c r="BX90" s="14">
        <v>88.18</v>
      </c>
      <c r="BY90" s="90" t="s">
        <v>39</v>
      </c>
      <c r="BZ90" s="43" t="s">
        <v>39</v>
      </c>
      <c r="CA90" s="43" t="s">
        <v>39</v>
      </c>
      <c r="CB90" s="43" t="s">
        <v>39</v>
      </c>
      <c r="CC90" s="43" t="s">
        <v>39</v>
      </c>
      <c r="CD90" s="14">
        <v>8.84</v>
      </c>
      <c r="CE90" s="15">
        <v>119.39</v>
      </c>
      <c r="CF90" s="15">
        <v>107.61</v>
      </c>
      <c r="CG90" s="14">
        <v>6.86</v>
      </c>
      <c r="CH90" s="14">
        <v>1342.2</v>
      </c>
      <c r="CI90" s="90" t="s">
        <v>39</v>
      </c>
      <c r="CJ90" s="25">
        <v>33.35</v>
      </c>
      <c r="CK90" s="25">
        <v>18.23</v>
      </c>
      <c r="CL90" s="14">
        <v>1267.3900000000001</v>
      </c>
      <c r="CM90" s="25">
        <v>926.47</v>
      </c>
      <c r="CN90" s="25" t="s">
        <v>39</v>
      </c>
      <c r="CO90" s="45">
        <v>14.72</v>
      </c>
      <c r="CP90" s="45">
        <v>20.170000000000002</v>
      </c>
      <c r="CQ90" s="25">
        <v>81.08</v>
      </c>
      <c r="CR90" s="25">
        <v>42153.51</v>
      </c>
      <c r="CS90" s="91" t="s">
        <v>39</v>
      </c>
      <c r="CT90" s="25">
        <v>32.99</v>
      </c>
      <c r="CU90" s="25">
        <v>21</v>
      </c>
      <c r="CV90" s="25">
        <v>6.29</v>
      </c>
      <c r="CW90" s="25">
        <v>13.82</v>
      </c>
      <c r="CX90" s="25">
        <v>228.02</v>
      </c>
      <c r="CY90" s="25">
        <v>203.6</v>
      </c>
      <c r="CZ90" s="25" t="s">
        <v>39</v>
      </c>
      <c r="DA90" s="25">
        <v>2.33</v>
      </c>
      <c r="DB90" s="25">
        <v>2.4700000000000002</v>
      </c>
      <c r="DC90" s="25">
        <v>6.91</v>
      </c>
      <c r="DD90" s="45" t="s">
        <v>39</v>
      </c>
      <c r="DE90" s="45">
        <v>16.3</v>
      </c>
      <c r="DF90" s="25">
        <v>29.56</v>
      </c>
      <c r="DG90" s="91" t="s">
        <v>39</v>
      </c>
      <c r="DH90" s="45">
        <v>36.72</v>
      </c>
      <c r="DI90" s="45">
        <v>13.31</v>
      </c>
      <c r="DJ90" s="25" t="s">
        <v>39</v>
      </c>
      <c r="DK90" s="25">
        <v>2.2799999999999998</v>
      </c>
      <c r="DL90" s="25">
        <v>24.01</v>
      </c>
      <c r="DM90" s="25">
        <v>3.2</v>
      </c>
      <c r="DN90" s="25">
        <v>242.6</v>
      </c>
      <c r="DO90" s="25">
        <v>140.35</v>
      </c>
      <c r="DP90" s="25" t="s">
        <v>39</v>
      </c>
      <c r="DQ90" s="25" t="s">
        <v>39</v>
      </c>
      <c r="DR90" s="25">
        <v>13.76</v>
      </c>
      <c r="DS90" s="45">
        <v>16.2</v>
      </c>
      <c r="DT90" s="45">
        <v>71.650000000000006</v>
      </c>
      <c r="DU90" s="25">
        <v>403.14</v>
      </c>
      <c r="DV90" s="91" t="s">
        <v>39</v>
      </c>
    </row>
    <row r="91" spans="1:126" x14ac:dyDescent="0.25">
      <c r="A91" s="48"/>
      <c r="C91" s="12"/>
      <c r="D91" s="82"/>
      <c r="E91" s="82"/>
      <c r="F91" s="82"/>
      <c r="G91" s="83"/>
      <c r="H91" s="83"/>
      <c r="I91" s="82"/>
      <c r="J91" s="82"/>
      <c r="K91" s="82"/>
      <c r="L91" s="82"/>
      <c r="M91" s="103">
        <f>COUNTIF(M34:M90,"ND")</f>
        <v>26</v>
      </c>
      <c r="N91" s="103">
        <f t="shared" ref="N91:BY91" si="12">COUNTIF(N34:N90,"ND")</f>
        <v>29</v>
      </c>
      <c r="O91" s="103">
        <f t="shared" si="12"/>
        <v>29</v>
      </c>
      <c r="P91" s="103">
        <f t="shared" si="12"/>
        <v>53</v>
      </c>
      <c r="Q91" s="103">
        <f t="shared" si="12"/>
        <v>46</v>
      </c>
      <c r="R91" s="103">
        <f t="shared" si="12"/>
        <v>49</v>
      </c>
      <c r="S91" s="103">
        <f t="shared" si="12"/>
        <v>57</v>
      </c>
      <c r="T91" s="103">
        <f t="shared" si="12"/>
        <v>35</v>
      </c>
      <c r="U91" s="103">
        <f t="shared" si="12"/>
        <v>27</v>
      </c>
      <c r="V91" s="103">
        <f t="shared" si="12"/>
        <v>22</v>
      </c>
      <c r="W91" s="103">
        <f t="shared" si="12"/>
        <v>57</v>
      </c>
      <c r="X91" s="103">
        <f t="shared" si="12"/>
        <v>43</v>
      </c>
      <c r="Y91" s="103">
        <f t="shared" si="12"/>
        <v>46</v>
      </c>
      <c r="Z91" s="103">
        <f t="shared" si="12"/>
        <v>22</v>
      </c>
      <c r="AA91" s="103">
        <f t="shared" si="12"/>
        <v>26</v>
      </c>
      <c r="AB91" s="103">
        <f t="shared" si="12"/>
        <v>36</v>
      </c>
      <c r="AC91" s="103">
        <f t="shared" si="12"/>
        <v>23</v>
      </c>
      <c r="AD91" s="103">
        <f t="shared" si="12"/>
        <v>15</v>
      </c>
      <c r="AE91" s="103">
        <f t="shared" si="12"/>
        <v>15</v>
      </c>
      <c r="AF91" s="103">
        <f t="shared" si="12"/>
        <v>15</v>
      </c>
      <c r="AG91" s="103">
        <f t="shared" si="12"/>
        <v>17</v>
      </c>
      <c r="AH91" s="103">
        <f t="shared" si="12"/>
        <v>21</v>
      </c>
      <c r="AI91" s="103">
        <f t="shared" si="12"/>
        <v>24</v>
      </c>
      <c r="AJ91" s="103">
        <f t="shared" si="12"/>
        <v>16</v>
      </c>
      <c r="AK91" s="103">
        <f t="shared" si="12"/>
        <v>22</v>
      </c>
      <c r="AL91" s="103">
        <f t="shared" si="12"/>
        <v>43</v>
      </c>
      <c r="AM91" s="103">
        <f t="shared" si="12"/>
        <v>18</v>
      </c>
      <c r="AN91" s="103">
        <f t="shared" si="12"/>
        <v>14</v>
      </c>
      <c r="AO91" s="103">
        <f t="shared" si="12"/>
        <v>14</v>
      </c>
      <c r="AP91" s="103">
        <f t="shared" si="12"/>
        <v>16</v>
      </c>
      <c r="AQ91" s="103">
        <f t="shared" si="12"/>
        <v>16</v>
      </c>
      <c r="AR91" s="103">
        <f t="shared" si="12"/>
        <v>15</v>
      </c>
      <c r="AS91" s="103">
        <f t="shared" si="12"/>
        <v>17</v>
      </c>
      <c r="AT91" s="103">
        <f t="shared" si="12"/>
        <v>57</v>
      </c>
      <c r="AU91" s="103">
        <f t="shared" si="12"/>
        <v>20</v>
      </c>
      <c r="AV91" s="103">
        <f t="shared" si="12"/>
        <v>44</v>
      </c>
      <c r="AW91" s="103">
        <f t="shared" si="12"/>
        <v>22</v>
      </c>
      <c r="AX91" s="103">
        <f t="shared" si="12"/>
        <v>23</v>
      </c>
      <c r="AY91" s="103">
        <f t="shared" si="12"/>
        <v>21</v>
      </c>
      <c r="AZ91" s="103">
        <f t="shared" si="12"/>
        <v>19</v>
      </c>
      <c r="BA91" s="103">
        <f t="shared" si="12"/>
        <v>20</v>
      </c>
      <c r="BB91" s="103">
        <f t="shared" si="12"/>
        <v>23</v>
      </c>
      <c r="BC91" s="103">
        <f t="shared" si="12"/>
        <v>18</v>
      </c>
      <c r="BD91" s="103">
        <f t="shared" si="12"/>
        <v>57</v>
      </c>
      <c r="BE91" s="103">
        <f t="shared" si="12"/>
        <v>34</v>
      </c>
      <c r="BF91" s="103">
        <f t="shared" si="12"/>
        <v>27</v>
      </c>
      <c r="BG91" s="103">
        <f t="shared" si="12"/>
        <v>20</v>
      </c>
      <c r="BH91" s="103">
        <f t="shared" si="12"/>
        <v>38</v>
      </c>
      <c r="BI91" s="103">
        <f t="shared" si="12"/>
        <v>34</v>
      </c>
      <c r="BJ91" s="103">
        <f t="shared" si="12"/>
        <v>31</v>
      </c>
      <c r="BK91" s="103">
        <f t="shared" si="12"/>
        <v>57</v>
      </c>
      <c r="BL91" s="103">
        <f t="shared" si="12"/>
        <v>43</v>
      </c>
      <c r="BM91" s="103">
        <f t="shared" si="12"/>
        <v>45</v>
      </c>
      <c r="BN91" s="103">
        <f t="shared" si="12"/>
        <v>54</v>
      </c>
      <c r="BO91" s="103">
        <f t="shared" si="12"/>
        <v>52</v>
      </c>
      <c r="BP91" s="103">
        <f t="shared" si="12"/>
        <v>52</v>
      </c>
      <c r="BQ91" s="103">
        <f t="shared" si="12"/>
        <v>55</v>
      </c>
      <c r="BR91" s="103">
        <f t="shared" si="12"/>
        <v>40</v>
      </c>
      <c r="BS91" s="103">
        <f t="shared" si="12"/>
        <v>38</v>
      </c>
      <c r="BT91" s="103">
        <f t="shared" si="12"/>
        <v>57</v>
      </c>
      <c r="BU91" s="103">
        <f t="shared" si="12"/>
        <v>34</v>
      </c>
      <c r="BV91" s="103">
        <f t="shared" si="12"/>
        <v>27</v>
      </c>
      <c r="BW91" s="103">
        <f t="shared" si="12"/>
        <v>30</v>
      </c>
      <c r="BX91" s="103">
        <f t="shared" si="12"/>
        <v>32</v>
      </c>
      <c r="BY91" s="103">
        <f t="shared" si="12"/>
        <v>57</v>
      </c>
      <c r="BZ91" s="103">
        <f t="shared" ref="BZ91:CI91" si="13">COUNTIF(BZ34:BZ90,"ND")</f>
        <v>45</v>
      </c>
      <c r="CA91" s="103">
        <f t="shared" si="13"/>
        <v>40</v>
      </c>
      <c r="CB91" s="103">
        <f t="shared" si="13"/>
        <v>47</v>
      </c>
      <c r="CC91" s="103">
        <f t="shared" si="13"/>
        <v>32</v>
      </c>
      <c r="CD91" s="103">
        <f t="shared" si="13"/>
        <v>38</v>
      </c>
      <c r="CE91" s="103">
        <f t="shared" si="13"/>
        <v>27</v>
      </c>
      <c r="CF91" s="103">
        <f t="shared" si="13"/>
        <v>27</v>
      </c>
      <c r="CG91" s="103">
        <f t="shared" si="13"/>
        <v>29</v>
      </c>
      <c r="CH91" s="103">
        <f t="shared" si="13"/>
        <v>24</v>
      </c>
      <c r="CI91" s="103">
        <f t="shared" si="13"/>
        <v>57</v>
      </c>
      <c r="CJ91" s="25"/>
      <c r="CK91" s="25"/>
      <c r="CL91" s="25"/>
      <c r="CM91" s="25"/>
      <c r="CN91" s="25"/>
      <c r="CO91" s="45"/>
      <c r="CP91" s="45"/>
      <c r="CQ91" s="25"/>
      <c r="CR91" s="25"/>
      <c r="CS91" s="91"/>
      <c r="CT91" s="25"/>
      <c r="CU91" s="25"/>
      <c r="CV91" s="25"/>
      <c r="CW91" s="25"/>
      <c r="CX91" s="25">
        <f>COUNTIF(CX34:CX90, "ND")</f>
        <v>23</v>
      </c>
      <c r="CY91" s="25">
        <f t="shared" ref="CY91:DV91" si="14">COUNTIF(CY34:CY90, "ND")</f>
        <v>39</v>
      </c>
      <c r="CZ91" s="25">
        <f t="shared" si="14"/>
        <v>52</v>
      </c>
      <c r="DA91" s="25">
        <f t="shared" si="14"/>
        <v>44</v>
      </c>
      <c r="DB91" s="25">
        <f t="shared" si="14"/>
        <v>43</v>
      </c>
      <c r="DC91" s="25">
        <f t="shared" si="14"/>
        <v>41</v>
      </c>
      <c r="DD91" s="45">
        <f t="shared" si="14"/>
        <v>50</v>
      </c>
      <c r="DE91" s="45">
        <f t="shared" si="14"/>
        <v>43</v>
      </c>
      <c r="DF91" s="104">
        <f t="shared" si="14"/>
        <v>25</v>
      </c>
      <c r="DG91" s="104">
        <f t="shared" si="14"/>
        <v>57</v>
      </c>
      <c r="DH91" s="104">
        <f t="shared" si="14"/>
        <v>30</v>
      </c>
      <c r="DI91" s="104">
        <f t="shared" si="14"/>
        <v>23</v>
      </c>
      <c r="DJ91" s="104">
        <f t="shared" si="14"/>
        <v>51</v>
      </c>
      <c r="DK91" s="104">
        <f t="shared" si="14"/>
        <v>41</v>
      </c>
      <c r="DL91" s="104">
        <f t="shared" si="14"/>
        <v>39</v>
      </c>
      <c r="DM91" s="104">
        <f t="shared" si="14"/>
        <v>45</v>
      </c>
      <c r="DN91" s="104">
        <f t="shared" si="14"/>
        <v>34</v>
      </c>
      <c r="DO91" s="104">
        <f t="shared" si="14"/>
        <v>33</v>
      </c>
      <c r="DP91" s="104">
        <f t="shared" si="14"/>
        <v>53</v>
      </c>
      <c r="DQ91" s="104">
        <f t="shared" si="14"/>
        <v>44</v>
      </c>
      <c r="DR91" s="104">
        <f t="shared" si="14"/>
        <v>23</v>
      </c>
      <c r="DS91" s="104">
        <f t="shared" si="14"/>
        <v>32</v>
      </c>
      <c r="DT91" s="104">
        <f t="shared" si="14"/>
        <v>22</v>
      </c>
      <c r="DU91" s="104">
        <f t="shared" si="14"/>
        <v>19</v>
      </c>
      <c r="DV91" s="104">
        <f t="shared" si="14"/>
        <v>57</v>
      </c>
    </row>
    <row r="92" spans="1:126" x14ac:dyDescent="0.25">
      <c r="A92" s="48"/>
      <c r="B92" s="51"/>
      <c r="C92" s="38"/>
      <c r="D92" s="98"/>
      <c r="E92" s="98"/>
      <c r="F92" s="98"/>
      <c r="G92" s="100"/>
      <c r="H92" s="100"/>
      <c r="I92" s="98"/>
      <c r="J92" s="98"/>
      <c r="K92" s="98"/>
      <c r="L92" s="98"/>
      <c r="M92" s="98"/>
      <c r="N92" s="100"/>
      <c r="O92" s="100"/>
      <c r="P92" s="99"/>
      <c r="Q92" s="98"/>
      <c r="R92" s="98"/>
      <c r="S92" s="98"/>
      <c r="T92" s="98"/>
      <c r="U92" s="100"/>
      <c r="V92" s="100"/>
      <c r="W92" s="99"/>
      <c r="X92" s="100"/>
      <c r="Y92" s="100"/>
      <c r="Z92" s="101"/>
      <c r="AA92" s="101"/>
      <c r="AB92" s="92"/>
      <c r="AC92" s="92"/>
      <c r="AD92" s="93"/>
      <c r="AE92" s="93"/>
      <c r="AF92" s="85"/>
      <c r="AG92" s="85"/>
      <c r="AH92" s="85"/>
      <c r="AI92" s="92"/>
      <c r="AJ92" s="92"/>
      <c r="AK92" s="85"/>
      <c r="AL92" s="87"/>
      <c r="AM92" s="85"/>
      <c r="AN92" s="85"/>
      <c r="AO92" s="85"/>
      <c r="AP92" s="85"/>
      <c r="AQ92" s="92"/>
      <c r="AR92" s="92"/>
      <c r="AS92" s="85"/>
      <c r="AT92" s="87"/>
      <c r="AU92" s="85"/>
      <c r="AV92" s="85"/>
      <c r="AW92" s="85"/>
      <c r="AX92" s="92"/>
      <c r="AY92" s="92"/>
      <c r="AZ92" s="85"/>
      <c r="BA92" s="85"/>
      <c r="BB92" s="85"/>
      <c r="BC92" s="85"/>
      <c r="BD92" s="87"/>
      <c r="BE92" s="25"/>
      <c r="BF92" s="25"/>
      <c r="BG92" s="25"/>
      <c r="BH92" s="25"/>
      <c r="BI92" s="25"/>
      <c r="BJ92" s="25"/>
      <c r="BK92" s="25"/>
      <c r="BL92" s="43"/>
      <c r="BM92" s="43"/>
      <c r="BN92" s="43"/>
      <c r="BO92" s="43"/>
      <c r="BP92" s="43"/>
      <c r="BQ92" s="43"/>
      <c r="BR92" s="43"/>
      <c r="BS92" s="43"/>
      <c r="BT92" s="43"/>
      <c r="BU92" s="44"/>
      <c r="BV92" s="44"/>
      <c r="BW92" s="43"/>
      <c r="BX92" s="43"/>
      <c r="BY92" s="90"/>
      <c r="BZ92" s="43"/>
      <c r="CA92" s="43"/>
      <c r="CB92" s="43"/>
      <c r="CC92" s="43"/>
      <c r="CD92" s="43"/>
      <c r="CE92" s="44"/>
      <c r="CF92" s="44"/>
      <c r="CG92" s="43"/>
      <c r="CH92" s="43"/>
      <c r="CI92" s="90"/>
      <c r="CJ92" s="25"/>
      <c r="CK92" s="25"/>
      <c r="CL92" s="25"/>
      <c r="CM92" s="25"/>
      <c r="CN92" s="25"/>
      <c r="CO92" s="45"/>
      <c r="CP92" s="45"/>
      <c r="CQ92" s="25"/>
      <c r="CR92" s="25"/>
      <c r="CS92" s="91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45"/>
      <c r="DE92" s="45"/>
      <c r="DF92" s="25"/>
      <c r="DG92" s="91"/>
      <c r="DH92" s="45"/>
      <c r="DI92" s="45"/>
      <c r="DJ92" s="25"/>
      <c r="DK92" s="25"/>
      <c r="DL92" s="25"/>
      <c r="DM92" s="25"/>
      <c r="DN92" s="25"/>
      <c r="DO92" s="25"/>
      <c r="DP92" s="25"/>
      <c r="DQ92" s="25"/>
      <c r="DR92" s="25"/>
      <c r="DS92" s="45"/>
      <c r="DT92" s="45"/>
      <c r="DU92" s="25"/>
      <c r="DV92" s="91"/>
    </row>
    <row r="93" spans="1:126" x14ac:dyDescent="0.25">
      <c r="A93" s="51" t="s">
        <v>179</v>
      </c>
      <c r="B93" s="51"/>
      <c r="C93" s="2"/>
      <c r="D93" s="98"/>
      <c r="E93" s="98"/>
      <c r="F93" s="98"/>
      <c r="G93" s="100"/>
      <c r="H93" s="100"/>
      <c r="I93" s="98"/>
      <c r="J93" s="98"/>
      <c r="K93" s="98"/>
      <c r="L93" s="98"/>
      <c r="M93" s="98"/>
      <c r="N93" s="100"/>
      <c r="O93" s="100"/>
      <c r="P93" s="99"/>
      <c r="Q93" s="98"/>
      <c r="R93" s="98"/>
      <c r="S93" s="98"/>
      <c r="T93" s="98"/>
      <c r="U93" s="100"/>
      <c r="V93" s="100"/>
      <c r="W93" s="99"/>
      <c r="X93" s="100"/>
      <c r="Y93" s="100"/>
      <c r="Z93" s="101"/>
      <c r="AA93" s="101"/>
      <c r="AB93" s="100"/>
      <c r="AC93" s="100"/>
      <c r="AD93" s="101"/>
      <c r="AE93" s="101"/>
      <c r="AF93" s="98"/>
      <c r="AG93" s="98"/>
      <c r="AH93" s="98"/>
      <c r="AI93" s="100"/>
      <c r="AJ93" s="100"/>
      <c r="AK93" s="98"/>
      <c r="AL93" s="99"/>
      <c r="AM93" s="98"/>
      <c r="AN93" s="98"/>
      <c r="AO93" s="98"/>
      <c r="AP93" s="98"/>
      <c r="AQ93" s="100"/>
      <c r="AR93" s="100"/>
      <c r="AS93" s="98"/>
      <c r="AT93" s="99"/>
      <c r="AU93" s="98"/>
      <c r="AV93" s="98"/>
      <c r="AW93" s="98"/>
      <c r="AX93" s="100"/>
      <c r="AY93" s="100"/>
      <c r="AZ93" s="98"/>
      <c r="BA93" s="98"/>
      <c r="BB93" s="98"/>
      <c r="BC93" s="98"/>
      <c r="BD93" s="99"/>
      <c r="BE93" s="25"/>
      <c r="BF93" s="25"/>
      <c r="BG93" s="25"/>
      <c r="BH93" s="25"/>
      <c r="BI93" s="25"/>
      <c r="BJ93" s="25"/>
      <c r="BK93" s="25"/>
      <c r="BL93" s="43"/>
      <c r="BM93" s="43"/>
      <c r="BN93" s="43"/>
      <c r="BO93" s="43"/>
      <c r="BP93" s="43"/>
      <c r="BQ93" s="43"/>
      <c r="BR93" s="43"/>
      <c r="BS93" s="43"/>
      <c r="BT93" s="43"/>
      <c r="BU93" s="44"/>
      <c r="BV93" s="44"/>
      <c r="BW93" s="43"/>
      <c r="BX93" s="43"/>
      <c r="BY93" s="90"/>
      <c r="BZ93" s="43"/>
      <c r="CA93" s="43"/>
      <c r="CB93" s="43"/>
      <c r="CC93" s="43"/>
      <c r="CD93" s="43"/>
      <c r="CE93" s="44"/>
      <c r="CF93" s="44"/>
      <c r="CG93" s="43"/>
      <c r="CH93" s="43"/>
      <c r="CI93" s="90"/>
      <c r="CJ93" s="25"/>
      <c r="CK93" s="25"/>
      <c r="CL93" s="25"/>
      <c r="CM93" s="25"/>
      <c r="CN93" s="25"/>
      <c r="CO93" s="45"/>
      <c r="CP93" s="45"/>
      <c r="CQ93" s="25"/>
      <c r="CR93" s="25"/>
      <c r="CS93" s="91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45"/>
      <c r="DE93" s="45"/>
      <c r="DF93" s="25"/>
      <c r="DG93" s="91"/>
      <c r="DH93" s="45"/>
      <c r="DI93" s="45"/>
      <c r="DJ93" s="25"/>
      <c r="DK93" s="25"/>
      <c r="DL93" s="25"/>
      <c r="DM93" s="25"/>
      <c r="DN93" s="25"/>
      <c r="DO93" s="25"/>
      <c r="DP93" s="25"/>
      <c r="DQ93" s="25"/>
      <c r="DR93" s="25"/>
      <c r="DS93" s="45"/>
      <c r="DT93" s="45"/>
      <c r="DU93" s="25"/>
      <c r="DV93" s="91"/>
    </row>
    <row r="94" spans="1:126" x14ac:dyDescent="0.25">
      <c r="A94" t="s">
        <v>180</v>
      </c>
      <c r="B94" t="s">
        <v>181</v>
      </c>
      <c r="C94" s="12" t="s">
        <v>44</v>
      </c>
      <c r="D94" s="98" t="s">
        <v>39</v>
      </c>
      <c r="E94" s="98" t="s">
        <v>39</v>
      </c>
      <c r="F94" s="98" t="s">
        <v>39</v>
      </c>
      <c r="G94" s="100" t="s">
        <v>39</v>
      </c>
      <c r="H94" s="100" t="s">
        <v>39</v>
      </c>
      <c r="I94" s="98" t="s">
        <v>39</v>
      </c>
      <c r="J94" s="98" t="s">
        <v>39</v>
      </c>
      <c r="K94" s="98" t="s">
        <v>39</v>
      </c>
      <c r="L94" s="98" t="s">
        <v>39</v>
      </c>
      <c r="M94" s="98" t="s">
        <v>39</v>
      </c>
      <c r="N94" s="100" t="s">
        <v>39</v>
      </c>
      <c r="O94" s="100" t="s">
        <v>39</v>
      </c>
      <c r="P94" s="99" t="s">
        <v>39</v>
      </c>
      <c r="Q94" s="98" t="s">
        <v>39</v>
      </c>
      <c r="R94" s="98" t="s">
        <v>39</v>
      </c>
      <c r="S94" s="98" t="s">
        <v>39</v>
      </c>
      <c r="T94" s="98" t="s">
        <v>39</v>
      </c>
      <c r="U94" s="100" t="s">
        <v>39</v>
      </c>
      <c r="V94" s="100" t="s">
        <v>39</v>
      </c>
      <c r="W94" s="99" t="s">
        <v>39</v>
      </c>
      <c r="X94" s="100" t="s">
        <v>39</v>
      </c>
      <c r="Y94" s="100" t="s">
        <v>39</v>
      </c>
      <c r="Z94" s="93" t="s">
        <v>39</v>
      </c>
      <c r="AA94" s="93" t="s">
        <v>39</v>
      </c>
      <c r="AB94" s="92" t="s">
        <v>39</v>
      </c>
      <c r="AC94" s="92" t="s">
        <v>39</v>
      </c>
      <c r="AD94" s="93" t="s">
        <v>39</v>
      </c>
      <c r="AE94" s="93" t="s">
        <v>39</v>
      </c>
      <c r="AF94" s="85" t="s">
        <v>39</v>
      </c>
      <c r="AG94" s="85" t="s">
        <v>39</v>
      </c>
      <c r="AH94" s="85" t="s">
        <v>39</v>
      </c>
      <c r="AI94" s="92" t="s">
        <v>39</v>
      </c>
      <c r="AJ94" s="92" t="s">
        <v>39</v>
      </c>
      <c r="AK94" s="85" t="s">
        <v>39</v>
      </c>
      <c r="AL94" s="87" t="s">
        <v>39</v>
      </c>
      <c r="AM94" s="85" t="s">
        <v>39</v>
      </c>
      <c r="AN94" s="85" t="s">
        <v>39</v>
      </c>
      <c r="AO94" s="85" t="s">
        <v>39</v>
      </c>
      <c r="AP94" s="85" t="s">
        <v>39</v>
      </c>
      <c r="AQ94" s="92" t="s">
        <v>39</v>
      </c>
      <c r="AR94" s="92" t="s">
        <v>39</v>
      </c>
      <c r="AS94" s="85" t="s">
        <v>39</v>
      </c>
      <c r="AT94" s="87" t="s">
        <v>39</v>
      </c>
      <c r="AU94" s="85" t="s">
        <v>39</v>
      </c>
      <c r="AV94" s="85" t="s">
        <v>39</v>
      </c>
      <c r="AW94" s="85" t="s">
        <v>39</v>
      </c>
      <c r="AX94" s="92" t="s">
        <v>39</v>
      </c>
      <c r="AY94" s="92" t="s">
        <v>39</v>
      </c>
      <c r="AZ94" s="85" t="s">
        <v>39</v>
      </c>
      <c r="BA94" s="85" t="s">
        <v>39</v>
      </c>
      <c r="BB94" s="85" t="s">
        <v>39</v>
      </c>
      <c r="BC94" s="85" t="s">
        <v>39</v>
      </c>
      <c r="BD94" s="87" t="s">
        <v>39</v>
      </c>
      <c r="BE94" s="25" t="s">
        <v>39</v>
      </c>
      <c r="BF94" s="25" t="s">
        <v>39</v>
      </c>
      <c r="BG94" s="25" t="s">
        <v>39</v>
      </c>
      <c r="BH94" s="25" t="s">
        <v>39</v>
      </c>
      <c r="BI94" s="45" t="s">
        <v>39</v>
      </c>
      <c r="BJ94" s="45" t="s">
        <v>39</v>
      </c>
      <c r="BK94" s="91" t="s">
        <v>39</v>
      </c>
      <c r="BL94" s="43" t="s">
        <v>39</v>
      </c>
      <c r="BM94" s="43" t="s">
        <v>39</v>
      </c>
      <c r="BN94" s="43" t="s">
        <v>39</v>
      </c>
      <c r="BO94" s="43" t="s">
        <v>39</v>
      </c>
      <c r="BP94" s="43" t="s">
        <v>39</v>
      </c>
      <c r="BQ94" s="43" t="s">
        <v>39</v>
      </c>
      <c r="BR94" s="43" t="s">
        <v>39</v>
      </c>
      <c r="BS94" s="43" t="s">
        <v>39</v>
      </c>
      <c r="BT94" s="43" t="s">
        <v>39</v>
      </c>
      <c r="BU94" s="44" t="s">
        <v>39</v>
      </c>
      <c r="BV94" s="44" t="s">
        <v>39</v>
      </c>
      <c r="BW94" s="43" t="s">
        <v>39</v>
      </c>
      <c r="BX94" s="43" t="s">
        <v>39</v>
      </c>
      <c r="BY94" s="90" t="s">
        <v>39</v>
      </c>
      <c r="BZ94" s="43" t="s">
        <v>39</v>
      </c>
      <c r="CA94" s="43" t="s">
        <v>39</v>
      </c>
      <c r="CB94" s="43" t="s">
        <v>39</v>
      </c>
      <c r="CC94" s="43" t="s">
        <v>39</v>
      </c>
      <c r="CD94" s="43" t="s">
        <v>39</v>
      </c>
      <c r="CE94" s="44" t="s">
        <v>39</v>
      </c>
      <c r="CF94" s="44" t="s">
        <v>39</v>
      </c>
      <c r="CG94" s="43" t="s">
        <v>39</v>
      </c>
      <c r="CH94" s="43" t="s">
        <v>39</v>
      </c>
      <c r="CI94" s="90" t="s">
        <v>39</v>
      </c>
      <c r="CJ94" s="25" t="s">
        <v>39</v>
      </c>
      <c r="CK94" s="25" t="s">
        <v>39</v>
      </c>
      <c r="CL94" s="25" t="s">
        <v>39</v>
      </c>
      <c r="CM94" s="25" t="s">
        <v>39</v>
      </c>
      <c r="CN94" s="25" t="s">
        <v>39</v>
      </c>
      <c r="CO94" s="45" t="s">
        <v>39</v>
      </c>
      <c r="CP94" s="45" t="s">
        <v>39</v>
      </c>
      <c r="CQ94" s="25" t="s">
        <v>39</v>
      </c>
      <c r="CR94" s="25" t="s">
        <v>39</v>
      </c>
      <c r="CS94" s="91" t="s">
        <v>39</v>
      </c>
      <c r="CT94" s="25" t="s">
        <v>39</v>
      </c>
      <c r="CU94" s="25" t="s">
        <v>39</v>
      </c>
      <c r="CV94" s="25" t="s">
        <v>39</v>
      </c>
      <c r="CW94" s="25" t="s">
        <v>39</v>
      </c>
      <c r="CX94" s="25" t="s">
        <v>39</v>
      </c>
      <c r="CY94" s="25" t="s">
        <v>39</v>
      </c>
      <c r="CZ94" s="25" t="s">
        <v>39</v>
      </c>
      <c r="DA94" s="25" t="s">
        <v>39</v>
      </c>
      <c r="DB94" s="25" t="s">
        <v>39</v>
      </c>
      <c r="DC94" s="25" t="s">
        <v>39</v>
      </c>
      <c r="DD94" s="45" t="s">
        <v>39</v>
      </c>
      <c r="DE94" s="45" t="s">
        <v>39</v>
      </c>
      <c r="DF94" s="25" t="s">
        <v>39</v>
      </c>
      <c r="DG94" s="91" t="s">
        <v>39</v>
      </c>
      <c r="DH94" s="45" t="s">
        <v>39</v>
      </c>
      <c r="DI94" s="45" t="s">
        <v>39</v>
      </c>
      <c r="DJ94" s="25" t="s">
        <v>39</v>
      </c>
      <c r="DK94" s="25" t="s">
        <v>39</v>
      </c>
      <c r="DL94" s="25" t="s">
        <v>39</v>
      </c>
      <c r="DM94" s="25" t="s">
        <v>39</v>
      </c>
      <c r="DN94" s="25" t="s">
        <v>39</v>
      </c>
      <c r="DO94" s="25" t="s">
        <v>39</v>
      </c>
      <c r="DP94" s="25" t="s">
        <v>39</v>
      </c>
      <c r="DQ94" s="25" t="s">
        <v>39</v>
      </c>
      <c r="DR94" s="25" t="s">
        <v>39</v>
      </c>
      <c r="DS94" s="45" t="s">
        <v>39</v>
      </c>
      <c r="DT94" s="45" t="s">
        <v>39</v>
      </c>
      <c r="DU94" s="25" t="s">
        <v>39</v>
      </c>
      <c r="DV94" s="91" t="s">
        <v>39</v>
      </c>
    </row>
    <row r="95" spans="1:126" x14ac:dyDescent="0.25">
      <c r="A95" t="s">
        <v>182</v>
      </c>
      <c r="B95" t="s">
        <v>183</v>
      </c>
      <c r="C95" s="12" t="s">
        <v>44</v>
      </c>
      <c r="D95" s="98" t="s">
        <v>39</v>
      </c>
      <c r="E95" s="98" t="s">
        <v>39</v>
      </c>
      <c r="F95" s="98" t="s">
        <v>39</v>
      </c>
      <c r="G95" s="100" t="s">
        <v>39</v>
      </c>
      <c r="H95" s="100" t="s">
        <v>39</v>
      </c>
      <c r="I95" s="98" t="s">
        <v>39</v>
      </c>
      <c r="J95" s="98" t="s">
        <v>39</v>
      </c>
      <c r="K95" s="98" t="s">
        <v>39</v>
      </c>
      <c r="L95" s="98" t="s">
        <v>39</v>
      </c>
      <c r="M95" s="98" t="s">
        <v>39</v>
      </c>
      <c r="N95" s="100" t="s">
        <v>39</v>
      </c>
      <c r="O95" s="100" t="s">
        <v>39</v>
      </c>
      <c r="P95" s="99" t="s">
        <v>39</v>
      </c>
      <c r="Q95" s="98" t="s">
        <v>39</v>
      </c>
      <c r="R95" s="98" t="s">
        <v>39</v>
      </c>
      <c r="S95" s="98" t="s">
        <v>39</v>
      </c>
      <c r="T95" s="98" t="s">
        <v>39</v>
      </c>
      <c r="U95" s="100" t="s">
        <v>39</v>
      </c>
      <c r="V95" s="100" t="s">
        <v>39</v>
      </c>
      <c r="W95" s="99" t="s">
        <v>39</v>
      </c>
      <c r="X95" s="100" t="s">
        <v>39</v>
      </c>
      <c r="Y95" s="100" t="s">
        <v>39</v>
      </c>
      <c r="Z95" s="93" t="s">
        <v>39</v>
      </c>
      <c r="AA95" s="93" t="s">
        <v>39</v>
      </c>
      <c r="AB95" s="92" t="s">
        <v>39</v>
      </c>
      <c r="AC95" s="92" t="s">
        <v>39</v>
      </c>
      <c r="AD95" s="93" t="s">
        <v>39</v>
      </c>
      <c r="AE95" s="93" t="s">
        <v>39</v>
      </c>
      <c r="AF95" s="85" t="s">
        <v>39</v>
      </c>
      <c r="AG95" s="85" t="s">
        <v>39</v>
      </c>
      <c r="AH95" s="85" t="s">
        <v>39</v>
      </c>
      <c r="AI95" s="92" t="s">
        <v>39</v>
      </c>
      <c r="AJ95" s="92" t="s">
        <v>39</v>
      </c>
      <c r="AK95" s="85" t="s">
        <v>39</v>
      </c>
      <c r="AL95" s="87" t="s">
        <v>39</v>
      </c>
      <c r="AM95" s="85" t="s">
        <v>39</v>
      </c>
      <c r="AN95" s="85" t="s">
        <v>39</v>
      </c>
      <c r="AO95" s="85" t="s">
        <v>39</v>
      </c>
      <c r="AP95" s="85" t="s">
        <v>39</v>
      </c>
      <c r="AQ95" s="92" t="s">
        <v>39</v>
      </c>
      <c r="AR95" s="92" t="s">
        <v>39</v>
      </c>
      <c r="AS95" s="85" t="s">
        <v>39</v>
      </c>
      <c r="AT95" s="87" t="s">
        <v>39</v>
      </c>
      <c r="AU95" s="85" t="s">
        <v>39</v>
      </c>
      <c r="AV95" s="85" t="s">
        <v>39</v>
      </c>
      <c r="AW95" s="85" t="s">
        <v>39</v>
      </c>
      <c r="AX95" s="92" t="s">
        <v>39</v>
      </c>
      <c r="AY95" s="92" t="s">
        <v>39</v>
      </c>
      <c r="AZ95" s="85" t="s">
        <v>39</v>
      </c>
      <c r="BA95" s="85" t="s">
        <v>39</v>
      </c>
      <c r="BB95" s="85" t="s">
        <v>39</v>
      </c>
      <c r="BC95" s="85" t="s">
        <v>39</v>
      </c>
      <c r="BD95" s="87" t="s">
        <v>39</v>
      </c>
      <c r="BE95" s="25" t="s">
        <v>39</v>
      </c>
      <c r="BF95" s="25" t="s">
        <v>39</v>
      </c>
      <c r="BG95" s="25" t="s">
        <v>39</v>
      </c>
      <c r="BH95" s="25" t="s">
        <v>39</v>
      </c>
      <c r="BI95" s="45" t="s">
        <v>39</v>
      </c>
      <c r="BJ95" s="45" t="s">
        <v>39</v>
      </c>
      <c r="BK95" s="91" t="s">
        <v>39</v>
      </c>
      <c r="BL95" s="43" t="s">
        <v>39</v>
      </c>
      <c r="BM95" s="43" t="s">
        <v>39</v>
      </c>
      <c r="BN95" s="43" t="s">
        <v>39</v>
      </c>
      <c r="BO95" s="43" t="s">
        <v>39</v>
      </c>
      <c r="BP95" s="43" t="s">
        <v>39</v>
      </c>
      <c r="BQ95" s="43" t="s">
        <v>39</v>
      </c>
      <c r="BR95" s="43" t="s">
        <v>39</v>
      </c>
      <c r="BS95" s="43" t="s">
        <v>39</v>
      </c>
      <c r="BT95" s="43" t="s">
        <v>39</v>
      </c>
      <c r="BU95" s="44" t="s">
        <v>39</v>
      </c>
      <c r="BV95" s="44" t="s">
        <v>39</v>
      </c>
      <c r="BW95" s="43" t="s">
        <v>39</v>
      </c>
      <c r="BX95" s="43" t="s">
        <v>39</v>
      </c>
      <c r="BY95" s="90" t="s">
        <v>39</v>
      </c>
      <c r="BZ95" s="43" t="s">
        <v>39</v>
      </c>
      <c r="CA95" s="43" t="s">
        <v>39</v>
      </c>
      <c r="CB95" s="43" t="s">
        <v>39</v>
      </c>
      <c r="CC95" s="43" t="s">
        <v>39</v>
      </c>
      <c r="CD95" s="43" t="s">
        <v>39</v>
      </c>
      <c r="CE95" s="15">
        <v>2.56</v>
      </c>
      <c r="CF95" s="44" t="s">
        <v>39</v>
      </c>
      <c r="CG95" s="43" t="s">
        <v>39</v>
      </c>
      <c r="CH95" s="43" t="s">
        <v>39</v>
      </c>
      <c r="CI95" s="90" t="s">
        <v>39</v>
      </c>
      <c r="CJ95" s="25" t="s">
        <v>39</v>
      </c>
      <c r="CK95" s="25" t="s">
        <v>39</v>
      </c>
      <c r="CL95" s="25" t="s">
        <v>39</v>
      </c>
      <c r="CM95" s="25" t="s">
        <v>39</v>
      </c>
      <c r="CN95" s="25" t="s">
        <v>39</v>
      </c>
      <c r="CO95" s="45" t="s">
        <v>39</v>
      </c>
      <c r="CP95" s="45" t="s">
        <v>39</v>
      </c>
      <c r="CQ95" s="25" t="s">
        <v>39</v>
      </c>
      <c r="CR95" s="25" t="s">
        <v>39</v>
      </c>
      <c r="CS95" s="91" t="s">
        <v>39</v>
      </c>
      <c r="CT95" s="25" t="s">
        <v>39</v>
      </c>
      <c r="CU95" s="25" t="s">
        <v>39</v>
      </c>
      <c r="CV95" s="25" t="s">
        <v>39</v>
      </c>
      <c r="CW95" s="25" t="s">
        <v>39</v>
      </c>
      <c r="CX95" s="25" t="s">
        <v>39</v>
      </c>
      <c r="CY95" s="25" t="s">
        <v>39</v>
      </c>
      <c r="CZ95" s="25" t="s">
        <v>39</v>
      </c>
      <c r="DA95" s="25" t="s">
        <v>39</v>
      </c>
      <c r="DB95" s="25" t="s">
        <v>39</v>
      </c>
      <c r="DC95" s="25" t="s">
        <v>39</v>
      </c>
      <c r="DD95" s="45" t="s">
        <v>39</v>
      </c>
      <c r="DE95" s="45" t="s">
        <v>39</v>
      </c>
      <c r="DF95" s="25" t="s">
        <v>39</v>
      </c>
      <c r="DG95" s="91" t="s">
        <v>39</v>
      </c>
      <c r="DH95" s="45" t="s">
        <v>39</v>
      </c>
      <c r="DI95" s="45" t="s">
        <v>39</v>
      </c>
      <c r="DJ95" s="25" t="s">
        <v>39</v>
      </c>
      <c r="DK95" s="25" t="s">
        <v>39</v>
      </c>
      <c r="DL95" s="25" t="s">
        <v>39</v>
      </c>
      <c r="DM95" s="25" t="s">
        <v>39</v>
      </c>
      <c r="DN95" s="25" t="s">
        <v>39</v>
      </c>
      <c r="DO95" s="25" t="s">
        <v>39</v>
      </c>
      <c r="DP95" s="25" t="s">
        <v>39</v>
      </c>
      <c r="DQ95" s="25" t="s">
        <v>39</v>
      </c>
      <c r="DR95" s="25" t="s">
        <v>39</v>
      </c>
      <c r="DS95" s="45" t="s">
        <v>39</v>
      </c>
      <c r="DT95" s="45" t="s">
        <v>39</v>
      </c>
      <c r="DU95" s="25" t="s">
        <v>39</v>
      </c>
      <c r="DV95" s="91" t="s">
        <v>39</v>
      </c>
    </row>
    <row r="96" spans="1:126" x14ac:dyDescent="0.25">
      <c r="A96" t="s">
        <v>184</v>
      </c>
      <c r="B96" t="s">
        <v>185</v>
      </c>
      <c r="C96" s="12" t="s">
        <v>44</v>
      </c>
      <c r="D96" s="98" t="s">
        <v>39</v>
      </c>
      <c r="E96" s="98" t="s">
        <v>39</v>
      </c>
      <c r="F96" s="98" t="s">
        <v>39</v>
      </c>
      <c r="G96" s="100" t="s">
        <v>39</v>
      </c>
      <c r="H96" s="100" t="s">
        <v>39</v>
      </c>
      <c r="I96" s="98" t="s">
        <v>39</v>
      </c>
      <c r="J96" s="98" t="s">
        <v>39</v>
      </c>
      <c r="K96" s="98" t="s">
        <v>39</v>
      </c>
      <c r="L96" s="98" t="s">
        <v>39</v>
      </c>
      <c r="M96" s="98" t="s">
        <v>39</v>
      </c>
      <c r="N96" s="100" t="s">
        <v>39</v>
      </c>
      <c r="O96" s="100" t="s">
        <v>39</v>
      </c>
      <c r="P96" s="99" t="s">
        <v>39</v>
      </c>
      <c r="Q96" s="98" t="s">
        <v>39</v>
      </c>
      <c r="R96" s="98" t="s">
        <v>39</v>
      </c>
      <c r="S96" s="98" t="s">
        <v>39</v>
      </c>
      <c r="T96" s="98" t="s">
        <v>39</v>
      </c>
      <c r="U96" s="100" t="s">
        <v>39</v>
      </c>
      <c r="V96" s="100" t="s">
        <v>39</v>
      </c>
      <c r="W96" s="99" t="s">
        <v>39</v>
      </c>
      <c r="X96" s="100" t="s">
        <v>39</v>
      </c>
      <c r="Y96" s="100" t="s">
        <v>39</v>
      </c>
      <c r="Z96" s="93" t="s">
        <v>39</v>
      </c>
      <c r="AA96" s="93" t="s">
        <v>39</v>
      </c>
      <c r="AB96" s="92" t="s">
        <v>39</v>
      </c>
      <c r="AC96" s="92" t="s">
        <v>39</v>
      </c>
      <c r="AD96" s="93" t="s">
        <v>39</v>
      </c>
      <c r="AE96" s="93" t="s">
        <v>39</v>
      </c>
      <c r="AF96" s="85" t="s">
        <v>39</v>
      </c>
      <c r="AG96" s="85" t="s">
        <v>39</v>
      </c>
      <c r="AH96" s="85" t="s">
        <v>39</v>
      </c>
      <c r="AI96" s="92" t="s">
        <v>39</v>
      </c>
      <c r="AJ96" s="92" t="s">
        <v>39</v>
      </c>
      <c r="AK96" s="85" t="s">
        <v>39</v>
      </c>
      <c r="AL96" s="87" t="s">
        <v>39</v>
      </c>
      <c r="AM96" s="85" t="s">
        <v>39</v>
      </c>
      <c r="AN96" s="85" t="s">
        <v>39</v>
      </c>
      <c r="AO96" s="85" t="s">
        <v>39</v>
      </c>
      <c r="AP96" s="85" t="s">
        <v>39</v>
      </c>
      <c r="AQ96" s="92" t="s">
        <v>39</v>
      </c>
      <c r="AR96" s="92" t="s">
        <v>39</v>
      </c>
      <c r="AS96" s="85" t="s">
        <v>39</v>
      </c>
      <c r="AT96" s="87" t="s">
        <v>39</v>
      </c>
      <c r="AU96" s="85" t="s">
        <v>39</v>
      </c>
      <c r="AV96" s="85" t="s">
        <v>39</v>
      </c>
      <c r="AW96" s="85" t="s">
        <v>39</v>
      </c>
      <c r="AX96" s="92" t="s">
        <v>39</v>
      </c>
      <c r="AY96" s="92" t="s">
        <v>39</v>
      </c>
      <c r="AZ96" s="85" t="s">
        <v>39</v>
      </c>
      <c r="BA96" s="85" t="s">
        <v>39</v>
      </c>
      <c r="BB96" s="85" t="s">
        <v>39</v>
      </c>
      <c r="BC96" s="85" t="s">
        <v>39</v>
      </c>
      <c r="BD96" s="87" t="s">
        <v>39</v>
      </c>
      <c r="BE96" s="25" t="s">
        <v>39</v>
      </c>
      <c r="BF96" s="25" t="s">
        <v>39</v>
      </c>
      <c r="BG96" s="25" t="s">
        <v>39</v>
      </c>
      <c r="BH96" s="25" t="s">
        <v>39</v>
      </c>
      <c r="BI96" s="45" t="s">
        <v>39</v>
      </c>
      <c r="BJ96" s="45" t="s">
        <v>39</v>
      </c>
      <c r="BK96" s="91" t="s">
        <v>39</v>
      </c>
      <c r="BL96" s="43" t="s">
        <v>39</v>
      </c>
      <c r="BM96" s="43" t="s">
        <v>39</v>
      </c>
      <c r="BN96" s="43" t="s">
        <v>39</v>
      </c>
      <c r="BO96" s="43" t="s">
        <v>39</v>
      </c>
      <c r="BP96" s="43" t="s">
        <v>39</v>
      </c>
      <c r="BQ96" s="43" t="s">
        <v>39</v>
      </c>
      <c r="BR96" s="43" t="s">
        <v>39</v>
      </c>
      <c r="BS96" s="43" t="s">
        <v>39</v>
      </c>
      <c r="BT96" s="43" t="s">
        <v>39</v>
      </c>
      <c r="BU96" s="44" t="s">
        <v>39</v>
      </c>
      <c r="BV96" s="44" t="s">
        <v>39</v>
      </c>
      <c r="BW96" s="43" t="s">
        <v>39</v>
      </c>
      <c r="BX96" s="43" t="s">
        <v>39</v>
      </c>
      <c r="BY96" s="90" t="s">
        <v>39</v>
      </c>
      <c r="BZ96" s="43" t="s">
        <v>39</v>
      </c>
      <c r="CA96" s="43" t="s">
        <v>39</v>
      </c>
      <c r="CB96" s="43" t="s">
        <v>39</v>
      </c>
      <c r="CC96" s="43" t="s">
        <v>39</v>
      </c>
      <c r="CD96" s="43" t="s">
        <v>39</v>
      </c>
      <c r="CE96" s="44" t="s">
        <v>39</v>
      </c>
      <c r="CF96" s="44" t="s">
        <v>39</v>
      </c>
      <c r="CG96" s="43" t="s">
        <v>39</v>
      </c>
      <c r="CH96" s="43" t="s">
        <v>39</v>
      </c>
      <c r="CI96" s="90" t="s">
        <v>39</v>
      </c>
      <c r="CJ96" s="25" t="s">
        <v>39</v>
      </c>
      <c r="CK96" s="25" t="s">
        <v>39</v>
      </c>
      <c r="CL96" s="25">
        <v>870.21</v>
      </c>
      <c r="CM96" s="25" t="s">
        <v>39</v>
      </c>
      <c r="CN96" s="25" t="s">
        <v>39</v>
      </c>
      <c r="CO96" s="45" t="s">
        <v>39</v>
      </c>
      <c r="CP96" s="45" t="s">
        <v>39</v>
      </c>
      <c r="CQ96" s="25" t="s">
        <v>39</v>
      </c>
      <c r="CR96" s="25">
        <v>7819.54</v>
      </c>
      <c r="CS96" s="91" t="s">
        <v>39</v>
      </c>
      <c r="CT96" s="25" t="s">
        <v>39</v>
      </c>
      <c r="CU96" s="25" t="s">
        <v>39</v>
      </c>
      <c r="CV96" s="25" t="s">
        <v>39</v>
      </c>
      <c r="CW96" s="25" t="s">
        <v>39</v>
      </c>
      <c r="CX96" s="25" t="s">
        <v>39</v>
      </c>
      <c r="CY96" s="25" t="s">
        <v>39</v>
      </c>
      <c r="CZ96" s="25" t="s">
        <v>39</v>
      </c>
      <c r="DA96" s="25" t="s">
        <v>39</v>
      </c>
      <c r="DB96" s="25" t="s">
        <v>39</v>
      </c>
      <c r="DC96" s="25" t="s">
        <v>39</v>
      </c>
      <c r="DD96" s="45" t="s">
        <v>39</v>
      </c>
      <c r="DE96" s="45" t="s">
        <v>39</v>
      </c>
      <c r="DF96" s="25" t="s">
        <v>39</v>
      </c>
      <c r="DG96" s="91" t="s">
        <v>39</v>
      </c>
      <c r="DH96" s="45" t="s">
        <v>39</v>
      </c>
      <c r="DI96" s="45" t="s">
        <v>39</v>
      </c>
      <c r="DJ96" s="25" t="s">
        <v>39</v>
      </c>
      <c r="DK96" s="25" t="s">
        <v>39</v>
      </c>
      <c r="DL96" s="25" t="s">
        <v>39</v>
      </c>
      <c r="DM96" s="25" t="s">
        <v>39</v>
      </c>
      <c r="DN96" s="25" t="s">
        <v>39</v>
      </c>
      <c r="DO96" s="25" t="s">
        <v>39</v>
      </c>
      <c r="DP96" s="25" t="s">
        <v>39</v>
      </c>
      <c r="DQ96" s="25" t="s">
        <v>39</v>
      </c>
      <c r="DR96" s="25" t="s">
        <v>39</v>
      </c>
      <c r="DS96" s="45" t="s">
        <v>39</v>
      </c>
      <c r="DT96" s="45" t="s">
        <v>39</v>
      </c>
      <c r="DU96" s="25" t="s">
        <v>39</v>
      </c>
      <c r="DV96" s="91" t="s">
        <v>39</v>
      </c>
    </row>
    <row r="97" spans="1:126" x14ac:dyDescent="0.25">
      <c r="A97" t="s">
        <v>186</v>
      </c>
      <c r="B97" t="s">
        <v>187</v>
      </c>
      <c r="C97" s="12" t="s">
        <v>44</v>
      </c>
      <c r="D97" s="98" t="s">
        <v>39</v>
      </c>
      <c r="E97" s="98" t="s">
        <v>39</v>
      </c>
      <c r="F97" s="98" t="s">
        <v>39</v>
      </c>
      <c r="G97" s="100" t="s">
        <v>39</v>
      </c>
      <c r="H97" s="100" t="s">
        <v>39</v>
      </c>
      <c r="I97" s="98" t="s">
        <v>39</v>
      </c>
      <c r="J97" s="98" t="s">
        <v>39</v>
      </c>
      <c r="K97" s="98" t="s">
        <v>39</v>
      </c>
      <c r="L97" s="98" t="s">
        <v>39</v>
      </c>
      <c r="M97" s="98" t="s">
        <v>39</v>
      </c>
      <c r="N97" s="100" t="s">
        <v>39</v>
      </c>
      <c r="O97" s="100" t="s">
        <v>39</v>
      </c>
      <c r="P97" s="99" t="s">
        <v>39</v>
      </c>
      <c r="Q97" s="98" t="s">
        <v>39</v>
      </c>
      <c r="R97" s="98" t="s">
        <v>39</v>
      </c>
      <c r="S97" s="98" t="s">
        <v>39</v>
      </c>
      <c r="T97" s="98" t="s">
        <v>39</v>
      </c>
      <c r="U97" s="100" t="s">
        <v>39</v>
      </c>
      <c r="V97" s="100" t="s">
        <v>39</v>
      </c>
      <c r="W97" s="99" t="s">
        <v>39</v>
      </c>
      <c r="X97" s="100" t="s">
        <v>39</v>
      </c>
      <c r="Y97" s="100" t="s">
        <v>39</v>
      </c>
      <c r="Z97" s="93" t="s">
        <v>39</v>
      </c>
      <c r="AA97" s="93" t="s">
        <v>39</v>
      </c>
      <c r="AB97" s="92" t="s">
        <v>39</v>
      </c>
      <c r="AC97" s="92" t="s">
        <v>39</v>
      </c>
      <c r="AD97" s="93" t="s">
        <v>39</v>
      </c>
      <c r="AE97" s="93" t="s">
        <v>39</v>
      </c>
      <c r="AF97" s="85" t="s">
        <v>39</v>
      </c>
      <c r="AG97" s="85" t="s">
        <v>39</v>
      </c>
      <c r="AH97" s="85" t="s">
        <v>39</v>
      </c>
      <c r="AI97" s="92" t="s">
        <v>39</v>
      </c>
      <c r="AJ97" s="92" t="s">
        <v>39</v>
      </c>
      <c r="AK97" s="85" t="s">
        <v>39</v>
      </c>
      <c r="AL97" s="87" t="s">
        <v>39</v>
      </c>
      <c r="AM97" s="85" t="s">
        <v>39</v>
      </c>
      <c r="AN97" s="85" t="s">
        <v>39</v>
      </c>
      <c r="AO97" s="85" t="s">
        <v>39</v>
      </c>
      <c r="AP97" s="85" t="s">
        <v>39</v>
      </c>
      <c r="AQ97" s="92" t="s">
        <v>39</v>
      </c>
      <c r="AR97" s="92" t="s">
        <v>39</v>
      </c>
      <c r="AS97" s="85" t="s">
        <v>39</v>
      </c>
      <c r="AT97" s="87" t="s">
        <v>39</v>
      </c>
      <c r="AU97" s="85" t="s">
        <v>39</v>
      </c>
      <c r="AV97" s="85" t="s">
        <v>39</v>
      </c>
      <c r="AW97" s="85" t="s">
        <v>39</v>
      </c>
      <c r="AX97" s="92" t="s">
        <v>39</v>
      </c>
      <c r="AY97" s="92" t="s">
        <v>39</v>
      </c>
      <c r="AZ97" s="85" t="s">
        <v>39</v>
      </c>
      <c r="BA97" s="85" t="s">
        <v>39</v>
      </c>
      <c r="BB97" s="85" t="s">
        <v>39</v>
      </c>
      <c r="BC97" s="85" t="s">
        <v>39</v>
      </c>
      <c r="BD97" s="87" t="s">
        <v>39</v>
      </c>
      <c r="BE97" s="25" t="s">
        <v>39</v>
      </c>
      <c r="BF97" s="25" t="s">
        <v>39</v>
      </c>
      <c r="BG97" s="25" t="s">
        <v>39</v>
      </c>
      <c r="BH97" s="25" t="s">
        <v>39</v>
      </c>
      <c r="BI97" s="45" t="s">
        <v>39</v>
      </c>
      <c r="BJ97" s="45" t="s">
        <v>39</v>
      </c>
      <c r="BK97" s="91" t="s">
        <v>39</v>
      </c>
      <c r="BL97" s="43" t="s">
        <v>39</v>
      </c>
      <c r="BM97" s="43" t="s">
        <v>39</v>
      </c>
      <c r="BN97" s="43" t="s">
        <v>39</v>
      </c>
      <c r="BO97" s="43" t="s">
        <v>39</v>
      </c>
      <c r="BP97" s="43" t="s">
        <v>39</v>
      </c>
      <c r="BQ97" s="43" t="s">
        <v>39</v>
      </c>
      <c r="BR97" s="43" t="s">
        <v>39</v>
      </c>
      <c r="BS97" s="43" t="s">
        <v>39</v>
      </c>
      <c r="BT97" s="43" t="s">
        <v>39</v>
      </c>
      <c r="BU97" s="44" t="s">
        <v>39</v>
      </c>
      <c r="BV97" s="44" t="s">
        <v>39</v>
      </c>
      <c r="BW97" s="43" t="s">
        <v>39</v>
      </c>
      <c r="BX97" s="43" t="s">
        <v>39</v>
      </c>
      <c r="BY97" s="90" t="s">
        <v>39</v>
      </c>
      <c r="BZ97" s="43" t="s">
        <v>39</v>
      </c>
      <c r="CA97" s="43" t="s">
        <v>39</v>
      </c>
      <c r="CB97" s="43" t="s">
        <v>39</v>
      </c>
      <c r="CC97" s="43" t="s">
        <v>39</v>
      </c>
      <c r="CD97" s="43" t="s">
        <v>39</v>
      </c>
      <c r="CE97" s="44" t="s">
        <v>39</v>
      </c>
      <c r="CF97" s="44" t="s">
        <v>39</v>
      </c>
      <c r="CG97" s="43" t="s">
        <v>39</v>
      </c>
      <c r="CH97" s="43" t="s">
        <v>39</v>
      </c>
      <c r="CI97" s="90" t="s">
        <v>39</v>
      </c>
      <c r="CJ97" s="25" t="s">
        <v>39</v>
      </c>
      <c r="CK97" s="25" t="s">
        <v>39</v>
      </c>
      <c r="CL97" s="25" t="s">
        <v>39</v>
      </c>
      <c r="CM97" s="25" t="s">
        <v>39</v>
      </c>
      <c r="CN97" s="25" t="s">
        <v>39</v>
      </c>
      <c r="CO97" s="45" t="s">
        <v>39</v>
      </c>
      <c r="CP97" s="45" t="s">
        <v>39</v>
      </c>
      <c r="CQ97" s="25" t="s">
        <v>39</v>
      </c>
      <c r="CR97" s="25" t="s">
        <v>39</v>
      </c>
      <c r="CS97" s="91" t="s">
        <v>39</v>
      </c>
      <c r="CT97" s="25" t="s">
        <v>39</v>
      </c>
      <c r="CU97" s="25" t="s">
        <v>39</v>
      </c>
      <c r="CV97" s="25" t="s">
        <v>39</v>
      </c>
      <c r="CW97" s="25" t="s">
        <v>39</v>
      </c>
      <c r="CX97" s="25" t="s">
        <v>39</v>
      </c>
      <c r="CY97" s="25" t="s">
        <v>39</v>
      </c>
      <c r="CZ97" s="25" t="s">
        <v>39</v>
      </c>
      <c r="DA97" s="25" t="s">
        <v>39</v>
      </c>
      <c r="DB97" s="25" t="s">
        <v>39</v>
      </c>
      <c r="DC97" s="25" t="s">
        <v>39</v>
      </c>
      <c r="DD97" s="45" t="s">
        <v>39</v>
      </c>
      <c r="DE97" s="45" t="s">
        <v>39</v>
      </c>
      <c r="DF97" s="25" t="s">
        <v>39</v>
      </c>
      <c r="DG97" s="91" t="s">
        <v>39</v>
      </c>
      <c r="DH97" s="45" t="s">
        <v>39</v>
      </c>
      <c r="DI97" s="45" t="s">
        <v>39</v>
      </c>
      <c r="DJ97" s="25" t="s">
        <v>39</v>
      </c>
      <c r="DK97" s="25" t="s">
        <v>39</v>
      </c>
      <c r="DL97" s="25" t="s">
        <v>39</v>
      </c>
      <c r="DM97" s="25" t="s">
        <v>39</v>
      </c>
      <c r="DN97" s="25" t="s">
        <v>39</v>
      </c>
      <c r="DO97" s="25" t="s">
        <v>39</v>
      </c>
      <c r="DP97" s="25" t="s">
        <v>39</v>
      </c>
      <c r="DQ97" s="25" t="s">
        <v>39</v>
      </c>
      <c r="DR97" s="25" t="s">
        <v>39</v>
      </c>
      <c r="DS97" s="45" t="s">
        <v>39</v>
      </c>
      <c r="DT97" s="45" t="s">
        <v>39</v>
      </c>
      <c r="DU97" s="25" t="s">
        <v>39</v>
      </c>
      <c r="DV97" s="91" t="s">
        <v>39</v>
      </c>
    </row>
    <row r="98" spans="1:126" x14ac:dyDescent="0.25">
      <c r="A98" t="s">
        <v>188</v>
      </c>
      <c r="B98" t="s">
        <v>189</v>
      </c>
      <c r="C98" s="12" t="s">
        <v>44</v>
      </c>
      <c r="D98" s="98" t="s">
        <v>39</v>
      </c>
      <c r="E98" s="98" t="s">
        <v>39</v>
      </c>
      <c r="F98" s="98" t="s">
        <v>39</v>
      </c>
      <c r="G98" s="100" t="s">
        <v>39</v>
      </c>
      <c r="H98" s="100" t="s">
        <v>39</v>
      </c>
      <c r="I98" s="82">
        <v>53.53</v>
      </c>
      <c r="J98" s="98" t="s">
        <v>39</v>
      </c>
      <c r="K98" s="98" t="s">
        <v>39</v>
      </c>
      <c r="L98" s="98" t="s">
        <v>39</v>
      </c>
      <c r="M98" s="82">
        <v>6.15</v>
      </c>
      <c r="N98" s="100" t="s">
        <v>39</v>
      </c>
      <c r="O98" s="83">
        <v>6.14</v>
      </c>
      <c r="P98" s="99" t="s">
        <v>39</v>
      </c>
      <c r="Q98" s="98" t="s">
        <v>39</v>
      </c>
      <c r="R98" s="98" t="s">
        <v>39</v>
      </c>
      <c r="S98" s="98" t="s">
        <v>39</v>
      </c>
      <c r="T98" s="98" t="s">
        <v>39</v>
      </c>
      <c r="U98" s="100" t="s">
        <v>39</v>
      </c>
      <c r="V98" s="100" t="s">
        <v>39</v>
      </c>
      <c r="W98" s="99" t="s">
        <v>39</v>
      </c>
      <c r="X98" s="100" t="s">
        <v>39</v>
      </c>
      <c r="Y98" s="100" t="s">
        <v>39</v>
      </c>
      <c r="Z98" s="93" t="s">
        <v>39</v>
      </c>
      <c r="AA98" s="93" t="s">
        <v>39</v>
      </c>
      <c r="AB98" s="92" t="s">
        <v>39</v>
      </c>
      <c r="AC98" s="83">
        <v>27.74</v>
      </c>
      <c r="AD98" s="93" t="s">
        <v>39</v>
      </c>
      <c r="AE98" s="93" t="s">
        <v>39</v>
      </c>
      <c r="AF98" s="85" t="s">
        <v>39</v>
      </c>
      <c r="AG98" s="85" t="s">
        <v>39</v>
      </c>
      <c r="AH98" s="85" t="s">
        <v>39</v>
      </c>
      <c r="AI98" s="92" t="s">
        <v>39</v>
      </c>
      <c r="AJ98" s="92" t="s">
        <v>39</v>
      </c>
      <c r="AK98" s="85" t="s">
        <v>39</v>
      </c>
      <c r="AL98" s="87" t="s">
        <v>39</v>
      </c>
      <c r="AM98" s="85" t="s">
        <v>39</v>
      </c>
      <c r="AN98" s="85" t="s">
        <v>39</v>
      </c>
      <c r="AO98" s="85" t="s">
        <v>39</v>
      </c>
      <c r="AP98" s="85" t="s">
        <v>39</v>
      </c>
      <c r="AQ98" s="92" t="s">
        <v>39</v>
      </c>
      <c r="AR98" s="92" t="s">
        <v>39</v>
      </c>
      <c r="AS98" s="85" t="s">
        <v>39</v>
      </c>
      <c r="AT98" s="87" t="s">
        <v>39</v>
      </c>
      <c r="AU98" s="85" t="s">
        <v>39</v>
      </c>
      <c r="AV98" s="85" t="s">
        <v>39</v>
      </c>
      <c r="AW98" s="85" t="s">
        <v>39</v>
      </c>
      <c r="AX98" s="92" t="s">
        <v>39</v>
      </c>
      <c r="AY98" s="92" t="s">
        <v>39</v>
      </c>
      <c r="AZ98" s="85" t="s">
        <v>39</v>
      </c>
      <c r="BA98" s="85" t="s">
        <v>39</v>
      </c>
      <c r="BB98" s="85" t="s">
        <v>39</v>
      </c>
      <c r="BC98" s="85" t="s">
        <v>39</v>
      </c>
      <c r="BD98" s="87" t="s">
        <v>39</v>
      </c>
      <c r="BE98" s="25" t="s">
        <v>39</v>
      </c>
      <c r="BF98" s="25" t="s">
        <v>39</v>
      </c>
      <c r="BG98" s="25" t="s">
        <v>39</v>
      </c>
      <c r="BH98" s="25" t="s">
        <v>39</v>
      </c>
      <c r="BI98" s="45" t="s">
        <v>39</v>
      </c>
      <c r="BJ98" s="45" t="s">
        <v>39</v>
      </c>
      <c r="BK98" s="91" t="s">
        <v>39</v>
      </c>
      <c r="BL98" s="43" t="s">
        <v>39</v>
      </c>
      <c r="BM98" s="43" t="s">
        <v>39</v>
      </c>
      <c r="BN98" s="43" t="s">
        <v>39</v>
      </c>
      <c r="BO98" s="43" t="s">
        <v>39</v>
      </c>
      <c r="BP98" s="43" t="s">
        <v>39</v>
      </c>
      <c r="BQ98" s="43" t="s">
        <v>39</v>
      </c>
      <c r="BR98" s="43" t="s">
        <v>39</v>
      </c>
      <c r="BS98" s="43" t="s">
        <v>39</v>
      </c>
      <c r="BT98" s="43" t="s">
        <v>39</v>
      </c>
      <c r="BU98" s="44" t="s">
        <v>39</v>
      </c>
      <c r="BV98" s="44" t="s">
        <v>39</v>
      </c>
      <c r="BW98" s="43" t="s">
        <v>39</v>
      </c>
      <c r="BX98" s="43" t="s">
        <v>39</v>
      </c>
      <c r="BY98" s="90" t="s">
        <v>39</v>
      </c>
      <c r="BZ98" s="43" t="s">
        <v>39</v>
      </c>
      <c r="CA98" s="43" t="s">
        <v>39</v>
      </c>
      <c r="CB98" s="43" t="s">
        <v>39</v>
      </c>
      <c r="CC98" s="43" t="s">
        <v>39</v>
      </c>
      <c r="CD98" s="43" t="s">
        <v>39</v>
      </c>
      <c r="CE98" s="44" t="s">
        <v>39</v>
      </c>
      <c r="CF98" s="44" t="s">
        <v>39</v>
      </c>
      <c r="CG98" s="43" t="s">
        <v>39</v>
      </c>
      <c r="CH98" s="43" t="s">
        <v>39</v>
      </c>
      <c r="CI98" s="90" t="s">
        <v>39</v>
      </c>
      <c r="CJ98" s="25" t="s">
        <v>39</v>
      </c>
      <c r="CK98" s="25" t="s">
        <v>39</v>
      </c>
      <c r="CL98" s="25" t="s">
        <v>39</v>
      </c>
      <c r="CM98" s="25" t="s">
        <v>39</v>
      </c>
      <c r="CN98" s="25" t="s">
        <v>39</v>
      </c>
      <c r="CO98" s="45" t="s">
        <v>39</v>
      </c>
      <c r="CP98" s="45" t="s">
        <v>39</v>
      </c>
      <c r="CQ98" s="25" t="s">
        <v>39</v>
      </c>
      <c r="CR98" s="25" t="s">
        <v>39</v>
      </c>
      <c r="CS98" s="91" t="s">
        <v>39</v>
      </c>
      <c r="CT98" s="25" t="s">
        <v>39</v>
      </c>
      <c r="CU98" s="25" t="s">
        <v>39</v>
      </c>
      <c r="CV98" s="25" t="s">
        <v>39</v>
      </c>
      <c r="CW98" s="25" t="s">
        <v>39</v>
      </c>
      <c r="CX98" s="25" t="s">
        <v>39</v>
      </c>
      <c r="CY98" s="25" t="s">
        <v>39</v>
      </c>
      <c r="CZ98" s="25" t="s">
        <v>39</v>
      </c>
      <c r="DA98" s="25" t="s">
        <v>39</v>
      </c>
      <c r="DB98" s="25" t="s">
        <v>39</v>
      </c>
      <c r="DC98" s="25" t="s">
        <v>39</v>
      </c>
      <c r="DD98" s="45" t="s">
        <v>39</v>
      </c>
      <c r="DE98" s="45" t="s">
        <v>39</v>
      </c>
      <c r="DF98" s="25" t="s">
        <v>39</v>
      </c>
      <c r="DG98" s="91" t="s">
        <v>39</v>
      </c>
      <c r="DH98" s="45" t="s">
        <v>39</v>
      </c>
      <c r="DI98" s="45" t="s">
        <v>39</v>
      </c>
      <c r="DJ98" s="25" t="s">
        <v>39</v>
      </c>
      <c r="DK98" s="25" t="s">
        <v>39</v>
      </c>
      <c r="DL98" s="25" t="s">
        <v>39</v>
      </c>
      <c r="DM98" s="25" t="s">
        <v>39</v>
      </c>
      <c r="DN98" s="25" t="s">
        <v>39</v>
      </c>
      <c r="DO98" s="25" t="s">
        <v>39</v>
      </c>
      <c r="DP98" s="25" t="s">
        <v>39</v>
      </c>
      <c r="DQ98" s="25" t="s">
        <v>39</v>
      </c>
      <c r="DR98" s="25" t="s">
        <v>39</v>
      </c>
      <c r="DS98" s="45" t="s">
        <v>39</v>
      </c>
      <c r="DT98" s="45" t="s">
        <v>39</v>
      </c>
      <c r="DU98" s="25" t="s">
        <v>39</v>
      </c>
      <c r="DV98" s="91" t="s">
        <v>39</v>
      </c>
    </row>
    <row r="99" spans="1:126" x14ac:dyDescent="0.25">
      <c r="A99" t="s">
        <v>190</v>
      </c>
      <c r="B99" t="s">
        <v>191</v>
      </c>
      <c r="C99" s="12" t="s">
        <v>44</v>
      </c>
      <c r="D99" s="98" t="s">
        <v>39</v>
      </c>
      <c r="E99" s="98" t="s">
        <v>39</v>
      </c>
      <c r="F99" s="98" t="s">
        <v>39</v>
      </c>
      <c r="G99" s="100" t="s">
        <v>39</v>
      </c>
      <c r="H99" s="100" t="s">
        <v>39</v>
      </c>
      <c r="I99" s="98" t="s">
        <v>39</v>
      </c>
      <c r="J99" s="98" t="s">
        <v>39</v>
      </c>
      <c r="K99" s="98" t="s">
        <v>39</v>
      </c>
      <c r="L99" s="98" t="s">
        <v>39</v>
      </c>
      <c r="M99" s="98" t="s">
        <v>39</v>
      </c>
      <c r="N99" s="100" t="s">
        <v>39</v>
      </c>
      <c r="O99" s="100" t="s">
        <v>39</v>
      </c>
      <c r="P99" s="99" t="s">
        <v>39</v>
      </c>
      <c r="Q99" s="98" t="s">
        <v>39</v>
      </c>
      <c r="R99" s="98" t="s">
        <v>39</v>
      </c>
      <c r="S99" s="98" t="s">
        <v>39</v>
      </c>
      <c r="T99" s="98" t="s">
        <v>39</v>
      </c>
      <c r="U99" s="100" t="s">
        <v>39</v>
      </c>
      <c r="V99" s="100" t="s">
        <v>39</v>
      </c>
      <c r="W99" s="99" t="s">
        <v>39</v>
      </c>
      <c r="X99" s="100" t="s">
        <v>39</v>
      </c>
      <c r="Y99" s="100" t="s">
        <v>39</v>
      </c>
      <c r="Z99" s="93" t="s">
        <v>39</v>
      </c>
      <c r="AA99" s="93" t="s">
        <v>39</v>
      </c>
      <c r="AB99" s="92" t="s">
        <v>39</v>
      </c>
      <c r="AC99" s="92" t="s">
        <v>39</v>
      </c>
      <c r="AD99" s="93" t="s">
        <v>39</v>
      </c>
      <c r="AE99" s="93" t="s">
        <v>39</v>
      </c>
      <c r="AF99" s="85" t="s">
        <v>39</v>
      </c>
      <c r="AG99" s="85" t="s">
        <v>39</v>
      </c>
      <c r="AH99" s="85" t="s">
        <v>39</v>
      </c>
      <c r="AI99" s="92" t="s">
        <v>39</v>
      </c>
      <c r="AJ99" s="92" t="s">
        <v>39</v>
      </c>
      <c r="AK99" s="85" t="s">
        <v>39</v>
      </c>
      <c r="AL99" s="87" t="s">
        <v>39</v>
      </c>
      <c r="AM99" s="85" t="s">
        <v>39</v>
      </c>
      <c r="AN99" s="85" t="s">
        <v>39</v>
      </c>
      <c r="AO99" s="85" t="s">
        <v>39</v>
      </c>
      <c r="AP99" s="85" t="s">
        <v>39</v>
      </c>
      <c r="AQ99" s="92" t="s">
        <v>39</v>
      </c>
      <c r="AR99" s="92" t="s">
        <v>39</v>
      </c>
      <c r="AS99" s="85" t="s">
        <v>39</v>
      </c>
      <c r="AT99" s="87" t="s">
        <v>39</v>
      </c>
      <c r="AU99" s="85" t="s">
        <v>39</v>
      </c>
      <c r="AV99" s="85" t="s">
        <v>39</v>
      </c>
      <c r="AW99" s="85" t="s">
        <v>39</v>
      </c>
      <c r="AX99" s="92" t="s">
        <v>39</v>
      </c>
      <c r="AY99" s="92" t="s">
        <v>39</v>
      </c>
      <c r="AZ99" s="85" t="s">
        <v>39</v>
      </c>
      <c r="BA99" s="85" t="s">
        <v>39</v>
      </c>
      <c r="BB99" s="85" t="s">
        <v>39</v>
      </c>
      <c r="BC99" s="85" t="s">
        <v>39</v>
      </c>
      <c r="BD99" s="87" t="s">
        <v>39</v>
      </c>
      <c r="BE99" s="25" t="s">
        <v>39</v>
      </c>
      <c r="BF99" s="25" t="s">
        <v>39</v>
      </c>
      <c r="BG99" s="25" t="s">
        <v>39</v>
      </c>
      <c r="BH99" s="25" t="s">
        <v>39</v>
      </c>
      <c r="BI99" s="45" t="s">
        <v>39</v>
      </c>
      <c r="BJ99" s="45" t="s">
        <v>39</v>
      </c>
      <c r="BK99" s="91" t="s">
        <v>39</v>
      </c>
      <c r="BL99" s="43" t="s">
        <v>39</v>
      </c>
      <c r="BM99" s="43" t="s">
        <v>39</v>
      </c>
      <c r="BN99" s="43" t="s">
        <v>39</v>
      </c>
      <c r="BO99" s="43" t="s">
        <v>39</v>
      </c>
      <c r="BP99" s="43" t="s">
        <v>39</v>
      </c>
      <c r="BQ99" s="43" t="s">
        <v>39</v>
      </c>
      <c r="BR99" s="43" t="s">
        <v>39</v>
      </c>
      <c r="BS99" s="43" t="s">
        <v>39</v>
      </c>
      <c r="BT99" s="43" t="s">
        <v>39</v>
      </c>
      <c r="BU99" s="44" t="s">
        <v>39</v>
      </c>
      <c r="BV99" s="44" t="s">
        <v>39</v>
      </c>
      <c r="BW99" s="43" t="s">
        <v>39</v>
      </c>
      <c r="BX99" s="43" t="s">
        <v>39</v>
      </c>
      <c r="BY99" s="90" t="s">
        <v>39</v>
      </c>
      <c r="BZ99" s="43" t="s">
        <v>39</v>
      </c>
      <c r="CA99" s="43" t="s">
        <v>39</v>
      </c>
      <c r="CB99" s="43" t="s">
        <v>39</v>
      </c>
      <c r="CC99" s="43" t="s">
        <v>39</v>
      </c>
      <c r="CD99" s="43" t="s">
        <v>39</v>
      </c>
      <c r="CE99" s="44" t="s">
        <v>39</v>
      </c>
      <c r="CF99" s="44" t="s">
        <v>39</v>
      </c>
      <c r="CG99" s="43" t="s">
        <v>39</v>
      </c>
      <c r="CH99" s="43" t="s">
        <v>39</v>
      </c>
      <c r="CI99" s="90" t="s">
        <v>39</v>
      </c>
      <c r="CJ99" s="25" t="s">
        <v>39</v>
      </c>
      <c r="CK99" s="25" t="s">
        <v>39</v>
      </c>
      <c r="CL99" s="25" t="s">
        <v>39</v>
      </c>
      <c r="CM99" s="25" t="s">
        <v>39</v>
      </c>
      <c r="CN99" s="25" t="s">
        <v>39</v>
      </c>
      <c r="CO99" s="45" t="s">
        <v>39</v>
      </c>
      <c r="CP99" s="45" t="s">
        <v>39</v>
      </c>
      <c r="CQ99" s="25" t="s">
        <v>39</v>
      </c>
      <c r="CR99" s="25" t="s">
        <v>39</v>
      </c>
      <c r="CS99" s="91" t="s">
        <v>39</v>
      </c>
      <c r="CT99" s="25" t="s">
        <v>39</v>
      </c>
      <c r="CU99" s="25" t="s">
        <v>39</v>
      </c>
      <c r="CV99" s="25" t="s">
        <v>39</v>
      </c>
      <c r="CW99" s="25" t="s">
        <v>39</v>
      </c>
      <c r="CX99" s="25" t="s">
        <v>39</v>
      </c>
      <c r="CY99" s="25" t="s">
        <v>39</v>
      </c>
      <c r="CZ99" s="25" t="s">
        <v>39</v>
      </c>
      <c r="DA99" s="25" t="s">
        <v>39</v>
      </c>
      <c r="DB99" s="25" t="s">
        <v>39</v>
      </c>
      <c r="DC99" s="25" t="s">
        <v>39</v>
      </c>
      <c r="DD99" s="45" t="s">
        <v>39</v>
      </c>
      <c r="DE99" s="45" t="s">
        <v>39</v>
      </c>
      <c r="DF99" s="25" t="s">
        <v>39</v>
      </c>
      <c r="DG99" s="91" t="s">
        <v>39</v>
      </c>
      <c r="DH99" s="45" t="s">
        <v>39</v>
      </c>
      <c r="DI99" s="45" t="s">
        <v>39</v>
      </c>
      <c r="DJ99" s="25" t="s">
        <v>39</v>
      </c>
      <c r="DK99" s="25" t="s">
        <v>39</v>
      </c>
      <c r="DL99" s="25" t="s">
        <v>39</v>
      </c>
      <c r="DM99" s="25" t="s">
        <v>39</v>
      </c>
      <c r="DN99" s="25" t="s">
        <v>39</v>
      </c>
      <c r="DO99" s="25" t="s">
        <v>39</v>
      </c>
      <c r="DP99" s="25" t="s">
        <v>39</v>
      </c>
      <c r="DQ99" s="25" t="s">
        <v>39</v>
      </c>
      <c r="DR99" s="25" t="s">
        <v>39</v>
      </c>
      <c r="DS99" s="45" t="s">
        <v>39</v>
      </c>
      <c r="DT99" s="45" t="s">
        <v>39</v>
      </c>
      <c r="DU99" s="25" t="s">
        <v>39</v>
      </c>
      <c r="DV99" s="91" t="s">
        <v>39</v>
      </c>
    </row>
    <row r="100" spans="1:126" x14ac:dyDescent="0.25">
      <c r="A100" t="s">
        <v>67</v>
      </c>
      <c r="B100" t="s">
        <v>68</v>
      </c>
      <c r="C100" s="12" t="s">
        <v>44</v>
      </c>
      <c r="D100" s="98" t="s">
        <v>39</v>
      </c>
      <c r="E100" s="82">
        <v>949.83</v>
      </c>
      <c r="F100" s="98" t="s">
        <v>39</v>
      </c>
      <c r="G100" s="83">
        <v>1.5</v>
      </c>
      <c r="H100" s="100" t="s">
        <v>39</v>
      </c>
      <c r="I100" s="82">
        <v>326.26</v>
      </c>
      <c r="J100" s="82">
        <v>4.04</v>
      </c>
      <c r="K100" s="98" t="s">
        <v>39</v>
      </c>
      <c r="L100" s="82">
        <v>1.22</v>
      </c>
      <c r="M100" s="82">
        <v>21.53</v>
      </c>
      <c r="N100" s="83">
        <v>23.07</v>
      </c>
      <c r="O100" s="83">
        <v>20.87</v>
      </c>
      <c r="P100" s="99" t="s">
        <v>39</v>
      </c>
      <c r="Q100" s="82">
        <v>7.36</v>
      </c>
      <c r="R100" s="82">
        <v>3.92</v>
      </c>
      <c r="S100" s="98" t="s">
        <v>39</v>
      </c>
      <c r="T100" s="98" t="s">
        <v>39</v>
      </c>
      <c r="U100" s="100" t="s">
        <v>39</v>
      </c>
      <c r="V100" s="100" t="s">
        <v>39</v>
      </c>
      <c r="W100" s="99" t="s">
        <v>39</v>
      </c>
      <c r="X100" s="100" t="s">
        <v>39</v>
      </c>
      <c r="Y100" s="100" t="s">
        <v>39</v>
      </c>
      <c r="Z100" s="93" t="s">
        <v>39</v>
      </c>
      <c r="AA100" s="93" t="s">
        <v>39</v>
      </c>
      <c r="AB100" s="83">
        <v>8.75</v>
      </c>
      <c r="AC100" s="83">
        <v>12.09</v>
      </c>
      <c r="AD100" s="93" t="s">
        <v>39</v>
      </c>
      <c r="AE100" s="86">
        <v>111.03</v>
      </c>
      <c r="AF100" s="82">
        <v>324.89999999999998</v>
      </c>
      <c r="AG100" s="82">
        <v>125.6</v>
      </c>
      <c r="AH100" s="85" t="s">
        <v>39</v>
      </c>
      <c r="AI100" s="92" t="s">
        <v>39</v>
      </c>
      <c r="AJ100" s="92" t="s">
        <v>39</v>
      </c>
      <c r="AK100" s="82">
        <v>17.18</v>
      </c>
      <c r="AL100" s="87" t="s">
        <v>39</v>
      </c>
      <c r="AM100" s="85" t="s">
        <v>39</v>
      </c>
      <c r="AN100" s="82">
        <v>25.62</v>
      </c>
      <c r="AO100" s="82">
        <v>327.3</v>
      </c>
      <c r="AP100" s="82">
        <v>1091.27</v>
      </c>
      <c r="AQ100" s="92" t="s">
        <v>39</v>
      </c>
      <c r="AR100" s="92" t="s">
        <v>39</v>
      </c>
      <c r="AS100" s="82">
        <v>1745.3</v>
      </c>
      <c r="AT100" s="87" t="s">
        <v>39</v>
      </c>
      <c r="AU100" s="85" t="s">
        <v>39</v>
      </c>
      <c r="AV100" s="85" t="s">
        <v>39</v>
      </c>
      <c r="AW100" s="82">
        <v>35701</v>
      </c>
      <c r="AX100" s="83">
        <v>557.5</v>
      </c>
      <c r="AY100" s="83">
        <v>465.3</v>
      </c>
      <c r="AZ100" s="82">
        <v>209855</v>
      </c>
      <c r="BA100" s="82">
        <v>49.36</v>
      </c>
      <c r="BB100" s="85" t="s">
        <v>39</v>
      </c>
      <c r="BC100" s="82">
        <v>12.85</v>
      </c>
      <c r="BD100" s="87" t="s">
        <v>39</v>
      </c>
      <c r="BE100" s="14">
        <v>13.19</v>
      </c>
      <c r="BF100" s="14">
        <v>30.13</v>
      </c>
      <c r="BG100" s="14">
        <v>52.64</v>
      </c>
      <c r="BH100" s="30">
        <v>4.58</v>
      </c>
      <c r="BI100" s="45" t="s">
        <v>39</v>
      </c>
      <c r="BJ100" s="45" t="s">
        <v>39</v>
      </c>
      <c r="BK100" s="91" t="s">
        <v>39</v>
      </c>
      <c r="BL100" s="43" t="s">
        <v>39</v>
      </c>
      <c r="BM100" s="43" t="s">
        <v>39</v>
      </c>
      <c r="BN100" s="43" t="s">
        <v>39</v>
      </c>
      <c r="BO100" s="43" t="s">
        <v>39</v>
      </c>
      <c r="BP100" s="43" t="s">
        <v>39</v>
      </c>
      <c r="BQ100" s="43" t="s">
        <v>39</v>
      </c>
      <c r="BR100" s="14">
        <v>10.07</v>
      </c>
      <c r="BS100" s="14">
        <v>5.0199999999999996</v>
      </c>
      <c r="BT100" s="43" t="s">
        <v>39</v>
      </c>
      <c r="BU100" s="15">
        <v>5.53</v>
      </c>
      <c r="BV100" s="15">
        <v>36.340000000000003</v>
      </c>
      <c r="BW100" s="14">
        <v>4.37</v>
      </c>
      <c r="BX100" s="14">
        <v>168.83</v>
      </c>
      <c r="BY100" s="90" t="s">
        <v>39</v>
      </c>
      <c r="BZ100" s="14">
        <v>3.53</v>
      </c>
      <c r="CA100" s="14">
        <v>18.22</v>
      </c>
      <c r="CB100" s="14">
        <v>26.11</v>
      </c>
      <c r="CC100" s="14">
        <v>324.33999999999997</v>
      </c>
      <c r="CD100" s="43" t="s">
        <v>39</v>
      </c>
      <c r="CE100" s="15">
        <v>30.18</v>
      </c>
      <c r="CF100" s="15">
        <v>19.38</v>
      </c>
      <c r="CG100" s="14">
        <v>19.75</v>
      </c>
      <c r="CH100" s="14">
        <v>1146.72</v>
      </c>
      <c r="CI100" s="90" t="s">
        <v>39</v>
      </c>
      <c r="CJ100" s="25">
        <v>15.91</v>
      </c>
      <c r="CK100" s="25">
        <v>13.11</v>
      </c>
      <c r="CL100" s="25">
        <v>804.11</v>
      </c>
      <c r="CM100" s="25">
        <v>589.03</v>
      </c>
      <c r="CN100" s="25" t="s">
        <v>39</v>
      </c>
      <c r="CO100" s="45">
        <v>8.57</v>
      </c>
      <c r="CP100" s="45">
        <v>7.25</v>
      </c>
      <c r="CQ100" s="25" t="s">
        <v>39</v>
      </c>
      <c r="CR100" s="25">
        <v>16381.84</v>
      </c>
      <c r="CS100" s="91" t="s">
        <v>39</v>
      </c>
      <c r="CT100" s="25" t="s">
        <v>39</v>
      </c>
      <c r="CU100" s="25" t="s">
        <v>39</v>
      </c>
      <c r="CV100" s="25" t="s">
        <v>39</v>
      </c>
      <c r="CW100" s="25" t="s">
        <v>39</v>
      </c>
      <c r="CX100" s="25">
        <v>317.68</v>
      </c>
      <c r="CY100" s="25" t="s">
        <v>39</v>
      </c>
      <c r="CZ100" s="25" t="s">
        <v>39</v>
      </c>
      <c r="DA100" s="25" t="s">
        <v>39</v>
      </c>
      <c r="DB100" s="25" t="s">
        <v>39</v>
      </c>
      <c r="DC100" s="25" t="s">
        <v>39</v>
      </c>
      <c r="DD100" s="45" t="s">
        <v>39</v>
      </c>
      <c r="DE100" s="45" t="s">
        <v>39</v>
      </c>
      <c r="DF100" s="25" t="s">
        <v>39</v>
      </c>
      <c r="DG100" s="91" t="s">
        <v>39</v>
      </c>
      <c r="DH100" s="45">
        <v>430.09</v>
      </c>
      <c r="DI100" s="45">
        <v>378.95</v>
      </c>
      <c r="DJ100" s="25" t="s">
        <v>39</v>
      </c>
      <c r="DK100" s="25" t="s">
        <v>39</v>
      </c>
      <c r="DL100" s="25" t="s">
        <v>39</v>
      </c>
      <c r="DM100" s="25" t="s">
        <v>39</v>
      </c>
      <c r="DN100" s="25" t="s">
        <v>39</v>
      </c>
      <c r="DO100" s="25">
        <v>264.68</v>
      </c>
      <c r="DP100" s="25" t="s">
        <v>39</v>
      </c>
      <c r="DQ100" s="25" t="s">
        <v>39</v>
      </c>
      <c r="DR100" s="25" t="s">
        <v>39</v>
      </c>
      <c r="DS100" s="45">
        <v>72.319999999999993</v>
      </c>
      <c r="DT100" s="45">
        <v>47.75</v>
      </c>
      <c r="DU100" s="25">
        <v>1106.5</v>
      </c>
      <c r="DV100" s="91" t="s">
        <v>39</v>
      </c>
    </row>
    <row r="101" spans="1:126" x14ac:dyDescent="0.25">
      <c r="A101" t="s">
        <v>192</v>
      </c>
      <c r="B101" t="s">
        <v>193</v>
      </c>
      <c r="C101" s="12" t="s">
        <v>44</v>
      </c>
      <c r="D101" s="98" t="s">
        <v>39</v>
      </c>
      <c r="E101" s="98" t="s">
        <v>39</v>
      </c>
      <c r="F101" s="98" t="s">
        <v>39</v>
      </c>
      <c r="G101" s="100" t="s">
        <v>39</v>
      </c>
      <c r="H101" s="100" t="s">
        <v>39</v>
      </c>
      <c r="I101" s="98" t="s">
        <v>39</v>
      </c>
      <c r="J101" s="98" t="s">
        <v>39</v>
      </c>
      <c r="K101" s="98" t="s">
        <v>39</v>
      </c>
      <c r="L101" s="98" t="s">
        <v>39</v>
      </c>
      <c r="M101" s="98" t="s">
        <v>39</v>
      </c>
      <c r="N101" s="100" t="s">
        <v>39</v>
      </c>
      <c r="O101" s="100" t="s">
        <v>39</v>
      </c>
      <c r="P101" s="99" t="s">
        <v>39</v>
      </c>
      <c r="Q101" s="98" t="s">
        <v>39</v>
      </c>
      <c r="R101" s="98" t="s">
        <v>39</v>
      </c>
      <c r="S101" s="98" t="s">
        <v>39</v>
      </c>
      <c r="T101" s="98" t="s">
        <v>39</v>
      </c>
      <c r="U101" s="100" t="s">
        <v>39</v>
      </c>
      <c r="V101" s="100" t="s">
        <v>39</v>
      </c>
      <c r="W101" s="99" t="s">
        <v>39</v>
      </c>
      <c r="X101" s="100" t="s">
        <v>39</v>
      </c>
      <c r="Y101" s="100" t="s">
        <v>39</v>
      </c>
      <c r="Z101" s="93" t="s">
        <v>39</v>
      </c>
      <c r="AA101" s="93" t="s">
        <v>39</v>
      </c>
      <c r="AB101" s="92" t="s">
        <v>39</v>
      </c>
      <c r="AC101" s="92" t="s">
        <v>39</v>
      </c>
      <c r="AD101" s="93" t="s">
        <v>39</v>
      </c>
      <c r="AE101" s="93" t="s">
        <v>39</v>
      </c>
      <c r="AF101" s="85" t="s">
        <v>39</v>
      </c>
      <c r="AG101" s="85" t="s">
        <v>39</v>
      </c>
      <c r="AH101" s="85" t="s">
        <v>39</v>
      </c>
      <c r="AI101" s="92" t="s">
        <v>39</v>
      </c>
      <c r="AJ101" s="92" t="s">
        <v>39</v>
      </c>
      <c r="AK101" s="85" t="s">
        <v>39</v>
      </c>
      <c r="AL101" s="87" t="s">
        <v>39</v>
      </c>
      <c r="AM101" s="85" t="s">
        <v>39</v>
      </c>
      <c r="AN101" s="85" t="s">
        <v>39</v>
      </c>
      <c r="AO101" s="85" t="s">
        <v>39</v>
      </c>
      <c r="AP101" s="85" t="s">
        <v>39</v>
      </c>
      <c r="AQ101" s="92" t="s">
        <v>39</v>
      </c>
      <c r="AR101" s="92" t="s">
        <v>39</v>
      </c>
      <c r="AS101" s="85" t="s">
        <v>39</v>
      </c>
      <c r="AT101" s="87" t="s">
        <v>39</v>
      </c>
      <c r="AU101" s="85" t="s">
        <v>39</v>
      </c>
      <c r="AV101" s="85" t="s">
        <v>39</v>
      </c>
      <c r="AW101" s="85" t="s">
        <v>39</v>
      </c>
      <c r="AX101" s="92" t="s">
        <v>39</v>
      </c>
      <c r="AY101" s="92" t="s">
        <v>39</v>
      </c>
      <c r="AZ101" s="85" t="s">
        <v>39</v>
      </c>
      <c r="BA101" s="85" t="s">
        <v>39</v>
      </c>
      <c r="BB101" s="85" t="s">
        <v>39</v>
      </c>
      <c r="BC101" s="85" t="s">
        <v>39</v>
      </c>
      <c r="BD101" s="87" t="s">
        <v>39</v>
      </c>
      <c r="BE101" s="30">
        <v>5</v>
      </c>
      <c r="BF101" s="25" t="s">
        <v>39</v>
      </c>
      <c r="BG101" s="25" t="s">
        <v>39</v>
      </c>
      <c r="BH101" s="25" t="s">
        <v>39</v>
      </c>
      <c r="BI101" s="45" t="s">
        <v>39</v>
      </c>
      <c r="BJ101" s="45" t="s">
        <v>39</v>
      </c>
      <c r="BK101" s="91" t="s">
        <v>39</v>
      </c>
      <c r="BL101" s="43" t="s">
        <v>39</v>
      </c>
      <c r="BM101" s="43" t="s">
        <v>39</v>
      </c>
      <c r="BN101" s="43" t="s">
        <v>39</v>
      </c>
      <c r="BO101" s="43" t="s">
        <v>39</v>
      </c>
      <c r="BP101" s="43" t="s">
        <v>39</v>
      </c>
      <c r="BQ101" s="43" t="s">
        <v>39</v>
      </c>
      <c r="BR101" s="43" t="s">
        <v>39</v>
      </c>
      <c r="BS101" s="43" t="s">
        <v>39</v>
      </c>
      <c r="BT101" s="43" t="s">
        <v>39</v>
      </c>
      <c r="BU101" s="44" t="s">
        <v>39</v>
      </c>
      <c r="BV101" s="44" t="s">
        <v>39</v>
      </c>
      <c r="BW101" s="43" t="s">
        <v>39</v>
      </c>
      <c r="BX101" s="43" t="s">
        <v>39</v>
      </c>
      <c r="BY101" s="90" t="s">
        <v>39</v>
      </c>
      <c r="BZ101" s="43" t="s">
        <v>39</v>
      </c>
      <c r="CA101" s="43" t="s">
        <v>39</v>
      </c>
      <c r="CB101" s="43" t="s">
        <v>39</v>
      </c>
      <c r="CC101" s="43" t="s">
        <v>39</v>
      </c>
      <c r="CD101" s="43" t="s">
        <v>39</v>
      </c>
      <c r="CE101" s="44" t="s">
        <v>39</v>
      </c>
      <c r="CF101" s="15">
        <v>24.85</v>
      </c>
      <c r="CG101" s="43" t="s">
        <v>39</v>
      </c>
      <c r="CH101" s="43" t="s">
        <v>39</v>
      </c>
      <c r="CI101" s="90" t="s">
        <v>39</v>
      </c>
      <c r="CJ101" s="25" t="s">
        <v>39</v>
      </c>
      <c r="CK101" s="25" t="s">
        <v>39</v>
      </c>
      <c r="CL101" s="25" t="s">
        <v>39</v>
      </c>
      <c r="CM101" s="25" t="s">
        <v>39</v>
      </c>
      <c r="CN101" s="25" t="s">
        <v>39</v>
      </c>
      <c r="CO101" s="45" t="s">
        <v>39</v>
      </c>
      <c r="CP101" s="45" t="s">
        <v>39</v>
      </c>
      <c r="CQ101" s="25" t="s">
        <v>39</v>
      </c>
      <c r="CR101" s="25" t="s">
        <v>39</v>
      </c>
      <c r="CS101" s="91" t="s">
        <v>39</v>
      </c>
      <c r="CT101" s="25" t="s">
        <v>39</v>
      </c>
      <c r="CU101" s="25" t="s">
        <v>39</v>
      </c>
      <c r="CV101" s="25" t="s">
        <v>39</v>
      </c>
      <c r="CW101" s="25" t="s">
        <v>39</v>
      </c>
      <c r="CX101" s="25" t="s">
        <v>39</v>
      </c>
      <c r="CY101" s="25" t="s">
        <v>39</v>
      </c>
      <c r="CZ101" s="25" t="s">
        <v>39</v>
      </c>
      <c r="DA101" s="25" t="s">
        <v>39</v>
      </c>
      <c r="DB101" s="25" t="s">
        <v>39</v>
      </c>
      <c r="DC101" s="25" t="s">
        <v>39</v>
      </c>
      <c r="DD101" s="45" t="s">
        <v>39</v>
      </c>
      <c r="DE101" s="45" t="s">
        <v>39</v>
      </c>
      <c r="DF101" s="25" t="s">
        <v>39</v>
      </c>
      <c r="DG101" s="91" t="s">
        <v>39</v>
      </c>
      <c r="DH101" s="45" t="s">
        <v>39</v>
      </c>
      <c r="DI101" s="45" t="s">
        <v>39</v>
      </c>
      <c r="DJ101" s="25" t="s">
        <v>39</v>
      </c>
      <c r="DK101" s="25" t="s">
        <v>39</v>
      </c>
      <c r="DL101" s="25" t="s">
        <v>39</v>
      </c>
      <c r="DM101" s="25" t="s">
        <v>39</v>
      </c>
      <c r="DN101" s="25" t="s">
        <v>39</v>
      </c>
      <c r="DO101" s="25" t="s">
        <v>39</v>
      </c>
      <c r="DP101" s="25" t="s">
        <v>39</v>
      </c>
      <c r="DQ101" s="25" t="s">
        <v>39</v>
      </c>
      <c r="DR101" s="25" t="s">
        <v>39</v>
      </c>
      <c r="DS101" s="45" t="s">
        <v>39</v>
      </c>
      <c r="DT101" s="45" t="s">
        <v>39</v>
      </c>
      <c r="DU101" s="25" t="s">
        <v>39</v>
      </c>
      <c r="DV101" s="91" t="s">
        <v>39</v>
      </c>
    </row>
    <row r="102" spans="1:126" x14ac:dyDescent="0.25">
      <c r="A102" t="s">
        <v>194</v>
      </c>
      <c r="B102" t="s">
        <v>195</v>
      </c>
      <c r="C102" s="12" t="s">
        <v>44</v>
      </c>
      <c r="D102" s="98" t="s">
        <v>39</v>
      </c>
      <c r="E102" s="98" t="s">
        <v>39</v>
      </c>
      <c r="F102" s="98" t="s">
        <v>39</v>
      </c>
      <c r="G102" s="83">
        <v>1.44</v>
      </c>
      <c r="H102" s="100" t="s">
        <v>39</v>
      </c>
      <c r="I102" s="98" t="s">
        <v>39</v>
      </c>
      <c r="J102" s="98" t="s">
        <v>39</v>
      </c>
      <c r="K102" s="98" t="s">
        <v>39</v>
      </c>
      <c r="L102" s="98" t="s">
        <v>39</v>
      </c>
      <c r="M102" s="98" t="s">
        <v>39</v>
      </c>
      <c r="N102" s="100" t="s">
        <v>39</v>
      </c>
      <c r="O102" s="100" t="s">
        <v>39</v>
      </c>
      <c r="P102" s="99" t="s">
        <v>39</v>
      </c>
      <c r="Q102" s="98" t="s">
        <v>39</v>
      </c>
      <c r="R102" s="98" t="s">
        <v>39</v>
      </c>
      <c r="S102" s="98" t="s">
        <v>39</v>
      </c>
      <c r="T102" s="98" t="s">
        <v>39</v>
      </c>
      <c r="U102" s="100" t="s">
        <v>39</v>
      </c>
      <c r="V102" s="100" t="s">
        <v>39</v>
      </c>
      <c r="W102" s="99" t="s">
        <v>39</v>
      </c>
      <c r="X102" s="100" t="s">
        <v>39</v>
      </c>
      <c r="Y102" s="100" t="s">
        <v>39</v>
      </c>
      <c r="Z102" s="93" t="s">
        <v>39</v>
      </c>
      <c r="AA102" s="93" t="s">
        <v>39</v>
      </c>
      <c r="AB102" s="92" t="s">
        <v>39</v>
      </c>
      <c r="AC102" s="92" t="s">
        <v>39</v>
      </c>
      <c r="AD102" s="93" t="s">
        <v>39</v>
      </c>
      <c r="AE102" s="93" t="s">
        <v>39</v>
      </c>
      <c r="AF102" s="85" t="s">
        <v>39</v>
      </c>
      <c r="AG102" s="85" t="s">
        <v>39</v>
      </c>
      <c r="AH102" s="85" t="s">
        <v>39</v>
      </c>
      <c r="AI102" s="92" t="s">
        <v>39</v>
      </c>
      <c r="AJ102" s="92" t="s">
        <v>39</v>
      </c>
      <c r="AK102" s="85" t="s">
        <v>39</v>
      </c>
      <c r="AL102" s="87" t="s">
        <v>39</v>
      </c>
      <c r="AM102" s="85" t="s">
        <v>39</v>
      </c>
      <c r="AN102" s="85" t="s">
        <v>39</v>
      </c>
      <c r="AO102" s="85" t="s">
        <v>39</v>
      </c>
      <c r="AP102" s="85" t="s">
        <v>39</v>
      </c>
      <c r="AQ102" s="92" t="s">
        <v>39</v>
      </c>
      <c r="AR102" s="92" t="s">
        <v>39</v>
      </c>
      <c r="AS102" s="85" t="s">
        <v>39</v>
      </c>
      <c r="AT102" s="87" t="s">
        <v>39</v>
      </c>
      <c r="AU102" s="85" t="s">
        <v>39</v>
      </c>
      <c r="AV102" s="85" t="s">
        <v>39</v>
      </c>
      <c r="AW102" s="85" t="s">
        <v>39</v>
      </c>
      <c r="AX102" s="92" t="s">
        <v>39</v>
      </c>
      <c r="AY102" s="92" t="s">
        <v>39</v>
      </c>
      <c r="AZ102" s="85" t="s">
        <v>39</v>
      </c>
      <c r="BA102" s="85" t="s">
        <v>39</v>
      </c>
      <c r="BB102" s="85" t="s">
        <v>39</v>
      </c>
      <c r="BC102" s="85" t="s">
        <v>39</v>
      </c>
      <c r="BD102" s="87" t="s">
        <v>39</v>
      </c>
      <c r="BE102" s="14">
        <v>5.88</v>
      </c>
      <c r="BF102" s="14">
        <v>3.73</v>
      </c>
      <c r="BG102" s="25" t="s">
        <v>39</v>
      </c>
      <c r="BH102" s="25" t="s">
        <v>39</v>
      </c>
      <c r="BI102" s="45" t="s">
        <v>39</v>
      </c>
      <c r="BJ102" s="45" t="s">
        <v>39</v>
      </c>
      <c r="BK102" s="91" t="s">
        <v>39</v>
      </c>
      <c r="BL102" s="43" t="s">
        <v>39</v>
      </c>
      <c r="BM102" s="43" t="s">
        <v>39</v>
      </c>
      <c r="BN102" s="43" t="s">
        <v>39</v>
      </c>
      <c r="BO102" s="43" t="s">
        <v>39</v>
      </c>
      <c r="BP102" s="43" t="s">
        <v>39</v>
      </c>
      <c r="BQ102" s="43" t="s">
        <v>39</v>
      </c>
      <c r="BR102" s="43" t="s">
        <v>39</v>
      </c>
      <c r="BS102" s="43" t="s">
        <v>39</v>
      </c>
      <c r="BT102" s="43" t="s">
        <v>39</v>
      </c>
      <c r="BU102" s="44" t="s">
        <v>39</v>
      </c>
      <c r="BV102" s="44" t="s">
        <v>39</v>
      </c>
      <c r="BW102" s="43" t="s">
        <v>39</v>
      </c>
      <c r="BX102" s="43" t="s">
        <v>39</v>
      </c>
      <c r="BY102" s="90" t="s">
        <v>39</v>
      </c>
      <c r="BZ102" s="43" t="s">
        <v>39</v>
      </c>
      <c r="CA102" s="43" t="s">
        <v>39</v>
      </c>
      <c r="CB102" s="43" t="s">
        <v>39</v>
      </c>
      <c r="CC102" s="43" t="s">
        <v>39</v>
      </c>
      <c r="CD102" s="43" t="s">
        <v>39</v>
      </c>
      <c r="CE102" s="44" t="s">
        <v>39</v>
      </c>
      <c r="CF102" s="15">
        <v>9.84</v>
      </c>
      <c r="CG102" s="43" t="s">
        <v>39</v>
      </c>
      <c r="CH102" s="43" t="s">
        <v>39</v>
      </c>
      <c r="CI102" s="90" t="s">
        <v>39</v>
      </c>
      <c r="CJ102" s="25" t="s">
        <v>39</v>
      </c>
      <c r="CK102" s="25" t="s">
        <v>39</v>
      </c>
      <c r="CL102" s="25" t="s">
        <v>39</v>
      </c>
      <c r="CM102" s="25" t="s">
        <v>39</v>
      </c>
      <c r="CN102" s="25" t="s">
        <v>39</v>
      </c>
      <c r="CO102" s="45" t="s">
        <v>39</v>
      </c>
      <c r="CP102" s="45" t="s">
        <v>39</v>
      </c>
      <c r="CQ102" s="25" t="s">
        <v>39</v>
      </c>
      <c r="CR102" s="25" t="s">
        <v>39</v>
      </c>
      <c r="CS102" s="91" t="s">
        <v>39</v>
      </c>
      <c r="CT102" s="25" t="s">
        <v>39</v>
      </c>
      <c r="CU102" s="25" t="s">
        <v>39</v>
      </c>
      <c r="CV102" s="25" t="s">
        <v>39</v>
      </c>
      <c r="CW102" s="25" t="s">
        <v>39</v>
      </c>
      <c r="CX102" s="25" t="s">
        <v>39</v>
      </c>
      <c r="CY102" s="25" t="s">
        <v>39</v>
      </c>
      <c r="CZ102" s="25" t="s">
        <v>39</v>
      </c>
      <c r="DA102" s="25" t="s">
        <v>39</v>
      </c>
      <c r="DB102" s="25" t="s">
        <v>39</v>
      </c>
      <c r="DC102" s="25" t="s">
        <v>39</v>
      </c>
      <c r="DD102" s="45" t="s">
        <v>39</v>
      </c>
      <c r="DE102" s="45" t="s">
        <v>39</v>
      </c>
      <c r="DF102" s="25" t="s">
        <v>39</v>
      </c>
      <c r="DG102" s="91" t="s">
        <v>39</v>
      </c>
      <c r="DH102" s="45" t="s">
        <v>39</v>
      </c>
      <c r="DI102" s="45" t="s">
        <v>39</v>
      </c>
      <c r="DJ102" s="25" t="s">
        <v>39</v>
      </c>
      <c r="DK102" s="25" t="s">
        <v>39</v>
      </c>
      <c r="DL102" s="25" t="s">
        <v>39</v>
      </c>
      <c r="DM102" s="25" t="s">
        <v>39</v>
      </c>
      <c r="DN102" s="25" t="s">
        <v>39</v>
      </c>
      <c r="DO102" s="25" t="s">
        <v>39</v>
      </c>
      <c r="DP102" s="25" t="s">
        <v>39</v>
      </c>
      <c r="DQ102" s="25" t="s">
        <v>39</v>
      </c>
      <c r="DR102" s="25" t="s">
        <v>39</v>
      </c>
      <c r="DS102" s="45" t="s">
        <v>39</v>
      </c>
      <c r="DT102" s="45" t="s">
        <v>39</v>
      </c>
      <c r="DU102" s="25" t="s">
        <v>39</v>
      </c>
      <c r="DV102" s="91" t="s">
        <v>39</v>
      </c>
    </row>
    <row r="103" spans="1:126" x14ac:dyDescent="0.25">
      <c r="A103" t="s">
        <v>196</v>
      </c>
      <c r="B103" t="s">
        <v>197</v>
      </c>
      <c r="C103" s="12" t="s">
        <v>44</v>
      </c>
      <c r="D103" s="98" t="s">
        <v>39</v>
      </c>
      <c r="E103" s="98" t="s">
        <v>39</v>
      </c>
      <c r="F103" s="98" t="s">
        <v>39</v>
      </c>
      <c r="G103" s="100" t="s">
        <v>39</v>
      </c>
      <c r="H103" s="100" t="s">
        <v>39</v>
      </c>
      <c r="I103" s="98" t="s">
        <v>39</v>
      </c>
      <c r="J103" s="98" t="s">
        <v>39</v>
      </c>
      <c r="K103" s="98" t="s">
        <v>39</v>
      </c>
      <c r="L103" s="98" t="s">
        <v>39</v>
      </c>
      <c r="M103" s="98" t="s">
        <v>39</v>
      </c>
      <c r="N103" s="100" t="s">
        <v>39</v>
      </c>
      <c r="O103" s="100" t="s">
        <v>39</v>
      </c>
      <c r="P103" s="99" t="s">
        <v>39</v>
      </c>
      <c r="Q103" s="98" t="s">
        <v>39</v>
      </c>
      <c r="R103" s="98" t="s">
        <v>39</v>
      </c>
      <c r="S103" s="98" t="s">
        <v>39</v>
      </c>
      <c r="T103" s="98" t="s">
        <v>39</v>
      </c>
      <c r="U103" s="100" t="s">
        <v>39</v>
      </c>
      <c r="V103" s="100" t="s">
        <v>39</v>
      </c>
      <c r="W103" s="99" t="s">
        <v>39</v>
      </c>
      <c r="X103" s="100" t="s">
        <v>39</v>
      </c>
      <c r="Y103" s="100" t="s">
        <v>39</v>
      </c>
      <c r="Z103" s="93" t="s">
        <v>39</v>
      </c>
      <c r="AA103" s="93" t="s">
        <v>39</v>
      </c>
      <c r="AB103" s="92" t="s">
        <v>39</v>
      </c>
      <c r="AC103" s="92" t="s">
        <v>39</v>
      </c>
      <c r="AD103" s="93" t="s">
        <v>39</v>
      </c>
      <c r="AE103" s="93" t="s">
        <v>39</v>
      </c>
      <c r="AF103" s="85" t="s">
        <v>39</v>
      </c>
      <c r="AG103" s="85" t="s">
        <v>39</v>
      </c>
      <c r="AH103" s="85" t="s">
        <v>39</v>
      </c>
      <c r="AI103" s="92" t="s">
        <v>39</v>
      </c>
      <c r="AJ103" s="92" t="s">
        <v>39</v>
      </c>
      <c r="AK103" s="85" t="s">
        <v>39</v>
      </c>
      <c r="AL103" s="87" t="s">
        <v>39</v>
      </c>
      <c r="AM103" s="85" t="s">
        <v>39</v>
      </c>
      <c r="AN103" s="85" t="s">
        <v>39</v>
      </c>
      <c r="AO103" s="85" t="s">
        <v>39</v>
      </c>
      <c r="AP103" s="85" t="s">
        <v>39</v>
      </c>
      <c r="AQ103" s="92" t="s">
        <v>39</v>
      </c>
      <c r="AR103" s="92" t="s">
        <v>39</v>
      </c>
      <c r="AS103" s="85" t="s">
        <v>39</v>
      </c>
      <c r="AT103" s="87" t="s">
        <v>39</v>
      </c>
      <c r="AU103" s="85" t="s">
        <v>39</v>
      </c>
      <c r="AV103" s="85" t="s">
        <v>39</v>
      </c>
      <c r="AW103" s="85" t="s">
        <v>39</v>
      </c>
      <c r="AX103" s="92" t="s">
        <v>39</v>
      </c>
      <c r="AY103" s="92" t="s">
        <v>39</v>
      </c>
      <c r="AZ103" s="85" t="s">
        <v>39</v>
      </c>
      <c r="BA103" s="85" t="s">
        <v>39</v>
      </c>
      <c r="BB103" s="85" t="s">
        <v>39</v>
      </c>
      <c r="BC103" s="85" t="s">
        <v>39</v>
      </c>
      <c r="BD103" s="87" t="s">
        <v>39</v>
      </c>
      <c r="BE103" s="25" t="s">
        <v>39</v>
      </c>
      <c r="BF103" s="25" t="s">
        <v>39</v>
      </c>
      <c r="BG103" s="25" t="s">
        <v>39</v>
      </c>
      <c r="BH103" s="25" t="s">
        <v>39</v>
      </c>
      <c r="BI103" s="45" t="s">
        <v>39</v>
      </c>
      <c r="BJ103" s="45" t="s">
        <v>39</v>
      </c>
      <c r="BK103" s="91" t="s">
        <v>39</v>
      </c>
      <c r="BL103" s="43" t="s">
        <v>39</v>
      </c>
      <c r="BM103" s="43" t="s">
        <v>39</v>
      </c>
      <c r="BN103" s="43" t="s">
        <v>39</v>
      </c>
      <c r="BO103" s="43" t="s">
        <v>39</v>
      </c>
      <c r="BP103" s="43" t="s">
        <v>39</v>
      </c>
      <c r="BQ103" s="43" t="s">
        <v>39</v>
      </c>
      <c r="BR103" s="43" t="s">
        <v>39</v>
      </c>
      <c r="BS103" s="43" t="s">
        <v>39</v>
      </c>
      <c r="BT103" s="43" t="s">
        <v>39</v>
      </c>
      <c r="BU103" s="44" t="s">
        <v>39</v>
      </c>
      <c r="BV103" s="44" t="s">
        <v>39</v>
      </c>
      <c r="BW103" s="43" t="s">
        <v>39</v>
      </c>
      <c r="BX103" s="43" t="s">
        <v>39</v>
      </c>
      <c r="BY103" s="90" t="s">
        <v>39</v>
      </c>
      <c r="BZ103" s="43" t="s">
        <v>39</v>
      </c>
      <c r="CA103" s="43" t="s">
        <v>39</v>
      </c>
      <c r="CB103" s="43" t="s">
        <v>39</v>
      </c>
      <c r="CC103" s="43" t="s">
        <v>39</v>
      </c>
      <c r="CD103" s="43" t="s">
        <v>39</v>
      </c>
      <c r="CE103" s="44" t="s">
        <v>39</v>
      </c>
      <c r="CF103" s="44" t="s">
        <v>39</v>
      </c>
      <c r="CG103" s="43" t="s">
        <v>39</v>
      </c>
      <c r="CH103" s="43" t="s">
        <v>39</v>
      </c>
      <c r="CI103" s="90" t="s">
        <v>39</v>
      </c>
      <c r="CJ103" s="25" t="s">
        <v>39</v>
      </c>
      <c r="CK103" s="25" t="s">
        <v>39</v>
      </c>
      <c r="CL103" s="25" t="s">
        <v>39</v>
      </c>
      <c r="CM103" s="25" t="s">
        <v>39</v>
      </c>
      <c r="CN103" s="25" t="s">
        <v>39</v>
      </c>
      <c r="CO103" s="45" t="s">
        <v>39</v>
      </c>
      <c r="CP103" s="45" t="s">
        <v>39</v>
      </c>
      <c r="CQ103" s="25" t="s">
        <v>39</v>
      </c>
      <c r="CR103" s="25" t="s">
        <v>39</v>
      </c>
      <c r="CS103" s="91" t="s">
        <v>39</v>
      </c>
      <c r="CT103" s="25" t="s">
        <v>39</v>
      </c>
      <c r="CU103" s="25" t="s">
        <v>39</v>
      </c>
      <c r="CV103" s="25" t="s">
        <v>39</v>
      </c>
      <c r="CW103" s="25" t="s">
        <v>39</v>
      </c>
      <c r="CX103" s="25" t="s">
        <v>39</v>
      </c>
      <c r="CY103" s="25" t="s">
        <v>39</v>
      </c>
      <c r="CZ103" s="25" t="s">
        <v>39</v>
      </c>
      <c r="DA103" s="25" t="s">
        <v>39</v>
      </c>
      <c r="DB103" s="25" t="s">
        <v>39</v>
      </c>
      <c r="DC103" s="25" t="s">
        <v>39</v>
      </c>
      <c r="DD103" s="45" t="s">
        <v>39</v>
      </c>
      <c r="DE103" s="45" t="s">
        <v>39</v>
      </c>
      <c r="DF103" s="25" t="s">
        <v>39</v>
      </c>
      <c r="DG103" s="91" t="s">
        <v>39</v>
      </c>
      <c r="DH103" s="45" t="s">
        <v>39</v>
      </c>
      <c r="DI103" s="45" t="s">
        <v>39</v>
      </c>
      <c r="DJ103" s="25" t="s">
        <v>39</v>
      </c>
      <c r="DK103" s="25" t="s">
        <v>39</v>
      </c>
      <c r="DL103" s="25" t="s">
        <v>39</v>
      </c>
      <c r="DM103" s="25" t="s">
        <v>39</v>
      </c>
      <c r="DN103" s="25" t="s">
        <v>39</v>
      </c>
      <c r="DO103" s="25" t="s">
        <v>39</v>
      </c>
      <c r="DP103" s="25" t="s">
        <v>39</v>
      </c>
      <c r="DQ103" s="25" t="s">
        <v>39</v>
      </c>
      <c r="DR103" s="25" t="s">
        <v>39</v>
      </c>
      <c r="DS103" s="45" t="s">
        <v>39</v>
      </c>
      <c r="DT103" s="45" t="s">
        <v>39</v>
      </c>
      <c r="DU103" s="25" t="s">
        <v>39</v>
      </c>
      <c r="DV103" s="91" t="s">
        <v>39</v>
      </c>
    </row>
    <row r="104" spans="1:126" x14ac:dyDescent="0.25">
      <c r="A104" t="s">
        <v>198</v>
      </c>
      <c r="B104" t="s">
        <v>199</v>
      </c>
      <c r="C104" s="12" t="s">
        <v>44</v>
      </c>
      <c r="D104" s="98" t="s">
        <v>39</v>
      </c>
      <c r="E104" s="98" t="s">
        <v>39</v>
      </c>
      <c r="F104" s="98" t="s">
        <v>39</v>
      </c>
      <c r="G104" s="100" t="s">
        <v>39</v>
      </c>
      <c r="H104" s="100" t="s">
        <v>39</v>
      </c>
      <c r="I104" s="98" t="s">
        <v>39</v>
      </c>
      <c r="J104" s="98" t="s">
        <v>39</v>
      </c>
      <c r="K104" s="98" t="s">
        <v>39</v>
      </c>
      <c r="L104" s="98" t="s">
        <v>39</v>
      </c>
      <c r="M104" s="98" t="s">
        <v>39</v>
      </c>
      <c r="N104" s="100" t="s">
        <v>39</v>
      </c>
      <c r="O104" s="100" t="s">
        <v>39</v>
      </c>
      <c r="P104" s="99" t="s">
        <v>39</v>
      </c>
      <c r="Q104" s="98" t="s">
        <v>39</v>
      </c>
      <c r="R104" s="98" t="s">
        <v>39</v>
      </c>
      <c r="S104" s="98" t="s">
        <v>39</v>
      </c>
      <c r="T104" s="98" t="s">
        <v>39</v>
      </c>
      <c r="U104" s="100" t="s">
        <v>39</v>
      </c>
      <c r="V104" s="100" t="s">
        <v>39</v>
      </c>
      <c r="W104" s="99" t="s">
        <v>39</v>
      </c>
      <c r="X104" s="100" t="s">
        <v>39</v>
      </c>
      <c r="Y104" s="100" t="s">
        <v>39</v>
      </c>
      <c r="Z104" s="93" t="s">
        <v>39</v>
      </c>
      <c r="AA104" s="93" t="s">
        <v>39</v>
      </c>
      <c r="AB104" s="92" t="s">
        <v>39</v>
      </c>
      <c r="AC104" s="92" t="s">
        <v>39</v>
      </c>
      <c r="AD104" s="93" t="s">
        <v>39</v>
      </c>
      <c r="AE104" s="93" t="s">
        <v>39</v>
      </c>
      <c r="AF104" s="85" t="s">
        <v>39</v>
      </c>
      <c r="AG104" s="85" t="s">
        <v>39</v>
      </c>
      <c r="AH104" s="85" t="s">
        <v>39</v>
      </c>
      <c r="AI104" s="92" t="s">
        <v>39</v>
      </c>
      <c r="AJ104" s="92" t="s">
        <v>39</v>
      </c>
      <c r="AK104" s="85" t="s">
        <v>39</v>
      </c>
      <c r="AL104" s="87" t="s">
        <v>39</v>
      </c>
      <c r="AM104" s="85" t="s">
        <v>39</v>
      </c>
      <c r="AN104" s="85" t="s">
        <v>39</v>
      </c>
      <c r="AO104" s="85" t="s">
        <v>39</v>
      </c>
      <c r="AP104" s="85" t="s">
        <v>39</v>
      </c>
      <c r="AQ104" s="92" t="s">
        <v>39</v>
      </c>
      <c r="AR104" s="92" t="s">
        <v>39</v>
      </c>
      <c r="AS104" s="85" t="s">
        <v>39</v>
      </c>
      <c r="AT104" s="87" t="s">
        <v>39</v>
      </c>
      <c r="AU104" s="85" t="s">
        <v>39</v>
      </c>
      <c r="AV104" s="85" t="s">
        <v>39</v>
      </c>
      <c r="AW104" s="85" t="s">
        <v>39</v>
      </c>
      <c r="AX104" s="92" t="s">
        <v>39</v>
      </c>
      <c r="AY104" s="92" t="s">
        <v>39</v>
      </c>
      <c r="AZ104" s="85" t="s">
        <v>39</v>
      </c>
      <c r="BA104" s="85" t="s">
        <v>39</v>
      </c>
      <c r="BB104" s="85" t="s">
        <v>39</v>
      </c>
      <c r="BC104" s="85" t="s">
        <v>39</v>
      </c>
      <c r="BD104" s="87" t="s">
        <v>39</v>
      </c>
      <c r="BE104" s="25" t="s">
        <v>39</v>
      </c>
      <c r="BF104" s="25" t="s">
        <v>39</v>
      </c>
      <c r="BG104" s="25" t="s">
        <v>39</v>
      </c>
      <c r="BH104" s="25" t="s">
        <v>39</v>
      </c>
      <c r="BI104" s="45" t="s">
        <v>39</v>
      </c>
      <c r="BJ104" s="45" t="s">
        <v>39</v>
      </c>
      <c r="BK104" s="91" t="s">
        <v>39</v>
      </c>
      <c r="BL104" s="43" t="s">
        <v>39</v>
      </c>
      <c r="BM104" s="43" t="s">
        <v>39</v>
      </c>
      <c r="BN104" s="43" t="s">
        <v>39</v>
      </c>
      <c r="BO104" s="43" t="s">
        <v>39</v>
      </c>
      <c r="BP104" s="43" t="s">
        <v>39</v>
      </c>
      <c r="BQ104" s="43" t="s">
        <v>39</v>
      </c>
      <c r="BR104" s="43" t="s">
        <v>39</v>
      </c>
      <c r="BS104" s="43" t="s">
        <v>39</v>
      </c>
      <c r="BT104" s="43" t="s">
        <v>39</v>
      </c>
      <c r="BU104" s="44" t="s">
        <v>39</v>
      </c>
      <c r="BV104" s="44" t="s">
        <v>39</v>
      </c>
      <c r="BW104" s="43" t="s">
        <v>39</v>
      </c>
      <c r="BX104" s="43" t="s">
        <v>39</v>
      </c>
      <c r="BY104" s="90" t="s">
        <v>39</v>
      </c>
      <c r="BZ104" s="43" t="s">
        <v>39</v>
      </c>
      <c r="CA104" s="43" t="s">
        <v>39</v>
      </c>
      <c r="CB104" s="43" t="s">
        <v>39</v>
      </c>
      <c r="CC104" s="43" t="s">
        <v>39</v>
      </c>
      <c r="CD104" s="43" t="s">
        <v>39</v>
      </c>
      <c r="CE104" s="44" t="s">
        <v>39</v>
      </c>
      <c r="CF104" s="44" t="s">
        <v>39</v>
      </c>
      <c r="CG104" s="43" t="s">
        <v>39</v>
      </c>
      <c r="CH104" s="43" t="s">
        <v>39</v>
      </c>
      <c r="CI104" s="90" t="s">
        <v>39</v>
      </c>
      <c r="CJ104" s="25" t="s">
        <v>39</v>
      </c>
      <c r="CK104" s="25" t="s">
        <v>39</v>
      </c>
      <c r="CL104" s="25" t="s">
        <v>39</v>
      </c>
      <c r="CM104" s="25" t="s">
        <v>39</v>
      </c>
      <c r="CN104" s="25" t="s">
        <v>39</v>
      </c>
      <c r="CO104" s="45" t="s">
        <v>39</v>
      </c>
      <c r="CP104" s="45" t="s">
        <v>39</v>
      </c>
      <c r="CQ104" s="25" t="s">
        <v>39</v>
      </c>
      <c r="CR104" s="25" t="s">
        <v>39</v>
      </c>
      <c r="CS104" s="91" t="s">
        <v>39</v>
      </c>
      <c r="CT104" s="25" t="s">
        <v>39</v>
      </c>
      <c r="CU104" s="25" t="s">
        <v>39</v>
      </c>
      <c r="CV104" s="25" t="s">
        <v>39</v>
      </c>
      <c r="CW104" s="25" t="s">
        <v>39</v>
      </c>
      <c r="CX104" s="25" t="s">
        <v>39</v>
      </c>
      <c r="CY104" s="25" t="s">
        <v>39</v>
      </c>
      <c r="CZ104" s="25" t="s">
        <v>39</v>
      </c>
      <c r="DA104" s="25" t="s">
        <v>39</v>
      </c>
      <c r="DB104" s="25" t="s">
        <v>39</v>
      </c>
      <c r="DC104" s="25" t="s">
        <v>39</v>
      </c>
      <c r="DD104" s="45" t="s">
        <v>39</v>
      </c>
      <c r="DE104" s="45" t="s">
        <v>39</v>
      </c>
      <c r="DF104" s="25" t="s">
        <v>39</v>
      </c>
      <c r="DG104" s="91" t="s">
        <v>39</v>
      </c>
      <c r="DH104" s="45" t="s">
        <v>39</v>
      </c>
      <c r="DI104" s="45" t="s">
        <v>39</v>
      </c>
      <c r="DJ104" s="25" t="s">
        <v>39</v>
      </c>
      <c r="DK104" s="25" t="s">
        <v>39</v>
      </c>
      <c r="DL104" s="25" t="s">
        <v>39</v>
      </c>
      <c r="DM104" s="25" t="s">
        <v>39</v>
      </c>
      <c r="DN104" s="25" t="s">
        <v>39</v>
      </c>
      <c r="DO104" s="25" t="s">
        <v>39</v>
      </c>
      <c r="DP104" s="25" t="s">
        <v>39</v>
      </c>
      <c r="DQ104" s="25" t="s">
        <v>39</v>
      </c>
      <c r="DR104" s="25" t="s">
        <v>39</v>
      </c>
      <c r="DS104" s="45" t="s">
        <v>39</v>
      </c>
      <c r="DT104" s="45" t="s">
        <v>39</v>
      </c>
      <c r="DU104" s="25" t="s">
        <v>39</v>
      </c>
      <c r="DV104" s="91" t="s">
        <v>39</v>
      </c>
    </row>
    <row r="105" spans="1:126" x14ac:dyDescent="0.25">
      <c r="A105" t="s">
        <v>69</v>
      </c>
      <c r="B105" t="s">
        <v>70</v>
      </c>
      <c r="C105" s="12" t="s">
        <v>44</v>
      </c>
      <c r="D105" s="98" t="s">
        <v>39</v>
      </c>
      <c r="E105" s="82">
        <v>367.17</v>
      </c>
      <c r="F105" s="98" t="s">
        <v>39</v>
      </c>
      <c r="G105" s="100" t="s">
        <v>39</v>
      </c>
      <c r="H105" s="100" t="s">
        <v>39</v>
      </c>
      <c r="I105" s="82">
        <v>98.97</v>
      </c>
      <c r="J105" s="82">
        <v>1.46</v>
      </c>
      <c r="K105" s="98" t="s">
        <v>39</v>
      </c>
      <c r="L105" s="98" t="s">
        <v>39</v>
      </c>
      <c r="M105" s="82">
        <v>5.47</v>
      </c>
      <c r="N105" s="83">
        <v>5.8</v>
      </c>
      <c r="O105" s="83">
        <v>5.41</v>
      </c>
      <c r="P105" s="99" t="s">
        <v>39</v>
      </c>
      <c r="Q105" s="82">
        <v>1.73</v>
      </c>
      <c r="R105" s="98" t="s">
        <v>39</v>
      </c>
      <c r="S105" s="98" t="s">
        <v>39</v>
      </c>
      <c r="T105" s="98" t="s">
        <v>39</v>
      </c>
      <c r="U105" s="100" t="s">
        <v>39</v>
      </c>
      <c r="V105" s="100" t="s">
        <v>39</v>
      </c>
      <c r="W105" s="99" t="s">
        <v>39</v>
      </c>
      <c r="X105" s="100" t="s">
        <v>39</v>
      </c>
      <c r="Y105" s="100" t="s">
        <v>39</v>
      </c>
      <c r="Z105" s="93" t="s">
        <v>39</v>
      </c>
      <c r="AA105" s="93" t="s">
        <v>39</v>
      </c>
      <c r="AB105" s="92" t="s">
        <v>39</v>
      </c>
      <c r="AC105" s="92" t="s">
        <v>39</v>
      </c>
      <c r="AD105" s="93" t="s">
        <v>39</v>
      </c>
      <c r="AE105" s="86">
        <v>31.97</v>
      </c>
      <c r="AF105" s="85" t="s">
        <v>39</v>
      </c>
      <c r="AG105" s="85" t="s">
        <v>39</v>
      </c>
      <c r="AH105" s="85" t="s">
        <v>39</v>
      </c>
      <c r="AI105" s="92" t="s">
        <v>39</v>
      </c>
      <c r="AJ105" s="92" t="s">
        <v>39</v>
      </c>
      <c r="AK105" s="82">
        <v>4.7</v>
      </c>
      <c r="AL105" s="87" t="s">
        <v>39</v>
      </c>
      <c r="AM105" s="85" t="s">
        <v>39</v>
      </c>
      <c r="AN105" s="85" t="s">
        <v>39</v>
      </c>
      <c r="AO105" s="85" t="s">
        <v>39</v>
      </c>
      <c r="AP105" s="82">
        <v>232.89</v>
      </c>
      <c r="AQ105" s="92" t="s">
        <v>39</v>
      </c>
      <c r="AR105" s="92" t="s">
        <v>39</v>
      </c>
      <c r="AS105" s="85" t="s">
        <v>39</v>
      </c>
      <c r="AT105" s="87" t="s">
        <v>39</v>
      </c>
      <c r="AU105" s="85" t="s">
        <v>39</v>
      </c>
      <c r="AV105" s="85" t="s">
        <v>39</v>
      </c>
      <c r="AW105" s="82">
        <v>9992</v>
      </c>
      <c r="AX105" s="83">
        <v>169.8</v>
      </c>
      <c r="AY105" s="83">
        <v>138.6</v>
      </c>
      <c r="AZ105" s="82">
        <v>55803</v>
      </c>
      <c r="BA105" s="82">
        <v>18.18</v>
      </c>
      <c r="BB105" s="85" t="s">
        <v>39</v>
      </c>
      <c r="BC105" s="85" t="s">
        <v>39</v>
      </c>
      <c r="BD105" s="87" t="s">
        <v>39</v>
      </c>
      <c r="BE105" s="14">
        <v>8.01</v>
      </c>
      <c r="BF105" s="14">
        <v>11.06</v>
      </c>
      <c r="BG105" s="14">
        <v>23.32</v>
      </c>
      <c r="BH105" s="25" t="s">
        <v>39</v>
      </c>
      <c r="BI105" s="45" t="s">
        <v>39</v>
      </c>
      <c r="BJ105" s="45" t="s">
        <v>39</v>
      </c>
      <c r="BK105" s="91" t="s">
        <v>39</v>
      </c>
      <c r="BL105" s="43" t="s">
        <v>39</v>
      </c>
      <c r="BM105" s="43" t="s">
        <v>39</v>
      </c>
      <c r="BN105" s="43" t="s">
        <v>39</v>
      </c>
      <c r="BO105" s="43" t="s">
        <v>39</v>
      </c>
      <c r="BP105" s="43" t="s">
        <v>39</v>
      </c>
      <c r="BQ105" s="43" t="s">
        <v>39</v>
      </c>
      <c r="BR105" s="14">
        <v>3.38</v>
      </c>
      <c r="BS105" s="43" t="s">
        <v>39</v>
      </c>
      <c r="BT105" s="43" t="s">
        <v>39</v>
      </c>
      <c r="BU105" s="44" t="s">
        <v>39</v>
      </c>
      <c r="BV105" s="15">
        <v>9.44</v>
      </c>
      <c r="BW105" s="43" t="s">
        <v>39</v>
      </c>
      <c r="BX105" s="43" t="s">
        <v>39</v>
      </c>
      <c r="BY105" s="90" t="s">
        <v>39</v>
      </c>
      <c r="BZ105" s="43" t="s">
        <v>39</v>
      </c>
      <c r="CA105" s="14">
        <v>4.5999999999999996</v>
      </c>
      <c r="CB105" s="14">
        <v>8.15</v>
      </c>
      <c r="CC105" s="14">
        <v>100.8</v>
      </c>
      <c r="CD105" s="43" t="s">
        <v>39</v>
      </c>
      <c r="CE105" s="15">
        <v>8.11</v>
      </c>
      <c r="CF105" s="15">
        <v>6.46</v>
      </c>
      <c r="CG105" s="43" t="s">
        <v>39</v>
      </c>
      <c r="CH105" s="14">
        <v>296.97000000000003</v>
      </c>
      <c r="CI105" s="90" t="s">
        <v>39</v>
      </c>
      <c r="CJ105" s="25">
        <v>6.77</v>
      </c>
      <c r="CK105" s="25">
        <v>12.19</v>
      </c>
      <c r="CL105" s="25">
        <v>198.5</v>
      </c>
      <c r="CM105" s="25">
        <v>158.19999999999999</v>
      </c>
      <c r="CN105" s="25" t="s">
        <v>39</v>
      </c>
      <c r="CO105" s="45" t="s">
        <v>39</v>
      </c>
      <c r="CP105" s="45" t="s">
        <v>39</v>
      </c>
      <c r="CQ105" s="25" t="s">
        <v>39</v>
      </c>
      <c r="CR105" s="25">
        <v>4179.43</v>
      </c>
      <c r="CS105" s="91" t="s">
        <v>39</v>
      </c>
      <c r="CT105" s="25" t="s">
        <v>39</v>
      </c>
      <c r="CU105" s="25" t="s">
        <v>39</v>
      </c>
      <c r="CV105" s="25" t="s">
        <v>39</v>
      </c>
      <c r="CW105" s="25" t="s">
        <v>39</v>
      </c>
      <c r="CX105" s="25">
        <v>98.95</v>
      </c>
      <c r="CY105" s="25" t="s">
        <v>39</v>
      </c>
      <c r="CZ105" s="25" t="s">
        <v>39</v>
      </c>
      <c r="DA105" s="25" t="s">
        <v>39</v>
      </c>
      <c r="DB105" s="25" t="s">
        <v>39</v>
      </c>
      <c r="DC105" s="25" t="s">
        <v>39</v>
      </c>
      <c r="DD105" s="45" t="s">
        <v>39</v>
      </c>
      <c r="DE105" s="45" t="s">
        <v>39</v>
      </c>
      <c r="DF105" s="25" t="s">
        <v>39</v>
      </c>
      <c r="DG105" s="91" t="s">
        <v>39</v>
      </c>
      <c r="DH105" s="45" t="s">
        <v>39</v>
      </c>
      <c r="DI105" s="45">
        <v>80.34</v>
      </c>
      <c r="DJ105" s="25" t="s">
        <v>39</v>
      </c>
      <c r="DK105" s="25" t="s">
        <v>39</v>
      </c>
      <c r="DL105" s="25" t="s">
        <v>39</v>
      </c>
      <c r="DM105" s="25" t="s">
        <v>39</v>
      </c>
      <c r="DN105" s="25" t="s">
        <v>39</v>
      </c>
      <c r="DO105" s="25" t="s">
        <v>39</v>
      </c>
      <c r="DP105" s="25" t="s">
        <v>39</v>
      </c>
      <c r="DQ105" s="25" t="s">
        <v>39</v>
      </c>
      <c r="DR105" s="25" t="s">
        <v>39</v>
      </c>
      <c r="DS105" s="45" t="s">
        <v>39</v>
      </c>
      <c r="DT105" s="45" t="s">
        <v>39</v>
      </c>
      <c r="DU105" s="25">
        <v>284.60000000000002</v>
      </c>
      <c r="DV105" s="91" t="s">
        <v>39</v>
      </c>
    </row>
    <row r="106" spans="1:126" x14ac:dyDescent="0.25">
      <c r="A106" t="s">
        <v>200</v>
      </c>
      <c r="B106" t="s">
        <v>201</v>
      </c>
      <c r="C106" s="12" t="s">
        <v>44</v>
      </c>
      <c r="D106" s="98" t="s">
        <v>39</v>
      </c>
      <c r="E106" s="98" t="s">
        <v>39</v>
      </c>
      <c r="F106" s="98" t="s">
        <v>39</v>
      </c>
      <c r="G106" s="100" t="s">
        <v>39</v>
      </c>
      <c r="H106" s="100" t="s">
        <v>39</v>
      </c>
      <c r="I106" s="98" t="s">
        <v>39</v>
      </c>
      <c r="J106" s="98" t="s">
        <v>39</v>
      </c>
      <c r="K106" s="98" t="s">
        <v>39</v>
      </c>
      <c r="L106" s="98" t="s">
        <v>39</v>
      </c>
      <c r="M106" s="98" t="s">
        <v>39</v>
      </c>
      <c r="N106" s="100" t="s">
        <v>39</v>
      </c>
      <c r="O106" s="100" t="s">
        <v>39</v>
      </c>
      <c r="P106" s="99" t="s">
        <v>39</v>
      </c>
      <c r="Q106" s="98" t="s">
        <v>39</v>
      </c>
      <c r="R106" s="98" t="s">
        <v>39</v>
      </c>
      <c r="S106" s="98" t="s">
        <v>39</v>
      </c>
      <c r="T106" s="98" t="s">
        <v>39</v>
      </c>
      <c r="U106" s="100" t="s">
        <v>39</v>
      </c>
      <c r="V106" s="100" t="s">
        <v>39</v>
      </c>
      <c r="W106" s="99" t="s">
        <v>39</v>
      </c>
      <c r="X106" s="100" t="s">
        <v>39</v>
      </c>
      <c r="Y106" s="100" t="s">
        <v>39</v>
      </c>
      <c r="Z106" s="93" t="s">
        <v>39</v>
      </c>
      <c r="AA106" s="93" t="s">
        <v>39</v>
      </c>
      <c r="AB106" s="92" t="s">
        <v>39</v>
      </c>
      <c r="AC106" s="92" t="s">
        <v>39</v>
      </c>
      <c r="AD106" s="93" t="s">
        <v>39</v>
      </c>
      <c r="AE106" s="93" t="s">
        <v>39</v>
      </c>
      <c r="AF106" s="85" t="s">
        <v>39</v>
      </c>
      <c r="AG106" s="85" t="s">
        <v>39</v>
      </c>
      <c r="AH106" s="85" t="s">
        <v>39</v>
      </c>
      <c r="AI106" s="92" t="s">
        <v>39</v>
      </c>
      <c r="AJ106" s="92" t="s">
        <v>39</v>
      </c>
      <c r="AK106" s="85" t="s">
        <v>39</v>
      </c>
      <c r="AL106" s="87" t="s">
        <v>39</v>
      </c>
      <c r="AM106" s="85" t="s">
        <v>39</v>
      </c>
      <c r="AN106" s="85" t="s">
        <v>39</v>
      </c>
      <c r="AO106" s="85" t="s">
        <v>39</v>
      </c>
      <c r="AP106" s="85" t="s">
        <v>39</v>
      </c>
      <c r="AQ106" s="92" t="s">
        <v>39</v>
      </c>
      <c r="AR106" s="92" t="s">
        <v>39</v>
      </c>
      <c r="AS106" s="85" t="s">
        <v>39</v>
      </c>
      <c r="AT106" s="87" t="s">
        <v>39</v>
      </c>
      <c r="AU106" s="85" t="s">
        <v>39</v>
      </c>
      <c r="AV106" s="85" t="s">
        <v>39</v>
      </c>
      <c r="AW106" s="85" t="s">
        <v>39</v>
      </c>
      <c r="AX106" s="92" t="s">
        <v>39</v>
      </c>
      <c r="AY106" s="92" t="s">
        <v>39</v>
      </c>
      <c r="AZ106" s="85" t="s">
        <v>39</v>
      </c>
      <c r="BA106" s="85" t="s">
        <v>39</v>
      </c>
      <c r="BB106" s="85" t="s">
        <v>39</v>
      </c>
      <c r="BC106" s="85" t="s">
        <v>39</v>
      </c>
      <c r="BD106" s="87" t="s">
        <v>39</v>
      </c>
      <c r="BE106" s="25" t="s">
        <v>39</v>
      </c>
      <c r="BF106" s="25" t="s">
        <v>39</v>
      </c>
      <c r="BG106" s="25" t="s">
        <v>39</v>
      </c>
      <c r="BH106" s="25" t="s">
        <v>39</v>
      </c>
      <c r="BI106" s="45" t="s">
        <v>39</v>
      </c>
      <c r="BJ106" s="45" t="s">
        <v>39</v>
      </c>
      <c r="BK106" s="91" t="s">
        <v>39</v>
      </c>
      <c r="BL106" s="43" t="s">
        <v>39</v>
      </c>
      <c r="BM106" s="43" t="s">
        <v>39</v>
      </c>
      <c r="BN106" s="43" t="s">
        <v>39</v>
      </c>
      <c r="BO106" s="43" t="s">
        <v>39</v>
      </c>
      <c r="BP106" s="43" t="s">
        <v>39</v>
      </c>
      <c r="BQ106" s="43" t="s">
        <v>39</v>
      </c>
      <c r="BR106" s="43" t="s">
        <v>39</v>
      </c>
      <c r="BS106" s="43" t="s">
        <v>39</v>
      </c>
      <c r="BT106" s="43" t="s">
        <v>39</v>
      </c>
      <c r="BU106" s="44" t="s">
        <v>39</v>
      </c>
      <c r="BV106" s="44" t="s">
        <v>39</v>
      </c>
      <c r="BW106" s="43" t="s">
        <v>39</v>
      </c>
      <c r="BX106" s="43" t="s">
        <v>39</v>
      </c>
      <c r="BY106" s="90" t="s">
        <v>39</v>
      </c>
      <c r="BZ106" s="43" t="s">
        <v>39</v>
      </c>
      <c r="CA106" s="43" t="s">
        <v>39</v>
      </c>
      <c r="CB106" s="43" t="s">
        <v>39</v>
      </c>
      <c r="CC106" s="43" t="s">
        <v>39</v>
      </c>
      <c r="CD106" s="43" t="s">
        <v>39</v>
      </c>
      <c r="CE106" s="44" t="s">
        <v>39</v>
      </c>
      <c r="CF106" s="44" t="s">
        <v>39</v>
      </c>
      <c r="CG106" s="43" t="s">
        <v>39</v>
      </c>
      <c r="CH106" s="43" t="s">
        <v>39</v>
      </c>
      <c r="CI106" s="90" t="s">
        <v>39</v>
      </c>
      <c r="CJ106" s="25" t="s">
        <v>39</v>
      </c>
      <c r="CK106" s="25" t="s">
        <v>39</v>
      </c>
      <c r="CL106" s="25" t="s">
        <v>39</v>
      </c>
      <c r="CM106" s="25" t="s">
        <v>39</v>
      </c>
      <c r="CN106" s="25" t="s">
        <v>39</v>
      </c>
      <c r="CO106" s="45" t="s">
        <v>39</v>
      </c>
      <c r="CP106" s="45" t="s">
        <v>39</v>
      </c>
      <c r="CQ106" s="25" t="s">
        <v>39</v>
      </c>
      <c r="CR106" s="25" t="s">
        <v>39</v>
      </c>
      <c r="CS106" s="91" t="s">
        <v>39</v>
      </c>
      <c r="CT106" s="25" t="s">
        <v>39</v>
      </c>
      <c r="CU106" s="25" t="s">
        <v>39</v>
      </c>
      <c r="CV106" s="25" t="s">
        <v>39</v>
      </c>
      <c r="CW106" s="25" t="s">
        <v>39</v>
      </c>
      <c r="CX106" s="25" t="s">
        <v>39</v>
      </c>
      <c r="CY106" s="25" t="s">
        <v>39</v>
      </c>
      <c r="CZ106" s="25" t="s">
        <v>39</v>
      </c>
      <c r="DA106" s="25" t="s">
        <v>39</v>
      </c>
      <c r="DB106" s="25" t="s">
        <v>39</v>
      </c>
      <c r="DC106" s="25" t="s">
        <v>39</v>
      </c>
      <c r="DD106" s="45" t="s">
        <v>39</v>
      </c>
      <c r="DE106" s="45" t="s">
        <v>39</v>
      </c>
      <c r="DF106" s="25" t="s">
        <v>39</v>
      </c>
      <c r="DG106" s="91" t="s">
        <v>39</v>
      </c>
      <c r="DH106" s="45" t="s">
        <v>39</v>
      </c>
      <c r="DI106" s="45" t="s">
        <v>39</v>
      </c>
      <c r="DJ106" s="25" t="s">
        <v>39</v>
      </c>
      <c r="DK106" s="25" t="s">
        <v>39</v>
      </c>
      <c r="DL106" s="25" t="s">
        <v>39</v>
      </c>
      <c r="DM106" s="25" t="s">
        <v>39</v>
      </c>
      <c r="DN106" s="25" t="s">
        <v>39</v>
      </c>
      <c r="DO106" s="25" t="s">
        <v>39</v>
      </c>
      <c r="DP106" s="25" t="s">
        <v>39</v>
      </c>
      <c r="DQ106" s="25" t="s">
        <v>39</v>
      </c>
      <c r="DR106" s="25" t="s">
        <v>39</v>
      </c>
      <c r="DS106" s="45" t="s">
        <v>39</v>
      </c>
      <c r="DT106" s="45" t="s">
        <v>39</v>
      </c>
      <c r="DU106" s="25" t="s">
        <v>39</v>
      </c>
      <c r="DV106" s="91" t="s">
        <v>39</v>
      </c>
    </row>
    <row r="107" spans="1:126" x14ac:dyDescent="0.25">
      <c r="A107" t="s">
        <v>202</v>
      </c>
      <c r="B107" t="s">
        <v>203</v>
      </c>
      <c r="C107" s="12" t="s">
        <v>44</v>
      </c>
      <c r="D107" s="98" t="s">
        <v>39</v>
      </c>
      <c r="E107" s="98" t="s">
        <v>39</v>
      </c>
      <c r="F107" s="98" t="s">
        <v>39</v>
      </c>
      <c r="G107" s="100" t="s">
        <v>39</v>
      </c>
      <c r="H107" s="100" t="s">
        <v>39</v>
      </c>
      <c r="I107" s="98" t="s">
        <v>39</v>
      </c>
      <c r="J107" s="98" t="s">
        <v>39</v>
      </c>
      <c r="K107" s="98" t="s">
        <v>39</v>
      </c>
      <c r="L107" s="98" t="s">
        <v>39</v>
      </c>
      <c r="M107" s="98" t="s">
        <v>39</v>
      </c>
      <c r="N107" s="100" t="s">
        <v>39</v>
      </c>
      <c r="O107" s="100" t="s">
        <v>39</v>
      </c>
      <c r="P107" s="99" t="s">
        <v>39</v>
      </c>
      <c r="Q107" s="98" t="s">
        <v>39</v>
      </c>
      <c r="R107" s="98" t="s">
        <v>39</v>
      </c>
      <c r="S107" s="98" t="s">
        <v>39</v>
      </c>
      <c r="T107" s="98" t="s">
        <v>39</v>
      </c>
      <c r="U107" s="100" t="s">
        <v>39</v>
      </c>
      <c r="V107" s="100" t="s">
        <v>39</v>
      </c>
      <c r="W107" s="99" t="s">
        <v>39</v>
      </c>
      <c r="X107" s="100" t="s">
        <v>39</v>
      </c>
      <c r="Y107" s="100" t="s">
        <v>39</v>
      </c>
      <c r="Z107" s="93" t="s">
        <v>39</v>
      </c>
      <c r="AA107" s="93" t="s">
        <v>39</v>
      </c>
      <c r="AB107" s="92" t="s">
        <v>39</v>
      </c>
      <c r="AC107" s="92" t="s">
        <v>39</v>
      </c>
      <c r="AD107" s="93" t="s">
        <v>39</v>
      </c>
      <c r="AE107" s="93" t="s">
        <v>39</v>
      </c>
      <c r="AF107" s="85" t="s">
        <v>39</v>
      </c>
      <c r="AG107" s="85" t="s">
        <v>39</v>
      </c>
      <c r="AH107" s="85" t="s">
        <v>39</v>
      </c>
      <c r="AI107" s="92" t="s">
        <v>39</v>
      </c>
      <c r="AJ107" s="92" t="s">
        <v>39</v>
      </c>
      <c r="AK107" s="85" t="s">
        <v>39</v>
      </c>
      <c r="AL107" s="87" t="s">
        <v>39</v>
      </c>
      <c r="AM107" s="85" t="s">
        <v>39</v>
      </c>
      <c r="AN107" s="85" t="s">
        <v>39</v>
      </c>
      <c r="AO107" s="85" t="s">
        <v>39</v>
      </c>
      <c r="AP107" s="85" t="s">
        <v>39</v>
      </c>
      <c r="AQ107" s="92" t="s">
        <v>39</v>
      </c>
      <c r="AR107" s="92" t="s">
        <v>39</v>
      </c>
      <c r="AS107" s="85" t="s">
        <v>39</v>
      </c>
      <c r="AT107" s="87" t="s">
        <v>39</v>
      </c>
      <c r="AU107" s="85" t="s">
        <v>39</v>
      </c>
      <c r="AV107" s="85" t="s">
        <v>39</v>
      </c>
      <c r="AW107" s="85" t="s">
        <v>39</v>
      </c>
      <c r="AX107" s="92" t="s">
        <v>39</v>
      </c>
      <c r="AY107" s="92" t="s">
        <v>39</v>
      </c>
      <c r="AZ107" s="85" t="s">
        <v>39</v>
      </c>
      <c r="BA107" s="85" t="s">
        <v>39</v>
      </c>
      <c r="BB107" s="85" t="s">
        <v>39</v>
      </c>
      <c r="BC107" s="85" t="s">
        <v>39</v>
      </c>
      <c r="BD107" s="87" t="s">
        <v>39</v>
      </c>
      <c r="BE107" s="25" t="s">
        <v>39</v>
      </c>
      <c r="BF107" s="25" t="s">
        <v>39</v>
      </c>
      <c r="BG107" s="25" t="s">
        <v>39</v>
      </c>
      <c r="BH107" s="25" t="s">
        <v>39</v>
      </c>
      <c r="BI107" s="45" t="s">
        <v>39</v>
      </c>
      <c r="BJ107" s="45" t="s">
        <v>39</v>
      </c>
      <c r="BK107" s="91" t="s">
        <v>39</v>
      </c>
      <c r="BL107" s="43" t="s">
        <v>39</v>
      </c>
      <c r="BM107" s="43" t="s">
        <v>39</v>
      </c>
      <c r="BN107" s="43" t="s">
        <v>39</v>
      </c>
      <c r="BO107" s="43" t="s">
        <v>39</v>
      </c>
      <c r="BP107" s="43" t="s">
        <v>39</v>
      </c>
      <c r="BQ107" s="43" t="s">
        <v>39</v>
      </c>
      <c r="BR107" s="43" t="s">
        <v>39</v>
      </c>
      <c r="BS107" s="43" t="s">
        <v>39</v>
      </c>
      <c r="BT107" s="43" t="s">
        <v>39</v>
      </c>
      <c r="BU107" s="44" t="s">
        <v>39</v>
      </c>
      <c r="BV107" s="44" t="s">
        <v>39</v>
      </c>
      <c r="BW107" s="43" t="s">
        <v>39</v>
      </c>
      <c r="BX107" s="43" t="s">
        <v>39</v>
      </c>
      <c r="BY107" s="90" t="s">
        <v>39</v>
      </c>
      <c r="BZ107" s="43" t="s">
        <v>39</v>
      </c>
      <c r="CA107" s="43" t="s">
        <v>39</v>
      </c>
      <c r="CB107" s="43" t="s">
        <v>39</v>
      </c>
      <c r="CC107" s="43" t="s">
        <v>39</v>
      </c>
      <c r="CD107" s="43" t="s">
        <v>39</v>
      </c>
      <c r="CE107" s="44" t="s">
        <v>39</v>
      </c>
      <c r="CF107" s="44" t="s">
        <v>39</v>
      </c>
      <c r="CG107" s="43" t="s">
        <v>39</v>
      </c>
      <c r="CH107" s="43" t="s">
        <v>39</v>
      </c>
      <c r="CI107" s="90" t="s">
        <v>39</v>
      </c>
      <c r="CJ107" s="25" t="s">
        <v>39</v>
      </c>
      <c r="CK107" s="25" t="s">
        <v>39</v>
      </c>
      <c r="CL107" s="25" t="s">
        <v>39</v>
      </c>
      <c r="CM107" s="25" t="s">
        <v>39</v>
      </c>
      <c r="CN107" s="25" t="s">
        <v>39</v>
      </c>
      <c r="CO107" s="45" t="s">
        <v>39</v>
      </c>
      <c r="CP107" s="45" t="s">
        <v>39</v>
      </c>
      <c r="CQ107" s="25" t="s">
        <v>39</v>
      </c>
      <c r="CR107" s="25" t="s">
        <v>39</v>
      </c>
      <c r="CS107" s="91" t="s">
        <v>39</v>
      </c>
      <c r="CT107" s="25" t="s">
        <v>39</v>
      </c>
      <c r="CU107" s="25" t="s">
        <v>39</v>
      </c>
      <c r="CV107" s="25" t="s">
        <v>39</v>
      </c>
      <c r="CW107" s="25" t="s">
        <v>39</v>
      </c>
      <c r="CX107" s="25" t="s">
        <v>39</v>
      </c>
      <c r="CY107" s="25" t="s">
        <v>39</v>
      </c>
      <c r="CZ107" s="25" t="s">
        <v>39</v>
      </c>
      <c r="DA107" s="25" t="s">
        <v>39</v>
      </c>
      <c r="DB107" s="25" t="s">
        <v>39</v>
      </c>
      <c r="DC107" s="25" t="s">
        <v>39</v>
      </c>
      <c r="DD107" s="45" t="s">
        <v>39</v>
      </c>
      <c r="DE107" s="45" t="s">
        <v>39</v>
      </c>
      <c r="DF107" s="25" t="s">
        <v>39</v>
      </c>
      <c r="DG107" s="91" t="s">
        <v>39</v>
      </c>
      <c r="DH107" s="45" t="s">
        <v>39</v>
      </c>
      <c r="DI107" s="45" t="s">
        <v>39</v>
      </c>
      <c r="DJ107" s="25" t="s">
        <v>39</v>
      </c>
      <c r="DK107" s="25" t="s">
        <v>39</v>
      </c>
      <c r="DL107" s="25" t="s">
        <v>39</v>
      </c>
      <c r="DM107" s="25" t="s">
        <v>39</v>
      </c>
      <c r="DN107" s="25" t="s">
        <v>39</v>
      </c>
      <c r="DO107" s="25" t="s">
        <v>39</v>
      </c>
      <c r="DP107" s="25" t="s">
        <v>39</v>
      </c>
      <c r="DQ107" s="25" t="s">
        <v>39</v>
      </c>
      <c r="DR107" s="25" t="s">
        <v>39</v>
      </c>
      <c r="DS107" s="45" t="s">
        <v>39</v>
      </c>
      <c r="DT107" s="45" t="s">
        <v>39</v>
      </c>
      <c r="DU107" s="25" t="s">
        <v>39</v>
      </c>
      <c r="DV107" s="91" t="s">
        <v>39</v>
      </c>
    </row>
    <row r="108" spans="1:126" x14ac:dyDescent="0.25">
      <c r="A108" t="s">
        <v>204</v>
      </c>
      <c r="B108" t="s">
        <v>205</v>
      </c>
      <c r="C108" s="12" t="s">
        <v>44</v>
      </c>
      <c r="D108" s="98" t="s">
        <v>39</v>
      </c>
      <c r="E108" s="98" t="s">
        <v>39</v>
      </c>
      <c r="F108" s="98" t="s">
        <v>39</v>
      </c>
      <c r="G108" s="100" t="s">
        <v>39</v>
      </c>
      <c r="H108" s="100" t="s">
        <v>39</v>
      </c>
      <c r="I108" s="98" t="s">
        <v>39</v>
      </c>
      <c r="J108" s="98" t="s">
        <v>39</v>
      </c>
      <c r="K108" s="98" t="s">
        <v>39</v>
      </c>
      <c r="L108" s="98" t="s">
        <v>39</v>
      </c>
      <c r="M108" s="98" t="s">
        <v>39</v>
      </c>
      <c r="N108" s="100" t="s">
        <v>39</v>
      </c>
      <c r="O108" s="100" t="s">
        <v>39</v>
      </c>
      <c r="P108" s="99" t="s">
        <v>39</v>
      </c>
      <c r="Q108" s="98" t="s">
        <v>39</v>
      </c>
      <c r="R108" s="98" t="s">
        <v>39</v>
      </c>
      <c r="S108" s="98" t="s">
        <v>39</v>
      </c>
      <c r="T108" s="98" t="s">
        <v>39</v>
      </c>
      <c r="U108" s="100" t="s">
        <v>39</v>
      </c>
      <c r="V108" s="100" t="s">
        <v>39</v>
      </c>
      <c r="W108" s="99" t="s">
        <v>39</v>
      </c>
      <c r="X108" s="100" t="s">
        <v>39</v>
      </c>
      <c r="Y108" s="100" t="s">
        <v>39</v>
      </c>
      <c r="Z108" s="93" t="s">
        <v>39</v>
      </c>
      <c r="AA108" s="93" t="s">
        <v>39</v>
      </c>
      <c r="AB108" s="92" t="s">
        <v>39</v>
      </c>
      <c r="AC108" s="92" t="s">
        <v>39</v>
      </c>
      <c r="AD108" s="93" t="s">
        <v>39</v>
      </c>
      <c r="AE108" s="93" t="s">
        <v>39</v>
      </c>
      <c r="AF108" s="85" t="s">
        <v>39</v>
      </c>
      <c r="AG108" s="85" t="s">
        <v>39</v>
      </c>
      <c r="AH108" s="85" t="s">
        <v>39</v>
      </c>
      <c r="AI108" s="92" t="s">
        <v>39</v>
      </c>
      <c r="AJ108" s="92" t="s">
        <v>39</v>
      </c>
      <c r="AK108" s="85" t="s">
        <v>39</v>
      </c>
      <c r="AL108" s="87" t="s">
        <v>39</v>
      </c>
      <c r="AM108" s="85" t="s">
        <v>39</v>
      </c>
      <c r="AN108" s="85" t="s">
        <v>39</v>
      </c>
      <c r="AO108" s="85" t="s">
        <v>39</v>
      </c>
      <c r="AP108" s="85" t="s">
        <v>39</v>
      </c>
      <c r="AQ108" s="92" t="s">
        <v>39</v>
      </c>
      <c r="AR108" s="92" t="s">
        <v>39</v>
      </c>
      <c r="AS108" s="85" t="s">
        <v>39</v>
      </c>
      <c r="AT108" s="87" t="s">
        <v>39</v>
      </c>
      <c r="AU108" s="85" t="s">
        <v>39</v>
      </c>
      <c r="AV108" s="85" t="s">
        <v>39</v>
      </c>
      <c r="AW108" s="85" t="s">
        <v>39</v>
      </c>
      <c r="AX108" s="92" t="s">
        <v>39</v>
      </c>
      <c r="AY108" s="92" t="s">
        <v>39</v>
      </c>
      <c r="AZ108" s="85" t="s">
        <v>39</v>
      </c>
      <c r="BA108" s="85" t="s">
        <v>39</v>
      </c>
      <c r="BB108" s="85" t="s">
        <v>39</v>
      </c>
      <c r="BC108" s="85" t="s">
        <v>39</v>
      </c>
      <c r="BD108" s="87" t="s">
        <v>39</v>
      </c>
      <c r="BE108" s="25" t="s">
        <v>39</v>
      </c>
      <c r="BF108" s="25" t="s">
        <v>39</v>
      </c>
      <c r="BG108" s="25" t="s">
        <v>39</v>
      </c>
      <c r="BH108" s="25" t="s">
        <v>39</v>
      </c>
      <c r="BI108" s="45" t="s">
        <v>39</v>
      </c>
      <c r="BJ108" s="45" t="s">
        <v>39</v>
      </c>
      <c r="BK108" s="91" t="s">
        <v>39</v>
      </c>
      <c r="BL108" s="43" t="s">
        <v>39</v>
      </c>
      <c r="BM108" s="43" t="s">
        <v>39</v>
      </c>
      <c r="BN108" s="43" t="s">
        <v>39</v>
      </c>
      <c r="BO108" s="43" t="s">
        <v>39</v>
      </c>
      <c r="BP108" s="43" t="s">
        <v>39</v>
      </c>
      <c r="BQ108" s="43" t="s">
        <v>39</v>
      </c>
      <c r="BR108" s="43" t="s">
        <v>39</v>
      </c>
      <c r="BS108" s="43" t="s">
        <v>39</v>
      </c>
      <c r="BT108" s="43" t="s">
        <v>39</v>
      </c>
      <c r="BU108" s="44" t="s">
        <v>39</v>
      </c>
      <c r="BV108" s="44" t="s">
        <v>39</v>
      </c>
      <c r="BW108" s="43" t="s">
        <v>39</v>
      </c>
      <c r="BX108" s="43" t="s">
        <v>39</v>
      </c>
      <c r="BY108" s="90" t="s">
        <v>39</v>
      </c>
      <c r="BZ108" s="43" t="s">
        <v>39</v>
      </c>
      <c r="CA108" s="43" t="s">
        <v>39</v>
      </c>
      <c r="CB108" s="43" t="s">
        <v>39</v>
      </c>
      <c r="CC108" s="43" t="s">
        <v>39</v>
      </c>
      <c r="CD108" s="43" t="s">
        <v>39</v>
      </c>
      <c r="CE108" s="44" t="s">
        <v>39</v>
      </c>
      <c r="CF108" s="15">
        <v>38.43</v>
      </c>
      <c r="CG108" s="43" t="s">
        <v>39</v>
      </c>
      <c r="CH108" s="43" t="s">
        <v>39</v>
      </c>
      <c r="CI108" s="90" t="s">
        <v>39</v>
      </c>
      <c r="CJ108" s="25" t="s">
        <v>39</v>
      </c>
      <c r="CK108" s="25" t="s">
        <v>39</v>
      </c>
      <c r="CL108" s="25" t="s">
        <v>39</v>
      </c>
      <c r="CM108" s="25" t="s">
        <v>39</v>
      </c>
      <c r="CN108" s="25" t="s">
        <v>39</v>
      </c>
      <c r="CO108" s="45" t="s">
        <v>39</v>
      </c>
      <c r="CP108" s="45" t="s">
        <v>39</v>
      </c>
      <c r="CQ108" s="25" t="s">
        <v>39</v>
      </c>
      <c r="CR108" s="25" t="s">
        <v>39</v>
      </c>
      <c r="CS108" s="91" t="s">
        <v>39</v>
      </c>
      <c r="CT108" s="25" t="s">
        <v>39</v>
      </c>
      <c r="CU108" s="25" t="s">
        <v>39</v>
      </c>
      <c r="CV108" s="25" t="s">
        <v>39</v>
      </c>
      <c r="CW108" s="25" t="s">
        <v>39</v>
      </c>
      <c r="CX108" s="25" t="s">
        <v>39</v>
      </c>
      <c r="CY108" s="25" t="s">
        <v>39</v>
      </c>
      <c r="CZ108" s="25" t="s">
        <v>39</v>
      </c>
      <c r="DA108" s="25" t="s">
        <v>39</v>
      </c>
      <c r="DB108" s="25" t="s">
        <v>39</v>
      </c>
      <c r="DC108" s="25" t="s">
        <v>39</v>
      </c>
      <c r="DD108" s="45" t="s">
        <v>39</v>
      </c>
      <c r="DE108" s="45" t="s">
        <v>39</v>
      </c>
      <c r="DF108" s="25" t="s">
        <v>39</v>
      </c>
      <c r="DG108" s="91" t="s">
        <v>39</v>
      </c>
      <c r="DH108" s="45" t="s">
        <v>39</v>
      </c>
      <c r="DI108" s="45" t="s">
        <v>39</v>
      </c>
      <c r="DJ108" s="25" t="s">
        <v>39</v>
      </c>
      <c r="DK108" s="25" t="s">
        <v>39</v>
      </c>
      <c r="DL108" s="25" t="s">
        <v>39</v>
      </c>
      <c r="DM108" s="25" t="s">
        <v>39</v>
      </c>
      <c r="DN108" s="25" t="s">
        <v>39</v>
      </c>
      <c r="DO108" s="25" t="s">
        <v>39</v>
      </c>
      <c r="DP108" s="25" t="s">
        <v>39</v>
      </c>
      <c r="DQ108" s="25" t="s">
        <v>39</v>
      </c>
      <c r="DR108" s="25" t="s">
        <v>39</v>
      </c>
      <c r="DS108" s="45" t="s">
        <v>39</v>
      </c>
      <c r="DT108" s="45" t="s">
        <v>39</v>
      </c>
      <c r="DU108" s="25" t="s">
        <v>39</v>
      </c>
      <c r="DV108" s="91" t="s">
        <v>39</v>
      </c>
    </row>
    <row r="109" spans="1:126" x14ac:dyDescent="0.25">
      <c r="A109" t="s">
        <v>206</v>
      </c>
      <c r="B109" t="s">
        <v>207</v>
      </c>
      <c r="C109" s="12" t="s">
        <v>44</v>
      </c>
      <c r="D109" s="98" t="s">
        <v>39</v>
      </c>
      <c r="E109" s="98" t="s">
        <v>39</v>
      </c>
      <c r="F109" s="98" t="s">
        <v>39</v>
      </c>
      <c r="G109" s="100" t="s">
        <v>39</v>
      </c>
      <c r="H109" s="100" t="s">
        <v>39</v>
      </c>
      <c r="I109" s="98" t="s">
        <v>39</v>
      </c>
      <c r="J109" s="98" t="s">
        <v>39</v>
      </c>
      <c r="K109" s="98" t="s">
        <v>39</v>
      </c>
      <c r="L109" s="98" t="s">
        <v>39</v>
      </c>
      <c r="M109" s="98" t="s">
        <v>39</v>
      </c>
      <c r="N109" s="100" t="s">
        <v>39</v>
      </c>
      <c r="O109" s="100" t="s">
        <v>39</v>
      </c>
      <c r="P109" s="99" t="s">
        <v>39</v>
      </c>
      <c r="Q109" s="98" t="s">
        <v>39</v>
      </c>
      <c r="R109" s="98" t="s">
        <v>39</v>
      </c>
      <c r="S109" s="98" t="s">
        <v>39</v>
      </c>
      <c r="T109" s="98" t="s">
        <v>39</v>
      </c>
      <c r="U109" s="100" t="s">
        <v>39</v>
      </c>
      <c r="V109" s="100" t="s">
        <v>39</v>
      </c>
      <c r="W109" s="99" t="s">
        <v>39</v>
      </c>
      <c r="X109" s="100" t="s">
        <v>39</v>
      </c>
      <c r="Y109" s="100" t="s">
        <v>39</v>
      </c>
      <c r="Z109" s="93" t="s">
        <v>39</v>
      </c>
      <c r="AA109" s="93" t="s">
        <v>39</v>
      </c>
      <c r="AB109" s="92" t="s">
        <v>39</v>
      </c>
      <c r="AC109" s="92" t="s">
        <v>39</v>
      </c>
      <c r="AD109" s="93" t="s">
        <v>39</v>
      </c>
      <c r="AE109" s="93" t="s">
        <v>39</v>
      </c>
      <c r="AF109" s="85" t="s">
        <v>39</v>
      </c>
      <c r="AG109" s="85" t="s">
        <v>39</v>
      </c>
      <c r="AH109" s="85" t="s">
        <v>39</v>
      </c>
      <c r="AI109" s="92" t="s">
        <v>39</v>
      </c>
      <c r="AJ109" s="92" t="s">
        <v>39</v>
      </c>
      <c r="AK109" s="85" t="s">
        <v>39</v>
      </c>
      <c r="AL109" s="87" t="s">
        <v>39</v>
      </c>
      <c r="AM109" s="85" t="s">
        <v>39</v>
      </c>
      <c r="AN109" s="85" t="s">
        <v>39</v>
      </c>
      <c r="AO109" s="85" t="s">
        <v>39</v>
      </c>
      <c r="AP109" s="85" t="s">
        <v>39</v>
      </c>
      <c r="AQ109" s="92" t="s">
        <v>39</v>
      </c>
      <c r="AR109" s="92" t="s">
        <v>39</v>
      </c>
      <c r="AS109" s="85" t="s">
        <v>39</v>
      </c>
      <c r="AT109" s="87" t="s">
        <v>39</v>
      </c>
      <c r="AU109" s="85" t="s">
        <v>39</v>
      </c>
      <c r="AV109" s="85" t="s">
        <v>39</v>
      </c>
      <c r="AW109" s="85" t="s">
        <v>39</v>
      </c>
      <c r="AX109" s="92" t="s">
        <v>39</v>
      </c>
      <c r="AY109" s="92" t="s">
        <v>39</v>
      </c>
      <c r="AZ109" s="85" t="s">
        <v>39</v>
      </c>
      <c r="BA109" s="85" t="s">
        <v>39</v>
      </c>
      <c r="BB109" s="85" t="s">
        <v>39</v>
      </c>
      <c r="BC109" s="85" t="s">
        <v>39</v>
      </c>
      <c r="BD109" s="87" t="s">
        <v>39</v>
      </c>
      <c r="BE109" s="25" t="s">
        <v>39</v>
      </c>
      <c r="BF109" s="25" t="s">
        <v>39</v>
      </c>
      <c r="BG109" s="25" t="s">
        <v>39</v>
      </c>
      <c r="BH109" s="25" t="s">
        <v>39</v>
      </c>
      <c r="BI109" s="45" t="s">
        <v>39</v>
      </c>
      <c r="BJ109" s="45" t="s">
        <v>39</v>
      </c>
      <c r="BK109" s="91" t="s">
        <v>39</v>
      </c>
      <c r="BL109" s="43" t="s">
        <v>39</v>
      </c>
      <c r="BM109" s="43" t="s">
        <v>39</v>
      </c>
      <c r="BN109" s="43" t="s">
        <v>39</v>
      </c>
      <c r="BO109" s="43" t="s">
        <v>39</v>
      </c>
      <c r="BP109" s="43" t="s">
        <v>39</v>
      </c>
      <c r="BQ109" s="43" t="s">
        <v>39</v>
      </c>
      <c r="BR109" s="43" t="s">
        <v>39</v>
      </c>
      <c r="BS109" s="43" t="s">
        <v>39</v>
      </c>
      <c r="BT109" s="43" t="s">
        <v>39</v>
      </c>
      <c r="BU109" s="44" t="s">
        <v>39</v>
      </c>
      <c r="BV109" s="44" t="s">
        <v>39</v>
      </c>
      <c r="BW109" s="43" t="s">
        <v>39</v>
      </c>
      <c r="BX109" s="43" t="s">
        <v>39</v>
      </c>
      <c r="BY109" s="90" t="s">
        <v>39</v>
      </c>
      <c r="BZ109" s="43" t="s">
        <v>39</v>
      </c>
      <c r="CA109" s="43" t="s">
        <v>39</v>
      </c>
      <c r="CB109" s="43" t="s">
        <v>39</v>
      </c>
      <c r="CC109" s="43" t="s">
        <v>39</v>
      </c>
      <c r="CD109" s="43" t="s">
        <v>39</v>
      </c>
      <c r="CE109" s="44" t="s">
        <v>39</v>
      </c>
      <c r="CF109" s="44" t="s">
        <v>39</v>
      </c>
      <c r="CG109" s="43" t="s">
        <v>39</v>
      </c>
      <c r="CH109" s="43" t="s">
        <v>39</v>
      </c>
      <c r="CI109" s="90" t="s">
        <v>39</v>
      </c>
      <c r="CJ109" s="25" t="s">
        <v>39</v>
      </c>
      <c r="CK109" s="25" t="s">
        <v>39</v>
      </c>
      <c r="CL109" s="25" t="s">
        <v>39</v>
      </c>
      <c r="CM109" s="25" t="s">
        <v>39</v>
      </c>
      <c r="CN109" s="25" t="s">
        <v>39</v>
      </c>
      <c r="CO109" s="45" t="s">
        <v>39</v>
      </c>
      <c r="CP109" s="45" t="s">
        <v>39</v>
      </c>
      <c r="CQ109" s="25" t="s">
        <v>39</v>
      </c>
      <c r="CR109" s="25" t="s">
        <v>39</v>
      </c>
      <c r="CS109" s="91" t="s">
        <v>39</v>
      </c>
      <c r="CT109" s="25" t="s">
        <v>39</v>
      </c>
      <c r="CU109" s="25" t="s">
        <v>39</v>
      </c>
      <c r="CV109" s="25" t="s">
        <v>39</v>
      </c>
      <c r="CW109" s="25" t="s">
        <v>39</v>
      </c>
      <c r="CX109" s="25" t="s">
        <v>39</v>
      </c>
      <c r="CY109" s="25" t="s">
        <v>39</v>
      </c>
      <c r="CZ109" s="25" t="s">
        <v>39</v>
      </c>
      <c r="DA109" s="25" t="s">
        <v>39</v>
      </c>
      <c r="DB109" s="25" t="s">
        <v>39</v>
      </c>
      <c r="DC109" s="25" t="s">
        <v>39</v>
      </c>
      <c r="DD109" s="45" t="s">
        <v>39</v>
      </c>
      <c r="DE109" s="45" t="s">
        <v>39</v>
      </c>
      <c r="DF109" s="25" t="s">
        <v>39</v>
      </c>
      <c r="DG109" s="91" t="s">
        <v>39</v>
      </c>
      <c r="DH109" s="45" t="s">
        <v>39</v>
      </c>
      <c r="DI109" s="45" t="s">
        <v>39</v>
      </c>
      <c r="DJ109" s="25" t="s">
        <v>39</v>
      </c>
      <c r="DK109" s="25" t="s">
        <v>39</v>
      </c>
      <c r="DL109" s="25" t="s">
        <v>39</v>
      </c>
      <c r="DM109" s="25" t="s">
        <v>39</v>
      </c>
      <c r="DN109" s="25" t="s">
        <v>39</v>
      </c>
      <c r="DO109" s="25" t="s">
        <v>39</v>
      </c>
      <c r="DP109" s="25" t="s">
        <v>39</v>
      </c>
      <c r="DQ109" s="25" t="s">
        <v>39</v>
      </c>
      <c r="DR109" s="25" t="s">
        <v>39</v>
      </c>
      <c r="DS109" s="45" t="s">
        <v>39</v>
      </c>
      <c r="DT109" s="45" t="s">
        <v>39</v>
      </c>
      <c r="DU109" s="25" t="s">
        <v>39</v>
      </c>
      <c r="DV109" s="91" t="s">
        <v>39</v>
      </c>
    </row>
    <row r="110" spans="1:126" x14ac:dyDescent="0.25">
      <c r="A110" t="s">
        <v>208</v>
      </c>
      <c r="B110" t="s">
        <v>209</v>
      </c>
      <c r="C110" s="12" t="s">
        <v>44</v>
      </c>
      <c r="D110" s="98" t="s">
        <v>39</v>
      </c>
      <c r="E110" s="98" t="s">
        <v>39</v>
      </c>
      <c r="F110" s="98" t="s">
        <v>39</v>
      </c>
      <c r="G110" s="83">
        <v>6.19</v>
      </c>
      <c r="H110" s="100" t="s">
        <v>39</v>
      </c>
      <c r="I110" s="82">
        <v>93.37</v>
      </c>
      <c r="J110" s="82">
        <v>8.91</v>
      </c>
      <c r="K110" s="82">
        <v>3.41</v>
      </c>
      <c r="L110" s="82">
        <v>2.69</v>
      </c>
      <c r="M110" s="82">
        <v>13.3</v>
      </c>
      <c r="N110" s="83">
        <v>5.09</v>
      </c>
      <c r="O110" s="83">
        <v>13.18</v>
      </c>
      <c r="P110" s="99" t="s">
        <v>39</v>
      </c>
      <c r="Q110" s="98" t="s">
        <v>39</v>
      </c>
      <c r="R110" s="98" t="s">
        <v>39</v>
      </c>
      <c r="S110" s="98" t="s">
        <v>39</v>
      </c>
      <c r="T110" s="82">
        <v>18.649999999999999</v>
      </c>
      <c r="U110" s="83">
        <v>16.84</v>
      </c>
      <c r="V110" s="83">
        <v>17.78</v>
      </c>
      <c r="W110" s="99" t="s">
        <v>39</v>
      </c>
      <c r="X110" s="83">
        <v>33.75</v>
      </c>
      <c r="Y110" s="83">
        <v>25.91</v>
      </c>
      <c r="Z110" s="86">
        <v>641.09</v>
      </c>
      <c r="AA110" s="86">
        <v>684.56</v>
      </c>
      <c r="AB110" s="83">
        <v>365.36</v>
      </c>
      <c r="AC110" s="83">
        <v>368.52</v>
      </c>
      <c r="AD110" s="93" t="s">
        <v>39</v>
      </c>
      <c r="AE110" s="93" t="s">
        <v>39</v>
      </c>
      <c r="AF110" s="82">
        <v>34228.800000000003</v>
      </c>
      <c r="AG110" s="82">
        <v>7505.6</v>
      </c>
      <c r="AH110" s="82">
        <v>552.29</v>
      </c>
      <c r="AI110" s="83">
        <v>9345.15</v>
      </c>
      <c r="AJ110" s="83">
        <v>5103.1899999999996</v>
      </c>
      <c r="AK110" s="82">
        <v>4349.4399999999996</v>
      </c>
      <c r="AL110" s="87" t="s">
        <v>39</v>
      </c>
      <c r="AM110" s="82">
        <v>8829.9</v>
      </c>
      <c r="AN110" s="82">
        <v>5063.03</v>
      </c>
      <c r="AO110" s="82">
        <v>10733.9</v>
      </c>
      <c r="AP110" s="82">
        <v>331.49</v>
      </c>
      <c r="AQ110" s="92" t="s">
        <v>39</v>
      </c>
      <c r="AR110" s="92" t="s">
        <v>39</v>
      </c>
      <c r="AS110" s="85" t="s">
        <v>39</v>
      </c>
      <c r="AT110" s="87" t="s">
        <v>39</v>
      </c>
      <c r="AU110" s="85" t="s">
        <v>39</v>
      </c>
      <c r="AV110" s="85" t="s">
        <v>39</v>
      </c>
      <c r="AW110" s="85" t="s">
        <v>39</v>
      </c>
      <c r="AX110" s="92" t="s">
        <v>39</v>
      </c>
      <c r="AY110" s="92" t="s">
        <v>39</v>
      </c>
      <c r="AZ110" s="85" t="s">
        <v>39</v>
      </c>
      <c r="BA110" s="85" t="s">
        <v>39</v>
      </c>
      <c r="BB110" s="85" t="s">
        <v>39</v>
      </c>
      <c r="BC110" s="85" t="s">
        <v>39</v>
      </c>
      <c r="BD110" s="87" t="s">
        <v>39</v>
      </c>
      <c r="BE110" s="25" t="s">
        <v>39</v>
      </c>
      <c r="BF110" s="25" t="s">
        <v>39</v>
      </c>
      <c r="BG110" s="25" t="s">
        <v>39</v>
      </c>
      <c r="BH110" s="30">
        <v>6.8</v>
      </c>
      <c r="BI110" s="15">
        <v>20.89</v>
      </c>
      <c r="BJ110" s="15">
        <v>20.87</v>
      </c>
      <c r="BK110" s="91" t="s">
        <v>39</v>
      </c>
      <c r="BL110" s="14">
        <v>142.88</v>
      </c>
      <c r="BM110" s="14">
        <v>715.24</v>
      </c>
      <c r="BN110" s="43" t="s">
        <v>39</v>
      </c>
      <c r="BO110" s="43" t="s">
        <v>39</v>
      </c>
      <c r="BP110" s="43" t="s">
        <v>39</v>
      </c>
      <c r="BQ110" s="43" t="s">
        <v>39</v>
      </c>
      <c r="BR110" s="14">
        <v>4103.51</v>
      </c>
      <c r="BS110" s="14">
        <v>348.72</v>
      </c>
      <c r="BT110" s="43" t="s">
        <v>39</v>
      </c>
      <c r="BU110" s="15">
        <v>1159.6600000000001</v>
      </c>
      <c r="BV110" s="15">
        <v>3232.57</v>
      </c>
      <c r="BW110" s="14">
        <v>1014.99</v>
      </c>
      <c r="BX110" s="14">
        <v>9180.4</v>
      </c>
      <c r="BY110" s="90" t="s">
        <v>39</v>
      </c>
      <c r="BZ110" s="14">
        <v>589.5</v>
      </c>
      <c r="CA110" s="14">
        <v>1616.16</v>
      </c>
      <c r="CB110" s="14">
        <v>1271.44</v>
      </c>
      <c r="CC110" s="14">
        <v>13259.28</v>
      </c>
      <c r="CD110" s="43" t="s">
        <v>39</v>
      </c>
      <c r="CE110" s="15">
        <v>40.450000000000003</v>
      </c>
      <c r="CF110" s="15">
        <v>58.67</v>
      </c>
      <c r="CG110" s="43" t="s">
        <v>39</v>
      </c>
      <c r="CH110" s="43" t="s">
        <v>39</v>
      </c>
      <c r="CI110" s="90" t="s">
        <v>39</v>
      </c>
      <c r="CJ110" s="25" t="s">
        <v>39</v>
      </c>
      <c r="CK110" s="25">
        <v>24.2</v>
      </c>
      <c r="CL110" s="25">
        <v>342.71</v>
      </c>
      <c r="CM110" s="25" t="s">
        <v>39</v>
      </c>
      <c r="CN110" s="25">
        <v>1537.1</v>
      </c>
      <c r="CO110" s="45">
        <v>306.94</v>
      </c>
      <c r="CP110" s="45">
        <v>308.36</v>
      </c>
      <c r="CQ110" s="14">
        <v>6534.33</v>
      </c>
      <c r="CR110" s="25" t="s">
        <v>39</v>
      </c>
      <c r="CS110" s="91" t="s">
        <v>39</v>
      </c>
      <c r="CT110" s="25">
        <v>536.16999999999996</v>
      </c>
      <c r="CU110" s="25" t="s">
        <v>39</v>
      </c>
      <c r="CV110" s="25" t="s">
        <v>39</v>
      </c>
      <c r="CW110" s="25" t="s">
        <v>39</v>
      </c>
      <c r="CX110" s="25">
        <v>5410</v>
      </c>
      <c r="CY110" s="25">
        <v>276.12</v>
      </c>
      <c r="CZ110" s="25" t="s">
        <v>39</v>
      </c>
      <c r="DA110" s="25">
        <v>49.58</v>
      </c>
      <c r="DB110" s="25" t="s">
        <v>39</v>
      </c>
      <c r="DC110" s="25">
        <v>91.78</v>
      </c>
      <c r="DD110" s="45">
        <v>80.84</v>
      </c>
      <c r="DE110" s="45">
        <v>61.87</v>
      </c>
      <c r="DF110" s="25">
        <v>3229.14</v>
      </c>
      <c r="DG110" s="91" t="s">
        <v>39</v>
      </c>
      <c r="DH110" s="45" t="s">
        <v>39</v>
      </c>
      <c r="DI110" s="45" t="s">
        <v>39</v>
      </c>
      <c r="DJ110" s="25" t="s">
        <v>39</v>
      </c>
      <c r="DK110" s="25" t="s">
        <v>39</v>
      </c>
      <c r="DL110" s="25">
        <v>2172.5100000000002</v>
      </c>
      <c r="DM110" s="25" t="s">
        <v>39</v>
      </c>
      <c r="DN110" s="25">
        <v>1781.35</v>
      </c>
      <c r="DO110" s="25">
        <v>10880.09</v>
      </c>
      <c r="DP110" s="25" t="s">
        <v>39</v>
      </c>
      <c r="DQ110" s="25">
        <v>132.37</v>
      </c>
      <c r="DR110" s="25">
        <v>154.21</v>
      </c>
      <c r="DS110" s="45">
        <v>213.11</v>
      </c>
      <c r="DT110" s="45">
        <v>128.82</v>
      </c>
      <c r="DU110" s="25" t="s">
        <v>39</v>
      </c>
      <c r="DV110" s="91" t="s">
        <v>39</v>
      </c>
    </row>
    <row r="111" spans="1:126" x14ac:dyDescent="0.25">
      <c r="A111" t="s">
        <v>210</v>
      </c>
      <c r="B111" t="s">
        <v>211</v>
      </c>
      <c r="C111" s="12" t="s">
        <v>44</v>
      </c>
      <c r="D111" s="98" t="s">
        <v>39</v>
      </c>
      <c r="E111" s="98" t="s">
        <v>39</v>
      </c>
      <c r="F111" s="98" t="s">
        <v>39</v>
      </c>
      <c r="G111" s="100" t="s">
        <v>39</v>
      </c>
      <c r="H111" s="100" t="s">
        <v>39</v>
      </c>
      <c r="I111" s="98" t="s">
        <v>39</v>
      </c>
      <c r="J111" s="98" t="s">
        <v>39</v>
      </c>
      <c r="K111" s="98" t="s">
        <v>39</v>
      </c>
      <c r="L111" s="98" t="s">
        <v>39</v>
      </c>
      <c r="M111" s="98" t="s">
        <v>39</v>
      </c>
      <c r="N111" s="100" t="s">
        <v>39</v>
      </c>
      <c r="O111" s="100" t="s">
        <v>39</v>
      </c>
      <c r="P111" s="99" t="s">
        <v>39</v>
      </c>
      <c r="Q111" s="98" t="s">
        <v>39</v>
      </c>
      <c r="R111" s="98" t="s">
        <v>39</v>
      </c>
      <c r="S111" s="98" t="s">
        <v>39</v>
      </c>
      <c r="T111" s="98" t="s">
        <v>39</v>
      </c>
      <c r="U111" s="100" t="s">
        <v>39</v>
      </c>
      <c r="V111" s="83">
        <v>2.56</v>
      </c>
      <c r="W111" s="99" t="s">
        <v>39</v>
      </c>
      <c r="X111" s="100" t="s">
        <v>39</v>
      </c>
      <c r="Y111" s="100" t="s">
        <v>39</v>
      </c>
      <c r="Z111" s="93" t="s">
        <v>39</v>
      </c>
      <c r="AA111" s="93" t="s">
        <v>39</v>
      </c>
      <c r="AB111" s="83">
        <v>11.27</v>
      </c>
      <c r="AC111" s="83">
        <v>13.36</v>
      </c>
      <c r="AD111" s="93" t="s">
        <v>39</v>
      </c>
      <c r="AE111" s="93" t="s">
        <v>39</v>
      </c>
      <c r="AF111" s="82">
        <v>743.2</v>
      </c>
      <c r="AG111" s="85" t="s">
        <v>39</v>
      </c>
      <c r="AH111" s="82">
        <v>17.100000000000001</v>
      </c>
      <c r="AI111" s="92" t="s">
        <v>39</v>
      </c>
      <c r="AJ111" s="92" t="s">
        <v>39</v>
      </c>
      <c r="AK111" s="82">
        <v>60.61</v>
      </c>
      <c r="AL111" s="87" t="s">
        <v>39</v>
      </c>
      <c r="AM111" s="85" t="s">
        <v>39</v>
      </c>
      <c r="AN111" s="85" t="s">
        <v>39</v>
      </c>
      <c r="AO111" s="82">
        <v>261.89999999999998</v>
      </c>
      <c r="AP111" s="85" t="s">
        <v>39</v>
      </c>
      <c r="AQ111" s="92" t="s">
        <v>39</v>
      </c>
      <c r="AR111" s="92" t="s">
        <v>39</v>
      </c>
      <c r="AS111" s="85" t="s">
        <v>39</v>
      </c>
      <c r="AT111" s="87" t="s">
        <v>39</v>
      </c>
      <c r="AU111" s="85" t="s">
        <v>39</v>
      </c>
      <c r="AV111" s="85" t="s">
        <v>39</v>
      </c>
      <c r="AW111" s="85" t="s">
        <v>39</v>
      </c>
      <c r="AX111" s="92" t="s">
        <v>39</v>
      </c>
      <c r="AY111" s="92" t="s">
        <v>39</v>
      </c>
      <c r="AZ111" s="85" t="s">
        <v>39</v>
      </c>
      <c r="BA111" s="85" t="s">
        <v>39</v>
      </c>
      <c r="BB111" s="85" t="s">
        <v>39</v>
      </c>
      <c r="BC111" s="85" t="s">
        <v>39</v>
      </c>
      <c r="BD111" s="87" t="s">
        <v>39</v>
      </c>
      <c r="BE111" s="25" t="s">
        <v>39</v>
      </c>
      <c r="BF111" s="25" t="s">
        <v>39</v>
      </c>
      <c r="BG111" s="25" t="s">
        <v>39</v>
      </c>
      <c r="BH111" s="25" t="s">
        <v>39</v>
      </c>
      <c r="BI111" s="45" t="s">
        <v>39</v>
      </c>
      <c r="BJ111" s="45" t="s">
        <v>39</v>
      </c>
      <c r="BK111" s="91" t="s">
        <v>39</v>
      </c>
      <c r="BL111" s="43" t="s">
        <v>39</v>
      </c>
      <c r="BM111" s="14">
        <v>7.12</v>
      </c>
      <c r="BN111" s="43" t="s">
        <v>39</v>
      </c>
      <c r="BO111" s="43" t="s">
        <v>39</v>
      </c>
      <c r="BP111" s="43" t="s">
        <v>39</v>
      </c>
      <c r="BQ111" s="43" t="s">
        <v>39</v>
      </c>
      <c r="BR111" s="14">
        <v>53.98</v>
      </c>
      <c r="BS111" s="43" t="s">
        <v>39</v>
      </c>
      <c r="BT111" s="43" t="s">
        <v>39</v>
      </c>
      <c r="BU111" s="15">
        <v>14.76</v>
      </c>
      <c r="BV111" s="15">
        <v>76.33</v>
      </c>
      <c r="BW111" s="14">
        <v>11.94</v>
      </c>
      <c r="BX111" s="14">
        <v>144.34</v>
      </c>
      <c r="BY111" s="90" t="s">
        <v>39</v>
      </c>
      <c r="BZ111" s="14">
        <v>7.9</v>
      </c>
      <c r="CA111" s="14">
        <v>28.7</v>
      </c>
      <c r="CB111" s="14">
        <v>21.7</v>
      </c>
      <c r="CC111" s="14">
        <v>197.23</v>
      </c>
      <c r="CD111" s="43" t="s">
        <v>39</v>
      </c>
      <c r="CE111" s="44" t="s">
        <v>39</v>
      </c>
      <c r="CF111" s="15">
        <v>33.89</v>
      </c>
      <c r="CG111" s="43" t="s">
        <v>39</v>
      </c>
      <c r="CH111" s="43" t="s">
        <v>39</v>
      </c>
      <c r="CI111" s="90" t="s">
        <v>39</v>
      </c>
      <c r="CJ111" s="25" t="s">
        <v>39</v>
      </c>
      <c r="CK111" s="25" t="s">
        <v>39</v>
      </c>
      <c r="CL111" s="25" t="s">
        <v>39</v>
      </c>
      <c r="CM111" s="25" t="s">
        <v>39</v>
      </c>
      <c r="CN111" s="25" t="s">
        <v>39</v>
      </c>
      <c r="CO111" s="45" t="s">
        <v>39</v>
      </c>
      <c r="CP111" s="45" t="s">
        <v>39</v>
      </c>
      <c r="CQ111" s="25" t="s">
        <v>39</v>
      </c>
      <c r="CR111" s="25" t="s">
        <v>39</v>
      </c>
      <c r="CS111" s="91" t="s">
        <v>39</v>
      </c>
      <c r="CT111" s="25" t="s">
        <v>39</v>
      </c>
      <c r="CU111" s="25" t="s">
        <v>39</v>
      </c>
      <c r="CV111" s="25" t="s">
        <v>39</v>
      </c>
      <c r="CW111" s="25" t="s">
        <v>39</v>
      </c>
      <c r="CX111" s="25">
        <v>138.81</v>
      </c>
      <c r="CY111" s="25" t="s">
        <v>39</v>
      </c>
      <c r="CZ111" s="25" t="s">
        <v>39</v>
      </c>
      <c r="DA111" s="25" t="s">
        <v>39</v>
      </c>
      <c r="DB111" s="25" t="s">
        <v>39</v>
      </c>
      <c r="DC111" s="25" t="s">
        <v>39</v>
      </c>
      <c r="DD111" s="45" t="s">
        <v>39</v>
      </c>
      <c r="DE111" s="45" t="s">
        <v>39</v>
      </c>
      <c r="DF111" s="25" t="s">
        <v>39</v>
      </c>
      <c r="DG111" s="91" t="s">
        <v>39</v>
      </c>
      <c r="DH111" s="45" t="s">
        <v>39</v>
      </c>
      <c r="DI111" s="45" t="s">
        <v>39</v>
      </c>
      <c r="DJ111" s="25" t="s">
        <v>39</v>
      </c>
      <c r="DK111" s="25" t="s">
        <v>39</v>
      </c>
      <c r="DL111" s="25" t="s">
        <v>39</v>
      </c>
      <c r="DM111" s="25" t="s">
        <v>39</v>
      </c>
      <c r="DN111" s="25" t="s">
        <v>39</v>
      </c>
      <c r="DO111" s="25">
        <v>291.7</v>
      </c>
      <c r="DP111" s="25" t="s">
        <v>39</v>
      </c>
      <c r="DQ111" s="25" t="s">
        <v>39</v>
      </c>
      <c r="DR111" s="25" t="s">
        <v>39</v>
      </c>
      <c r="DS111" s="45" t="s">
        <v>39</v>
      </c>
      <c r="DT111" s="45" t="s">
        <v>39</v>
      </c>
      <c r="DU111" s="25" t="s">
        <v>39</v>
      </c>
      <c r="DV111" s="91" t="s">
        <v>39</v>
      </c>
    </row>
    <row r="112" spans="1:126" x14ac:dyDescent="0.25">
      <c r="A112" t="s">
        <v>212</v>
      </c>
      <c r="B112" t="s">
        <v>213</v>
      </c>
      <c r="C112" s="12" t="s">
        <v>44</v>
      </c>
      <c r="D112" s="98" t="s">
        <v>39</v>
      </c>
      <c r="E112" s="98" t="s">
        <v>39</v>
      </c>
      <c r="F112" s="98" t="s">
        <v>39</v>
      </c>
      <c r="G112" s="100" t="s">
        <v>39</v>
      </c>
      <c r="H112" s="100" t="s">
        <v>39</v>
      </c>
      <c r="I112" s="98" t="s">
        <v>39</v>
      </c>
      <c r="J112" s="98" t="s">
        <v>39</v>
      </c>
      <c r="K112" s="98" t="s">
        <v>39</v>
      </c>
      <c r="L112" s="98" t="s">
        <v>39</v>
      </c>
      <c r="M112" s="98" t="s">
        <v>39</v>
      </c>
      <c r="N112" s="100" t="s">
        <v>39</v>
      </c>
      <c r="O112" s="100" t="s">
        <v>39</v>
      </c>
      <c r="P112" s="99" t="s">
        <v>39</v>
      </c>
      <c r="Q112" s="98" t="s">
        <v>39</v>
      </c>
      <c r="R112" s="98" t="s">
        <v>39</v>
      </c>
      <c r="S112" s="98" t="s">
        <v>39</v>
      </c>
      <c r="T112" s="98" t="s">
        <v>39</v>
      </c>
      <c r="U112" s="100" t="s">
        <v>39</v>
      </c>
      <c r="V112" s="100" t="s">
        <v>39</v>
      </c>
      <c r="W112" s="99" t="s">
        <v>39</v>
      </c>
      <c r="X112" s="100" t="s">
        <v>39</v>
      </c>
      <c r="Y112" s="100" t="s">
        <v>39</v>
      </c>
      <c r="Z112" s="86">
        <v>16.97</v>
      </c>
      <c r="AA112" s="86">
        <v>37.46</v>
      </c>
      <c r="AB112" s="83">
        <v>36.64</v>
      </c>
      <c r="AC112" s="83">
        <v>155.44999999999999</v>
      </c>
      <c r="AD112" s="93" t="s">
        <v>39</v>
      </c>
      <c r="AE112" s="86">
        <v>7.93</v>
      </c>
      <c r="AF112" s="82">
        <v>629</v>
      </c>
      <c r="AG112" s="85" t="s">
        <v>39</v>
      </c>
      <c r="AH112" s="85" t="s">
        <v>39</v>
      </c>
      <c r="AI112" s="92" t="s">
        <v>39</v>
      </c>
      <c r="AJ112" s="92" t="s">
        <v>39</v>
      </c>
      <c r="AK112" s="82">
        <v>241.63</v>
      </c>
      <c r="AL112" s="87" t="s">
        <v>39</v>
      </c>
      <c r="AM112" s="85" t="s">
        <v>39</v>
      </c>
      <c r="AN112" s="82">
        <v>267.37</v>
      </c>
      <c r="AO112" s="82">
        <v>345.6</v>
      </c>
      <c r="AP112" s="85" t="s">
        <v>39</v>
      </c>
      <c r="AQ112" s="92" t="s">
        <v>39</v>
      </c>
      <c r="AR112" s="92" t="s">
        <v>39</v>
      </c>
      <c r="AS112" s="85" t="s">
        <v>39</v>
      </c>
      <c r="AT112" s="87" t="s">
        <v>39</v>
      </c>
      <c r="AU112" s="85" t="s">
        <v>39</v>
      </c>
      <c r="AV112" s="85" t="s">
        <v>39</v>
      </c>
      <c r="AW112" s="85" t="s">
        <v>39</v>
      </c>
      <c r="AX112" s="92" t="s">
        <v>39</v>
      </c>
      <c r="AY112" s="92" t="s">
        <v>39</v>
      </c>
      <c r="AZ112" s="85" t="s">
        <v>39</v>
      </c>
      <c r="BA112" s="85" t="s">
        <v>39</v>
      </c>
      <c r="BB112" s="85" t="s">
        <v>39</v>
      </c>
      <c r="BC112" s="85" t="s">
        <v>39</v>
      </c>
      <c r="BD112" s="87" t="s">
        <v>39</v>
      </c>
      <c r="BE112" s="25" t="s">
        <v>39</v>
      </c>
      <c r="BF112" s="30">
        <v>1262.19</v>
      </c>
      <c r="BG112" s="30">
        <v>1899.38</v>
      </c>
      <c r="BH112" s="30">
        <v>481.34</v>
      </c>
      <c r="BI112" s="15">
        <v>152.22999999999999</v>
      </c>
      <c r="BJ112" s="15">
        <v>167.09</v>
      </c>
      <c r="BK112" s="91" t="s">
        <v>39</v>
      </c>
      <c r="BL112" s="43" t="s">
        <v>39</v>
      </c>
      <c r="BM112" s="43" t="s">
        <v>39</v>
      </c>
      <c r="BN112" s="43" t="s">
        <v>39</v>
      </c>
      <c r="BO112" s="43" t="s">
        <v>39</v>
      </c>
      <c r="BP112" s="43" t="s">
        <v>39</v>
      </c>
      <c r="BQ112" s="43" t="s">
        <v>39</v>
      </c>
      <c r="BR112" s="43" t="s">
        <v>39</v>
      </c>
      <c r="BS112" s="43" t="s">
        <v>39</v>
      </c>
      <c r="BT112" s="43" t="s">
        <v>39</v>
      </c>
      <c r="BU112" s="44" t="s">
        <v>39</v>
      </c>
      <c r="BV112" s="44" t="s">
        <v>39</v>
      </c>
      <c r="BW112" s="43" t="s">
        <v>39</v>
      </c>
      <c r="BX112" s="43" t="s">
        <v>39</v>
      </c>
      <c r="BY112" s="90" t="s">
        <v>39</v>
      </c>
      <c r="BZ112" s="43" t="s">
        <v>39</v>
      </c>
      <c r="CA112" s="43" t="s">
        <v>39</v>
      </c>
      <c r="CB112" s="43" t="s">
        <v>39</v>
      </c>
      <c r="CC112" s="43" t="s">
        <v>39</v>
      </c>
      <c r="CD112" s="43" t="s">
        <v>39</v>
      </c>
      <c r="CE112" s="44" t="s">
        <v>39</v>
      </c>
      <c r="CF112" s="44" t="s">
        <v>39</v>
      </c>
      <c r="CG112" s="43" t="s">
        <v>39</v>
      </c>
      <c r="CH112" s="43" t="s">
        <v>39</v>
      </c>
      <c r="CI112" s="90" t="s">
        <v>39</v>
      </c>
      <c r="CJ112" s="25">
        <v>52.77</v>
      </c>
      <c r="CK112" s="25">
        <v>32.76</v>
      </c>
      <c r="CL112" s="25">
        <v>82.51</v>
      </c>
      <c r="CM112" s="25" t="s">
        <v>39</v>
      </c>
      <c r="CN112" s="25" t="s">
        <v>39</v>
      </c>
      <c r="CO112" s="45" t="s">
        <v>39</v>
      </c>
      <c r="CP112" s="45" t="s">
        <v>39</v>
      </c>
      <c r="CQ112" s="25" t="s">
        <v>39</v>
      </c>
      <c r="CR112" s="25" t="s">
        <v>39</v>
      </c>
      <c r="CS112" s="91" t="s">
        <v>39</v>
      </c>
      <c r="CT112" s="25" t="s">
        <v>39</v>
      </c>
      <c r="CU112" s="25" t="s">
        <v>39</v>
      </c>
      <c r="CV112" s="25" t="s">
        <v>39</v>
      </c>
      <c r="CW112" s="25">
        <v>52.83</v>
      </c>
      <c r="CX112" s="25" t="s">
        <v>39</v>
      </c>
      <c r="CY112" s="25" t="s">
        <v>39</v>
      </c>
      <c r="CZ112" s="25">
        <v>12.87</v>
      </c>
      <c r="DA112" s="25">
        <v>23.31</v>
      </c>
      <c r="DB112" s="25" t="s">
        <v>39</v>
      </c>
      <c r="DC112" s="25">
        <v>16.7</v>
      </c>
      <c r="DD112" s="45" t="s">
        <v>39</v>
      </c>
      <c r="DE112" s="45" t="s">
        <v>39</v>
      </c>
      <c r="DF112" s="25" t="s">
        <v>39</v>
      </c>
      <c r="DG112" s="91" t="s">
        <v>39</v>
      </c>
      <c r="DH112" s="45">
        <v>602.57000000000005</v>
      </c>
      <c r="DI112" s="45">
        <v>635.70000000000005</v>
      </c>
      <c r="DJ112" s="25" t="s">
        <v>39</v>
      </c>
      <c r="DK112" s="25" t="s">
        <v>39</v>
      </c>
      <c r="DL112" s="25">
        <v>156.57</v>
      </c>
      <c r="DM112" s="25" t="s">
        <v>39</v>
      </c>
      <c r="DN112" s="25" t="s">
        <v>39</v>
      </c>
      <c r="DO112" s="25">
        <v>555.20000000000005</v>
      </c>
      <c r="DP112" s="25">
        <v>7.38</v>
      </c>
      <c r="DQ112" s="25">
        <v>175.19</v>
      </c>
      <c r="DR112" s="25">
        <v>78.319999999999993</v>
      </c>
      <c r="DS112" s="45">
        <v>95.35</v>
      </c>
      <c r="DT112" s="45">
        <v>61.86</v>
      </c>
      <c r="DU112" s="25" t="s">
        <v>39</v>
      </c>
      <c r="DV112" s="91" t="s">
        <v>39</v>
      </c>
    </row>
    <row r="113" spans="1:126" x14ac:dyDescent="0.25">
      <c r="A113" t="s">
        <v>113</v>
      </c>
      <c r="B113" t="s">
        <v>114</v>
      </c>
      <c r="C113" s="12" t="s">
        <v>44</v>
      </c>
      <c r="D113" s="98" t="s">
        <v>39</v>
      </c>
      <c r="E113" s="82">
        <v>428.3</v>
      </c>
      <c r="F113" s="98" t="s">
        <v>39</v>
      </c>
      <c r="G113" s="100" t="s">
        <v>39</v>
      </c>
      <c r="H113" s="100" t="s">
        <v>39</v>
      </c>
      <c r="I113" s="82">
        <v>268.32</v>
      </c>
      <c r="J113" s="82">
        <v>3.38</v>
      </c>
      <c r="K113" s="98" t="s">
        <v>39</v>
      </c>
      <c r="L113" s="82">
        <v>5.12</v>
      </c>
      <c r="M113" s="82">
        <v>7.99</v>
      </c>
      <c r="N113" s="83">
        <v>8.66</v>
      </c>
      <c r="O113" s="83">
        <v>8.24</v>
      </c>
      <c r="P113" s="99" t="s">
        <v>39</v>
      </c>
      <c r="Q113" s="82">
        <v>5.46</v>
      </c>
      <c r="R113" s="82">
        <v>2.33</v>
      </c>
      <c r="S113" s="98" t="s">
        <v>39</v>
      </c>
      <c r="T113" s="98" t="s">
        <v>39</v>
      </c>
      <c r="U113" s="100" t="s">
        <v>39</v>
      </c>
      <c r="V113" s="100" t="s">
        <v>39</v>
      </c>
      <c r="W113" s="99" t="s">
        <v>39</v>
      </c>
      <c r="X113" s="100" t="s">
        <v>39</v>
      </c>
      <c r="Y113" s="100" t="s">
        <v>39</v>
      </c>
      <c r="Z113" s="93" t="s">
        <v>39</v>
      </c>
      <c r="AA113" s="93" t="s">
        <v>39</v>
      </c>
      <c r="AB113" s="92" t="s">
        <v>39</v>
      </c>
      <c r="AC113" s="83">
        <v>6.52</v>
      </c>
      <c r="AD113" s="93" t="s">
        <v>39</v>
      </c>
      <c r="AE113" s="86">
        <v>62.54</v>
      </c>
      <c r="AF113" s="85" t="s">
        <v>39</v>
      </c>
      <c r="AG113" s="85" t="s">
        <v>39</v>
      </c>
      <c r="AH113" s="85" t="s">
        <v>39</v>
      </c>
      <c r="AI113" s="92" t="s">
        <v>39</v>
      </c>
      <c r="AJ113" s="92" t="s">
        <v>39</v>
      </c>
      <c r="AK113" s="85" t="s">
        <v>39</v>
      </c>
      <c r="AL113" s="87" t="s">
        <v>39</v>
      </c>
      <c r="AM113" s="85" t="s">
        <v>39</v>
      </c>
      <c r="AN113" s="85" t="s">
        <v>39</v>
      </c>
      <c r="AO113" s="85" t="s">
        <v>39</v>
      </c>
      <c r="AP113" s="82">
        <v>552.47</v>
      </c>
      <c r="AQ113" s="92" t="s">
        <v>39</v>
      </c>
      <c r="AR113" s="92" t="s">
        <v>39</v>
      </c>
      <c r="AS113" s="85" t="s">
        <v>39</v>
      </c>
      <c r="AT113" s="87" t="s">
        <v>39</v>
      </c>
      <c r="AU113" s="85" t="s">
        <v>39</v>
      </c>
      <c r="AV113" s="85" t="s">
        <v>39</v>
      </c>
      <c r="AW113" s="82">
        <v>46646</v>
      </c>
      <c r="AX113" s="83">
        <v>522.1</v>
      </c>
      <c r="AY113" s="83">
        <v>481.3</v>
      </c>
      <c r="AZ113" s="82">
        <v>214123</v>
      </c>
      <c r="BA113" s="82">
        <v>41.81</v>
      </c>
      <c r="BB113" s="85" t="s">
        <v>39</v>
      </c>
      <c r="BC113" s="85" t="s">
        <v>39</v>
      </c>
      <c r="BD113" s="87" t="s">
        <v>39</v>
      </c>
      <c r="BE113" s="25" t="s">
        <v>39</v>
      </c>
      <c r="BF113" s="14">
        <v>13.26</v>
      </c>
      <c r="BG113" s="14">
        <v>21.99</v>
      </c>
      <c r="BH113" s="25" t="s">
        <v>39</v>
      </c>
      <c r="BI113" s="45" t="s">
        <v>39</v>
      </c>
      <c r="BJ113" s="45" t="s">
        <v>39</v>
      </c>
      <c r="BK113" s="91" t="s">
        <v>39</v>
      </c>
      <c r="BL113" s="43" t="s">
        <v>39</v>
      </c>
      <c r="BM113" s="43" t="s">
        <v>39</v>
      </c>
      <c r="BN113" s="43" t="s">
        <v>39</v>
      </c>
      <c r="BO113" s="43" t="s">
        <v>39</v>
      </c>
      <c r="BP113" s="43" t="s">
        <v>39</v>
      </c>
      <c r="BQ113" s="43" t="s">
        <v>39</v>
      </c>
      <c r="BR113" s="14">
        <v>6.79</v>
      </c>
      <c r="BS113" s="43" t="s">
        <v>39</v>
      </c>
      <c r="BT113" s="43" t="s">
        <v>39</v>
      </c>
      <c r="BU113" s="44" t="s">
        <v>39</v>
      </c>
      <c r="BV113" s="15">
        <v>15.99</v>
      </c>
      <c r="BW113" s="43" t="s">
        <v>39</v>
      </c>
      <c r="BX113" s="43" t="s">
        <v>39</v>
      </c>
      <c r="BY113" s="90" t="s">
        <v>39</v>
      </c>
      <c r="BZ113" s="43" t="s">
        <v>39</v>
      </c>
      <c r="CA113" s="14">
        <v>11.69</v>
      </c>
      <c r="CB113" s="14">
        <v>15.11</v>
      </c>
      <c r="CC113" s="14">
        <v>186.47</v>
      </c>
      <c r="CD113" s="43" t="s">
        <v>39</v>
      </c>
      <c r="CE113" s="15">
        <v>18.98</v>
      </c>
      <c r="CF113" s="15">
        <v>10.87</v>
      </c>
      <c r="CG113" s="14">
        <v>12.14</v>
      </c>
      <c r="CH113" s="14">
        <v>721.1</v>
      </c>
      <c r="CI113" s="90" t="s">
        <v>39</v>
      </c>
      <c r="CJ113" s="25">
        <v>8.98</v>
      </c>
      <c r="CK113" s="25">
        <v>7.56</v>
      </c>
      <c r="CL113" s="25">
        <v>434.5</v>
      </c>
      <c r="CM113" s="25">
        <v>337.35</v>
      </c>
      <c r="CN113" s="25" t="s">
        <v>39</v>
      </c>
      <c r="CO113" s="45" t="s">
        <v>39</v>
      </c>
      <c r="CP113" s="45" t="s">
        <v>39</v>
      </c>
      <c r="CQ113" s="25" t="s">
        <v>39</v>
      </c>
      <c r="CR113" s="25">
        <v>8367.34</v>
      </c>
      <c r="CS113" s="91" t="s">
        <v>39</v>
      </c>
      <c r="CT113" s="25" t="s">
        <v>39</v>
      </c>
      <c r="CU113" s="25" t="s">
        <v>39</v>
      </c>
      <c r="CV113" s="25" t="s">
        <v>39</v>
      </c>
      <c r="CW113" s="25" t="s">
        <v>39</v>
      </c>
      <c r="CX113" s="25">
        <v>150.11000000000001</v>
      </c>
      <c r="CY113" s="25" t="s">
        <v>39</v>
      </c>
      <c r="CZ113" s="25" t="s">
        <v>39</v>
      </c>
      <c r="DA113" s="25" t="s">
        <v>39</v>
      </c>
      <c r="DB113" s="25" t="s">
        <v>39</v>
      </c>
      <c r="DC113" s="25" t="s">
        <v>39</v>
      </c>
      <c r="DD113" s="45" t="s">
        <v>39</v>
      </c>
      <c r="DE113" s="45" t="s">
        <v>39</v>
      </c>
      <c r="DF113" s="25" t="s">
        <v>39</v>
      </c>
      <c r="DG113" s="91" t="s">
        <v>39</v>
      </c>
      <c r="DH113" s="45">
        <v>280.58999999999997</v>
      </c>
      <c r="DI113" s="45">
        <v>293.11</v>
      </c>
      <c r="DJ113" s="25" t="s">
        <v>39</v>
      </c>
      <c r="DK113" s="25" t="s">
        <v>39</v>
      </c>
      <c r="DL113" s="25" t="s">
        <v>39</v>
      </c>
      <c r="DM113" s="25" t="s">
        <v>39</v>
      </c>
      <c r="DN113" s="25" t="s">
        <v>39</v>
      </c>
      <c r="DO113" s="25" t="s">
        <v>39</v>
      </c>
      <c r="DP113" s="25" t="s">
        <v>39</v>
      </c>
      <c r="DQ113" s="25" t="s">
        <v>39</v>
      </c>
      <c r="DR113" s="25" t="s">
        <v>39</v>
      </c>
      <c r="DS113" s="45" t="s">
        <v>39</v>
      </c>
      <c r="DT113" s="45" t="s">
        <v>39</v>
      </c>
      <c r="DU113" s="25">
        <v>600.58000000000004</v>
      </c>
      <c r="DV113" s="91" t="s">
        <v>39</v>
      </c>
    </row>
    <row r="114" spans="1:126" x14ac:dyDescent="0.25">
      <c r="A114" t="s">
        <v>214</v>
      </c>
      <c r="B114" t="s">
        <v>215</v>
      </c>
      <c r="C114" s="12" t="s">
        <v>44</v>
      </c>
      <c r="D114" s="98" t="s">
        <v>39</v>
      </c>
      <c r="E114" s="98" t="s">
        <v>39</v>
      </c>
      <c r="F114" s="98" t="s">
        <v>39</v>
      </c>
      <c r="G114" s="100" t="s">
        <v>39</v>
      </c>
      <c r="H114" s="100" t="s">
        <v>39</v>
      </c>
      <c r="I114" s="98" t="s">
        <v>39</v>
      </c>
      <c r="J114" s="98" t="s">
        <v>39</v>
      </c>
      <c r="K114" s="98" t="s">
        <v>39</v>
      </c>
      <c r="L114" s="98" t="s">
        <v>39</v>
      </c>
      <c r="M114" s="98" t="s">
        <v>39</v>
      </c>
      <c r="N114" s="100" t="s">
        <v>39</v>
      </c>
      <c r="O114" s="100" t="s">
        <v>39</v>
      </c>
      <c r="P114" s="99" t="s">
        <v>39</v>
      </c>
      <c r="Q114" s="98" t="s">
        <v>39</v>
      </c>
      <c r="R114" s="98" t="s">
        <v>39</v>
      </c>
      <c r="S114" s="98" t="s">
        <v>39</v>
      </c>
      <c r="T114" s="98" t="s">
        <v>39</v>
      </c>
      <c r="U114" s="100" t="s">
        <v>39</v>
      </c>
      <c r="V114" s="100" t="s">
        <v>39</v>
      </c>
      <c r="W114" s="99" t="s">
        <v>39</v>
      </c>
      <c r="X114" s="100" t="s">
        <v>39</v>
      </c>
      <c r="Y114" s="100" t="s">
        <v>39</v>
      </c>
      <c r="Z114" s="86">
        <v>7.52</v>
      </c>
      <c r="AA114" s="86">
        <v>7.07</v>
      </c>
      <c r="AB114" s="83">
        <v>6.87</v>
      </c>
      <c r="AC114" s="83">
        <v>9.75</v>
      </c>
      <c r="AD114" s="93" t="s">
        <v>39</v>
      </c>
      <c r="AE114" s="93" t="s">
        <v>39</v>
      </c>
      <c r="AF114" s="82">
        <v>500</v>
      </c>
      <c r="AG114" s="85" t="s">
        <v>39</v>
      </c>
      <c r="AH114" s="85" t="s">
        <v>39</v>
      </c>
      <c r="AI114" s="92" t="s">
        <v>39</v>
      </c>
      <c r="AJ114" s="92" t="s">
        <v>39</v>
      </c>
      <c r="AK114" s="82">
        <v>37</v>
      </c>
      <c r="AL114" s="87" t="s">
        <v>39</v>
      </c>
      <c r="AM114" s="85" t="s">
        <v>39</v>
      </c>
      <c r="AN114" s="82">
        <v>27.61</v>
      </c>
      <c r="AO114" s="85" t="s">
        <v>39</v>
      </c>
      <c r="AP114" s="85" t="s">
        <v>39</v>
      </c>
      <c r="AQ114" s="92" t="s">
        <v>39</v>
      </c>
      <c r="AR114" s="92" t="s">
        <v>39</v>
      </c>
      <c r="AS114" s="85" t="s">
        <v>39</v>
      </c>
      <c r="AT114" s="87" t="s">
        <v>39</v>
      </c>
      <c r="AU114" s="85" t="s">
        <v>39</v>
      </c>
      <c r="AV114" s="85" t="s">
        <v>39</v>
      </c>
      <c r="AW114" s="85" t="s">
        <v>39</v>
      </c>
      <c r="AX114" s="92" t="s">
        <v>39</v>
      </c>
      <c r="AY114" s="92" t="s">
        <v>39</v>
      </c>
      <c r="AZ114" s="85" t="s">
        <v>39</v>
      </c>
      <c r="BA114" s="85" t="s">
        <v>39</v>
      </c>
      <c r="BB114" s="85" t="s">
        <v>39</v>
      </c>
      <c r="BC114" s="85" t="s">
        <v>39</v>
      </c>
      <c r="BD114" s="87" t="s">
        <v>39</v>
      </c>
      <c r="BE114" s="25" t="s">
        <v>39</v>
      </c>
      <c r="BF114" s="25" t="s">
        <v>39</v>
      </c>
      <c r="BG114" s="25" t="s">
        <v>39</v>
      </c>
      <c r="BH114" s="25" t="s">
        <v>39</v>
      </c>
      <c r="BI114" s="45" t="s">
        <v>39</v>
      </c>
      <c r="BJ114" s="45" t="s">
        <v>39</v>
      </c>
      <c r="BK114" s="91" t="s">
        <v>39</v>
      </c>
      <c r="BL114" s="14">
        <v>6.45</v>
      </c>
      <c r="BM114" s="14">
        <v>11.52</v>
      </c>
      <c r="BN114" s="43" t="s">
        <v>39</v>
      </c>
      <c r="BO114" s="43" t="s">
        <v>39</v>
      </c>
      <c r="BP114" s="43" t="s">
        <v>39</v>
      </c>
      <c r="BQ114" s="43" t="s">
        <v>39</v>
      </c>
      <c r="BR114" s="14">
        <v>43.95</v>
      </c>
      <c r="BS114" s="43" t="s">
        <v>39</v>
      </c>
      <c r="BT114" s="43" t="s">
        <v>39</v>
      </c>
      <c r="BU114" s="15">
        <v>10.52</v>
      </c>
      <c r="BV114" s="15">
        <v>52.98</v>
      </c>
      <c r="BW114" s="14">
        <v>8.8000000000000007</v>
      </c>
      <c r="BX114" s="43" t="s">
        <v>39</v>
      </c>
      <c r="BY114" s="90" t="s">
        <v>39</v>
      </c>
      <c r="BZ114" s="14">
        <v>11.79</v>
      </c>
      <c r="CA114" s="14">
        <v>49.79</v>
      </c>
      <c r="CB114" s="14">
        <v>32.119999999999997</v>
      </c>
      <c r="CC114" s="14">
        <v>309.81</v>
      </c>
      <c r="CD114" s="43" t="s">
        <v>39</v>
      </c>
      <c r="CE114" s="44" t="s">
        <v>39</v>
      </c>
      <c r="CF114" s="15">
        <v>11.38</v>
      </c>
      <c r="CG114" s="43" t="s">
        <v>39</v>
      </c>
      <c r="CH114" s="43" t="s">
        <v>39</v>
      </c>
      <c r="CI114" s="90" t="s">
        <v>39</v>
      </c>
      <c r="CJ114" s="25" t="s">
        <v>39</v>
      </c>
      <c r="CK114" s="25" t="s">
        <v>39</v>
      </c>
      <c r="CL114" s="25" t="s">
        <v>39</v>
      </c>
      <c r="CM114" s="25" t="s">
        <v>39</v>
      </c>
      <c r="CN114" s="25" t="s">
        <v>39</v>
      </c>
      <c r="CO114" s="45" t="s">
        <v>39</v>
      </c>
      <c r="CP114" s="45" t="s">
        <v>39</v>
      </c>
      <c r="CQ114" s="25" t="s">
        <v>39</v>
      </c>
      <c r="CR114" s="25" t="s">
        <v>39</v>
      </c>
      <c r="CS114" s="91" t="s">
        <v>39</v>
      </c>
      <c r="CT114" s="25" t="s">
        <v>39</v>
      </c>
      <c r="CU114" s="25" t="s">
        <v>39</v>
      </c>
      <c r="CV114" s="25" t="s">
        <v>39</v>
      </c>
      <c r="CW114" s="25" t="s">
        <v>39</v>
      </c>
      <c r="CX114" s="25" t="s">
        <v>39</v>
      </c>
      <c r="CY114" s="25" t="s">
        <v>39</v>
      </c>
      <c r="CZ114" s="25" t="s">
        <v>39</v>
      </c>
      <c r="DA114" s="25" t="s">
        <v>39</v>
      </c>
      <c r="DB114" s="25" t="s">
        <v>39</v>
      </c>
      <c r="DC114" s="25">
        <v>23.2</v>
      </c>
      <c r="DD114" s="45" t="s">
        <v>39</v>
      </c>
      <c r="DE114" s="45" t="s">
        <v>39</v>
      </c>
      <c r="DF114" s="25" t="s">
        <v>39</v>
      </c>
      <c r="DG114" s="91" t="s">
        <v>39</v>
      </c>
      <c r="DH114" s="45" t="s">
        <v>39</v>
      </c>
      <c r="DI114" s="45" t="s">
        <v>39</v>
      </c>
      <c r="DJ114" s="25" t="s">
        <v>39</v>
      </c>
      <c r="DK114" s="25" t="s">
        <v>39</v>
      </c>
      <c r="DL114" s="25" t="s">
        <v>39</v>
      </c>
      <c r="DM114" s="25" t="s">
        <v>39</v>
      </c>
      <c r="DN114" s="25" t="s">
        <v>39</v>
      </c>
      <c r="DO114" s="25" t="s">
        <v>39</v>
      </c>
      <c r="DP114" s="25" t="s">
        <v>39</v>
      </c>
      <c r="DQ114" s="25" t="s">
        <v>39</v>
      </c>
      <c r="DR114" s="25" t="s">
        <v>39</v>
      </c>
      <c r="DS114" s="45" t="s">
        <v>39</v>
      </c>
      <c r="DT114" s="45" t="s">
        <v>39</v>
      </c>
      <c r="DU114" s="25" t="s">
        <v>39</v>
      </c>
      <c r="DV114" s="91" t="s">
        <v>39</v>
      </c>
    </row>
    <row r="115" spans="1:126" x14ac:dyDescent="0.25">
      <c r="A115" t="s">
        <v>216</v>
      </c>
      <c r="B115" t="s">
        <v>217</v>
      </c>
      <c r="C115" s="12" t="s">
        <v>44</v>
      </c>
      <c r="D115" s="82">
        <v>6.06</v>
      </c>
      <c r="E115" s="82">
        <v>365.82</v>
      </c>
      <c r="F115" s="82">
        <v>6.35</v>
      </c>
      <c r="G115" s="83">
        <v>30.76</v>
      </c>
      <c r="H115" s="83">
        <v>22.81</v>
      </c>
      <c r="I115" s="82">
        <v>272.27999999999997</v>
      </c>
      <c r="J115" s="82">
        <v>28.65</v>
      </c>
      <c r="K115" s="82">
        <v>4.74</v>
      </c>
      <c r="L115" s="82">
        <v>28.88</v>
      </c>
      <c r="M115" s="82">
        <v>11.52</v>
      </c>
      <c r="N115" s="83">
        <v>15.12</v>
      </c>
      <c r="O115" s="83">
        <v>27.06</v>
      </c>
      <c r="P115" s="99" t="s">
        <v>39</v>
      </c>
      <c r="Q115" s="82">
        <v>13.73</v>
      </c>
      <c r="R115" s="82">
        <v>13.11</v>
      </c>
      <c r="S115" s="82">
        <v>8.36</v>
      </c>
      <c r="T115" s="82">
        <v>106.91</v>
      </c>
      <c r="U115" s="83">
        <v>121.48</v>
      </c>
      <c r="V115" s="83">
        <v>100.92</v>
      </c>
      <c r="W115" s="99" t="s">
        <v>39</v>
      </c>
      <c r="X115" s="83">
        <v>140.97999999999999</v>
      </c>
      <c r="Y115" s="83">
        <v>77.95</v>
      </c>
      <c r="Z115" s="86">
        <v>1529.43</v>
      </c>
      <c r="AA115" s="86">
        <v>1778.23</v>
      </c>
      <c r="AB115" s="83">
        <v>1085.25</v>
      </c>
      <c r="AC115" s="83">
        <v>1330.41</v>
      </c>
      <c r="AD115" s="86">
        <v>167.41</v>
      </c>
      <c r="AE115" s="86">
        <v>142.16</v>
      </c>
      <c r="AF115" s="82">
        <v>49098.400000000001</v>
      </c>
      <c r="AG115" s="82">
        <v>10429.200000000001</v>
      </c>
      <c r="AH115" s="82">
        <v>1372.23</v>
      </c>
      <c r="AI115" s="83">
        <v>19003.3</v>
      </c>
      <c r="AJ115" s="83">
        <v>11088.92</v>
      </c>
      <c r="AK115" s="82">
        <v>5512.62</v>
      </c>
      <c r="AL115" s="87" t="s">
        <v>39</v>
      </c>
      <c r="AM115" s="82">
        <v>15609</v>
      </c>
      <c r="AN115" s="82">
        <v>10073.73</v>
      </c>
      <c r="AO115" s="82">
        <v>13596.2</v>
      </c>
      <c r="AP115" s="82">
        <v>660.86</v>
      </c>
      <c r="AQ115" s="92" t="s">
        <v>39</v>
      </c>
      <c r="AR115" s="92" t="s">
        <v>39</v>
      </c>
      <c r="AS115" s="85" t="s">
        <v>39</v>
      </c>
      <c r="AT115" s="87" t="s">
        <v>39</v>
      </c>
      <c r="AU115" s="85" t="s">
        <v>39</v>
      </c>
      <c r="AV115" s="85" t="s">
        <v>39</v>
      </c>
      <c r="AW115" s="85" t="s">
        <v>39</v>
      </c>
      <c r="AX115" s="92" t="s">
        <v>39</v>
      </c>
      <c r="AY115" s="92" t="s">
        <v>39</v>
      </c>
      <c r="AZ115" s="85" t="s">
        <v>39</v>
      </c>
      <c r="BA115" s="82">
        <v>121.01</v>
      </c>
      <c r="BB115" s="82">
        <v>41.04</v>
      </c>
      <c r="BC115" s="82">
        <v>22.31</v>
      </c>
      <c r="BD115" s="84">
        <v>5.25</v>
      </c>
      <c r="BE115" s="14">
        <v>42.18</v>
      </c>
      <c r="BF115" s="14">
        <v>188.72</v>
      </c>
      <c r="BG115" s="14">
        <v>779.44</v>
      </c>
      <c r="BH115" s="14">
        <v>115.96</v>
      </c>
      <c r="BI115" s="15">
        <v>106</v>
      </c>
      <c r="BJ115" s="15">
        <v>120.34</v>
      </c>
      <c r="BK115" s="91" t="s">
        <v>39</v>
      </c>
      <c r="BL115" s="14">
        <v>473.75</v>
      </c>
      <c r="BM115" s="14">
        <v>1524.05</v>
      </c>
      <c r="BN115" s="14">
        <v>34.520000000000003</v>
      </c>
      <c r="BO115" s="43" t="s">
        <v>39</v>
      </c>
      <c r="BP115" s="43" t="s">
        <v>39</v>
      </c>
      <c r="BQ115" s="43" t="s">
        <v>39</v>
      </c>
      <c r="BR115" s="14">
        <v>10317.620000000001</v>
      </c>
      <c r="BS115" s="14">
        <v>846</v>
      </c>
      <c r="BT115" s="43" t="s">
        <v>39</v>
      </c>
      <c r="BU115" s="44">
        <v>2573.67</v>
      </c>
      <c r="BV115" s="15">
        <v>6482.43</v>
      </c>
      <c r="BW115" s="14">
        <v>1950.87</v>
      </c>
      <c r="BX115" s="14">
        <v>16636.88</v>
      </c>
      <c r="BY115" s="90" t="s">
        <v>39</v>
      </c>
      <c r="BZ115" s="14">
        <v>1232.72</v>
      </c>
      <c r="CA115" s="14">
        <v>4050.85</v>
      </c>
      <c r="CB115" s="14">
        <v>2957.62</v>
      </c>
      <c r="CC115" s="14">
        <v>31002.12</v>
      </c>
      <c r="CD115" s="14">
        <v>81.849999999999994</v>
      </c>
      <c r="CE115" s="15">
        <v>172.11</v>
      </c>
      <c r="CF115" s="15">
        <v>181.73</v>
      </c>
      <c r="CG115" s="14">
        <v>196.48</v>
      </c>
      <c r="CH115" s="43" t="s">
        <v>39</v>
      </c>
      <c r="CI115" s="90" t="s">
        <v>39</v>
      </c>
      <c r="CJ115" s="25">
        <v>137.80000000000001</v>
      </c>
      <c r="CK115" s="25">
        <v>90.39</v>
      </c>
      <c r="CL115" s="25">
        <v>858.81</v>
      </c>
      <c r="CM115" s="25">
        <v>878.82</v>
      </c>
      <c r="CN115" s="25">
        <v>3605.86</v>
      </c>
      <c r="CO115" s="45">
        <v>434.92</v>
      </c>
      <c r="CP115" s="45">
        <v>434.61</v>
      </c>
      <c r="CQ115" s="14">
        <v>17012.490000000002</v>
      </c>
      <c r="CR115" s="25">
        <v>3416.72</v>
      </c>
      <c r="CS115" s="91" t="s">
        <v>39</v>
      </c>
      <c r="CT115" s="25">
        <v>1008.12</v>
      </c>
      <c r="CU115" s="25" t="s">
        <v>39</v>
      </c>
      <c r="CV115" s="25" t="s">
        <v>39</v>
      </c>
      <c r="CW115" s="25">
        <v>45.57</v>
      </c>
      <c r="CX115" s="25">
        <v>7376.8</v>
      </c>
      <c r="CY115" s="25">
        <v>615.4</v>
      </c>
      <c r="CZ115" s="25">
        <v>26.11</v>
      </c>
      <c r="DA115" s="25">
        <v>141.75</v>
      </c>
      <c r="DB115" s="25" t="s">
        <v>39</v>
      </c>
      <c r="DC115" s="25">
        <v>170.01</v>
      </c>
      <c r="DD115" s="45">
        <v>250.97</v>
      </c>
      <c r="DE115" s="45">
        <v>197.24</v>
      </c>
      <c r="DF115" s="25">
        <v>8605.9699999999993</v>
      </c>
      <c r="DG115" s="91" t="s">
        <v>39</v>
      </c>
      <c r="DH115" s="45">
        <v>2655.42</v>
      </c>
      <c r="DI115" s="45">
        <v>3047.44</v>
      </c>
      <c r="DJ115" s="25" t="s">
        <v>39</v>
      </c>
      <c r="DK115" s="25" t="s">
        <v>39</v>
      </c>
      <c r="DL115" s="25">
        <v>4303.21</v>
      </c>
      <c r="DM115" s="25" t="s">
        <v>39</v>
      </c>
      <c r="DN115" s="25">
        <v>2726.64</v>
      </c>
      <c r="DO115" s="25">
        <v>15146.74</v>
      </c>
      <c r="DP115" s="25">
        <v>35.49</v>
      </c>
      <c r="DQ115" s="25">
        <v>297.76</v>
      </c>
      <c r="DR115" s="25">
        <v>366.24</v>
      </c>
      <c r="DS115" s="45">
        <v>550.35</v>
      </c>
      <c r="DT115" s="45">
        <v>463.47</v>
      </c>
      <c r="DU115" s="25">
        <v>793.3</v>
      </c>
      <c r="DV115" s="91" t="s">
        <v>39</v>
      </c>
    </row>
    <row r="116" spans="1:126" x14ac:dyDescent="0.25">
      <c r="A116" t="s">
        <v>218</v>
      </c>
      <c r="B116" t="s">
        <v>219</v>
      </c>
      <c r="C116" s="12" t="s">
        <v>44</v>
      </c>
      <c r="D116" s="98" t="s">
        <v>39</v>
      </c>
      <c r="E116" s="98" t="s">
        <v>39</v>
      </c>
      <c r="F116" s="98" t="s">
        <v>39</v>
      </c>
      <c r="G116" s="100" t="s">
        <v>39</v>
      </c>
      <c r="H116" s="100" t="s">
        <v>39</v>
      </c>
      <c r="I116" s="98" t="s">
        <v>39</v>
      </c>
      <c r="J116" s="98" t="s">
        <v>39</v>
      </c>
      <c r="K116" s="98" t="s">
        <v>39</v>
      </c>
      <c r="L116" s="98" t="s">
        <v>39</v>
      </c>
      <c r="M116" s="98" t="s">
        <v>39</v>
      </c>
      <c r="N116" s="100" t="s">
        <v>39</v>
      </c>
      <c r="O116" s="83">
        <v>2.25</v>
      </c>
      <c r="P116" s="99" t="s">
        <v>39</v>
      </c>
      <c r="Q116" s="98" t="s">
        <v>39</v>
      </c>
      <c r="R116" s="98" t="s">
        <v>39</v>
      </c>
      <c r="S116" s="98" t="s">
        <v>39</v>
      </c>
      <c r="T116" s="98" t="s">
        <v>39</v>
      </c>
      <c r="U116" s="100" t="s">
        <v>39</v>
      </c>
      <c r="V116" s="100" t="s">
        <v>39</v>
      </c>
      <c r="W116" s="99" t="s">
        <v>39</v>
      </c>
      <c r="X116" s="100" t="s">
        <v>39</v>
      </c>
      <c r="Y116" s="100" t="s">
        <v>39</v>
      </c>
      <c r="Z116" s="93" t="s">
        <v>39</v>
      </c>
      <c r="AA116" s="93" t="s">
        <v>39</v>
      </c>
      <c r="AB116" s="92" t="s">
        <v>39</v>
      </c>
      <c r="AC116" s="92" t="s">
        <v>39</v>
      </c>
      <c r="AD116" s="93" t="s">
        <v>39</v>
      </c>
      <c r="AE116" s="93" t="s">
        <v>39</v>
      </c>
      <c r="AF116" s="85" t="s">
        <v>39</v>
      </c>
      <c r="AG116" s="85" t="s">
        <v>39</v>
      </c>
      <c r="AH116" s="85" t="s">
        <v>39</v>
      </c>
      <c r="AI116" s="92" t="s">
        <v>39</v>
      </c>
      <c r="AJ116" s="92" t="s">
        <v>39</v>
      </c>
      <c r="AK116" s="85" t="s">
        <v>39</v>
      </c>
      <c r="AL116" s="87" t="s">
        <v>39</v>
      </c>
      <c r="AM116" s="85" t="s">
        <v>39</v>
      </c>
      <c r="AN116" s="85" t="s">
        <v>39</v>
      </c>
      <c r="AO116" s="85" t="s">
        <v>39</v>
      </c>
      <c r="AP116" s="85" t="s">
        <v>39</v>
      </c>
      <c r="AQ116" s="92" t="s">
        <v>39</v>
      </c>
      <c r="AR116" s="92" t="s">
        <v>39</v>
      </c>
      <c r="AS116" s="85" t="s">
        <v>39</v>
      </c>
      <c r="AT116" s="87" t="s">
        <v>39</v>
      </c>
      <c r="AU116" s="85" t="s">
        <v>39</v>
      </c>
      <c r="AV116" s="85" t="s">
        <v>39</v>
      </c>
      <c r="AW116" s="85" t="s">
        <v>39</v>
      </c>
      <c r="AX116" s="92" t="s">
        <v>39</v>
      </c>
      <c r="AY116" s="92" t="s">
        <v>39</v>
      </c>
      <c r="AZ116" s="85" t="s">
        <v>39</v>
      </c>
      <c r="BA116" s="85" t="s">
        <v>39</v>
      </c>
      <c r="BB116" s="85" t="s">
        <v>39</v>
      </c>
      <c r="BC116" s="85" t="s">
        <v>39</v>
      </c>
      <c r="BD116" s="87" t="s">
        <v>39</v>
      </c>
      <c r="BE116" s="25" t="s">
        <v>39</v>
      </c>
      <c r="BF116" s="25" t="s">
        <v>39</v>
      </c>
      <c r="BG116" s="25" t="s">
        <v>39</v>
      </c>
      <c r="BH116" s="25" t="s">
        <v>39</v>
      </c>
      <c r="BI116" s="45" t="s">
        <v>39</v>
      </c>
      <c r="BJ116" s="45" t="s">
        <v>39</v>
      </c>
      <c r="BK116" s="91" t="s">
        <v>39</v>
      </c>
      <c r="BL116" s="43" t="s">
        <v>39</v>
      </c>
      <c r="BM116" s="43" t="s">
        <v>39</v>
      </c>
      <c r="BN116" s="43" t="s">
        <v>39</v>
      </c>
      <c r="BO116" s="43" t="s">
        <v>39</v>
      </c>
      <c r="BP116" s="43" t="s">
        <v>39</v>
      </c>
      <c r="BQ116" s="43" t="s">
        <v>39</v>
      </c>
      <c r="BR116" s="43" t="s">
        <v>39</v>
      </c>
      <c r="BS116" s="43" t="s">
        <v>39</v>
      </c>
      <c r="BT116" s="43" t="s">
        <v>39</v>
      </c>
      <c r="BU116" s="44" t="s">
        <v>39</v>
      </c>
      <c r="BV116" s="44" t="s">
        <v>39</v>
      </c>
      <c r="BW116" s="43" t="s">
        <v>39</v>
      </c>
      <c r="BX116" s="43" t="s">
        <v>39</v>
      </c>
      <c r="BY116" s="90" t="s">
        <v>39</v>
      </c>
      <c r="BZ116" s="43" t="s">
        <v>39</v>
      </c>
      <c r="CA116" s="43" t="s">
        <v>39</v>
      </c>
      <c r="CB116" s="43" t="s">
        <v>39</v>
      </c>
      <c r="CC116" s="43" t="s">
        <v>39</v>
      </c>
      <c r="CD116" s="43" t="s">
        <v>39</v>
      </c>
      <c r="CE116" s="44" t="s">
        <v>39</v>
      </c>
      <c r="CF116" s="15">
        <v>13.51</v>
      </c>
      <c r="CG116" s="43" t="s">
        <v>39</v>
      </c>
      <c r="CH116" s="43" t="s">
        <v>39</v>
      </c>
      <c r="CI116" s="90" t="s">
        <v>39</v>
      </c>
      <c r="CJ116" s="25" t="s">
        <v>39</v>
      </c>
      <c r="CK116" s="25" t="s">
        <v>39</v>
      </c>
      <c r="CL116" s="25" t="s">
        <v>39</v>
      </c>
      <c r="CM116" s="25" t="s">
        <v>39</v>
      </c>
      <c r="CN116" s="25" t="s">
        <v>39</v>
      </c>
      <c r="CO116" s="45" t="s">
        <v>39</v>
      </c>
      <c r="CP116" s="45" t="s">
        <v>39</v>
      </c>
      <c r="CQ116" s="25" t="s">
        <v>39</v>
      </c>
      <c r="CR116" s="25" t="s">
        <v>39</v>
      </c>
      <c r="CS116" s="91" t="s">
        <v>39</v>
      </c>
      <c r="CT116" s="25" t="s">
        <v>39</v>
      </c>
      <c r="CU116" s="25" t="s">
        <v>39</v>
      </c>
      <c r="CV116" s="25" t="s">
        <v>39</v>
      </c>
      <c r="CW116" s="25" t="s">
        <v>39</v>
      </c>
      <c r="CX116" s="25" t="s">
        <v>39</v>
      </c>
      <c r="CY116" s="25" t="s">
        <v>39</v>
      </c>
      <c r="CZ116" s="25" t="s">
        <v>39</v>
      </c>
      <c r="DA116" s="25" t="s">
        <v>39</v>
      </c>
      <c r="DB116" s="25" t="s">
        <v>39</v>
      </c>
      <c r="DC116" s="25" t="s">
        <v>39</v>
      </c>
      <c r="DD116" s="45" t="s">
        <v>39</v>
      </c>
      <c r="DE116" s="45" t="s">
        <v>39</v>
      </c>
      <c r="DF116" s="25" t="s">
        <v>39</v>
      </c>
      <c r="DG116" s="91" t="s">
        <v>39</v>
      </c>
      <c r="DH116" s="45" t="s">
        <v>39</v>
      </c>
      <c r="DI116" s="45" t="s">
        <v>39</v>
      </c>
      <c r="DJ116" s="25" t="s">
        <v>39</v>
      </c>
      <c r="DK116" s="25" t="s">
        <v>39</v>
      </c>
      <c r="DL116" s="25" t="s">
        <v>39</v>
      </c>
      <c r="DM116" s="25" t="s">
        <v>39</v>
      </c>
      <c r="DN116" s="25" t="s">
        <v>39</v>
      </c>
      <c r="DO116" s="25" t="s">
        <v>39</v>
      </c>
      <c r="DP116" s="25" t="s">
        <v>39</v>
      </c>
      <c r="DQ116" s="25" t="s">
        <v>39</v>
      </c>
      <c r="DR116" s="25" t="s">
        <v>39</v>
      </c>
      <c r="DS116" s="45" t="s">
        <v>39</v>
      </c>
      <c r="DT116" s="45" t="s">
        <v>39</v>
      </c>
      <c r="DU116" s="25" t="s">
        <v>39</v>
      </c>
      <c r="DV116" s="91" t="s">
        <v>39</v>
      </c>
    </row>
    <row r="117" spans="1:126" x14ac:dyDescent="0.25">
      <c r="A117" t="s">
        <v>220</v>
      </c>
      <c r="B117" t="s">
        <v>221</v>
      </c>
      <c r="C117" s="12" t="s">
        <v>44</v>
      </c>
      <c r="D117" s="98" t="s">
        <v>39</v>
      </c>
      <c r="E117" s="98" t="s">
        <v>39</v>
      </c>
      <c r="F117" s="98" t="s">
        <v>39</v>
      </c>
      <c r="G117" s="100" t="s">
        <v>39</v>
      </c>
      <c r="H117" s="100" t="s">
        <v>39</v>
      </c>
      <c r="I117" s="98" t="s">
        <v>39</v>
      </c>
      <c r="J117" s="98" t="s">
        <v>39</v>
      </c>
      <c r="K117" s="98" t="s">
        <v>39</v>
      </c>
      <c r="L117" s="98" t="s">
        <v>39</v>
      </c>
      <c r="M117" s="98" t="s">
        <v>39</v>
      </c>
      <c r="N117" s="100" t="s">
        <v>39</v>
      </c>
      <c r="O117" s="100" t="s">
        <v>39</v>
      </c>
      <c r="P117" s="99" t="s">
        <v>39</v>
      </c>
      <c r="Q117" s="98" t="s">
        <v>39</v>
      </c>
      <c r="R117" s="98" t="s">
        <v>39</v>
      </c>
      <c r="S117" s="98" t="s">
        <v>39</v>
      </c>
      <c r="T117" s="98" t="s">
        <v>39</v>
      </c>
      <c r="U117" s="100" t="s">
        <v>39</v>
      </c>
      <c r="V117" s="100" t="s">
        <v>39</v>
      </c>
      <c r="W117" s="99" t="s">
        <v>39</v>
      </c>
      <c r="X117" s="100" t="s">
        <v>39</v>
      </c>
      <c r="Y117" s="100" t="s">
        <v>39</v>
      </c>
      <c r="Z117" s="93" t="s">
        <v>39</v>
      </c>
      <c r="AA117" s="93" t="s">
        <v>39</v>
      </c>
      <c r="AB117" s="92" t="s">
        <v>39</v>
      </c>
      <c r="AC117" s="92" t="s">
        <v>39</v>
      </c>
      <c r="AD117" s="93" t="s">
        <v>39</v>
      </c>
      <c r="AE117" s="93" t="s">
        <v>39</v>
      </c>
      <c r="AF117" s="85" t="s">
        <v>39</v>
      </c>
      <c r="AG117" s="85" t="s">
        <v>39</v>
      </c>
      <c r="AH117" s="85" t="s">
        <v>39</v>
      </c>
      <c r="AI117" s="92" t="s">
        <v>39</v>
      </c>
      <c r="AJ117" s="92" t="s">
        <v>39</v>
      </c>
      <c r="AK117" s="85" t="s">
        <v>39</v>
      </c>
      <c r="AL117" s="87" t="s">
        <v>39</v>
      </c>
      <c r="AM117" s="85" t="s">
        <v>39</v>
      </c>
      <c r="AN117" s="85" t="s">
        <v>39</v>
      </c>
      <c r="AO117" s="85" t="s">
        <v>39</v>
      </c>
      <c r="AP117" s="85" t="s">
        <v>39</v>
      </c>
      <c r="AQ117" s="92" t="s">
        <v>39</v>
      </c>
      <c r="AR117" s="92" t="s">
        <v>39</v>
      </c>
      <c r="AS117" s="85" t="s">
        <v>39</v>
      </c>
      <c r="AT117" s="87" t="s">
        <v>39</v>
      </c>
      <c r="AU117" s="85" t="s">
        <v>39</v>
      </c>
      <c r="AV117" s="85" t="s">
        <v>39</v>
      </c>
      <c r="AW117" s="85" t="s">
        <v>39</v>
      </c>
      <c r="AX117" s="92" t="s">
        <v>39</v>
      </c>
      <c r="AY117" s="92" t="s">
        <v>39</v>
      </c>
      <c r="AZ117" s="85" t="s">
        <v>39</v>
      </c>
      <c r="BA117" s="85" t="s">
        <v>39</v>
      </c>
      <c r="BB117" s="85" t="s">
        <v>39</v>
      </c>
      <c r="BC117" s="85" t="s">
        <v>39</v>
      </c>
      <c r="BD117" s="87" t="s">
        <v>39</v>
      </c>
      <c r="BE117" s="25" t="s">
        <v>39</v>
      </c>
      <c r="BF117" s="25" t="s">
        <v>39</v>
      </c>
      <c r="BG117" s="25" t="s">
        <v>39</v>
      </c>
      <c r="BH117" s="25" t="s">
        <v>39</v>
      </c>
      <c r="BI117" s="45" t="s">
        <v>39</v>
      </c>
      <c r="BJ117" s="45" t="s">
        <v>39</v>
      </c>
      <c r="BK117" s="91" t="s">
        <v>39</v>
      </c>
      <c r="BL117" s="43" t="s">
        <v>39</v>
      </c>
      <c r="BM117" s="43" t="s">
        <v>39</v>
      </c>
      <c r="BN117" s="43" t="s">
        <v>39</v>
      </c>
      <c r="BO117" s="43" t="s">
        <v>39</v>
      </c>
      <c r="BP117" s="43" t="s">
        <v>39</v>
      </c>
      <c r="BQ117" s="43" t="s">
        <v>39</v>
      </c>
      <c r="BR117" s="43" t="s">
        <v>39</v>
      </c>
      <c r="BS117" s="43" t="s">
        <v>39</v>
      </c>
      <c r="BT117" s="43" t="s">
        <v>39</v>
      </c>
      <c r="BU117" s="44" t="s">
        <v>39</v>
      </c>
      <c r="BV117" s="44" t="s">
        <v>39</v>
      </c>
      <c r="BW117" s="43" t="s">
        <v>39</v>
      </c>
      <c r="BX117" s="43" t="s">
        <v>39</v>
      </c>
      <c r="BY117" s="90" t="s">
        <v>39</v>
      </c>
      <c r="BZ117" s="43" t="s">
        <v>39</v>
      </c>
      <c r="CA117" s="43" t="s">
        <v>39</v>
      </c>
      <c r="CB117" s="43" t="s">
        <v>39</v>
      </c>
      <c r="CC117" s="43" t="s">
        <v>39</v>
      </c>
      <c r="CD117" s="43" t="s">
        <v>39</v>
      </c>
      <c r="CE117" s="44" t="s">
        <v>39</v>
      </c>
      <c r="CF117" s="44" t="s">
        <v>39</v>
      </c>
      <c r="CG117" s="43" t="s">
        <v>39</v>
      </c>
      <c r="CH117" s="43" t="s">
        <v>39</v>
      </c>
      <c r="CI117" s="90" t="s">
        <v>39</v>
      </c>
      <c r="CJ117" s="25" t="s">
        <v>39</v>
      </c>
      <c r="CK117" s="25" t="s">
        <v>39</v>
      </c>
      <c r="CL117" s="25" t="s">
        <v>39</v>
      </c>
      <c r="CM117" s="25" t="s">
        <v>39</v>
      </c>
      <c r="CN117" s="25" t="s">
        <v>39</v>
      </c>
      <c r="CO117" s="45" t="s">
        <v>39</v>
      </c>
      <c r="CP117" s="45" t="s">
        <v>39</v>
      </c>
      <c r="CQ117" s="25" t="s">
        <v>39</v>
      </c>
      <c r="CR117" s="25" t="s">
        <v>39</v>
      </c>
      <c r="CS117" s="91" t="s">
        <v>39</v>
      </c>
      <c r="CT117" s="25" t="s">
        <v>39</v>
      </c>
      <c r="CU117" s="25" t="s">
        <v>39</v>
      </c>
      <c r="CV117" s="25" t="s">
        <v>39</v>
      </c>
      <c r="CW117" s="25" t="s">
        <v>39</v>
      </c>
      <c r="CX117" s="25" t="s">
        <v>39</v>
      </c>
      <c r="CY117" s="25" t="s">
        <v>39</v>
      </c>
      <c r="CZ117" s="25" t="s">
        <v>39</v>
      </c>
      <c r="DA117" s="25" t="s">
        <v>39</v>
      </c>
      <c r="DB117" s="25" t="s">
        <v>39</v>
      </c>
      <c r="DC117" s="25" t="s">
        <v>39</v>
      </c>
      <c r="DD117" s="45" t="s">
        <v>39</v>
      </c>
      <c r="DE117" s="45" t="s">
        <v>39</v>
      </c>
      <c r="DF117" s="25" t="s">
        <v>39</v>
      </c>
      <c r="DG117" s="91" t="s">
        <v>39</v>
      </c>
      <c r="DH117" s="45" t="s">
        <v>39</v>
      </c>
      <c r="DI117" s="45" t="s">
        <v>39</v>
      </c>
      <c r="DJ117" s="25" t="s">
        <v>39</v>
      </c>
      <c r="DK117" s="25" t="s">
        <v>39</v>
      </c>
      <c r="DL117" s="25" t="s">
        <v>39</v>
      </c>
      <c r="DM117" s="25" t="s">
        <v>39</v>
      </c>
      <c r="DN117" s="25" t="s">
        <v>39</v>
      </c>
      <c r="DO117" s="25" t="s">
        <v>39</v>
      </c>
      <c r="DP117" s="25" t="s">
        <v>39</v>
      </c>
      <c r="DQ117" s="25" t="s">
        <v>39</v>
      </c>
      <c r="DR117" s="25" t="s">
        <v>39</v>
      </c>
      <c r="DS117" s="45" t="s">
        <v>39</v>
      </c>
      <c r="DT117" s="45" t="s">
        <v>39</v>
      </c>
      <c r="DU117" s="25" t="s">
        <v>39</v>
      </c>
      <c r="DV117" s="91" t="s">
        <v>39</v>
      </c>
    </row>
    <row r="118" spans="1:126" x14ac:dyDescent="0.25">
      <c r="A118" t="s">
        <v>222</v>
      </c>
      <c r="B118" t="s">
        <v>223</v>
      </c>
      <c r="C118" s="12" t="s">
        <v>44</v>
      </c>
      <c r="D118" s="98" t="s">
        <v>39</v>
      </c>
      <c r="E118" s="98" t="s">
        <v>39</v>
      </c>
      <c r="F118" s="98" t="s">
        <v>39</v>
      </c>
      <c r="G118" s="100" t="s">
        <v>39</v>
      </c>
      <c r="H118" s="100" t="s">
        <v>39</v>
      </c>
      <c r="I118" s="98" t="s">
        <v>39</v>
      </c>
      <c r="J118" s="98" t="s">
        <v>39</v>
      </c>
      <c r="K118" s="98" t="s">
        <v>39</v>
      </c>
      <c r="L118" s="98" t="s">
        <v>39</v>
      </c>
      <c r="M118" s="98" t="s">
        <v>39</v>
      </c>
      <c r="N118" s="100" t="s">
        <v>39</v>
      </c>
      <c r="O118" s="100" t="s">
        <v>39</v>
      </c>
      <c r="P118" s="99" t="s">
        <v>39</v>
      </c>
      <c r="Q118" s="98" t="s">
        <v>39</v>
      </c>
      <c r="R118" s="98" t="s">
        <v>39</v>
      </c>
      <c r="S118" s="98" t="s">
        <v>39</v>
      </c>
      <c r="T118" s="98" t="s">
        <v>39</v>
      </c>
      <c r="U118" s="100" t="s">
        <v>39</v>
      </c>
      <c r="V118" s="100" t="s">
        <v>39</v>
      </c>
      <c r="W118" s="99" t="s">
        <v>39</v>
      </c>
      <c r="X118" s="100" t="s">
        <v>39</v>
      </c>
      <c r="Y118" s="100" t="s">
        <v>39</v>
      </c>
      <c r="Z118" s="93" t="s">
        <v>39</v>
      </c>
      <c r="AA118" s="93" t="s">
        <v>39</v>
      </c>
      <c r="AB118" s="92" t="s">
        <v>39</v>
      </c>
      <c r="AC118" s="92" t="s">
        <v>39</v>
      </c>
      <c r="AD118" s="93" t="s">
        <v>39</v>
      </c>
      <c r="AE118" s="93" t="s">
        <v>39</v>
      </c>
      <c r="AF118" s="85" t="s">
        <v>39</v>
      </c>
      <c r="AG118" s="85" t="s">
        <v>39</v>
      </c>
      <c r="AH118" s="85" t="s">
        <v>39</v>
      </c>
      <c r="AI118" s="92" t="s">
        <v>39</v>
      </c>
      <c r="AJ118" s="92" t="s">
        <v>39</v>
      </c>
      <c r="AK118" s="85" t="s">
        <v>39</v>
      </c>
      <c r="AL118" s="87" t="s">
        <v>39</v>
      </c>
      <c r="AM118" s="85" t="s">
        <v>39</v>
      </c>
      <c r="AN118" s="85" t="s">
        <v>39</v>
      </c>
      <c r="AO118" s="85" t="s">
        <v>39</v>
      </c>
      <c r="AP118" s="85" t="s">
        <v>39</v>
      </c>
      <c r="AQ118" s="92" t="s">
        <v>39</v>
      </c>
      <c r="AR118" s="92" t="s">
        <v>39</v>
      </c>
      <c r="AS118" s="85" t="s">
        <v>39</v>
      </c>
      <c r="AT118" s="87" t="s">
        <v>39</v>
      </c>
      <c r="AU118" s="85" t="s">
        <v>39</v>
      </c>
      <c r="AV118" s="85" t="s">
        <v>39</v>
      </c>
      <c r="AW118" s="85" t="s">
        <v>39</v>
      </c>
      <c r="AX118" s="92" t="s">
        <v>39</v>
      </c>
      <c r="AY118" s="92" t="s">
        <v>39</v>
      </c>
      <c r="AZ118" s="85" t="s">
        <v>39</v>
      </c>
      <c r="BA118" s="85" t="s">
        <v>39</v>
      </c>
      <c r="BB118" s="85" t="s">
        <v>39</v>
      </c>
      <c r="BC118" s="85" t="s">
        <v>39</v>
      </c>
      <c r="BD118" s="87" t="s">
        <v>39</v>
      </c>
      <c r="BE118" s="25" t="s">
        <v>39</v>
      </c>
      <c r="BF118" s="25" t="s">
        <v>39</v>
      </c>
      <c r="BG118" s="25" t="s">
        <v>39</v>
      </c>
      <c r="BH118" s="25" t="s">
        <v>39</v>
      </c>
      <c r="BI118" s="45" t="s">
        <v>39</v>
      </c>
      <c r="BJ118" s="45" t="s">
        <v>39</v>
      </c>
      <c r="BK118" s="91" t="s">
        <v>39</v>
      </c>
      <c r="BL118" s="43" t="s">
        <v>39</v>
      </c>
      <c r="BM118" s="43" t="s">
        <v>39</v>
      </c>
      <c r="BN118" s="43" t="s">
        <v>39</v>
      </c>
      <c r="BO118" s="43" t="s">
        <v>39</v>
      </c>
      <c r="BP118" s="43" t="s">
        <v>39</v>
      </c>
      <c r="BQ118" s="43" t="s">
        <v>39</v>
      </c>
      <c r="BR118" s="43" t="s">
        <v>39</v>
      </c>
      <c r="BS118" s="43" t="s">
        <v>39</v>
      </c>
      <c r="BT118" s="43" t="s">
        <v>39</v>
      </c>
      <c r="BU118" s="44" t="s">
        <v>39</v>
      </c>
      <c r="BV118" s="44" t="s">
        <v>39</v>
      </c>
      <c r="BW118" s="43" t="s">
        <v>39</v>
      </c>
      <c r="BX118" s="43" t="s">
        <v>39</v>
      </c>
      <c r="BY118" s="90" t="s">
        <v>39</v>
      </c>
      <c r="BZ118" s="43" t="s">
        <v>39</v>
      </c>
      <c r="CA118" s="43" t="s">
        <v>39</v>
      </c>
      <c r="CB118" s="43" t="s">
        <v>39</v>
      </c>
      <c r="CC118" s="43" t="s">
        <v>39</v>
      </c>
      <c r="CD118" s="43" t="s">
        <v>39</v>
      </c>
      <c r="CE118" s="44" t="s">
        <v>39</v>
      </c>
      <c r="CF118" s="44" t="s">
        <v>39</v>
      </c>
      <c r="CG118" s="43" t="s">
        <v>39</v>
      </c>
      <c r="CH118" s="43" t="s">
        <v>39</v>
      </c>
      <c r="CI118" s="90" t="s">
        <v>39</v>
      </c>
      <c r="CJ118" s="25" t="s">
        <v>39</v>
      </c>
      <c r="CK118" s="25" t="s">
        <v>39</v>
      </c>
      <c r="CL118" s="25" t="s">
        <v>39</v>
      </c>
      <c r="CM118" s="25" t="s">
        <v>39</v>
      </c>
      <c r="CN118" s="25" t="s">
        <v>39</v>
      </c>
      <c r="CO118" s="45" t="s">
        <v>39</v>
      </c>
      <c r="CP118" s="45" t="s">
        <v>39</v>
      </c>
      <c r="CQ118" s="25" t="s">
        <v>39</v>
      </c>
      <c r="CR118" s="25" t="s">
        <v>39</v>
      </c>
      <c r="CS118" s="91" t="s">
        <v>39</v>
      </c>
      <c r="CT118" s="25" t="s">
        <v>39</v>
      </c>
      <c r="CU118" s="25" t="s">
        <v>39</v>
      </c>
      <c r="CV118" s="25" t="s">
        <v>39</v>
      </c>
      <c r="CW118" s="25" t="s">
        <v>39</v>
      </c>
      <c r="CX118" s="25" t="s">
        <v>39</v>
      </c>
      <c r="CY118" s="25" t="s">
        <v>39</v>
      </c>
      <c r="CZ118" s="25" t="s">
        <v>39</v>
      </c>
      <c r="DA118" s="25" t="s">
        <v>39</v>
      </c>
      <c r="DB118" s="25" t="s">
        <v>39</v>
      </c>
      <c r="DC118" s="25" t="s">
        <v>39</v>
      </c>
      <c r="DD118" s="45" t="s">
        <v>39</v>
      </c>
      <c r="DE118" s="45" t="s">
        <v>39</v>
      </c>
      <c r="DF118" s="25" t="s">
        <v>39</v>
      </c>
      <c r="DG118" s="91" t="s">
        <v>39</v>
      </c>
      <c r="DH118" s="45" t="s">
        <v>39</v>
      </c>
      <c r="DI118" s="45" t="s">
        <v>39</v>
      </c>
      <c r="DJ118" s="25" t="s">
        <v>39</v>
      </c>
      <c r="DK118" s="25" t="s">
        <v>39</v>
      </c>
      <c r="DL118" s="25" t="s">
        <v>39</v>
      </c>
      <c r="DM118" s="25" t="s">
        <v>39</v>
      </c>
      <c r="DN118" s="25" t="s">
        <v>39</v>
      </c>
      <c r="DO118" s="25" t="s">
        <v>39</v>
      </c>
      <c r="DP118" s="25" t="s">
        <v>39</v>
      </c>
      <c r="DQ118" s="25" t="s">
        <v>39</v>
      </c>
      <c r="DR118" s="25" t="s">
        <v>39</v>
      </c>
      <c r="DS118" s="45" t="s">
        <v>39</v>
      </c>
      <c r="DT118" s="45" t="s">
        <v>39</v>
      </c>
      <c r="DU118" s="25" t="s">
        <v>39</v>
      </c>
      <c r="DV118" s="91" t="s">
        <v>39</v>
      </c>
    </row>
    <row r="119" spans="1:126" x14ac:dyDescent="0.25">
      <c r="A119" t="s">
        <v>224</v>
      </c>
      <c r="B119" t="s">
        <v>225</v>
      </c>
      <c r="C119" s="12" t="s">
        <v>44</v>
      </c>
      <c r="D119" s="98" t="s">
        <v>39</v>
      </c>
      <c r="E119" s="98" t="s">
        <v>39</v>
      </c>
      <c r="F119" s="98" t="s">
        <v>39</v>
      </c>
      <c r="G119" s="100" t="s">
        <v>39</v>
      </c>
      <c r="H119" s="100" t="s">
        <v>39</v>
      </c>
      <c r="I119" s="98" t="s">
        <v>39</v>
      </c>
      <c r="J119" s="98" t="s">
        <v>39</v>
      </c>
      <c r="K119" s="98" t="s">
        <v>39</v>
      </c>
      <c r="L119" s="98" t="s">
        <v>39</v>
      </c>
      <c r="M119" s="98" t="s">
        <v>39</v>
      </c>
      <c r="N119" s="100" t="s">
        <v>39</v>
      </c>
      <c r="O119" s="100" t="s">
        <v>39</v>
      </c>
      <c r="P119" s="99" t="s">
        <v>39</v>
      </c>
      <c r="Q119" s="98" t="s">
        <v>39</v>
      </c>
      <c r="R119" s="98" t="s">
        <v>39</v>
      </c>
      <c r="S119" s="98" t="s">
        <v>39</v>
      </c>
      <c r="T119" s="98" t="s">
        <v>39</v>
      </c>
      <c r="U119" s="100" t="s">
        <v>39</v>
      </c>
      <c r="V119" s="100" t="s">
        <v>39</v>
      </c>
      <c r="W119" s="99" t="s">
        <v>39</v>
      </c>
      <c r="X119" s="100" t="s">
        <v>39</v>
      </c>
      <c r="Y119" s="100" t="s">
        <v>39</v>
      </c>
      <c r="Z119" s="93" t="s">
        <v>39</v>
      </c>
      <c r="AA119" s="93" t="s">
        <v>39</v>
      </c>
      <c r="AB119" s="92" t="s">
        <v>39</v>
      </c>
      <c r="AC119" s="92" t="s">
        <v>39</v>
      </c>
      <c r="AD119" s="93" t="s">
        <v>39</v>
      </c>
      <c r="AE119" s="93" t="s">
        <v>39</v>
      </c>
      <c r="AF119" s="85" t="s">
        <v>39</v>
      </c>
      <c r="AG119" s="85" t="s">
        <v>39</v>
      </c>
      <c r="AH119" s="85" t="s">
        <v>39</v>
      </c>
      <c r="AI119" s="92" t="s">
        <v>39</v>
      </c>
      <c r="AJ119" s="92" t="s">
        <v>39</v>
      </c>
      <c r="AK119" s="85" t="s">
        <v>39</v>
      </c>
      <c r="AL119" s="87" t="s">
        <v>39</v>
      </c>
      <c r="AM119" s="85" t="s">
        <v>39</v>
      </c>
      <c r="AN119" s="85" t="s">
        <v>39</v>
      </c>
      <c r="AO119" s="85" t="s">
        <v>39</v>
      </c>
      <c r="AP119" s="85" t="s">
        <v>39</v>
      </c>
      <c r="AQ119" s="92" t="s">
        <v>39</v>
      </c>
      <c r="AR119" s="92" t="s">
        <v>39</v>
      </c>
      <c r="AS119" s="85" t="s">
        <v>39</v>
      </c>
      <c r="AT119" s="87" t="s">
        <v>39</v>
      </c>
      <c r="AU119" s="85" t="s">
        <v>39</v>
      </c>
      <c r="AV119" s="85" t="s">
        <v>39</v>
      </c>
      <c r="AW119" s="85" t="s">
        <v>39</v>
      </c>
      <c r="AX119" s="92" t="s">
        <v>39</v>
      </c>
      <c r="AY119" s="92" t="s">
        <v>39</v>
      </c>
      <c r="AZ119" s="85" t="s">
        <v>39</v>
      </c>
      <c r="BA119" s="85" t="s">
        <v>39</v>
      </c>
      <c r="BB119" s="85" t="s">
        <v>39</v>
      </c>
      <c r="BC119" s="85" t="s">
        <v>39</v>
      </c>
      <c r="BD119" s="87" t="s">
        <v>39</v>
      </c>
      <c r="BE119" s="25" t="s">
        <v>39</v>
      </c>
      <c r="BF119" s="25" t="s">
        <v>39</v>
      </c>
      <c r="BG119" s="25" t="s">
        <v>39</v>
      </c>
      <c r="BH119" s="25" t="s">
        <v>39</v>
      </c>
      <c r="BI119" s="45" t="s">
        <v>39</v>
      </c>
      <c r="BJ119" s="45" t="s">
        <v>39</v>
      </c>
      <c r="BK119" s="91" t="s">
        <v>39</v>
      </c>
      <c r="BL119" s="43" t="s">
        <v>39</v>
      </c>
      <c r="BM119" s="43" t="s">
        <v>39</v>
      </c>
      <c r="BN119" s="43" t="s">
        <v>39</v>
      </c>
      <c r="BO119" s="43" t="s">
        <v>39</v>
      </c>
      <c r="BP119" s="43" t="s">
        <v>39</v>
      </c>
      <c r="BQ119" s="43" t="s">
        <v>39</v>
      </c>
      <c r="BR119" s="43" t="s">
        <v>39</v>
      </c>
      <c r="BS119" s="43" t="s">
        <v>39</v>
      </c>
      <c r="BT119" s="43" t="s">
        <v>39</v>
      </c>
      <c r="BU119" s="44" t="s">
        <v>39</v>
      </c>
      <c r="BV119" s="44" t="s">
        <v>39</v>
      </c>
      <c r="BW119" s="43" t="s">
        <v>39</v>
      </c>
      <c r="BX119" s="43" t="s">
        <v>39</v>
      </c>
      <c r="BY119" s="90" t="s">
        <v>39</v>
      </c>
      <c r="BZ119" s="43" t="s">
        <v>39</v>
      </c>
      <c r="CA119" s="43" t="s">
        <v>39</v>
      </c>
      <c r="CB119" s="43" t="s">
        <v>39</v>
      </c>
      <c r="CC119" s="43" t="s">
        <v>39</v>
      </c>
      <c r="CD119" s="43" t="s">
        <v>39</v>
      </c>
      <c r="CE119" s="44" t="s">
        <v>39</v>
      </c>
      <c r="CF119" s="44" t="s">
        <v>39</v>
      </c>
      <c r="CG119" s="43" t="s">
        <v>39</v>
      </c>
      <c r="CH119" s="43" t="s">
        <v>39</v>
      </c>
      <c r="CI119" s="90" t="s">
        <v>39</v>
      </c>
      <c r="CJ119" s="25" t="s">
        <v>39</v>
      </c>
      <c r="CK119" s="25" t="s">
        <v>39</v>
      </c>
      <c r="CL119" s="25" t="s">
        <v>39</v>
      </c>
      <c r="CM119" s="25" t="s">
        <v>39</v>
      </c>
      <c r="CN119" s="25" t="s">
        <v>39</v>
      </c>
      <c r="CO119" s="45" t="s">
        <v>39</v>
      </c>
      <c r="CP119" s="45" t="s">
        <v>39</v>
      </c>
      <c r="CQ119" s="25" t="s">
        <v>39</v>
      </c>
      <c r="CR119" s="25" t="s">
        <v>39</v>
      </c>
      <c r="CS119" s="91" t="s">
        <v>39</v>
      </c>
      <c r="CT119" s="25" t="s">
        <v>39</v>
      </c>
      <c r="CU119" s="25" t="s">
        <v>39</v>
      </c>
      <c r="CV119" s="25" t="s">
        <v>39</v>
      </c>
      <c r="CW119" s="25" t="s">
        <v>39</v>
      </c>
      <c r="CX119" s="25" t="s">
        <v>39</v>
      </c>
      <c r="CY119" s="25" t="s">
        <v>39</v>
      </c>
      <c r="CZ119" s="25" t="s">
        <v>39</v>
      </c>
      <c r="DA119" s="25" t="s">
        <v>39</v>
      </c>
      <c r="DB119" s="25" t="s">
        <v>39</v>
      </c>
      <c r="DC119" s="25" t="s">
        <v>39</v>
      </c>
      <c r="DD119" s="45" t="s">
        <v>39</v>
      </c>
      <c r="DE119" s="45" t="s">
        <v>39</v>
      </c>
      <c r="DF119" s="25" t="s">
        <v>39</v>
      </c>
      <c r="DG119" s="91" t="s">
        <v>39</v>
      </c>
      <c r="DH119" s="45" t="s">
        <v>39</v>
      </c>
      <c r="DI119" s="45" t="s">
        <v>39</v>
      </c>
      <c r="DJ119" s="25" t="s">
        <v>39</v>
      </c>
      <c r="DK119" s="25" t="s">
        <v>39</v>
      </c>
      <c r="DL119" s="25" t="s">
        <v>39</v>
      </c>
      <c r="DM119" s="25" t="s">
        <v>39</v>
      </c>
      <c r="DN119" s="25" t="s">
        <v>39</v>
      </c>
      <c r="DO119" s="25" t="s">
        <v>39</v>
      </c>
      <c r="DP119" s="25" t="s">
        <v>39</v>
      </c>
      <c r="DQ119" s="25" t="s">
        <v>39</v>
      </c>
      <c r="DR119" s="25" t="s">
        <v>39</v>
      </c>
      <c r="DS119" s="45" t="s">
        <v>39</v>
      </c>
      <c r="DT119" s="45" t="s">
        <v>39</v>
      </c>
      <c r="DU119" s="25" t="s">
        <v>39</v>
      </c>
      <c r="DV119" s="91" t="s">
        <v>39</v>
      </c>
    </row>
    <row r="120" spans="1:126" x14ac:dyDescent="0.25">
      <c r="A120" t="s">
        <v>226</v>
      </c>
      <c r="B120" t="s">
        <v>227</v>
      </c>
      <c r="C120" s="12" t="s">
        <v>44</v>
      </c>
      <c r="D120" s="98" t="s">
        <v>39</v>
      </c>
      <c r="E120" s="98" t="s">
        <v>39</v>
      </c>
      <c r="F120" s="98" t="s">
        <v>39</v>
      </c>
      <c r="G120" s="83">
        <v>10.56</v>
      </c>
      <c r="H120" s="100" t="s">
        <v>39</v>
      </c>
      <c r="I120" s="82">
        <v>26.93</v>
      </c>
      <c r="J120" s="98" t="s">
        <v>39</v>
      </c>
      <c r="K120" s="98" t="s">
        <v>39</v>
      </c>
      <c r="L120" s="98" t="s">
        <v>39</v>
      </c>
      <c r="M120" s="98" t="s">
        <v>39</v>
      </c>
      <c r="N120" s="100" t="s">
        <v>39</v>
      </c>
      <c r="O120" s="100" t="s">
        <v>39</v>
      </c>
      <c r="P120" s="99" t="s">
        <v>39</v>
      </c>
      <c r="Q120" s="82">
        <v>3</v>
      </c>
      <c r="R120" s="98" t="s">
        <v>39</v>
      </c>
      <c r="S120" s="98" t="s">
        <v>39</v>
      </c>
      <c r="T120" s="98" t="s">
        <v>39</v>
      </c>
      <c r="U120" s="100" t="s">
        <v>39</v>
      </c>
      <c r="V120" s="100" t="s">
        <v>39</v>
      </c>
      <c r="W120" s="99" t="s">
        <v>39</v>
      </c>
      <c r="X120" s="100" t="s">
        <v>39</v>
      </c>
      <c r="Y120" s="100" t="s">
        <v>39</v>
      </c>
      <c r="Z120" s="93" t="s">
        <v>39</v>
      </c>
      <c r="AA120" s="93" t="s">
        <v>39</v>
      </c>
      <c r="AB120" s="92" t="s">
        <v>39</v>
      </c>
      <c r="AC120" s="92" t="s">
        <v>39</v>
      </c>
      <c r="AD120" s="93" t="s">
        <v>39</v>
      </c>
      <c r="AE120" s="93" t="s">
        <v>39</v>
      </c>
      <c r="AF120" s="85" t="s">
        <v>39</v>
      </c>
      <c r="AG120" s="85" t="s">
        <v>39</v>
      </c>
      <c r="AH120" s="85" t="s">
        <v>39</v>
      </c>
      <c r="AI120" s="92" t="s">
        <v>39</v>
      </c>
      <c r="AJ120" s="92" t="s">
        <v>39</v>
      </c>
      <c r="AK120" s="85" t="s">
        <v>39</v>
      </c>
      <c r="AL120" s="87" t="s">
        <v>39</v>
      </c>
      <c r="AM120" s="85" t="s">
        <v>39</v>
      </c>
      <c r="AN120" s="85" t="s">
        <v>39</v>
      </c>
      <c r="AO120" s="85" t="s">
        <v>39</v>
      </c>
      <c r="AP120" s="85" t="s">
        <v>39</v>
      </c>
      <c r="AQ120" s="92" t="s">
        <v>39</v>
      </c>
      <c r="AR120" s="92" t="s">
        <v>39</v>
      </c>
      <c r="AS120" s="85" t="s">
        <v>39</v>
      </c>
      <c r="AT120" s="87" t="s">
        <v>39</v>
      </c>
      <c r="AU120" s="85" t="s">
        <v>39</v>
      </c>
      <c r="AV120" s="85" t="s">
        <v>39</v>
      </c>
      <c r="AW120" s="85" t="s">
        <v>39</v>
      </c>
      <c r="AX120" s="92" t="s">
        <v>39</v>
      </c>
      <c r="AY120" s="92" t="s">
        <v>39</v>
      </c>
      <c r="AZ120" s="85" t="s">
        <v>39</v>
      </c>
      <c r="BA120" s="85" t="s">
        <v>39</v>
      </c>
      <c r="BB120" s="85" t="s">
        <v>39</v>
      </c>
      <c r="BC120" s="85" t="s">
        <v>39</v>
      </c>
      <c r="BD120" s="87" t="s">
        <v>39</v>
      </c>
      <c r="BE120" s="25" t="s">
        <v>39</v>
      </c>
      <c r="BF120" s="14">
        <v>24.79</v>
      </c>
      <c r="BG120" s="25" t="s">
        <v>39</v>
      </c>
      <c r="BH120" s="14">
        <v>26.16</v>
      </c>
      <c r="BI120" s="15">
        <v>19.16</v>
      </c>
      <c r="BJ120" s="15">
        <v>14.94</v>
      </c>
      <c r="BK120" s="91" t="s">
        <v>39</v>
      </c>
      <c r="BL120" s="43" t="s">
        <v>39</v>
      </c>
      <c r="BM120" s="43" t="s">
        <v>39</v>
      </c>
      <c r="BN120" s="43" t="s">
        <v>39</v>
      </c>
      <c r="BO120" s="43" t="s">
        <v>39</v>
      </c>
      <c r="BP120" s="43" t="s">
        <v>39</v>
      </c>
      <c r="BQ120" s="43" t="s">
        <v>39</v>
      </c>
      <c r="BR120" s="43" t="s">
        <v>39</v>
      </c>
      <c r="BS120" s="43" t="s">
        <v>39</v>
      </c>
      <c r="BT120" s="43" t="s">
        <v>39</v>
      </c>
      <c r="BU120" s="44" t="s">
        <v>39</v>
      </c>
      <c r="BV120" s="44" t="s">
        <v>39</v>
      </c>
      <c r="BW120" s="43" t="s">
        <v>39</v>
      </c>
      <c r="BX120" s="43" t="s">
        <v>39</v>
      </c>
      <c r="BY120" s="90" t="s">
        <v>39</v>
      </c>
      <c r="BZ120" s="43" t="s">
        <v>39</v>
      </c>
      <c r="CA120" s="43" t="s">
        <v>39</v>
      </c>
      <c r="CB120" s="43" t="s">
        <v>39</v>
      </c>
      <c r="CC120" s="43" t="s">
        <v>39</v>
      </c>
      <c r="CD120" s="43" t="s">
        <v>39</v>
      </c>
      <c r="CE120" s="44" t="s">
        <v>39</v>
      </c>
      <c r="CF120" s="44" t="s">
        <v>39</v>
      </c>
      <c r="CG120" s="43" t="s">
        <v>39</v>
      </c>
      <c r="CH120" s="43" t="s">
        <v>39</v>
      </c>
      <c r="CI120" s="90" t="s">
        <v>39</v>
      </c>
      <c r="CJ120" s="25" t="s">
        <v>39</v>
      </c>
      <c r="CK120" s="25" t="s">
        <v>39</v>
      </c>
      <c r="CL120" s="25" t="s">
        <v>39</v>
      </c>
      <c r="CM120" s="25" t="s">
        <v>39</v>
      </c>
      <c r="CN120" s="25" t="s">
        <v>39</v>
      </c>
      <c r="CO120" s="45" t="s">
        <v>39</v>
      </c>
      <c r="CP120" s="45" t="s">
        <v>39</v>
      </c>
      <c r="CQ120" s="25" t="s">
        <v>39</v>
      </c>
      <c r="CR120" s="25" t="s">
        <v>39</v>
      </c>
      <c r="CS120" s="91" t="s">
        <v>39</v>
      </c>
      <c r="CT120" s="25" t="s">
        <v>39</v>
      </c>
      <c r="CU120" s="25" t="s">
        <v>39</v>
      </c>
      <c r="CV120" s="25" t="s">
        <v>39</v>
      </c>
      <c r="CW120" s="25" t="s">
        <v>39</v>
      </c>
      <c r="CX120" s="25" t="s">
        <v>39</v>
      </c>
      <c r="CY120" s="25" t="s">
        <v>39</v>
      </c>
      <c r="CZ120" s="25" t="s">
        <v>39</v>
      </c>
      <c r="DA120" s="25" t="s">
        <v>39</v>
      </c>
      <c r="DB120" s="25" t="s">
        <v>39</v>
      </c>
      <c r="DC120" s="25" t="s">
        <v>39</v>
      </c>
      <c r="DD120" s="45" t="s">
        <v>39</v>
      </c>
      <c r="DE120" s="45" t="s">
        <v>39</v>
      </c>
      <c r="DF120" s="25" t="s">
        <v>39</v>
      </c>
      <c r="DG120" s="91" t="s">
        <v>39</v>
      </c>
      <c r="DH120" s="45" t="s">
        <v>39</v>
      </c>
      <c r="DI120" s="45" t="s">
        <v>39</v>
      </c>
      <c r="DJ120" s="25" t="s">
        <v>39</v>
      </c>
      <c r="DK120" s="25" t="s">
        <v>39</v>
      </c>
      <c r="DL120" s="25" t="s">
        <v>39</v>
      </c>
      <c r="DM120" s="25" t="s">
        <v>39</v>
      </c>
      <c r="DN120" s="25" t="s">
        <v>39</v>
      </c>
      <c r="DO120" s="25" t="s">
        <v>39</v>
      </c>
      <c r="DP120" s="25" t="s">
        <v>39</v>
      </c>
      <c r="DQ120" s="25" t="s">
        <v>39</v>
      </c>
      <c r="DR120" s="25" t="s">
        <v>39</v>
      </c>
      <c r="DS120" s="45" t="s">
        <v>39</v>
      </c>
      <c r="DT120" s="45" t="s">
        <v>39</v>
      </c>
      <c r="DU120" s="25" t="s">
        <v>39</v>
      </c>
      <c r="DV120" s="91" t="s">
        <v>39</v>
      </c>
    </row>
    <row r="121" spans="1:126" x14ac:dyDescent="0.25">
      <c r="A121" t="s">
        <v>228</v>
      </c>
      <c r="B121" t="s">
        <v>229</v>
      </c>
      <c r="C121" s="12" t="s">
        <v>44</v>
      </c>
      <c r="D121" s="98" t="s">
        <v>39</v>
      </c>
      <c r="E121" s="98" t="s">
        <v>39</v>
      </c>
      <c r="F121" s="98" t="s">
        <v>39</v>
      </c>
      <c r="G121" s="100" t="s">
        <v>39</v>
      </c>
      <c r="H121" s="100" t="s">
        <v>39</v>
      </c>
      <c r="I121" s="82">
        <v>21.34</v>
      </c>
      <c r="J121" s="82">
        <v>9.6</v>
      </c>
      <c r="K121" s="82">
        <v>11.43</v>
      </c>
      <c r="L121" s="82">
        <v>4.91</v>
      </c>
      <c r="M121" s="82">
        <v>165.55</v>
      </c>
      <c r="N121" s="83">
        <v>92.29</v>
      </c>
      <c r="O121" s="83">
        <v>93.8</v>
      </c>
      <c r="P121" s="99" t="s">
        <v>39</v>
      </c>
      <c r="Q121" s="82">
        <v>20.81</v>
      </c>
      <c r="R121" s="82">
        <v>34.83</v>
      </c>
      <c r="S121" s="98" t="s">
        <v>39</v>
      </c>
      <c r="T121" s="98" t="s">
        <v>39</v>
      </c>
      <c r="U121" s="100" t="s">
        <v>39</v>
      </c>
      <c r="V121" s="100" t="s">
        <v>39</v>
      </c>
      <c r="W121" s="99" t="s">
        <v>39</v>
      </c>
      <c r="X121" s="100" t="s">
        <v>39</v>
      </c>
      <c r="Y121" s="100" t="s">
        <v>39</v>
      </c>
      <c r="Z121" s="86">
        <v>247.88</v>
      </c>
      <c r="AA121" s="86">
        <v>280.58</v>
      </c>
      <c r="AB121" s="83">
        <v>659.99</v>
      </c>
      <c r="AC121" s="83">
        <v>589.64</v>
      </c>
      <c r="AD121" s="93" t="s">
        <v>39</v>
      </c>
      <c r="AE121" s="86">
        <v>17.850000000000001</v>
      </c>
      <c r="AF121" s="82">
        <v>1000.3</v>
      </c>
      <c r="AG121" s="82">
        <v>189.9</v>
      </c>
      <c r="AH121" s="85" t="s">
        <v>39</v>
      </c>
      <c r="AI121" s="92" t="s">
        <v>39</v>
      </c>
      <c r="AJ121" s="92" t="s">
        <v>39</v>
      </c>
      <c r="AK121" s="82">
        <v>38.47</v>
      </c>
      <c r="AL121" s="87" t="s">
        <v>39</v>
      </c>
      <c r="AM121" s="85" t="s">
        <v>39</v>
      </c>
      <c r="AN121" s="82">
        <v>204.96</v>
      </c>
      <c r="AO121" s="85" t="s">
        <v>39</v>
      </c>
      <c r="AP121" s="85" t="s">
        <v>39</v>
      </c>
      <c r="AQ121" s="92" t="s">
        <v>39</v>
      </c>
      <c r="AR121" s="92" t="s">
        <v>39</v>
      </c>
      <c r="AS121" s="85" t="s">
        <v>39</v>
      </c>
      <c r="AT121" s="87" t="s">
        <v>39</v>
      </c>
      <c r="AU121" s="85" t="s">
        <v>39</v>
      </c>
      <c r="AV121" s="85" t="s">
        <v>39</v>
      </c>
      <c r="AW121" s="85" t="s">
        <v>39</v>
      </c>
      <c r="AX121" s="83">
        <v>299.60000000000002</v>
      </c>
      <c r="AY121" s="83">
        <v>304</v>
      </c>
      <c r="AZ121" s="85" t="s">
        <v>39</v>
      </c>
      <c r="BA121" s="82">
        <v>22.71</v>
      </c>
      <c r="BB121" s="85" t="s">
        <v>39</v>
      </c>
      <c r="BC121" s="85" t="s">
        <v>39</v>
      </c>
      <c r="BD121" s="87" t="s">
        <v>39</v>
      </c>
      <c r="BE121" s="25" t="s">
        <v>39</v>
      </c>
      <c r="BF121" s="14">
        <v>25.49</v>
      </c>
      <c r="BG121" s="25" t="s">
        <v>39</v>
      </c>
      <c r="BH121" s="25" t="s">
        <v>39</v>
      </c>
      <c r="BI121" s="45" t="s">
        <v>39</v>
      </c>
      <c r="BJ121" s="45" t="s">
        <v>39</v>
      </c>
      <c r="BK121" s="91" t="s">
        <v>39</v>
      </c>
      <c r="BL121" s="105" t="s">
        <v>39</v>
      </c>
      <c r="BM121" s="105" t="s">
        <v>39</v>
      </c>
      <c r="BN121" s="105" t="s">
        <v>39</v>
      </c>
      <c r="BO121" s="105" t="s">
        <v>39</v>
      </c>
      <c r="BP121" s="105" t="s">
        <v>39</v>
      </c>
      <c r="BQ121" s="105" t="s">
        <v>39</v>
      </c>
      <c r="BR121" s="106">
        <v>102.01</v>
      </c>
      <c r="BS121" s="105" t="s">
        <v>39</v>
      </c>
      <c r="BT121" s="105" t="s">
        <v>39</v>
      </c>
      <c r="BU121" s="107">
        <v>93.52</v>
      </c>
      <c r="BV121" s="107">
        <v>199.59</v>
      </c>
      <c r="BW121" s="106">
        <v>44.5</v>
      </c>
      <c r="BX121" s="106">
        <v>370.32</v>
      </c>
      <c r="BY121" s="108" t="s">
        <v>39</v>
      </c>
      <c r="BZ121" s="105" t="s">
        <v>39</v>
      </c>
      <c r="CA121" s="106">
        <v>59.69</v>
      </c>
      <c r="CB121" s="106">
        <v>16.29</v>
      </c>
      <c r="CC121" s="106">
        <v>198.35</v>
      </c>
      <c r="CD121" s="105" t="s">
        <v>39</v>
      </c>
      <c r="CE121" s="15">
        <v>58.54</v>
      </c>
      <c r="CF121" s="109" t="s">
        <v>39</v>
      </c>
      <c r="CG121" s="106">
        <v>32.880000000000003</v>
      </c>
      <c r="CH121" s="14">
        <v>127.87</v>
      </c>
      <c r="CI121" s="108" t="s">
        <v>39</v>
      </c>
      <c r="CJ121" s="25" t="s">
        <v>39</v>
      </c>
      <c r="CK121" s="25" t="s">
        <v>39</v>
      </c>
      <c r="CL121" s="25" t="s">
        <v>39</v>
      </c>
      <c r="CM121" s="25" t="s">
        <v>39</v>
      </c>
      <c r="CN121" s="25" t="s">
        <v>39</v>
      </c>
      <c r="CO121" s="45" t="s">
        <v>39</v>
      </c>
      <c r="CP121" s="45" t="s">
        <v>39</v>
      </c>
      <c r="CQ121" s="25" t="s">
        <v>39</v>
      </c>
      <c r="CR121" s="25" t="s">
        <v>39</v>
      </c>
      <c r="CS121" s="91" t="s">
        <v>39</v>
      </c>
      <c r="CT121" s="25" t="s">
        <v>39</v>
      </c>
      <c r="CU121" s="25" t="s">
        <v>39</v>
      </c>
      <c r="CV121" s="25" t="s">
        <v>39</v>
      </c>
      <c r="CW121" s="25" t="s">
        <v>39</v>
      </c>
      <c r="CX121" s="25" t="s">
        <v>39</v>
      </c>
      <c r="CY121" s="25" t="s">
        <v>39</v>
      </c>
      <c r="CZ121" s="25" t="s">
        <v>39</v>
      </c>
      <c r="DA121" s="25" t="s">
        <v>39</v>
      </c>
      <c r="DB121" s="25" t="s">
        <v>39</v>
      </c>
      <c r="DC121" s="25" t="s">
        <v>39</v>
      </c>
      <c r="DD121" s="45" t="s">
        <v>39</v>
      </c>
      <c r="DE121" s="45" t="s">
        <v>39</v>
      </c>
      <c r="DF121" s="25" t="s">
        <v>39</v>
      </c>
      <c r="DG121" s="91" t="s">
        <v>39</v>
      </c>
      <c r="DH121" s="45" t="s">
        <v>39</v>
      </c>
      <c r="DI121" s="45" t="s">
        <v>39</v>
      </c>
      <c r="DJ121" s="25" t="s">
        <v>39</v>
      </c>
      <c r="DK121" s="25" t="s">
        <v>39</v>
      </c>
      <c r="DL121" s="25" t="s">
        <v>39</v>
      </c>
      <c r="DM121" s="25" t="s">
        <v>39</v>
      </c>
      <c r="DN121" s="25" t="s">
        <v>39</v>
      </c>
      <c r="DO121" s="25" t="s">
        <v>39</v>
      </c>
      <c r="DP121" s="25" t="s">
        <v>39</v>
      </c>
      <c r="DQ121" s="25">
        <v>24.55</v>
      </c>
      <c r="DR121" s="25" t="s">
        <v>39</v>
      </c>
      <c r="DS121" s="45" t="s">
        <v>39</v>
      </c>
      <c r="DT121" s="45" t="s">
        <v>39</v>
      </c>
      <c r="DU121" s="25" t="s">
        <v>39</v>
      </c>
      <c r="DV121" s="91" t="s">
        <v>39</v>
      </c>
    </row>
    <row r="122" spans="1:126" x14ac:dyDescent="0.25">
      <c r="A122" t="s">
        <v>230</v>
      </c>
      <c r="B122" t="s">
        <v>231</v>
      </c>
      <c r="C122" s="12" t="s">
        <v>44</v>
      </c>
      <c r="D122" s="98" t="s">
        <v>39</v>
      </c>
      <c r="E122" s="98" t="s">
        <v>39</v>
      </c>
      <c r="F122" s="98" t="s">
        <v>39</v>
      </c>
      <c r="G122" s="100" t="s">
        <v>39</v>
      </c>
      <c r="H122" s="100" t="s">
        <v>39</v>
      </c>
      <c r="I122" s="98" t="s">
        <v>39</v>
      </c>
      <c r="J122" s="98" t="s">
        <v>39</v>
      </c>
      <c r="K122" s="98" t="s">
        <v>39</v>
      </c>
      <c r="L122" s="98" t="s">
        <v>39</v>
      </c>
      <c r="M122" s="98" t="s">
        <v>39</v>
      </c>
      <c r="N122" s="100" t="s">
        <v>39</v>
      </c>
      <c r="O122" s="100" t="s">
        <v>39</v>
      </c>
      <c r="P122" s="99" t="s">
        <v>39</v>
      </c>
      <c r="Q122" s="98" t="s">
        <v>39</v>
      </c>
      <c r="R122" s="98" t="s">
        <v>39</v>
      </c>
      <c r="S122" s="98" t="s">
        <v>39</v>
      </c>
      <c r="T122" s="98" t="s">
        <v>39</v>
      </c>
      <c r="U122" s="100" t="s">
        <v>39</v>
      </c>
      <c r="V122" s="100" t="s">
        <v>39</v>
      </c>
      <c r="W122" s="99" t="s">
        <v>39</v>
      </c>
      <c r="X122" s="100" t="s">
        <v>39</v>
      </c>
      <c r="Y122" s="100" t="s">
        <v>39</v>
      </c>
      <c r="Z122" s="93" t="s">
        <v>39</v>
      </c>
      <c r="AA122" s="93" t="s">
        <v>39</v>
      </c>
      <c r="AB122" s="92" t="s">
        <v>39</v>
      </c>
      <c r="AC122" s="92" t="s">
        <v>39</v>
      </c>
      <c r="AD122" s="93" t="s">
        <v>39</v>
      </c>
      <c r="AE122" s="93" t="s">
        <v>39</v>
      </c>
      <c r="AF122" s="85" t="s">
        <v>39</v>
      </c>
      <c r="AG122" s="85" t="s">
        <v>39</v>
      </c>
      <c r="AH122" s="85" t="s">
        <v>39</v>
      </c>
      <c r="AI122" s="92" t="s">
        <v>39</v>
      </c>
      <c r="AJ122" s="92" t="s">
        <v>39</v>
      </c>
      <c r="AK122" s="85" t="s">
        <v>39</v>
      </c>
      <c r="AL122" s="87" t="s">
        <v>39</v>
      </c>
      <c r="AM122" s="85" t="s">
        <v>39</v>
      </c>
      <c r="AN122" s="85" t="s">
        <v>39</v>
      </c>
      <c r="AO122" s="85" t="s">
        <v>39</v>
      </c>
      <c r="AP122" s="85" t="s">
        <v>39</v>
      </c>
      <c r="AQ122" s="92" t="s">
        <v>39</v>
      </c>
      <c r="AR122" s="92" t="s">
        <v>39</v>
      </c>
      <c r="AS122" s="85" t="s">
        <v>39</v>
      </c>
      <c r="AT122" s="87" t="s">
        <v>39</v>
      </c>
      <c r="AU122" s="85" t="s">
        <v>39</v>
      </c>
      <c r="AV122" s="85" t="s">
        <v>39</v>
      </c>
      <c r="AW122" s="85" t="s">
        <v>39</v>
      </c>
      <c r="AX122" s="92" t="s">
        <v>39</v>
      </c>
      <c r="AY122" s="92" t="s">
        <v>39</v>
      </c>
      <c r="AZ122" s="85" t="s">
        <v>39</v>
      </c>
      <c r="BA122" s="85" t="s">
        <v>39</v>
      </c>
      <c r="BB122" s="85" t="s">
        <v>39</v>
      </c>
      <c r="BC122" s="85" t="s">
        <v>39</v>
      </c>
      <c r="BD122" s="87" t="s">
        <v>39</v>
      </c>
      <c r="BE122" s="25" t="s">
        <v>39</v>
      </c>
      <c r="BF122" s="25" t="s">
        <v>39</v>
      </c>
      <c r="BG122" s="25" t="s">
        <v>39</v>
      </c>
      <c r="BH122" s="25" t="s">
        <v>39</v>
      </c>
      <c r="BI122" s="45" t="s">
        <v>39</v>
      </c>
      <c r="BJ122" s="45" t="s">
        <v>39</v>
      </c>
      <c r="BK122" s="91" t="s">
        <v>39</v>
      </c>
      <c r="BL122" s="43" t="s">
        <v>39</v>
      </c>
      <c r="BM122" s="43" t="s">
        <v>39</v>
      </c>
      <c r="BN122" s="43" t="s">
        <v>39</v>
      </c>
      <c r="BO122" s="43" t="s">
        <v>39</v>
      </c>
      <c r="BP122" s="43" t="s">
        <v>39</v>
      </c>
      <c r="BQ122" s="43" t="s">
        <v>39</v>
      </c>
      <c r="BR122" s="43" t="s">
        <v>39</v>
      </c>
      <c r="BS122" s="43" t="s">
        <v>39</v>
      </c>
      <c r="BT122" s="43" t="s">
        <v>39</v>
      </c>
      <c r="BU122" s="44" t="s">
        <v>39</v>
      </c>
      <c r="BV122" s="44" t="s">
        <v>39</v>
      </c>
      <c r="BW122" s="43" t="s">
        <v>39</v>
      </c>
      <c r="BX122" s="43" t="s">
        <v>39</v>
      </c>
      <c r="BY122" s="90" t="s">
        <v>39</v>
      </c>
      <c r="BZ122" s="43" t="s">
        <v>39</v>
      </c>
      <c r="CA122" s="43" t="s">
        <v>39</v>
      </c>
      <c r="CB122" s="43" t="s">
        <v>39</v>
      </c>
      <c r="CC122" s="43" t="s">
        <v>39</v>
      </c>
      <c r="CD122" s="43" t="s">
        <v>39</v>
      </c>
      <c r="CE122" s="44" t="s">
        <v>39</v>
      </c>
      <c r="CF122" s="44" t="s">
        <v>39</v>
      </c>
      <c r="CG122" s="43" t="s">
        <v>39</v>
      </c>
      <c r="CH122" s="43" t="s">
        <v>39</v>
      </c>
      <c r="CI122" s="90" t="s">
        <v>39</v>
      </c>
      <c r="CJ122" s="25" t="s">
        <v>39</v>
      </c>
      <c r="CK122" s="25" t="s">
        <v>39</v>
      </c>
      <c r="CL122" s="25" t="s">
        <v>39</v>
      </c>
      <c r="CM122" s="25" t="s">
        <v>39</v>
      </c>
      <c r="CN122" s="25" t="s">
        <v>39</v>
      </c>
      <c r="CO122" s="45" t="s">
        <v>39</v>
      </c>
      <c r="CP122" s="45" t="s">
        <v>39</v>
      </c>
      <c r="CQ122" s="25" t="s">
        <v>39</v>
      </c>
      <c r="CR122" s="25" t="s">
        <v>39</v>
      </c>
      <c r="CS122" s="91" t="s">
        <v>39</v>
      </c>
      <c r="CT122" s="25" t="s">
        <v>39</v>
      </c>
      <c r="CU122" s="25" t="s">
        <v>39</v>
      </c>
      <c r="CV122" s="25" t="s">
        <v>39</v>
      </c>
      <c r="CW122" s="25" t="s">
        <v>39</v>
      </c>
      <c r="CX122" s="25" t="s">
        <v>39</v>
      </c>
      <c r="CY122" s="25" t="s">
        <v>39</v>
      </c>
      <c r="CZ122" s="25" t="s">
        <v>39</v>
      </c>
      <c r="DA122" s="25" t="s">
        <v>39</v>
      </c>
      <c r="DB122" s="25" t="s">
        <v>39</v>
      </c>
      <c r="DC122" s="25" t="s">
        <v>39</v>
      </c>
      <c r="DD122" s="45" t="s">
        <v>39</v>
      </c>
      <c r="DE122" s="45" t="s">
        <v>39</v>
      </c>
      <c r="DF122" s="25" t="s">
        <v>39</v>
      </c>
      <c r="DG122" s="91" t="s">
        <v>39</v>
      </c>
      <c r="DH122" s="45" t="s">
        <v>39</v>
      </c>
      <c r="DI122" s="45" t="s">
        <v>39</v>
      </c>
      <c r="DJ122" s="25" t="s">
        <v>39</v>
      </c>
      <c r="DK122" s="25" t="s">
        <v>39</v>
      </c>
      <c r="DL122" s="25" t="s">
        <v>39</v>
      </c>
      <c r="DM122" s="25" t="s">
        <v>39</v>
      </c>
      <c r="DN122" s="25" t="s">
        <v>39</v>
      </c>
      <c r="DO122" s="25" t="s">
        <v>39</v>
      </c>
      <c r="DP122" s="25" t="s">
        <v>39</v>
      </c>
      <c r="DQ122" s="25" t="s">
        <v>39</v>
      </c>
      <c r="DR122" s="25" t="s">
        <v>39</v>
      </c>
      <c r="DS122" s="45" t="s">
        <v>39</v>
      </c>
      <c r="DT122" s="45" t="s">
        <v>39</v>
      </c>
      <c r="DU122" s="25" t="s">
        <v>39</v>
      </c>
      <c r="DV122" s="91" t="s">
        <v>39</v>
      </c>
    </row>
    <row r="123" spans="1:126" x14ac:dyDescent="0.25">
      <c r="A123" t="s">
        <v>232</v>
      </c>
      <c r="B123" t="s">
        <v>233</v>
      </c>
      <c r="C123" s="12" t="s">
        <v>44</v>
      </c>
      <c r="D123" s="98" t="s">
        <v>39</v>
      </c>
      <c r="E123" s="98" t="s">
        <v>39</v>
      </c>
      <c r="F123" s="98" t="s">
        <v>39</v>
      </c>
      <c r="G123" s="100" t="s">
        <v>39</v>
      </c>
      <c r="H123" s="100" t="s">
        <v>39</v>
      </c>
      <c r="I123" s="98" t="s">
        <v>39</v>
      </c>
      <c r="J123" s="98" t="s">
        <v>39</v>
      </c>
      <c r="K123" s="98" t="s">
        <v>39</v>
      </c>
      <c r="L123" s="98" t="s">
        <v>39</v>
      </c>
      <c r="M123" s="98" t="s">
        <v>39</v>
      </c>
      <c r="N123" s="100" t="s">
        <v>39</v>
      </c>
      <c r="O123" s="100" t="s">
        <v>39</v>
      </c>
      <c r="P123" s="99" t="s">
        <v>39</v>
      </c>
      <c r="Q123" s="98" t="s">
        <v>39</v>
      </c>
      <c r="R123" s="98" t="s">
        <v>39</v>
      </c>
      <c r="S123" s="98" t="s">
        <v>39</v>
      </c>
      <c r="T123" s="98" t="s">
        <v>39</v>
      </c>
      <c r="U123" s="100" t="s">
        <v>39</v>
      </c>
      <c r="V123" s="100" t="s">
        <v>39</v>
      </c>
      <c r="W123" s="99" t="s">
        <v>39</v>
      </c>
      <c r="X123" s="100" t="s">
        <v>39</v>
      </c>
      <c r="Y123" s="100" t="s">
        <v>39</v>
      </c>
      <c r="Z123" s="93" t="s">
        <v>39</v>
      </c>
      <c r="AA123" s="93" t="s">
        <v>39</v>
      </c>
      <c r="AB123" s="92" t="s">
        <v>39</v>
      </c>
      <c r="AC123" s="92" t="s">
        <v>39</v>
      </c>
      <c r="AD123" s="93" t="s">
        <v>39</v>
      </c>
      <c r="AE123" s="93" t="s">
        <v>39</v>
      </c>
      <c r="AF123" s="85" t="s">
        <v>39</v>
      </c>
      <c r="AG123" s="85" t="s">
        <v>39</v>
      </c>
      <c r="AH123" s="85" t="s">
        <v>39</v>
      </c>
      <c r="AI123" s="92" t="s">
        <v>39</v>
      </c>
      <c r="AJ123" s="92" t="s">
        <v>39</v>
      </c>
      <c r="AK123" s="85" t="s">
        <v>39</v>
      </c>
      <c r="AL123" s="87" t="s">
        <v>39</v>
      </c>
      <c r="AM123" s="85" t="s">
        <v>39</v>
      </c>
      <c r="AN123" s="85" t="s">
        <v>39</v>
      </c>
      <c r="AO123" s="85" t="s">
        <v>39</v>
      </c>
      <c r="AP123" s="85" t="s">
        <v>39</v>
      </c>
      <c r="AQ123" s="92" t="s">
        <v>39</v>
      </c>
      <c r="AR123" s="92" t="s">
        <v>39</v>
      </c>
      <c r="AS123" s="85" t="s">
        <v>39</v>
      </c>
      <c r="AT123" s="87" t="s">
        <v>39</v>
      </c>
      <c r="AU123" s="85" t="s">
        <v>39</v>
      </c>
      <c r="AV123" s="85" t="s">
        <v>39</v>
      </c>
      <c r="AW123" s="85" t="s">
        <v>39</v>
      </c>
      <c r="AX123" s="92" t="s">
        <v>39</v>
      </c>
      <c r="AY123" s="92" t="s">
        <v>39</v>
      </c>
      <c r="AZ123" s="85" t="s">
        <v>39</v>
      </c>
      <c r="BA123" s="85" t="s">
        <v>39</v>
      </c>
      <c r="BB123" s="85" t="s">
        <v>39</v>
      </c>
      <c r="BC123" s="85" t="s">
        <v>39</v>
      </c>
      <c r="BD123" s="87" t="s">
        <v>39</v>
      </c>
      <c r="BE123" s="25" t="s">
        <v>39</v>
      </c>
      <c r="BF123" s="25" t="s">
        <v>39</v>
      </c>
      <c r="BG123" s="25" t="s">
        <v>39</v>
      </c>
      <c r="BH123" s="25" t="s">
        <v>39</v>
      </c>
      <c r="BI123" s="45" t="s">
        <v>39</v>
      </c>
      <c r="BJ123" s="45" t="s">
        <v>39</v>
      </c>
      <c r="BK123" s="91" t="s">
        <v>39</v>
      </c>
      <c r="BL123" s="43" t="s">
        <v>39</v>
      </c>
      <c r="BM123" s="43" t="s">
        <v>39</v>
      </c>
      <c r="BN123" s="43" t="s">
        <v>39</v>
      </c>
      <c r="BO123" s="43" t="s">
        <v>39</v>
      </c>
      <c r="BP123" s="43" t="s">
        <v>39</v>
      </c>
      <c r="BQ123" s="43" t="s">
        <v>39</v>
      </c>
      <c r="BR123" s="43" t="s">
        <v>39</v>
      </c>
      <c r="BS123" s="43" t="s">
        <v>39</v>
      </c>
      <c r="BT123" s="43" t="s">
        <v>39</v>
      </c>
      <c r="BU123" s="44" t="s">
        <v>39</v>
      </c>
      <c r="BV123" s="44" t="s">
        <v>39</v>
      </c>
      <c r="BW123" s="43" t="s">
        <v>39</v>
      </c>
      <c r="BX123" s="43" t="s">
        <v>39</v>
      </c>
      <c r="BY123" s="90" t="s">
        <v>39</v>
      </c>
      <c r="BZ123" s="43" t="s">
        <v>39</v>
      </c>
      <c r="CA123" s="43" t="s">
        <v>39</v>
      </c>
      <c r="CB123" s="43" t="s">
        <v>39</v>
      </c>
      <c r="CC123" s="43" t="s">
        <v>39</v>
      </c>
      <c r="CD123" s="43" t="s">
        <v>39</v>
      </c>
      <c r="CE123" s="44" t="s">
        <v>39</v>
      </c>
      <c r="CF123" s="44" t="s">
        <v>39</v>
      </c>
      <c r="CG123" s="43" t="s">
        <v>39</v>
      </c>
      <c r="CH123" s="43" t="s">
        <v>39</v>
      </c>
      <c r="CI123" s="90" t="s">
        <v>39</v>
      </c>
      <c r="CJ123" s="25" t="s">
        <v>39</v>
      </c>
      <c r="CK123" s="25" t="s">
        <v>39</v>
      </c>
      <c r="CL123" s="25">
        <v>71.33</v>
      </c>
      <c r="CM123" s="25" t="s">
        <v>39</v>
      </c>
      <c r="CN123" s="25" t="s">
        <v>39</v>
      </c>
      <c r="CO123" s="45" t="s">
        <v>39</v>
      </c>
      <c r="CP123" s="45" t="s">
        <v>39</v>
      </c>
      <c r="CQ123" s="25" t="s">
        <v>39</v>
      </c>
      <c r="CR123" s="25" t="s">
        <v>39</v>
      </c>
      <c r="CS123" s="91" t="s">
        <v>39</v>
      </c>
      <c r="CT123" s="25" t="s">
        <v>39</v>
      </c>
      <c r="CU123" s="25" t="s">
        <v>39</v>
      </c>
      <c r="CV123" s="25" t="s">
        <v>39</v>
      </c>
      <c r="CW123" s="25" t="s">
        <v>39</v>
      </c>
      <c r="CX123" s="25" t="s">
        <v>39</v>
      </c>
      <c r="CY123" s="25" t="s">
        <v>39</v>
      </c>
      <c r="CZ123" s="25" t="s">
        <v>39</v>
      </c>
      <c r="DA123" s="25" t="s">
        <v>39</v>
      </c>
      <c r="DB123" s="25" t="s">
        <v>39</v>
      </c>
      <c r="DC123" s="25" t="s">
        <v>39</v>
      </c>
      <c r="DD123" s="45" t="s">
        <v>39</v>
      </c>
      <c r="DE123" s="45" t="s">
        <v>39</v>
      </c>
      <c r="DF123" s="25" t="s">
        <v>39</v>
      </c>
      <c r="DG123" s="91" t="s">
        <v>39</v>
      </c>
      <c r="DH123" s="45" t="s">
        <v>39</v>
      </c>
      <c r="DI123" s="45" t="s">
        <v>39</v>
      </c>
      <c r="DJ123" s="25" t="s">
        <v>39</v>
      </c>
      <c r="DK123" s="25" t="s">
        <v>39</v>
      </c>
      <c r="DL123" s="25" t="s">
        <v>39</v>
      </c>
      <c r="DM123" s="25" t="s">
        <v>39</v>
      </c>
      <c r="DN123" s="25" t="s">
        <v>39</v>
      </c>
      <c r="DO123" s="25" t="s">
        <v>39</v>
      </c>
      <c r="DP123" s="25" t="s">
        <v>39</v>
      </c>
      <c r="DQ123" s="25" t="s">
        <v>39</v>
      </c>
      <c r="DR123" s="25" t="s">
        <v>39</v>
      </c>
      <c r="DS123" s="45" t="s">
        <v>39</v>
      </c>
      <c r="DT123" s="45" t="s">
        <v>39</v>
      </c>
      <c r="DU123" s="25" t="s">
        <v>39</v>
      </c>
      <c r="DV123" s="91" t="s">
        <v>39</v>
      </c>
    </row>
    <row r="124" spans="1:126" x14ac:dyDescent="0.25">
      <c r="A124" t="s">
        <v>234</v>
      </c>
      <c r="B124" t="s">
        <v>235</v>
      </c>
      <c r="C124" s="12" t="s">
        <v>44</v>
      </c>
      <c r="D124" s="98" t="s">
        <v>39</v>
      </c>
      <c r="E124" s="98" t="s">
        <v>39</v>
      </c>
      <c r="F124" s="98" t="s">
        <v>39</v>
      </c>
      <c r="G124" s="100" t="s">
        <v>39</v>
      </c>
      <c r="H124" s="100" t="s">
        <v>39</v>
      </c>
      <c r="I124" s="98" t="s">
        <v>39</v>
      </c>
      <c r="J124" s="98" t="s">
        <v>39</v>
      </c>
      <c r="K124" s="98" t="s">
        <v>39</v>
      </c>
      <c r="L124" s="98" t="s">
        <v>39</v>
      </c>
      <c r="M124" s="98" t="s">
        <v>39</v>
      </c>
      <c r="N124" s="100" t="s">
        <v>39</v>
      </c>
      <c r="O124" s="100" t="s">
        <v>39</v>
      </c>
      <c r="P124" s="99" t="s">
        <v>39</v>
      </c>
      <c r="Q124" s="98" t="s">
        <v>39</v>
      </c>
      <c r="R124" s="98" t="s">
        <v>39</v>
      </c>
      <c r="S124" s="98" t="s">
        <v>39</v>
      </c>
      <c r="T124" s="98" t="s">
        <v>39</v>
      </c>
      <c r="U124" s="100" t="s">
        <v>39</v>
      </c>
      <c r="V124" s="100" t="s">
        <v>39</v>
      </c>
      <c r="W124" s="99" t="s">
        <v>39</v>
      </c>
      <c r="X124" s="100" t="s">
        <v>39</v>
      </c>
      <c r="Y124" s="100" t="s">
        <v>39</v>
      </c>
      <c r="Z124" s="93" t="s">
        <v>39</v>
      </c>
      <c r="AA124" s="93" t="s">
        <v>39</v>
      </c>
      <c r="AB124" s="92" t="s">
        <v>39</v>
      </c>
      <c r="AC124" s="92" t="s">
        <v>39</v>
      </c>
      <c r="AD124" s="93" t="s">
        <v>39</v>
      </c>
      <c r="AE124" s="93" t="s">
        <v>39</v>
      </c>
      <c r="AF124" s="85" t="s">
        <v>39</v>
      </c>
      <c r="AG124" s="85" t="s">
        <v>39</v>
      </c>
      <c r="AH124" s="85" t="s">
        <v>39</v>
      </c>
      <c r="AI124" s="92" t="s">
        <v>39</v>
      </c>
      <c r="AJ124" s="92" t="s">
        <v>39</v>
      </c>
      <c r="AK124" s="85" t="s">
        <v>39</v>
      </c>
      <c r="AL124" s="87" t="s">
        <v>39</v>
      </c>
      <c r="AM124" s="85" t="s">
        <v>39</v>
      </c>
      <c r="AN124" s="85" t="s">
        <v>39</v>
      </c>
      <c r="AO124" s="85" t="s">
        <v>39</v>
      </c>
      <c r="AP124" s="85" t="s">
        <v>39</v>
      </c>
      <c r="AQ124" s="92" t="s">
        <v>39</v>
      </c>
      <c r="AR124" s="92" t="s">
        <v>39</v>
      </c>
      <c r="AS124" s="85" t="s">
        <v>39</v>
      </c>
      <c r="AT124" s="87" t="s">
        <v>39</v>
      </c>
      <c r="AU124" s="85" t="s">
        <v>39</v>
      </c>
      <c r="AV124" s="85" t="s">
        <v>39</v>
      </c>
      <c r="AW124" s="85" t="s">
        <v>39</v>
      </c>
      <c r="AX124" s="92" t="s">
        <v>39</v>
      </c>
      <c r="AY124" s="92" t="s">
        <v>39</v>
      </c>
      <c r="AZ124" s="85" t="s">
        <v>39</v>
      </c>
      <c r="BA124" s="85" t="s">
        <v>39</v>
      </c>
      <c r="BB124" s="85" t="s">
        <v>39</v>
      </c>
      <c r="BC124" s="85" t="s">
        <v>39</v>
      </c>
      <c r="BD124" s="87" t="s">
        <v>39</v>
      </c>
      <c r="BE124" s="25" t="s">
        <v>39</v>
      </c>
      <c r="BF124" s="25" t="s">
        <v>39</v>
      </c>
      <c r="BG124" s="25" t="s">
        <v>39</v>
      </c>
      <c r="BH124" s="25" t="s">
        <v>39</v>
      </c>
      <c r="BI124" s="45" t="s">
        <v>39</v>
      </c>
      <c r="BJ124" s="45" t="s">
        <v>39</v>
      </c>
      <c r="BK124" s="91" t="s">
        <v>39</v>
      </c>
      <c r="BL124" s="43" t="s">
        <v>39</v>
      </c>
      <c r="BM124" s="43" t="s">
        <v>39</v>
      </c>
      <c r="BN124" s="43" t="s">
        <v>39</v>
      </c>
      <c r="BO124" s="43" t="s">
        <v>39</v>
      </c>
      <c r="BP124" s="43" t="s">
        <v>39</v>
      </c>
      <c r="BQ124" s="43" t="s">
        <v>39</v>
      </c>
      <c r="BR124" s="43" t="s">
        <v>39</v>
      </c>
      <c r="BS124" s="43" t="s">
        <v>39</v>
      </c>
      <c r="BT124" s="43" t="s">
        <v>39</v>
      </c>
      <c r="BU124" s="44" t="s">
        <v>39</v>
      </c>
      <c r="BV124" s="44" t="s">
        <v>39</v>
      </c>
      <c r="BW124" s="43" t="s">
        <v>39</v>
      </c>
      <c r="BX124" s="43" t="s">
        <v>39</v>
      </c>
      <c r="BY124" s="90" t="s">
        <v>39</v>
      </c>
      <c r="BZ124" s="43" t="s">
        <v>39</v>
      </c>
      <c r="CA124" s="43" t="s">
        <v>39</v>
      </c>
      <c r="CB124" s="43" t="s">
        <v>39</v>
      </c>
      <c r="CC124" s="43" t="s">
        <v>39</v>
      </c>
      <c r="CD124" s="43" t="s">
        <v>39</v>
      </c>
      <c r="CE124" s="44" t="s">
        <v>39</v>
      </c>
      <c r="CF124" s="44" t="s">
        <v>39</v>
      </c>
      <c r="CG124" s="43" t="s">
        <v>39</v>
      </c>
      <c r="CH124" s="43" t="s">
        <v>39</v>
      </c>
      <c r="CI124" s="90" t="s">
        <v>39</v>
      </c>
      <c r="CJ124" s="25" t="s">
        <v>39</v>
      </c>
      <c r="CK124" s="25" t="s">
        <v>39</v>
      </c>
      <c r="CL124" s="25" t="s">
        <v>39</v>
      </c>
      <c r="CM124" s="25" t="s">
        <v>39</v>
      </c>
      <c r="CN124" s="25" t="s">
        <v>39</v>
      </c>
      <c r="CO124" s="45" t="s">
        <v>39</v>
      </c>
      <c r="CP124" s="45" t="s">
        <v>39</v>
      </c>
      <c r="CQ124" s="25" t="s">
        <v>39</v>
      </c>
      <c r="CR124" s="25" t="s">
        <v>39</v>
      </c>
      <c r="CS124" s="91" t="s">
        <v>39</v>
      </c>
      <c r="CT124" s="25" t="s">
        <v>39</v>
      </c>
      <c r="CU124" s="25" t="s">
        <v>39</v>
      </c>
      <c r="CV124" s="25" t="s">
        <v>39</v>
      </c>
      <c r="CW124" s="25" t="s">
        <v>39</v>
      </c>
      <c r="CX124" s="25" t="s">
        <v>39</v>
      </c>
      <c r="CY124" s="25" t="s">
        <v>39</v>
      </c>
      <c r="CZ124" s="25" t="s">
        <v>39</v>
      </c>
      <c r="DA124" s="25" t="s">
        <v>39</v>
      </c>
      <c r="DB124" s="25" t="s">
        <v>39</v>
      </c>
      <c r="DC124" s="25" t="s">
        <v>39</v>
      </c>
      <c r="DD124" s="45" t="s">
        <v>39</v>
      </c>
      <c r="DE124" s="45" t="s">
        <v>39</v>
      </c>
      <c r="DF124" s="25" t="s">
        <v>39</v>
      </c>
      <c r="DG124" s="91" t="s">
        <v>39</v>
      </c>
      <c r="DH124" s="45" t="s">
        <v>39</v>
      </c>
      <c r="DI124" s="45" t="s">
        <v>39</v>
      </c>
      <c r="DJ124" s="25" t="s">
        <v>39</v>
      </c>
      <c r="DK124" s="25" t="s">
        <v>39</v>
      </c>
      <c r="DL124" s="25" t="s">
        <v>39</v>
      </c>
      <c r="DM124" s="25" t="s">
        <v>39</v>
      </c>
      <c r="DN124" s="25" t="s">
        <v>39</v>
      </c>
      <c r="DO124" s="25" t="s">
        <v>39</v>
      </c>
      <c r="DP124" s="25" t="s">
        <v>39</v>
      </c>
      <c r="DQ124" s="25" t="s">
        <v>39</v>
      </c>
      <c r="DR124" s="25" t="s">
        <v>39</v>
      </c>
      <c r="DS124" s="45" t="s">
        <v>39</v>
      </c>
      <c r="DT124" s="45" t="s">
        <v>39</v>
      </c>
      <c r="DU124" s="25" t="s">
        <v>39</v>
      </c>
      <c r="DV124" s="91" t="s">
        <v>39</v>
      </c>
    </row>
    <row r="125" spans="1:126" x14ac:dyDescent="0.25">
      <c r="A125" t="s">
        <v>236</v>
      </c>
      <c r="B125" t="s">
        <v>237</v>
      </c>
      <c r="C125" s="12" t="s">
        <v>44</v>
      </c>
      <c r="D125" s="98" t="s">
        <v>39</v>
      </c>
      <c r="E125" s="98" t="s">
        <v>39</v>
      </c>
      <c r="F125" s="98" t="s">
        <v>39</v>
      </c>
      <c r="G125" s="100" t="s">
        <v>39</v>
      </c>
      <c r="H125" s="100" t="s">
        <v>39</v>
      </c>
      <c r="I125" s="98" t="s">
        <v>39</v>
      </c>
      <c r="J125" s="98" t="s">
        <v>39</v>
      </c>
      <c r="K125" s="98" t="s">
        <v>39</v>
      </c>
      <c r="L125" s="98" t="s">
        <v>39</v>
      </c>
      <c r="M125" s="98" t="s">
        <v>39</v>
      </c>
      <c r="N125" s="100" t="s">
        <v>39</v>
      </c>
      <c r="O125" s="100" t="s">
        <v>39</v>
      </c>
      <c r="P125" s="99" t="s">
        <v>39</v>
      </c>
      <c r="Q125" s="98" t="s">
        <v>39</v>
      </c>
      <c r="R125" s="98" t="s">
        <v>39</v>
      </c>
      <c r="S125" s="98" t="s">
        <v>39</v>
      </c>
      <c r="T125" s="98" t="s">
        <v>39</v>
      </c>
      <c r="U125" s="100" t="s">
        <v>39</v>
      </c>
      <c r="V125" s="100" t="s">
        <v>39</v>
      </c>
      <c r="W125" s="99" t="s">
        <v>39</v>
      </c>
      <c r="X125" s="100" t="s">
        <v>39</v>
      </c>
      <c r="Y125" s="100" t="s">
        <v>39</v>
      </c>
      <c r="Z125" s="93" t="s">
        <v>39</v>
      </c>
      <c r="AA125" s="93" t="s">
        <v>39</v>
      </c>
      <c r="AB125" s="92" t="s">
        <v>39</v>
      </c>
      <c r="AC125" s="92" t="s">
        <v>39</v>
      </c>
      <c r="AD125" s="93" t="s">
        <v>39</v>
      </c>
      <c r="AE125" s="93" t="s">
        <v>39</v>
      </c>
      <c r="AF125" s="85" t="s">
        <v>39</v>
      </c>
      <c r="AG125" s="85" t="s">
        <v>39</v>
      </c>
      <c r="AH125" s="85" t="s">
        <v>39</v>
      </c>
      <c r="AI125" s="92" t="s">
        <v>39</v>
      </c>
      <c r="AJ125" s="92" t="s">
        <v>39</v>
      </c>
      <c r="AK125" s="85" t="s">
        <v>39</v>
      </c>
      <c r="AL125" s="87" t="s">
        <v>39</v>
      </c>
      <c r="AM125" s="85" t="s">
        <v>39</v>
      </c>
      <c r="AN125" s="85" t="s">
        <v>39</v>
      </c>
      <c r="AO125" s="85" t="s">
        <v>39</v>
      </c>
      <c r="AP125" s="85" t="s">
        <v>39</v>
      </c>
      <c r="AQ125" s="92" t="s">
        <v>39</v>
      </c>
      <c r="AR125" s="92" t="s">
        <v>39</v>
      </c>
      <c r="AS125" s="85" t="s">
        <v>39</v>
      </c>
      <c r="AT125" s="87" t="s">
        <v>39</v>
      </c>
      <c r="AU125" s="85" t="s">
        <v>39</v>
      </c>
      <c r="AV125" s="85" t="s">
        <v>39</v>
      </c>
      <c r="AW125" s="85" t="s">
        <v>39</v>
      </c>
      <c r="AX125" s="92" t="s">
        <v>39</v>
      </c>
      <c r="AY125" s="92" t="s">
        <v>39</v>
      </c>
      <c r="AZ125" s="85" t="s">
        <v>39</v>
      </c>
      <c r="BA125" s="85" t="s">
        <v>39</v>
      </c>
      <c r="BB125" s="85" t="s">
        <v>39</v>
      </c>
      <c r="BC125" s="85" t="s">
        <v>39</v>
      </c>
      <c r="BD125" s="87" t="s">
        <v>39</v>
      </c>
      <c r="BE125" s="25" t="s">
        <v>39</v>
      </c>
      <c r="BF125" s="25" t="s">
        <v>39</v>
      </c>
      <c r="BG125" s="25" t="s">
        <v>39</v>
      </c>
      <c r="BH125" s="25" t="s">
        <v>39</v>
      </c>
      <c r="BI125" s="45" t="s">
        <v>39</v>
      </c>
      <c r="BJ125" s="45" t="s">
        <v>39</v>
      </c>
      <c r="BK125" s="91" t="s">
        <v>39</v>
      </c>
      <c r="BL125" s="43" t="s">
        <v>39</v>
      </c>
      <c r="BM125" s="43" t="s">
        <v>39</v>
      </c>
      <c r="BN125" s="43" t="s">
        <v>39</v>
      </c>
      <c r="BO125" s="43" t="s">
        <v>39</v>
      </c>
      <c r="BP125" s="43" t="s">
        <v>39</v>
      </c>
      <c r="BQ125" s="43" t="s">
        <v>39</v>
      </c>
      <c r="BR125" s="43" t="s">
        <v>39</v>
      </c>
      <c r="BS125" s="43" t="s">
        <v>39</v>
      </c>
      <c r="BT125" s="43" t="s">
        <v>39</v>
      </c>
      <c r="BU125" s="44" t="s">
        <v>39</v>
      </c>
      <c r="BV125" s="44" t="s">
        <v>39</v>
      </c>
      <c r="BW125" s="43" t="s">
        <v>39</v>
      </c>
      <c r="BX125" s="43" t="s">
        <v>39</v>
      </c>
      <c r="BY125" s="90" t="s">
        <v>39</v>
      </c>
      <c r="BZ125" s="43" t="s">
        <v>39</v>
      </c>
      <c r="CA125" s="43" t="s">
        <v>39</v>
      </c>
      <c r="CB125" s="43" t="s">
        <v>39</v>
      </c>
      <c r="CC125" s="43" t="s">
        <v>39</v>
      </c>
      <c r="CD125" s="43" t="s">
        <v>39</v>
      </c>
      <c r="CE125" s="44" t="s">
        <v>39</v>
      </c>
      <c r="CF125" s="44" t="s">
        <v>39</v>
      </c>
      <c r="CG125" s="43" t="s">
        <v>39</v>
      </c>
      <c r="CH125" s="43" t="s">
        <v>39</v>
      </c>
      <c r="CI125" s="90" t="s">
        <v>39</v>
      </c>
      <c r="CJ125" s="25" t="s">
        <v>39</v>
      </c>
      <c r="CK125" s="25" t="s">
        <v>39</v>
      </c>
      <c r="CL125" s="25" t="s">
        <v>39</v>
      </c>
      <c r="CM125" s="25" t="s">
        <v>39</v>
      </c>
      <c r="CN125" s="25" t="s">
        <v>39</v>
      </c>
      <c r="CO125" s="45" t="s">
        <v>39</v>
      </c>
      <c r="CP125" s="45" t="s">
        <v>39</v>
      </c>
      <c r="CQ125" s="25" t="s">
        <v>39</v>
      </c>
      <c r="CR125" s="25" t="s">
        <v>39</v>
      </c>
      <c r="CS125" s="91" t="s">
        <v>39</v>
      </c>
      <c r="CT125" s="25" t="s">
        <v>39</v>
      </c>
      <c r="CU125" s="25" t="s">
        <v>39</v>
      </c>
      <c r="CV125" s="25" t="s">
        <v>39</v>
      </c>
      <c r="CW125" s="25" t="s">
        <v>39</v>
      </c>
      <c r="CX125" s="25" t="s">
        <v>39</v>
      </c>
      <c r="CY125" s="25" t="s">
        <v>39</v>
      </c>
      <c r="CZ125" s="25" t="s">
        <v>39</v>
      </c>
      <c r="DA125" s="25" t="s">
        <v>39</v>
      </c>
      <c r="DB125" s="25" t="s">
        <v>39</v>
      </c>
      <c r="DC125" s="25" t="s">
        <v>39</v>
      </c>
      <c r="DD125" s="45" t="s">
        <v>39</v>
      </c>
      <c r="DE125" s="45" t="s">
        <v>39</v>
      </c>
      <c r="DF125" s="25" t="s">
        <v>39</v>
      </c>
      <c r="DG125" s="91" t="s">
        <v>39</v>
      </c>
      <c r="DH125" s="45" t="s">
        <v>39</v>
      </c>
      <c r="DI125" s="45" t="s">
        <v>39</v>
      </c>
      <c r="DJ125" s="25" t="s">
        <v>39</v>
      </c>
      <c r="DK125" s="25" t="s">
        <v>39</v>
      </c>
      <c r="DL125" s="25" t="s">
        <v>39</v>
      </c>
      <c r="DM125" s="25" t="s">
        <v>39</v>
      </c>
      <c r="DN125" s="25" t="s">
        <v>39</v>
      </c>
      <c r="DO125" s="25" t="s">
        <v>39</v>
      </c>
      <c r="DP125" s="25" t="s">
        <v>39</v>
      </c>
      <c r="DQ125" s="25" t="s">
        <v>39</v>
      </c>
      <c r="DR125" s="25" t="s">
        <v>39</v>
      </c>
      <c r="DS125" s="45" t="s">
        <v>39</v>
      </c>
      <c r="DT125" s="45" t="s">
        <v>39</v>
      </c>
      <c r="DU125" s="25" t="s">
        <v>39</v>
      </c>
      <c r="DV125" s="91" t="s">
        <v>39</v>
      </c>
    </row>
    <row r="126" spans="1:126" x14ac:dyDescent="0.25">
      <c r="A126" t="s">
        <v>238</v>
      </c>
      <c r="B126" t="s">
        <v>239</v>
      </c>
      <c r="C126" s="12" t="s">
        <v>44</v>
      </c>
      <c r="D126" s="98" t="s">
        <v>39</v>
      </c>
      <c r="E126" s="98" t="s">
        <v>39</v>
      </c>
      <c r="F126" s="98" t="s">
        <v>39</v>
      </c>
      <c r="G126" s="83">
        <v>2.21</v>
      </c>
      <c r="H126" s="100" t="s">
        <v>39</v>
      </c>
      <c r="I126" s="98" t="s">
        <v>39</v>
      </c>
      <c r="J126" s="98" t="s">
        <v>39</v>
      </c>
      <c r="K126" s="98" t="s">
        <v>39</v>
      </c>
      <c r="L126" s="98" t="s">
        <v>39</v>
      </c>
      <c r="M126" s="98" t="s">
        <v>39</v>
      </c>
      <c r="N126" s="100" t="s">
        <v>39</v>
      </c>
      <c r="O126" s="100" t="s">
        <v>39</v>
      </c>
      <c r="P126" s="99" t="s">
        <v>39</v>
      </c>
      <c r="Q126" s="82">
        <v>0.83</v>
      </c>
      <c r="R126" s="98" t="s">
        <v>39</v>
      </c>
      <c r="S126" s="98" t="s">
        <v>39</v>
      </c>
      <c r="T126" s="98" t="s">
        <v>39</v>
      </c>
      <c r="U126" s="100" t="s">
        <v>39</v>
      </c>
      <c r="V126" s="100" t="s">
        <v>39</v>
      </c>
      <c r="W126" s="99" t="s">
        <v>39</v>
      </c>
      <c r="X126" s="100" t="s">
        <v>39</v>
      </c>
      <c r="Y126" s="100" t="s">
        <v>39</v>
      </c>
      <c r="Z126" s="93" t="s">
        <v>39</v>
      </c>
      <c r="AA126" s="93" t="s">
        <v>39</v>
      </c>
      <c r="AB126" s="92" t="s">
        <v>39</v>
      </c>
      <c r="AC126" s="92" t="s">
        <v>39</v>
      </c>
      <c r="AD126" s="93" t="s">
        <v>39</v>
      </c>
      <c r="AE126" s="93" t="s">
        <v>39</v>
      </c>
      <c r="AF126" s="85" t="s">
        <v>39</v>
      </c>
      <c r="AG126" s="85" t="s">
        <v>39</v>
      </c>
      <c r="AH126" s="85" t="s">
        <v>39</v>
      </c>
      <c r="AI126" s="92" t="s">
        <v>39</v>
      </c>
      <c r="AJ126" s="92" t="s">
        <v>39</v>
      </c>
      <c r="AK126" s="85" t="s">
        <v>39</v>
      </c>
      <c r="AL126" s="87" t="s">
        <v>39</v>
      </c>
      <c r="AM126" s="85" t="s">
        <v>39</v>
      </c>
      <c r="AN126" s="85" t="s">
        <v>39</v>
      </c>
      <c r="AO126" s="85" t="s">
        <v>39</v>
      </c>
      <c r="AP126" s="85" t="s">
        <v>39</v>
      </c>
      <c r="AQ126" s="92" t="s">
        <v>39</v>
      </c>
      <c r="AR126" s="92" t="s">
        <v>39</v>
      </c>
      <c r="AS126" s="85" t="s">
        <v>39</v>
      </c>
      <c r="AT126" s="87" t="s">
        <v>39</v>
      </c>
      <c r="AU126" s="85" t="s">
        <v>39</v>
      </c>
      <c r="AV126" s="85" t="s">
        <v>39</v>
      </c>
      <c r="AW126" s="85" t="s">
        <v>39</v>
      </c>
      <c r="AX126" s="92" t="s">
        <v>39</v>
      </c>
      <c r="AY126" s="92" t="s">
        <v>39</v>
      </c>
      <c r="AZ126" s="85" t="s">
        <v>39</v>
      </c>
      <c r="BA126" s="85" t="s">
        <v>39</v>
      </c>
      <c r="BB126" s="85" t="s">
        <v>39</v>
      </c>
      <c r="BC126" s="85" t="s">
        <v>39</v>
      </c>
      <c r="BD126" s="87" t="s">
        <v>39</v>
      </c>
      <c r="BE126" s="14">
        <v>18.89</v>
      </c>
      <c r="BF126" s="14">
        <v>13.81</v>
      </c>
      <c r="BG126" s="25" t="s">
        <v>39</v>
      </c>
      <c r="BH126" s="14">
        <v>77.27</v>
      </c>
      <c r="BI126" s="15">
        <v>24.27</v>
      </c>
      <c r="BJ126" s="15">
        <v>14.17</v>
      </c>
      <c r="BK126" s="91" t="s">
        <v>39</v>
      </c>
      <c r="BL126" s="43" t="s">
        <v>39</v>
      </c>
      <c r="BM126" s="43" t="s">
        <v>39</v>
      </c>
      <c r="BN126" s="43" t="s">
        <v>39</v>
      </c>
      <c r="BO126" s="43" t="s">
        <v>39</v>
      </c>
      <c r="BP126" s="43" t="s">
        <v>39</v>
      </c>
      <c r="BQ126" s="43" t="s">
        <v>39</v>
      </c>
      <c r="BR126" s="43" t="s">
        <v>39</v>
      </c>
      <c r="BS126" s="43" t="s">
        <v>39</v>
      </c>
      <c r="BT126" s="43" t="s">
        <v>39</v>
      </c>
      <c r="BU126" s="44" t="s">
        <v>39</v>
      </c>
      <c r="BV126" s="44" t="s">
        <v>39</v>
      </c>
      <c r="BW126" s="43" t="s">
        <v>39</v>
      </c>
      <c r="BX126" s="43" t="s">
        <v>39</v>
      </c>
      <c r="BY126" s="90" t="s">
        <v>39</v>
      </c>
      <c r="BZ126" s="43" t="s">
        <v>39</v>
      </c>
      <c r="CA126" s="43" t="s">
        <v>39</v>
      </c>
      <c r="CB126" s="43" t="s">
        <v>39</v>
      </c>
      <c r="CC126" s="43" t="s">
        <v>39</v>
      </c>
      <c r="CD126" s="43" t="s">
        <v>39</v>
      </c>
      <c r="CE126" s="44" t="s">
        <v>39</v>
      </c>
      <c r="CF126" s="44" t="s">
        <v>39</v>
      </c>
      <c r="CG126" s="43" t="s">
        <v>39</v>
      </c>
      <c r="CH126" s="43" t="s">
        <v>39</v>
      </c>
      <c r="CI126" s="90" t="s">
        <v>39</v>
      </c>
      <c r="CJ126" s="25" t="s">
        <v>39</v>
      </c>
      <c r="CK126" s="25" t="s">
        <v>39</v>
      </c>
      <c r="CL126" s="25" t="s">
        <v>39</v>
      </c>
      <c r="CM126" s="25" t="s">
        <v>39</v>
      </c>
      <c r="CN126" s="25" t="s">
        <v>39</v>
      </c>
      <c r="CO126" s="45" t="s">
        <v>39</v>
      </c>
      <c r="CP126" s="45" t="s">
        <v>39</v>
      </c>
      <c r="CQ126" s="25" t="s">
        <v>39</v>
      </c>
      <c r="CR126" s="25" t="s">
        <v>39</v>
      </c>
      <c r="CS126" s="91" t="s">
        <v>39</v>
      </c>
      <c r="CT126" s="25" t="s">
        <v>39</v>
      </c>
      <c r="CU126" s="25" t="s">
        <v>39</v>
      </c>
      <c r="CV126" s="25" t="s">
        <v>39</v>
      </c>
      <c r="CW126" s="25" t="s">
        <v>39</v>
      </c>
      <c r="CX126" s="25" t="s">
        <v>39</v>
      </c>
      <c r="CY126" s="25" t="s">
        <v>39</v>
      </c>
      <c r="CZ126" s="25" t="s">
        <v>39</v>
      </c>
      <c r="DA126" s="25" t="s">
        <v>39</v>
      </c>
      <c r="DB126" s="25" t="s">
        <v>39</v>
      </c>
      <c r="DC126" s="25" t="s">
        <v>39</v>
      </c>
      <c r="DD126" s="45" t="s">
        <v>39</v>
      </c>
      <c r="DE126" s="45" t="s">
        <v>39</v>
      </c>
      <c r="DF126" s="25" t="s">
        <v>39</v>
      </c>
      <c r="DG126" s="91" t="s">
        <v>39</v>
      </c>
      <c r="DH126" s="45" t="s">
        <v>39</v>
      </c>
      <c r="DI126" s="45" t="s">
        <v>39</v>
      </c>
      <c r="DJ126" s="25" t="s">
        <v>39</v>
      </c>
      <c r="DK126" s="25" t="s">
        <v>39</v>
      </c>
      <c r="DL126" s="25" t="s">
        <v>39</v>
      </c>
      <c r="DM126" s="25" t="s">
        <v>39</v>
      </c>
      <c r="DN126" s="25" t="s">
        <v>39</v>
      </c>
      <c r="DO126" s="25" t="s">
        <v>39</v>
      </c>
      <c r="DP126" s="25" t="s">
        <v>39</v>
      </c>
      <c r="DQ126" s="25" t="s">
        <v>39</v>
      </c>
      <c r="DR126" s="25" t="s">
        <v>39</v>
      </c>
      <c r="DS126" s="45" t="s">
        <v>39</v>
      </c>
      <c r="DT126" s="45">
        <v>52.58</v>
      </c>
      <c r="DU126" s="25" t="s">
        <v>39</v>
      </c>
      <c r="DV126" s="91" t="s">
        <v>39</v>
      </c>
    </row>
    <row r="127" spans="1:126" x14ac:dyDescent="0.25">
      <c r="A127" t="s">
        <v>240</v>
      </c>
      <c r="B127" t="s">
        <v>241</v>
      </c>
      <c r="C127" s="12" t="s">
        <v>44</v>
      </c>
      <c r="D127" s="98" t="s">
        <v>39</v>
      </c>
      <c r="E127" s="98" t="s">
        <v>39</v>
      </c>
      <c r="F127" s="98" t="s">
        <v>39</v>
      </c>
      <c r="G127" s="100" t="s">
        <v>39</v>
      </c>
      <c r="H127" s="100" t="s">
        <v>39</v>
      </c>
      <c r="I127" s="98" t="s">
        <v>39</v>
      </c>
      <c r="J127" s="98" t="s">
        <v>39</v>
      </c>
      <c r="K127" s="98" t="s">
        <v>39</v>
      </c>
      <c r="L127" s="98" t="s">
        <v>39</v>
      </c>
      <c r="M127" s="98" t="s">
        <v>39</v>
      </c>
      <c r="N127" s="100" t="s">
        <v>39</v>
      </c>
      <c r="O127" s="100" t="s">
        <v>39</v>
      </c>
      <c r="P127" s="99" t="s">
        <v>39</v>
      </c>
      <c r="Q127" s="98" t="s">
        <v>39</v>
      </c>
      <c r="R127" s="98" t="s">
        <v>39</v>
      </c>
      <c r="S127" s="98" t="s">
        <v>39</v>
      </c>
      <c r="T127" s="98" t="s">
        <v>39</v>
      </c>
      <c r="U127" s="100" t="s">
        <v>39</v>
      </c>
      <c r="V127" s="100" t="s">
        <v>39</v>
      </c>
      <c r="W127" s="99" t="s">
        <v>39</v>
      </c>
      <c r="X127" s="100" t="s">
        <v>39</v>
      </c>
      <c r="Y127" s="100" t="s">
        <v>39</v>
      </c>
      <c r="Z127" s="93" t="s">
        <v>39</v>
      </c>
      <c r="AA127" s="93" t="s">
        <v>39</v>
      </c>
      <c r="AB127" s="92" t="s">
        <v>39</v>
      </c>
      <c r="AC127" s="92" t="s">
        <v>39</v>
      </c>
      <c r="AD127" s="93" t="s">
        <v>39</v>
      </c>
      <c r="AE127" s="93" t="s">
        <v>39</v>
      </c>
      <c r="AF127" s="85" t="s">
        <v>39</v>
      </c>
      <c r="AG127" s="85" t="s">
        <v>39</v>
      </c>
      <c r="AH127" s="85" t="s">
        <v>39</v>
      </c>
      <c r="AI127" s="92" t="s">
        <v>39</v>
      </c>
      <c r="AJ127" s="92" t="s">
        <v>39</v>
      </c>
      <c r="AK127" s="85" t="s">
        <v>39</v>
      </c>
      <c r="AL127" s="87" t="s">
        <v>39</v>
      </c>
      <c r="AM127" s="85" t="s">
        <v>39</v>
      </c>
      <c r="AN127" s="85" t="s">
        <v>39</v>
      </c>
      <c r="AO127" s="85" t="s">
        <v>39</v>
      </c>
      <c r="AP127" s="85" t="s">
        <v>39</v>
      </c>
      <c r="AQ127" s="92" t="s">
        <v>39</v>
      </c>
      <c r="AR127" s="92" t="s">
        <v>39</v>
      </c>
      <c r="AS127" s="85" t="s">
        <v>39</v>
      </c>
      <c r="AT127" s="87" t="s">
        <v>39</v>
      </c>
      <c r="AU127" s="85" t="s">
        <v>39</v>
      </c>
      <c r="AV127" s="85" t="s">
        <v>39</v>
      </c>
      <c r="AW127" s="85" t="s">
        <v>39</v>
      </c>
      <c r="AX127" s="92" t="s">
        <v>39</v>
      </c>
      <c r="AY127" s="92" t="s">
        <v>39</v>
      </c>
      <c r="AZ127" s="85" t="s">
        <v>39</v>
      </c>
      <c r="BA127" s="85" t="s">
        <v>39</v>
      </c>
      <c r="BB127" s="85" t="s">
        <v>39</v>
      </c>
      <c r="BC127" s="85" t="s">
        <v>39</v>
      </c>
      <c r="BD127" s="87" t="s">
        <v>39</v>
      </c>
      <c r="BE127" s="25" t="s">
        <v>39</v>
      </c>
      <c r="BF127" s="25" t="s">
        <v>39</v>
      </c>
      <c r="BG127" s="25" t="s">
        <v>39</v>
      </c>
      <c r="BH127" s="25" t="s">
        <v>39</v>
      </c>
      <c r="BI127" s="45" t="s">
        <v>39</v>
      </c>
      <c r="BJ127" s="45" t="s">
        <v>39</v>
      </c>
      <c r="BK127" s="91" t="s">
        <v>39</v>
      </c>
      <c r="BL127" s="43" t="s">
        <v>39</v>
      </c>
      <c r="BM127" s="43" t="s">
        <v>39</v>
      </c>
      <c r="BN127" s="43" t="s">
        <v>39</v>
      </c>
      <c r="BO127" s="43" t="s">
        <v>39</v>
      </c>
      <c r="BP127" s="43" t="s">
        <v>39</v>
      </c>
      <c r="BQ127" s="43" t="s">
        <v>39</v>
      </c>
      <c r="BR127" s="43" t="s">
        <v>39</v>
      </c>
      <c r="BS127" s="43" t="s">
        <v>39</v>
      </c>
      <c r="BT127" s="43" t="s">
        <v>39</v>
      </c>
      <c r="BU127" s="44" t="s">
        <v>39</v>
      </c>
      <c r="BV127" s="44" t="s">
        <v>39</v>
      </c>
      <c r="BW127" s="43" t="s">
        <v>39</v>
      </c>
      <c r="BX127" s="43" t="s">
        <v>39</v>
      </c>
      <c r="BY127" s="90" t="s">
        <v>39</v>
      </c>
      <c r="BZ127" s="43" t="s">
        <v>39</v>
      </c>
      <c r="CA127" s="43" t="s">
        <v>39</v>
      </c>
      <c r="CB127" s="43" t="s">
        <v>39</v>
      </c>
      <c r="CC127" s="43" t="s">
        <v>39</v>
      </c>
      <c r="CD127" s="43" t="s">
        <v>39</v>
      </c>
      <c r="CE127" s="44" t="s">
        <v>39</v>
      </c>
      <c r="CF127" s="44" t="s">
        <v>39</v>
      </c>
      <c r="CG127" s="43" t="s">
        <v>39</v>
      </c>
      <c r="CH127" s="43" t="s">
        <v>39</v>
      </c>
      <c r="CI127" s="90" t="s">
        <v>39</v>
      </c>
      <c r="CJ127" s="25" t="s">
        <v>39</v>
      </c>
      <c r="CK127" s="25" t="s">
        <v>39</v>
      </c>
      <c r="CL127" s="25" t="s">
        <v>39</v>
      </c>
      <c r="CM127" s="25" t="s">
        <v>39</v>
      </c>
      <c r="CN127" s="25" t="s">
        <v>39</v>
      </c>
      <c r="CO127" s="45" t="s">
        <v>39</v>
      </c>
      <c r="CP127" s="45" t="s">
        <v>39</v>
      </c>
      <c r="CQ127" s="25" t="s">
        <v>39</v>
      </c>
      <c r="CR127" s="25" t="s">
        <v>39</v>
      </c>
      <c r="CS127" s="91" t="s">
        <v>39</v>
      </c>
      <c r="CT127" s="25" t="s">
        <v>39</v>
      </c>
      <c r="CU127" s="25" t="s">
        <v>39</v>
      </c>
      <c r="CV127" s="25" t="s">
        <v>39</v>
      </c>
      <c r="CW127" s="25" t="s">
        <v>39</v>
      </c>
      <c r="CX127" s="25" t="s">
        <v>39</v>
      </c>
      <c r="CY127" s="25" t="s">
        <v>39</v>
      </c>
      <c r="CZ127" s="25" t="s">
        <v>39</v>
      </c>
      <c r="DA127" s="25" t="s">
        <v>39</v>
      </c>
      <c r="DB127" s="25" t="s">
        <v>39</v>
      </c>
      <c r="DC127" s="25" t="s">
        <v>39</v>
      </c>
      <c r="DD127" s="45" t="s">
        <v>39</v>
      </c>
      <c r="DE127" s="45" t="s">
        <v>39</v>
      </c>
      <c r="DF127" s="25" t="s">
        <v>39</v>
      </c>
      <c r="DG127" s="91" t="s">
        <v>39</v>
      </c>
      <c r="DH127" s="45" t="s">
        <v>39</v>
      </c>
      <c r="DI127" s="45" t="s">
        <v>39</v>
      </c>
      <c r="DJ127" s="25" t="s">
        <v>39</v>
      </c>
      <c r="DK127" s="25" t="s">
        <v>39</v>
      </c>
      <c r="DL127" s="25" t="s">
        <v>39</v>
      </c>
      <c r="DM127" s="25" t="s">
        <v>39</v>
      </c>
      <c r="DN127" s="25" t="s">
        <v>39</v>
      </c>
      <c r="DO127" s="25" t="s">
        <v>39</v>
      </c>
      <c r="DP127" s="25" t="s">
        <v>39</v>
      </c>
      <c r="DQ127" s="25" t="s">
        <v>39</v>
      </c>
      <c r="DR127" s="25" t="s">
        <v>39</v>
      </c>
      <c r="DS127" s="45" t="s">
        <v>39</v>
      </c>
      <c r="DT127" s="45" t="s">
        <v>39</v>
      </c>
      <c r="DU127" s="25" t="s">
        <v>39</v>
      </c>
      <c r="DV127" s="91" t="s">
        <v>39</v>
      </c>
    </row>
    <row r="128" spans="1:126" x14ac:dyDescent="0.25">
      <c r="A128" t="s">
        <v>242</v>
      </c>
      <c r="B128" t="s">
        <v>243</v>
      </c>
      <c r="C128" s="12" t="s">
        <v>44</v>
      </c>
      <c r="D128" s="98" t="s">
        <v>39</v>
      </c>
      <c r="E128" s="98" t="s">
        <v>39</v>
      </c>
      <c r="F128" s="98" t="s">
        <v>39</v>
      </c>
      <c r="G128" s="100" t="s">
        <v>39</v>
      </c>
      <c r="H128" s="100" t="s">
        <v>39</v>
      </c>
      <c r="I128" s="98" t="s">
        <v>39</v>
      </c>
      <c r="J128" s="98" t="s">
        <v>39</v>
      </c>
      <c r="K128" s="98" t="s">
        <v>39</v>
      </c>
      <c r="L128" s="98" t="s">
        <v>39</v>
      </c>
      <c r="M128" s="98" t="s">
        <v>39</v>
      </c>
      <c r="N128" s="100" t="s">
        <v>39</v>
      </c>
      <c r="O128" s="100" t="s">
        <v>39</v>
      </c>
      <c r="P128" s="99" t="s">
        <v>39</v>
      </c>
      <c r="Q128" s="98" t="s">
        <v>39</v>
      </c>
      <c r="R128" s="98" t="s">
        <v>39</v>
      </c>
      <c r="S128" s="98" t="s">
        <v>39</v>
      </c>
      <c r="T128" s="98" t="s">
        <v>39</v>
      </c>
      <c r="U128" s="100" t="s">
        <v>39</v>
      </c>
      <c r="V128" s="100" t="s">
        <v>39</v>
      </c>
      <c r="W128" s="99" t="s">
        <v>39</v>
      </c>
      <c r="X128" s="100" t="s">
        <v>39</v>
      </c>
      <c r="Y128" s="100" t="s">
        <v>39</v>
      </c>
      <c r="Z128" s="93" t="s">
        <v>39</v>
      </c>
      <c r="AA128" s="93" t="s">
        <v>39</v>
      </c>
      <c r="AB128" s="92" t="s">
        <v>39</v>
      </c>
      <c r="AC128" s="92" t="s">
        <v>39</v>
      </c>
      <c r="AD128" s="93" t="s">
        <v>39</v>
      </c>
      <c r="AE128" s="93" t="s">
        <v>39</v>
      </c>
      <c r="AF128" s="85" t="s">
        <v>39</v>
      </c>
      <c r="AG128" s="85" t="s">
        <v>39</v>
      </c>
      <c r="AH128" s="85" t="s">
        <v>39</v>
      </c>
      <c r="AI128" s="92" t="s">
        <v>39</v>
      </c>
      <c r="AJ128" s="92" t="s">
        <v>39</v>
      </c>
      <c r="AK128" s="85" t="s">
        <v>39</v>
      </c>
      <c r="AL128" s="87" t="s">
        <v>39</v>
      </c>
      <c r="AM128" s="85" t="s">
        <v>39</v>
      </c>
      <c r="AN128" s="85" t="s">
        <v>39</v>
      </c>
      <c r="AO128" s="85" t="s">
        <v>39</v>
      </c>
      <c r="AP128" s="85" t="s">
        <v>39</v>
      </c>
      <c r="AQ128" s="92" t="s">
        <v>39</v>
      </c>
      <c r="AR128" s="92" t="s">
        <v>39</v>
      </c>
      <c r="AS128" s="85" t="s">
        <v>39</v>
      </c>
      <c r="AT128" s="87" t="s">
        <v>39</v>
      </c>
      <c r="AU128" s="85" t="s">
        <v>39</v>
      </c>
      <c r="AV128" s="85" t="s">
        <v>39</v>
      </c>
      <c r="AW128" s="85" t="s">
        <v>39</v>
      </c>
      <c r="AX128" s="92" t="s">
        <v>39</v>
      </c>
      <c r="AY128" s="92" t="s">
        <v>39</v>
      </c>
      <c r="AZ128" s="85" t="s">
        <v>39</v>
      </c>
      <c r="BA128" s="85" t="s">
        <v>39</v>
      </c>
      <c r="BB128" s="85" t="s">
        <v>39</v>
      </c>
      <c r="BC128" s="85" t="s">
        <v>39</v>
      </c>
      <c r="BD128" s="87" t="s">
        <v>39</v>
      </c>
      <c r="BE128" s="25" t="s">
        <v>39</v>
      </c>
      <c r="BF128" s="25" t="s">
        <v>39</v>
      </c>
      <c r="BG128" s="25" t="s">
        <v>39</v>
      </c>
      <c r="BH128" s="25" t="s">
        <v>39</v>
      </c>
      <c r="BI128" s="45" t="s">
        <v>39</v>
      </c>
      <c r="BJ128" s="45" t="s">
        <v>39</v>
      </c>
      <c r="BK128" s="91" t="s">
        <v>39</v>
      </c>
      <c r="BL128" s="43" t="s">
        <v>39</v>
      </c>
      <c r="BM128" s="43" t="s">
        <v>39</v>
      </c>
      <c r="BN128" s="43" t="s">
        <v>39</v>
      </c>
      <c r="BO128" s="43" t="s">
        <v>39</v>
      </c>
      <c r="BP128" s="43" t="s">
        <v>39</v>
      </c>
      <c r="BQ128" s="43" t="s">
        <v>39</v>
      </c>
      <c r="BR128" s="43" t="s">
        <v>39</v>
      </c>
      <c r="BS128" s="43" t="s">
        <v>39</v>
      </c>
      <c r="BT128" s="43" t="s">
        <v>39</v>
      </c>
      <c r="BU128" s="44" t="s">
        <v>39</v>
      </c>
      <c r="BV128" s="44" t="s">
        <v>39</v>
      </c>
      <c r="BW128" s="43" t="s">
        <v>39</v>
      </c>
      <c r="BX128" s="43" t="s">
        <v>39</v>
      </c>
      <c r="BY128" s="90" t="s">
        <v>39</v>
      </c>
      <c r="BZ128" s="43" t="s">
        <v>39</v>
      </c>
      <c r="CA128" s="43" t="s">
        <v>39</v>
      </c>
      <c r="CB128" s="43" t="s">
        <v>39</v>
      </c>
      <c r="CC128" s="43" t="s">
        <v>39</v>
      </c>
      <c r="CD128" s="43" t="s">
        <v>39</v>
      </c>
      <c r="CE128" s="44" t="s">
        <v>39</v>
      </c>
      <c r="CF128" s="44" t="s">
        <v>39</v>
      </c>
      <c r="CG128" s="43" t="s">
        <v>39</v>
      </c>
      <c r="CH128" s="43" t="s">
        <v>39</v>
      </c>
      <c r="CI128" s="90" t="s">
        <v>39</v>
      </c>
      <c r="CJ128" s="25" t="s">
        <v>39</v>
      </c>
      <c r="CK128" s="25" t="s">
        <v>39</v>
      </c>
      <c r="CL128" s="25" t="s">
        <v>39</v>
      </c>
      <c r="CM128" s="25" t="s">
        <v>39</v>
      </c>
      <c r="CN128" s="25" t="s">
        <v>39</v>
      </c>
      <c r="CO128" s="45" t="s">
        <v>39</v>
      </c>
      <c r="CP128" s="45" t="s">
        <v>39</v>
      </c>
      <c r="CQ128" s="25" t="s">
        <v>39</v>
      </c>
      <c r="CR128" s="25" t="s">
        <v>39</v>
      </c>
      <c r="CS128" s="91" t="s">
        <v>39</v>
      </c>
      <c r="CT128" s="25" t="s">
        <v>39</v>
      </c>
      <c r="CU128" s="25" t="s">
        <v>39</v>
      </c>
      <c r="CV128" s="25" t="s">
        <v>39</v>
      </c>
      <c r="CW128" s="25" t="s">
        <v>39</v>
      </c>
      <c r="CX128" s="25" t="s">
        <v>39</v>
      </c>
      <c r="CY128" s="25" t="s">
        <v>39</v>
      </c>
      <c r="CZ128" s="25" t="s">
        <v>39</v>
      </c>
      <c r="DA128" s="25" t="s">
        <v>39</v>
      </c>
      <c r="DB128" s="25" t="s">
        <v>39</v>
      </c>
      <c r="DC128" s="25" t="s">
        <v>39</v>
      </c>
      <c r="DD128" s="45" t="s">
        <v>39</v>
      </c>
      <c r="DE128" s="45" t="s">
        <v>39</v>
      </c>
      <c r="DF128" s="25" t="s">
        <v>39</v>
      </c>
      <c r="DG128" s="91" t="s">
        <v>39</v>
      </c>
      <c r="DH128" s="45" t="s">
        <v>39</v>
      </c>
      <c r="DI128" s="45" t="s">
        <v>39</v>
      </c>
      <c r="DJ128" s="25" t="s">
        <v>39</v>
      </c>
      <c r="DK128" s="25" t="s">
        <v>39</v>
      </c>
      <c r="DL128" s="25" t="s">
        <v>39</v>
      </c>
      <c r="DM128" s="25" t="s">
        <v>39</v>
      </c>
      <c r="DN128" s="25" t="s">
        <v>39</v>
      </c>
      <c r="DO128" s="25" t="s">
        <v>39</v>
      </c>
      <c r="DP128" s="25" t="s">
        <v>39</v>
      </c>
      <c r="DQ128" s="25" t="s">
        <v>39</v>
      </c>
      <c r="DR128" s="25" t="s">
        <v>39</v>
      </c>
      <c r="DS128" s="45" t="s">
        <v>39</v>
      </c>
      <c r="DT128" s="45" t="s">
        <v>39</v>
      </c>
      <c r="DU128" s="25" t="s">
        <v>39</v>
      </c>
      <c r="DV128" s="91" t="s">
        <v>39</v>
      </c>
    </row>
    <row r="129" spans="1:126" x14ac:dyDescent="0.25">
      <c r="A129" t="s">
        <v>125</v>
      </c>
      <c r="B129" t="s">
        <v>126</v>
      </c>
      <c r="C129" s="12" t="s">
        <v>44</v>
      </c>
      <c r="D129" s="98" t="s">
        <v>39</v>
      </c>
      <c r="E129" s="98" t="s">
        <v>39</v>
      </c>
      <c r="F129" s="98" t="s">
        <v>39</v>
      </c>
      <c r="G129" s="100" t="s">
        <v>39</v>
      </c>
      <c r="H129" s="100" t="s">
        <v>39</v>
      </c>
      <c r="I129" s="98" t="s">
        <v>39</v>
      </c>
      <c r="J129" s="98" t="s">
        <v>39</v>
      </c>
      <c r="K129" s="98" t="s">
        <v>39</v>
      </c>
      <c r="L129" s="98" t="s">
        <v>39</v>
      </c>
      <c r="M129" s="98" t="s">
        <v>39</v>
      </c>
      <c r="N129" s="100" t="s">
        <v>39</v>
      </c>
      <c r="O129" s="100" t="s">
        <v>39</v>
      </c>
      <c r="P129" s="99" t="s">
        <v>39</v>
      </c>
      <c r="Q129" s="98" t="s">
        <v>39</v>
      </c>
      <c r="R129" s="98" t="s">
        <v>39</v>
      </c>
      <c r="S129" s="98" t="s">
        <v>39</v>
      </c>
      <c r="T129" s="98" t="s">
        <v>39</v>
      </c>
      <c r="U129" s="100" t="s">
        <v>39</v>
      </c>
      <c r="V129" s="100" t="s">
        <v>39</v>
      </c>
      <c r="W129" s="99" t="s">
        <v>39</v>
      </c>
      <c r="X129" s="100" t="s">
        <v>39</v>
      </c>
      <c r="Y129" s="100" t="s">
        <v>39</v>
      </c>
      <c r="Z129" s="93" t="s">
        <v>39</v>
      </c>
      <c r="AA129" s="93" t="s">
        <v>39</v>
      </c>
      <c r="AB129" s="92" t="s">
        <v>39</v>
      </c>
      <c r="AC129" s="92" t="s">
        <v>39</v>
      </c>
      <c r="AD129" s="93" t="s">
        <v>39</v>
      </c>
      <c r="AE129" s="93" t="s">
        <v>39</v>
      </c>
      <c r="AF129" s="82">
        <v>1204.9000000000001</v>
      </c>
      <c r="AG129" s="85" t="s">
        <v>39</v>
      </c>
      <c r="AH129" s="85" t="s">
        <v>39</v>
      </c>
      <c r="AI129" s="92" t="s">
        <v>39</v>
      </c>
      <c r="AJ129" s="83">
        <v>477.05</v>
      </c>
      <c r="AK129" s="85" t="s">
        <v>39</v>
      </c>
      <c r="AL129" s="87" t="s">
        <v>39</v>
      </c>
      <c r="AM129" s="85" t="s">
        <v>39</v>
      </c>
      <c r="AN129" s="85" t="s">
        <v>39</v>
      </c>
      <c r="AO129" s="85" t="s">
        <v>39</v>
      </c>
      <c r="AP129" s="85" t="s">
        <v>39</v>
      </c>
      <c r="AQ129" s="92" t="s">
        <v>39</v>
      </c>
      <c r="AR129" s="92" t="s">
        <v>39</v>
      </c>
      <c r="AS129" s="85" t="s">
        <v>39</v>
      </c>
      <c r="AT129" s="87" t="s">
        <v>39</v>
      </c>
      <c r="AU129" s="85" t="s">
        <v>39</v>
      </c>
      <c r="AV129" s="85" t="s">
        <v>39</v>
      </c>
      <c r="AW129" s="82">
        <v>123798</v>
      </c>
      <c r="AX129" s="83">
        <v>2005.1</v>
      </c>
      <c r="AY129" s="83">
        <v>1731.5</v>
      </c>
      <c r="AZ129" s="85" t="s">
        <v>39</v>
      </c>
      <c r="BA129" s="85" t="s">
        <v>39</v>
      </c>
      <c r="BB129" s="85" t="s">
        <v>39</v>
      </c>
      <c r="BC129" s="85" t="s">
        <v>39</v>
      </c>
      <c r="BD129" s="87" t="s">
        <v>39</v>
      </c>
      <c r="BE129" s="25" t="s">
        <v>39</v>
      </c>
      <c r="BF129" s="25" t="s">
        <v>39</v>
      </c>
      <c r="BG129" s="25" t="s">
        <v>39</v>
      </c>
      <c r="BH129" s="30">
        <v>1.33</v>
      </c>
      <c r="BI129" s="45" t="s">
        <v>39</v>
      </c>
      <c r="BJ129" s="45" t="s">
        <v>39</v>
      </c>
      <c r="BK129" s="91" t="s">
        <v>39</v>
      </c>
      <c r="BL129" s="43" t="s">
        <v>39</v>
      </c>
      <c r="BM129" s="43" t="s">
        <v>39</v>
      </c>
      <c r="BN129" s="43" t="s">
        <v>39</v>
      </c>
      <c r="BO129" s="43" t="s">
        <v>39</v>
      </c>
      <c r="BP129" s="43" t="s">
        <v>39</v>
      </c>
      <c r="BQ129" s="43" t="s">
        <v>39</v>
      </c>
      <c r="BR129" s="43" t="s">
        <v>39</v>
      </c>
      <c r="BS129" s="43" t="s">
        <v>39</v>
      </c>
      <c r="BT129" s="43" t="s">
        <v>39</v>
      </c>
      <c r="BU129" s="44" t="s">
        <v>39</v>
      </c>
      <c r="BV129" s="44" t="s">
        <v>39</v>
      </c>
      <c r="BW129" s="43" t="s">
        <v>39</v>
      </c>
      <c r="BX129" s="43" t="s">
        <v>39</v>
      </c>
      <c r="BY129" s="90" t="s">
        <v>39</v>
      </c>
      <c r="BZ129" s="43" t="s">
        <v>39</v>
      </c>
      <c r="CA129" s="43" t="s">
        <v>39</v>
      </c>
      <c r="CB129" s="43" t="s">
        <v>39</v>
      </c>
      <c r="CC129" s="14">
        <v>439.21</v>
      </c>
      <c r="CD129" s="43" t="s">
        <v>39</v>
      </c>
      <c r="CE129" s="44" t="s">
        <v>39</v>
      </c>
      <c r="CF129" s="44" t="s">
        <v>39</v>
      </c>
      <c r="CG129" s="43" t="s">
        <v>39</v>
      </c>
      <c r="CH129" s="43" t="s">
        <v>39</v>
      </c>
      <c r="CI129" s="90" t="s">
        <v>39</v>
      </c>
      <c r="CJ129" s="25" t="s">
        <v>39</v>
      </c>
      <c r="CK129" s="25" t="s">
        <v>39</v>
      </c>
      <c r="CL129" s="25" t="s">
        <v>39</v>
      </c>
      <c r="CM129" s="25" t="s">
        <v>39</v>
      </c>
      <c r="CN129" s="25" t="s">
        <v>39</v>
      </c>
      <c r="CO129" s="45" t="s">
        <v>39</v>
      </c>
      <c r="CP129" s="45" t="s">
        <v>39</v>
      </c>
      <c r="CQ129" s="25" t="s">
        <v>39</v>
      </c>
      <c r="CR129" s="25" t="s">
        <v>39</v>
      </c>
      <c r="CS129" s="91" t="s">
        <v>39</v>
      </c>
      <c r="CT129" s="25" t="s">
        <v>39</v>
      </c>
      <c r="CU129" s="25" t="s">
        <v>39</v>
      </c>
      <c r="CV129" s="25" t="s">
        <v>39</v>
      </c>
      <c r="CW129" s="25" t="s">
        <v>39</v>
      </c>
      <c r="CX129" s="25" t="s">
        <v>39</v>
      </c>
      <c r="CY129" s="25" t="s">
        <v>39</v>
      </c>
      <c r="CZ129" s="25" t="s">
        <v>39</v>
      </c>
      <c r="DA129" s="25" t="s">
        <v>39</v>
      </c>
      <c r="DB129" s="25" t="s">
        <v>39</v>
      </c>
      <c r="DC129" s="25" t="s">
        <v>39</v>
      </c>
      <c r="DD129" s="45" t="s">
        <v>39</v>
      </c>
      <c r="DE129" s="45" t="s">
        <v>39</v>
      </c>
      <c r="DF129" s="25" t="s">
        <v>39</v>
      </c>
      <c r="DG129" s="91" t="s">
        <v>39</v>
      </c>
      <c r="DH129" s="45" t="s">
        <v>39</v>
      </c>
      <c r="DI129" s="45" t="s">
        <v>39</v>
      </c>
      <c r="DJ129" s="25" t="s">
        <v>39</v>
      </c>
      <c r="DK129" s="25" t="s">
        <v>39</v>
      </c>
      <c r="DL129" s="25" t="s">
        <v>39</v>
      </c>
      <c r="DM129" s="25" t="s">
        <v>39</v>
      </c>
      <c r="DN129" s="25" t="s">
        <v>39</v>
      </c>
      <c r="DO129" s="25" t="s">
        <v>39</v>
      </c>
      <c r="DP129" s="25" t="s">
        <v>39</v>
      </c>
      <c r="DQ129" s="25" t="s">
        <v>39</v>
      </c>
      <c r="DR129" s="25" t="s">
        <v>39</v>
      </c>
      <c r="DS129" s="45" t="s">
        <v>39</v>
      </c>
      <c r="DT129" s="45" t="s">
        <v>39</v>
      </c>
      <c r="DU129" s="25" t="s">
        <v>39</v>
      </c>
      <c r="DV129" s="91" t="s">
        <v>39</v>
      </c>
    </row>
    <row r="130" spans="1:126" x14ac:dyDescent="0.25">
      <c r="A130" t="s">
        <v>244</v>
      </c>
      <c r="B130" t="s">
        <v>245</v>
      </c>
      <c r="C130" s="12" t="s">
        <v>44</v>
      </c>
      <c r="D130" s="98" t="s">
        <v>39</v>
      </c>
      <c r="E130" s="98" t="s">
        <v>39</v>
      </c>
      <c r="F130" s="98" t="s">
        <v>39</v>
      </c>
      <c r="G130" s="100" t="s">
        <v>39</v>
      </c>
      <c r="H130" s="100" t="s">
        <v>39</v>
      </c>
      <c r="I130" s="98" t="s">
        <v>39</v>
      </c>
      <c r="J130" s="98" t="s">
        <v>39</v>
      </c>
      <c r="K130" s="98" t="s">
        <v>39</v>
      </c>
      <c r="L130" s="98" t="s">
        <v>39</v>
      </c>
      <c r="M130" s="98" t="s">
        <v>39</v>
      </c>
      <c r="N130" s="100" t="s">
        <v>39</v>
      </c>
      <c r="O130" s="100" t="s">
        <v>39</v>
      </c>
      <c r="P130" s="99" t="s">
        <v>39</v>
      </c>
      <c r="Q130" s="98" t="s">
        <v>39</v>
      </c>
      <c r="R130" s="98" t="s">
        <v>39</v>
      </c>
      <c r="S130" s="98" t="s">
        <v>39</v>
      </c>
      <c r="T130" s="98" t="s">
        <v>39</v>
      </c>
      <c r="U130" s="100" t="s">
        <v>39</v>
      </c>
      <c r="V130" s="100" t="s">
        <v>39</v>
      </c>
      <c r="W130" s="99" t="s">
        <v>39</v>
      </c>
      <c r="X130" s="100" t="s">
        <v>39</v>
      </c>
      <c r="Y130" s="100" t="s">
        <v>39</v>
      </c>
      <c r="Z130" s="93" t="s">
        <v>39</v>
      </c>
      <c r="AA130" s="93" t="s">
        <v>39</v>
      </c>
      <c r="AB130" s="92" t="s">
        <v>39</v>
      </c>
      <c r="AC130" s="92" t="s">
        <v>39</v>
      </c>
      <c r="AD130" s="93" t="s">
        <v>39</v>
      </c>
      <c r="AE130" s="93" t="s">
        <v>39</v>
      </c>
      <c r="AF130" s="85" t="s">
        <v>39</v>
      </c>
      <c r="AG130" s="85" t="s">
        <v>39</v>
      </c>
      <c r="AH130" s="85" t="s">
        <v>39</v>
      </c>
      <c r="AI130" s="92" t="s">
        <v>39</v>
      </c>
      <c r="AJ130" s="92" t="s">
        <v>39</v>
      </c>
      <c r="AK130" s="85" t="s">
        <v>39</v>
      </c>
      <c r="AL130" s="87" t="s">
        <v>39</v>
      </c>
      <c r="AM130" s="85" t="s">
        <v>39</v>
      </c>
      <c r="AN130" s="85" t="s">
        <v>39</v>
      </c>
      <c r="AO130" s="85" t="s">
        <v>39</v>
      </c>
      <c r="AP130" s="85" t="s">
        <v>39</v>
      </c>
      <c r="AQ130" s="92" t="s">
        <v>39</v>
      </c>
      <c r="AR130" s="92" t="s">
        <v>39</v>
      </c>
      <c r="AS130" s="85" t="s">
        <v>39</v>
      </c>
      <c r="AT130" s="87" t="s">
        <v>39</v>
      </c>
      <c r="AU130" s="85" t="s">
        <v>39</v>
      </c>
      <c r="AV130" s="85" t="s">
        <v>39</v>
      </c>
      <c r="AW130" s="85" t="s">
        <v>39</v>
      </c>
      <c r="AX130" s="92" t="s">
        <v>39</v>
      </c>
      <c r="AY130" s="92" t="s">
        <v>39</v>
      </c>
      <c r="AZ130" s="85" t="s">
        <v>39</v>
      </c>
      <c r="BA130" s="85" t="s">
        <v>39</v>
      </c>
      <c r="BB130" s="85" t="s">
        <v>39</v>
      </c>
      <c r="BC130" s="85" t="s">
        <v>39</v>
      </c>
      <c r="BD130" s="87" t="s">
        <v>39</v>
      </c>
      <c r="BE130" s="25" t="s">
        <v>39</v>
      </c>
      <c r="BF130" s="25" t="s">
        <v>39</v>
      </c>
      <c r="BG130" s="25" t="s">
        <v>39</v>
      </c>
      <c r="BH130" s="25" t="s">
        <v>39</v>
      </c>
      <c r="BI130" s="45" t="s">
        <v>39</v>
      </c>
      <c r="BJ130" s="45" t="s">
        <v>39</v>
      </c>
      <c r="BK130" s="91" t="s">
        <v>39</v>
      </c>
      <c r="BL130" s="105" t="s">
        <v>39</v>
      </c>
      <c r="BM130" s="105" t="s">
        <v>39</v>
      </c>
      <c r="BN130" s="105" t="s">
        <v>39</v>
      </c>
      <c r="BO130" s="105" t="s">
        <v>39</v>
      </c>
      <c r="BP130" s="105" t="s">
        <v>39</v>
      </c>
      <c r="BQ130" s="105" t="s">
        <v>39</v>
      </c>
      <c r="BR130" s="105" t="s">
        <v>39</v>
      </c>
      <c r="BS130" s="105" t="s">
        <v>39</v>
      </c>
      <c r="BT130" s="105" t="s">
        <v>39</v>
      </c>
      <c r="BU130" s="109" t="s">
        <v>39</v>
      </c>
      <c r="BV130" s="109" t="s">
        <v>39</v>
      </c>
      <c r="BW130" s="105" t="s">
        <v>39</v>
      </c>
      <c r="BX130" s="105" t="s">
        <v>39</v>
      </c>
      <c r="BY130" s="108" t="s">
        <v>39</v>
      </c>
      <c r="BZ130" s="105" t="s">
        <v>39</v>
      </c>
      <c r="CA130" s="105" t="s">
        <v>39</v>
      </c>
      <c r="CB130" s="105" t="s">
        <v>39</v>
      </c>
      <c r="CC130" s="105" t="s">
        <v>39</v>
      </c>
      <c r="CD130" s="105" t="s">
        <v>39</v>
      </c>
      <c r="CE130" s="44" t="s">
        <v>39</v>
      </c>
      <c r="CF130" s="109" t="s">
        <v>39</v>
      </c>
      <c r="CG130" s="105" t="s">
        <v>39</v>
      </c>
      <c r="CH130" s="43" t="s">
        <v>39</v>
      </c>
      <c r="CI130" s="108" t="s">
        <v>39</v>
      </c>
      <c r="CJ130" s="25" t="s">
        <v>39</v>
      </c>
      <c r="CK130" s="25" t="s">
        <v>39</v>
      </c>
      <c r="CL130" s="25" t="s">
        <v>39</v>
      </c>
      <c r="CM130" s="25" t="s">
        <v>39</v>
      </c>
      <c r="CN130" s="25" t="s">
        <v>39</v>
      </c>
      <c r="CO130" s="45" t="s">
        <v>39</v>
      </c>
      <c r="CP130" s="45" t="s">
        <v>39</v>
      </c>
      <c r="CQ130" s="25" t="s">
        <v>39</v>
      </c>
      <c r="CR130" s="25" t="s">
        <v>39</v>
      </c>
      <c r="CS130" s="91" t="s">
        <v>39</v>
      </c>
      <c r="CT130" s="25" t="s">
        <v>39</v>
      </c>
      <c r="CU130" s="25" t="s">
        <v>39</v>
      </c>
      <c r="CV130" s="25" t="s">
        <v>39</v>
      </c>
      <c r="CW130" s="25" t="s">
        <v>39</v>
      </c>
      <c r="CX130" s="25" t="s">
        <v>39</v>
      </c>
      <c r="CY130" s="25" t="s">
        <v>39</v>
      </c>
      <c r="CZ130" s="25" t="s">
        <v>39</v>
      </c>
      <c r="DA130" s="25" t="s">
        <v>39</v>
      </c>
      <c r="DB130" s="25" t="s">
        <v>39</v>
      </c>
      <c r="DC130" s="25" t="s">
        <v>39</v>
      </c>
      <c r="DD130" s="45" t="s">
        <v>39</v>
      </c>
      <c r="DE130" s="45" t="s">
        <v>39</v>
      </c>
      <c r="DF130" s="25" t="s">
        <v>39</v>
      </c>
      <c r="DG130" s="91" t="s">
        <v>39</v>
      </c>
      <c r="DH130" s="45" t="s">
        <v>39</v>
      </c>
      <c r="DI130" s="45" t="s">
        <v>39</v>
      </c>
      <c r="DJ130" s="25" t="s">
        <v>39</v>
      </c>
      <c r="DK130" s="25" t="s">
        <v>39</v>
      </c>
      <c r="DL130" s="25" t="s">
        <v>39</v>
      </c>
      <c r="DM130" s="25" t="s">
        <v>39</v>
      </c>
      <c r="DN130" s="25" t="s">
        <v>39</v>
      </c>
      <c r="DO130" s="25" t="s">
        <v>39</v>
      </c>
      <c r="DP130" s="25" t="s">
        <v>39</v>
      </c>
      <c r="DQ130" s="25" t="s">
        <v>39</v>
      </c>
      <c r="DR130" s="25" t="s">
        <v>39</v>
      </c>
      <c r="DS130" s="45" t="s">
        <v>39</v>
      </c>
      <c r="DT130" s="45" t="s">
        <v>39</v>
      </c>
      <c r="DU130" s="25" t="s">
        <v>39</v>
      </c>
      <c r="DV130" s="91" t="s">
        <v>39</v>
      </c>
    </row>
    <row r="131" spans="1:126" x14ac:dyDescent="0.25">
      <c r="A131" t="s">
        <v>246</v>
      </c>
      <c r="B131" t="s">
        <v>247</v>
      </c>
      <c r="C131" s="12" t="s">
        <v>44</v>
      </c>
      <c r="D131" s="98" t="s">
        <v>39</v>
      </c>
      <c r="E131" s="98" t="s">
        <v>39</v>
      </c>
      <c r="F131" s="98" t="s">
        <v>39</v>
      </c>
      <c r="G131" s="100" t="s">
        <v>39</v>
      </c>
      <c r="H131" s="100" t="s">
        <v>39</v>
      </c>
      <c r="I131" s="98" t="s">
        <v>39</v>
      </c>
      <c r="J131" s="98" t="s">
        <v>39</v>
      </c>
      <c r="K131" s="98" t="s">
        <v>39</v>
      </c>
      <c r="L131" s="98" t="s">
        <v>39</v>
      </c>
      <c r="M131" s="98" t="s">
        <v>39</v>
      </c>
      <c r="N131" s="100" t="s">
        <v>39</v>
      </c>
      <c r="O131" s="100" t="s">
        <v>39</v>
      </c>
      <c r="P131" s="99" t="s">
        <v>39</v>
      </c>
      <c r="Q131" s="98" t="s">
        <v>39</v>
      </c>
      <c r="R131" s="98" t="s">
        <v>39</v>
      </c>
      <c r="S131" s="98" t="s">
        <v>39</v>
      </c>
      <c r="T131" s="98" t="s">
        <v>39</v>
      </c>
      <c r="U131" s="100" t="s">
        <v>39</v>
      </c>
      <c r="V131" s="100" t="s">
        <v>39</v>
      </c>
      <c r="W131" s="99" t="s">
        <v>39</v>
      </c>
      <c r="X131" s="100" t="s">
        <v>39</v>
      </c>
      <c r="Y131" s="100" t="s">
        <v>39</v>
      </c>
      <c r="Z131" s="93" t="s">
        <v>39</v>
      </c>
      <c r="AA131" s="93" t="s">
        <v>39</v>
      </c>
      <c r="AB131" s="92" t="s">
        <v>39</v>
      </c>
      <c r="AC131" s="92" t="s">
        <v>39</v>
      </c>
      <c r="AD131" s="93" t="s">
        <v>39</v>
      </c>
      <c r="AE131" s="93" t="s">
        <v>39</v>
      </c>
      <c r="AF131" s="85" t="s">
        <v>39</v>
      </c>
      <c r="AG131" s="85" t="s">
        <v>39</v>
      </c>
      <c r="AH131" s="85" t="s">
        <v>39</v>
      </c>
      <c r="AI131" s="92" t="s">
        <v>39</v>
      </c>
      <c r="AJ131" s="92" t="s">
        <v>39</v>
      </c>
      <c r="AK131" s="85" t="s">
        <v>39</v>
      </c>
      <c r="AL131" s="87" t="s">
        <v>39</v>
      </c>
      <c r="AM131" s="85" t="s">
        <v>39</v>
      </c>
      <c r="AN131" s="85" t="s">
        <v>39</v>
      </c>
      <c r="AO131" s="85" t="s">
        <v>39</v>
      </c>
      <c r="AP131" s="85" t="s">
        <v>39</v>
      </c>
      <c r="AQ131" s="92" t="s">
        <v>39</v>
      </c>
      <c r="AR131" s="92" t="s">
        <v>39</v>
      </c>
      <c r="AS131" s="85" t="s">
        <v>39</v>
      </c>
      <c r="AT131" s="87" t="s">
        <v>39</v>
      </c>
      <c r="AU131" s="85" t="s">
        <v>39</v>
      </c>
      <c r="AV131" s="85" t="s">
        <v>39</v>
      </c>
      <c r="AW131" s="85" t="s">
        <v>39</v>
      </c>
      <c r="AX131" s="92" t="s">
        <v>39</v>
      </c>
      <c r="AY131" s="92" t="s">
        <v>39</v>
      </c>
      <c r="AZ131" s="85" t="s">
        <v>39</v>
      </c>
      <c r="BA131" s="85" t="s">
        <v>39</v>
      </c>
      <c r="BB131" s="85" t="s">
        <v>39</v>
      </c>
      <c r="BC131" s="85" t="s">
        <v>39</v>
      </c>
      <c r="BD131" s="87" t="s">
        <v>39</v>
      </c>
      <c r="BE131" s="25" t="s">
        <v>39</v>
      </c>
      <c r="BF131" s="25" t="s">
        <v>39</v>
      </c>
      <c r="BG131" s="25" t="s">
        <v>39</v>
      </c>
      <c r="BH131" s="25" t="s">
        <v>39</v>
      </c>
      <c r="BI131" s="45" t="s">
        <v>39</v>
      </c>
      <c r="BJ131" s="45" t="s">
        <v>39</v>
      </c>
      <c r="BK131" s="91" t="s">
        <v>39</v>
      </c>
      <c r="BL131" s="43" t="s">
        <v>39</v>
      </c>
      <c r="BM131" s="43" t="s">
        <v>39</v>
      </c>
      <c r="BN131" s="43" t="s">
        <v>39</v>
      </c>
      <c r="BO131" s="43" t="s">
        <v>39</v>
      </c>
      <c r="BP131" s="43" t="s">
        <v>39</v>
      </c>
      <c r="BQ131" s="43" t="s">
        <v>39</v>
      </c>
      <c r="BR131" s="43" t="s">
        <v>39</v>
      </c>
      <c r="BS131" s="43" t="s">
        <v>39</v>
      </c>
      <c r="BT131" s="43" t="s">
        <v>39</v>
      </c>
      <c r="BU131" s="44" t="s">
        <v>39</v>
      </c>
      <c r="BV131" s="44" t="s">
        <v>39</v>
      </c>
      <c r="BW131" s="43" t="s">
        <v>39</v>
      </c>
      <c r="BX131" s="43" t="s">
        <v>39</v>
      </c>
      <c r="BY131" s="90" t="s">
        <v>39</v>
      </c>
      <c r="BZ131" s="43" t="s">
        <v>39</v>
      </c>
      <c r="CA131" s="43" t="s">
        <v>39</v>
      </c>
      <c r="CB131" s="43" t="s">
        <v>39</v>
      </c>
      <c r="CC131" s="43" t="s">
        <v>39</v>
      </c>
      <c r="CD131" s="43" t="s">
        <v>39</v>
      </c>
      <c r="CE131" s="44" t="s">
        <v>39</v>
      </c>
      <c r="CF131" s="44" t="s">
        <v>39</v>
      </c>
      <c r="CG131" s="43" t="s">
        <v>39</v>
      </c>
      <c r="CH131" s="43" t="s">
        <v>39</v>
      </c>
      <c r="CI131" s="90" t="s">
        <v>39</v>
      </c>
      <c r="CJ131" s="25" t="s">
        <v>39</v>
      </c>
      <c r="CK131" s="25" t="s">
        <v>39</v>
      </c>
      <c r="CL131" s="25" t="s">
        <v>39</v>
      </c>
      <c r="CM131" s="25" t="s">
        <v>39</v>
      </c>
      <c r="CN131" s="25" t="s">
        <v>39</v>
      </c>
      <c r="CO131" s="45" t="s">
        <v>39</v>
      </c>
      <c r="CP131" s="45" t="s">
        <v>39</v>
      </c>
      <c r="CQ131" s="25" t="s">
        <v>39</v>
      </c>
      <c r="CR131" s="25" t="s">
        <v>39</v>
      </c>
      <c r="CS131" s="91" t="s">
        <v>39</v>
      </c>
      <c r="CT131" s="25" t="s">
        <v>39</v>
      </c>
      <c r="CU131" s="25" t="s">
        <v>39</v>
      </c>
      <c r="CV131" s="25" t="s">
        <v>39</v>
      </c>
      <c r="CW131" s="25" t="s">
        <v>39</v>
      </c>
      <c r="CX131" s="25" t="s">
        <v>39</v>
      </c>
      <c r="CY131" s="25" t="s">
        <v>39</v>
      </c>
      <c r="CZ131" s="25" t="s">
        <v>39</v>
      </c>
      <c r="DA131" s="25" t="s">
        <v>39</v>
      </c>
      <c r="DB131" s="25" t="s">
        <v>39</v>
      </c>
      <c r="DC131" s="25" t="s">
        <v>39</v>
      </c>
      <c r="DD131" s="45" t="s">
        <v>39</v>
      </c>
      <c r="DE131" s="45" t="s">
        <v>39</v>
      </c>
      <c r="DF131" s="25" t="s">
        <v>39</v>
      </c>
      <c r="DG131" s="91" t="s">
        <v>39</v>
      </c>
      <c r="DH131" s="45" t="s">
        <v>39</v>
      </c>
      <c r="DI131" s="45" t="s">
        <v>39</v>
      </c>
      <c r="DJ131" s="25" t="s">
        <v>39</v>
      </c>
      <c r="DK131" s="25" t="s">
        <v>39</v>
      </c>
      <c r="DL131" s="25" t="s">
        <v>39</v>
      </c>
      <c r="DM131" s="25" t="s">
        <v>39</v>
      </c>
      <c r="DN131" s="25" t="s">
        <v>39</v>
      </c>
      <c r="DO131" s="25" t="s">
        <v>39</v>
      </c>
      <c r="DP131" s="25" t="s">
        <v>39</v>
      </c>
      <c r="DQ131" s="25" t="s">
        <v>39</v>
      </c>
      <c r="DR131" s="25" t="s">
        <v>39</v>
      </c>
      <c r="DS131" s="45" t="s">
        <v>39</v>
      </c>
      <c r="DT131" s="45" t="s">
        <v>39</v>
      </c>
      <c r="DU131" s="25" t="s">
        <v>39</v>
      </c>
      <c r="DV131" s="91" t="s">
        <v>39</v>
      </c>
    </row>
    <row r="132" spans="1:126" x14ac:dyDescent="0.25">
      <c r="A132" t="s">
        <v>248</v>
      </c>
      <c r="B132" t="s">
        <v>249</v>
      </c>
      <c r="C132" s="12" t="s">
        <v>44</v>
      </c>
      <c r="D132" s="98" t="s">
        <v>39</v>
      </c>
      <c r="E132" s="98" t="s">
        <v>39</v>
      </c>
      <c r="F132" s="98" t="s">
        <v>39</v>
      </c>
      <c r="G132" s="100" t="s">
        <v>39</v>
      </c>
      <c r="H132" s="100" t="s">
        <v>39</v>
      </c>
      <c r="I132" s="98" t="s">
        <v>39</v>
      </c>
      <c r="J132" s="98" t="s">
        <v>39</v>
      </c>
      <c r="K132" s="98" t="s">
        <v>39</v>
      </c>
      <c r="L132" s="98" t="s">
        <v>39</v>
      </c>
      <c r="M132" s="98" t="s">
        <v>39</v>
      </c>
      <c r="N132" s="100" t="s">
        <v>39</v>
      </c>
      <c r="O132" s="100" t="s">
        <v>39</v>
      </c>
      <c r="P132" s="99" t="s">
        <v>39</v>
      </c>
      <c r="Q132" s="98" t="s">
        <v>39</v>
      </c>
      <c r="R132" s="98" t="s">
        <v>39</v>
      </c>
      <c r="S132" s="98" t="s">
        <v>39</v>
      </c>
      <c r="T132" s="98" t="s">
        <v>39</v>
      </c>
      <c r="U132" s="100" t="s">
        <v>39</v>
      </c>
      <c r="V132" s="100" t="s">
        <v>39</v>
      </c>
      <c r="W132" s="99" t="s">
        <v>39</v>
      </c>
      <c r="X132" s="100" t="s">
        <v>39</v>
      </c>
      <c r="Y132" s="100" t="s">
        <v>39</v>
      </c>
      <c r="Z132" s="93" t="s">
        <v>39</v>
      </c>
      <c r="AA132" s="93" t="s">
        <v>39</v>
      </c>
      <c r="AB132" s="92" t="s">
        <v>39</v>
      </c>
      <c r="AC132" s="92" t="s">
        <v>39</v>
      </c>
      <c r="AD132" s="93" t="s">
        <v>39</v>
      </c>
      <c r="AE132" s="93" t="s">
        <v>39</v>
      </c>
      <c r="AF132" s="85" t="s">
        <v>39</v>
      </c>
      <c r="AG132" s="85" t="s">
        <v>39</v>
      </c>
      <c r="AH132" s="85" t="s">
        <v>39</v>
      </c>
      <c r="AI132" s="92" t="s">
        <v>39</v>
      </c>
      <c r="AJ132" s="92" t="s">
        <v>39</v>
      </c>
      <c r="AK132" s="85" t="s">
        <v>39</v>
      </c>
      <c r="AL132" s="87" t="s">
        <v>39</v>
      </c>
      <c r="AM132" s="85" t="s">
        <v>39</v>
      </c>
      <c r="AN132" s="85" t="s">
        <v>39</v>
      </c>
      <c r="AO132" s="85" t="s">
        <v>39</v>
      </c>
      <c r="AP132" s="85" t="s">
        <v>39</v>
      </c>
      <c r="AQ132" s="92" t="s">
        <v>39</v>
      </c>
      <c r="AR132" s="92" t="s">
        <v>39</v>
      </c>
      <c r="AS132" s="85" t="s">
        <v>39</v>
      </c>
      <c r="AT132" s="87" t="s">
        <v>39</v>
      </c>
      <c r="AU132" s="85" t="s">
        <v>39</v>
      </c>
      <c r="AV132" s="85" t="s">
        <v>39</v>
      </c>
      <c r="AW132" s="85" t="s">
        <v>39</v>
      </c>
      <c r="AX132" s="92" t="s">
        <v>39</v>
      </c>
      <c r="AY132" s="92" t="s">
        <v>39</v>
      </c>
      <c r="AZ132" s="85" t="s">
        <v>39</v>
      </c>
      <c r="BA132" s="85" t="s">
        <v>39</v>
      </c>
      <c r="BB132" s="85" t="s">
        <v>39</v>
      </c>
      <c r="BC132" s="85" t="s">
        <v>39</v>
      </c>
      <c r="BD132" s="87" t="s">
        <v>39</v>
      </c>
      <c r="BE132" s="25" t="s">
        <v>39</v>
      </c>
      <c r="BF132" s="25" t="s">
        <v>39</v>
      </c>
      <c r="BG132" s="25" t="s">
        <v>39</v>
      </c>
      <c r="BH132" s="25" t="s">
        <v>39</v>
      </c>
      <c r="BI132" s="45" t="s">
        <v>39</v>
      </c>
      <c r="BJ132" s="45" t="s">
        <v>39</v>
      </c>
      <c r="BK132" s="91" t="s">
        <v>39</v>
      </c>
      <c r="BL132" s="43" t="s">
        <v>39</v>
      </c>
      <c r="BM132" s="43" t="s">
        <v>39</v>
      </c>
      <c r="BN132" s="43" t="s">
        <v>39</v>
      </c>
      <c r="BO132" s="43" t="s">
        <v>39</v>
      </c>
      <c r="BP132" s="43" t="s">
        <v>39</v>
      </c>
      <c r="BQ132" s="43" t="s">
        <v>39</v>
      </c>
      <c r="BR132" s="43" t="s">
        <v>39</v>
      </c>
      <c r="BS132" s="43" t="s">
        <v>39</v>
      </c>
      <c r="BT132" s="43" t="s">
        <v>39</v>
      </c>
      <c r="BU132" s="44" t="s">
        <v>39</v>
      </c>
      <c r="BV132" s="44" t="s">
        <v>39</v>
      </c>
      <c r="BW132" s="43" t="s">
        <v>39</v>
      </c>
      <c r="BX132" s="43" t="s">
        <v>39</v>
      </c>
      <c r="BY132" s="90" t="s">
        <v>39</v>
      </c>
      <c r="BZ132" s="43" t="s">
        <v>39</v>
      </c>
      <c r="CA132" s="43" t="s">
        <v>39</v>
      </c>
      <c r="CB132" s="43" t="s">
        <v>39</v>
      </c>
      <c r="CC132" s="43" t="s">
        <v>39</v>
      </c>
      <c r="CD132" s="43" t="s">
        <v>39</v>
      </c>
      <c r="CE132" s="44" t="s">
        <v>39</v>
      </c>
      <c r="CF132" s="44" t="s">
        <v>39</v>
      </c>
      <c r="CG132" s="43" t="s">
        <v>39</v>
      </c>
      <c r="CH132" s="43" t="s">
        <v>39</v>
      </c>
      <c r="CI132" s="90" t="s">
        <v>39</v>
      </c>
      <c r="CJ132" s="25" t="s">
        <v>39</v>
      </c>
      <c r="CK132" s="25" t="s">
        <v>39</v>
      </c>
      <c r="CL132" s="25" t="s">
        <v>39</v>
      </c>
      <c r="CM132" s="25" t="s">
        <v>39</v>
      </c>
      <c r="CN132" s="25" t="s">
        <v>39</v>
      </c>
      <c r="CO132" s="45" t="s">
        <v>39</v>
      </c>
      <c r="CP132" s="45" t="s">
        <v>39</v>
      </c>
      <c r="CQ132" s="25" t="s">
        <v>39</v>
      </c>
      <c r="CR132" s="25" t="s">
        <v>39</v>
      </c>
      <c r="CS132" s="91" t="s">
        <v>39</v>
      </c>
      <c r="CT132" s="25" t="s">
        <v>39</v>
      </c>
      <c r="CU132" s="25" t="s">
        <v>39</v>
      </c>
      <c r="CV132" s="25" t="s">
        <v>39</v>
      </c>
      <c r="CW132" s="25" t="s">
        <v>39</v>
      </c>
      <c r="CX132" s="25" t="s">
        <v>39</v>
      </c>
      <c r="CY132" s="25" t="s">
        <v>39</v>
      </c>
      <c r="CZ132" s="25" t="s">
        <v>39</v>
      </c>
      <c r="DA132" s="25" t="s">
        <v>39</v>
      </c>
      <c r="DB132" s="25" t="s">
        <v>39</v>
      </c>
      <c r="DC132" s="25" t="s">
        <v>39</v>
      </c>
      <c r="DD132" s="45" t="s">
        <v>39</v>
      </c>
      <c r="DE132" s="45" t="s">
        <v>39</v>
      </c>
      <c r="DF132" s="25" t="s">
        <v>39</v>
      </c>
      <c r="DG132" s="91" t="s">
        <v>39</v>
      </c>
      <c r="DH132" s="45" t="s">
        <v>39</v>
      </c>
      <c r="DI132" s="45" t="s">
        <v>39</v>
      </c>
      <c r="DJ132" s="25" t="s">
        <v>39</v>
      </c>
      <c r="DK132" s="25" t="s">
        <v>39</v>
      </c>
      <c r="DL132" s="25" t="s">
        <v>39</v>
      </c>
      <c r="DM132" s="25" t="s">
        <v>39</v>
      </c>
      <c r="DN132" s="25" t="s">
        <v>39</v>
      </c>
      <c r="DO132" s="25" t="s">
        <v>39</v>
      </c>
      <c r="DP132" s="25" t="s">
        <v>39</v>
      </c>
      <c r="DQ132" s="25" t="s">
        <v>39</v>
      </c>
      <c r="DR132" s="25" t="s">
        <v>39</v>
      </c>
      <c r="DS132" s="45" t="s">
        <v>39</v>
      </c>
      <c r="DT132" s="45" t="s">
        <v>39</v>
      </c>
      <c r="DU132" s="25" t="s">
        <v>39</v>
      </c>
      <c r="DV132" s="91" t="s">
        <v>39</v>
      </c>
    </row>
    <row r="133" spans="1:126" x14ac:dyDescent="0.25">
      <c r="A133" t="s">
        <v>250</v>
      </c>
      <c r="B133" t="s">
        <v>251</v>
      </c>
      <c r="C133" s="12" t="s">
        <v>44</v>
      </c>
      <c r="D133" s="98" t="s">
        <v>39</v>
      </c>
      <c r="E133" s="98" t="s">
        <v>39</v>
      </c>
      <c r="F133" s="98" t="s">
        <v>39</v>
      </c>
      <c r="G133" s="83">
        <v>3.76</v>
      </c>
      <c r="H133" s="100" t="s">
        <v>39</v>
      </c>
      <c r="I133" s="98" t="s">
        <v>39</v>
      </c>
      <c r="J133" s="98" t="s">
        <v>39</v>
      </c>
      <c r="K133" s="98" t="s">
        <v>39</v>
      </c>
      <c r="L133" s="98" t="s">
        <v>39</v>
      </c>
      <c r="M133" s="98" t="s">
        <v>39</v>
      </c>
      <c r="N133" s="100" t="s">
        <v>39</v>
      </c>
      <c r="O133" s="100" t="s">
        <v>39</v>
      </c>
      <c r="P133" s="99" t="s">
        <v>39</v>
      </c>
      <c r="Q133" s="98" t="s">
        <v>39</v>
      </c>
      <c r="R133" s="98" t="s">
        <v>39</v>
      </c>
      <c r="S133" s="98" t="s">
        <v>39</v>
      </c>
      <c r="T133" s="82">
        <v>7.12</v>
      </c>
      <c r="U133" s="100" t="s">
        <v>39</v>
      </c>
      <c r="V133" s="100" t="s">
        <v>39</v>
      </c>
      <c r="W133" s="99" t="s">
        <v>39</v>
      </c>
      <c r="X133" s="100" t="s">
        <v>39</v>
      </c>
      <c r="Y133" s="100" t="s">
        <v>39</v>
      </c>
      <c r="Z133" s="93" t="s">
        <v>39</v>
      </c>
      <c r="AA133" s="93" t="s">
        <v>39</v>
      </c>
      <c r="AB133" s="92" t="s">
        <v>39</v>
      </c>
      <c r="AC133" s="83">
        <v>16.260000000000002</v>
      </c>
      <c r="AD133" s="93" t="s">
        <v>39</v>
      </c>
      <c r="AE133" s="86">
        <v>8.75</v>
      </c>
      <c r="AF133" s="85" t="s">
        <v>39</v>
      </c>
      <c r="AG133" s="85" t="s">
        <v>39</v>
      </c>
      <c r="AH133" s="85" t="s">
        <v>39</v>
      </c>
      <c r="AI133" s="92" t="s">
        <v>39</v>
      </c>
      <c r="AJ133" s="92" t="s">
        <v>39</v>
      </c>
      <c r="AK133" s="85" t="s">
        <v>39</v>
      </c>
      <c r="AL133" s="87" t="s">
        <v>39</v>
      </c>
      <c r="AM133" s="85" t="s">
        <v>39</v>
      </c>
      <c r="AN133" s="82">
        <v>45.46</v>
      </c>
      <c r="AO133" s="85" t="s">
        <v>39</v>
      </c>
      <c r="AP133" s="85" t="s">
        <v>39</v>
      </c>
      <c r="AQ133" s="92" t="s">
        <v>39</v>
      </c>
      <c r="AR133" s="92" t="s">
        <v>39</v>
      </c>
      <c r="AS133" s="85" t="s">
        <v>39</v>
      </c>
      <c r="AT133" s="87" t="s">
        <v>39</v>
      </c>
      <c r="AU133" s="85" t="s">
        <v>39</v>
      </c>
      <c r="AV133" s="85" t="s">
        <v>39</v>
      </c>
      <c r="AW133" s="85" t="s">
        <v>39</v>
      </c>
      <c r="AX133" s="92" t="s">
        <v>39</v>
      </c>
      <c r="AY133" s="92" t="s">
        <v>39</v>
      </c>
      <c r="AZ133" s="85" t="s">
        <v>39</v>
      </c>
      <c r="BA133" s="85" t="s">
        <v>39</v>
      </c>
      <c r="BB133" s="85" t="s">
        <v>39</v>
      </c>
      <c r="BC133" s="85" t="s">
        <v>39</v>
      </c>
      <c r="BD133" s="87" t="s">
        <v>39</v>
      </c>
      <c r="BE133" s="14">
        <v>48.08</v>
      </c>
      <c r="BF133" s="25" t="s">
        <v>39</v>
      </c>
      <c r="BG133" s="25" t="s">
        <v>39</v>
      </c>
      <c r="BH133" s="25" t="s">
        <v>39</v>
      </c>
      <c r="BI133" s="45" t="s">
        <v>39</v>
      </c>
      <c r="BJ133" s="45" t="s">
        <v>39</v>
      </c>
      <c r="BK133" s="91" t="s">
        <v>39</v>
      </c>
      <c r="BL133" s="43" t="s">
        <v>39</v>
      </c>
      <c r="BM133" s="43" t="s">
        <v>39</v>
      </c>
      <c r="BN133" s="43" t="s">
        <v>39</v>
      </c>
      <c r="BO133" s="43" t="s">
        <v>39</v>
      </c>
      <c r="BP133" s="43" t="s">
        <v>39</v>
      </c>
      <c r="BQ133" s="43" t="s">
        <v>39</v>
      </c>
      <c r="BR133" s="43" t="s">
        <v>39</v>
      </c>
      <c r="BS133" s="43" t="s">
        <v>39</v>
      </c>
      <c r="BT133" s="43" t="s">
        <v>39</v>
      </c>
      <c r="BU133" s="44" t="s">
        <v>39</v>
      </c>
      <c r="BV133" s="44" t="s">
        <v>39</v>
      </c>
      <c r="BW133" s="43" t="s">
        <v>39</v>
      </c>
      <c r="BX133" s="43" t="s">
        <v>39</v>
      </c>
      <c r="BY133" s="90" t="s">
        <v>39</v>
      </c>
      <c r="BZ133" s="43" t="s">
        <v>39</v>
      </c>
      <c r="CA133" s="43" t="s">
        <v>39</v>
      </c>
      <c r="CB133" s="43" t="s">
        <v>39</v>
      </c>
      <c r="CC133" s="43" t="s">
        <v>39</v>
      </c>
      <c r="CD133" s="43" t="s">
        <v>39</v>
      </c>
      <c r="CE133" s="44" t="s">
        <v>39</v>
      </c>
      <c r="CF133" s="44" t="s">
        <v>39</v>
      </c>
      <c r="CG133" s="43" t="s">
        <v>39</v>
      </c>
      <c r="CH133" s="43" t="s">
        <v>39</v>
      </c>
      <c r="CI133" s="90" t="s">
        <v>39</v>
      </c>
      <c r="CJ133" s="25" t="s">
        <v>39</v>
      </c>
      <c r="CK133" s="25" t="s">
        <v>39</v>
      </c>
      <c r="CL133" s="25" t="s">
        <v>39</v>
      </c>
      <c r="CM133" s="25" t="s">
        <v>39</v>
      </c>
      <c r="CN133" s="25" t="s">
        <v>39</v>
      </c>
      <c r="CO133" s="45" t="s">
        <v>39</v>
      </c>
      <c r="CP133" s="45" t="s">
        <v>39</v>
      </c>
      <c r="CQ133" s="25" t="s">
        <v>39</v>
      </c>
      <c r="CR133" s="25" t="s">
        <v>39</v>
      </c>
      <c r="CS133" s="91" t="s">
        <v>39</v>
      </c>
      <c r="CT133" s="25" t="s">
        <v>39</v>
      </c>
      <c r="CU133" s="25" t="s">
        <v>39</v>
      </c>
      <c r="CV133" s="25" t="s">
        <v>39</v>
      </c>
      <c r="CW133" s="25" t="s">
        <v>39</v>
      </c>
      <c r="CX133" s="25" t="s">
        <v>39</v>
      </c>
      <c r="CY133" s="25" t="s">
        <v>39</v>
      </c>
      <c r="CZ133" s="25" t="s">
        <v>39</v>
      </c>
      <c r="DA133" s="25" t="s">
        <v>39</v>
      </c>
      <c r="DB133" s="25" t="s">
        <v>39</v>
      </c>
      <c r="DC133" s="25" t="s">
        <v>39</v>
      </c>
      <c r="DD133" s="45" t="s">
        <v>39</v>
      </c>
      <c r="DE133" s="45" t="s">
        <v>39</v>
      </c>
      <c r="DF133" s="25" t="s">
        <v>39</v>
      </c>
      <c r="DG133" s="91" t="s">
        <v>39</v>
      </c>
      <c r="DH133" s="45" t="s">
        <v>39</v>
      </c>
      <c r="DI133" s="45" t="s">
        <v>39</v>
      </c>
      <c r="DJ133" s="25" t="s">
        <v>39</v>
      </c>
      <c r="DK133" s="25" t="s">
        <v>39</v>
      </c>
      <c r="DL133" s="25" t="s">
        <v>39</v>
      </c>
      <c r="DM133" s="25" t="s">
        <v>39</v>
      </c>
      <c r="DN133" s="25" t="s">
        <v>39</v>
      </c>
      <c r="DO133" s="25" t="s">
        <v>39</v>
      </c>
      <c r="DP133" s="25" t="s">
        <v>39</v>
      </c>
      <c r="DQ133" s="25" t="s">
        <v>39</v>
      </c>
      <c r="DR133" s="25">
        <v>985.52</v>
      </c>
      <c r="DS133" s="45">
        <v>218.24</v>
      </c>
      <c r="DT133" s="45" t="s">
        <v>39</v>
      </c>
      <c r="DU133" s="25" t="s">
        <v>39</v>
      </c>
      <c r="DV133" s="91" t="s">
        <v>39</v>
      </c>
    </row>
    <row r="134" spans="1:126" x14ac:dyDescent="0.25">
      <c r="A134" t="s">
        <v>252</v>
      </c>
      <c r="B134" t="s">
        <v>253</v>
      </c>
      <c r="C134" s="12" t="s">
        <v>44</v>
      </c>
      <c r="D134" s="98" t="s">
        <v>39</v>
      </c>
      <c r="E134" s="98" t="s">
        <v>39</v>
      </c>
      <c r="F134" s="98" t="s">
        <v>39</v>
      </c>
      <c r="G134" s="100" t="s">
        <v>39</v>
      </c>
      <c r="H134" s="100" t="s">
        <v>39</v>
      </c>
      <c r="I134" s="98" t="s">
        <v>39</v>
      </c>
      <c r="J134" s="98" t="s">
        <v>39</v>
      </c>
      <c r="K134" s="98" t="s">
        <v>39</v>
      </c>
      <c r="L134" s="98" t="s">
        <v>39</v>
      </c>
      <c r="M134" s="98" t="s">
        <v>39</v>
      </c>
      <c r="N134" s="100" t="s">
        <v>39</v>
      </c>
      <c r="O134" s="100" t="s">
        <v>39</v>
      </c>
      <c r="P134" s="99" t="s">
        <v>39</v>
      </c>
      <c r="Q134" s="98" t="s">
        <v>39</v>
      </c>
      <c r="R134" s="98" t="s">
        <v>39</v>
      </c>
      <c r="S134" s="98" t="s">
        <v>39</v>
      </c>
      <c r="T134" s="98" t="s">
        <v>39</v>
      </c>
      <c r="U134" s="100" t="s">
        <v>39</v>
      </c>
      <c r="V134" s="100" t="s">
        <v>39</v>
      </c>
      <c r="W134" s="99" t="s">
        <v>39</v>
      </c>
      <c r="X134" s="100" t="s">
        <v>39</v>
      </c>
      <c r="Y134" s="100" t="s">
        <v>39</v>
      </c>
      <c r="Z134" s="93" t="s">
        <v>39</v>
      </c>
      <c r="AA134" s="93" t="s">
        <v>39</v>
      </c>
      <c r="AB134" s="92" t="s">
        <v>39</v>
      </c>
      <c r="AC134" s="92" t="s">
        <v>39</v>
      </c>
      <c r="AD134" s="93" t="s">
        <v>39</v>
      </c>
      <c r="AE134" s="93" t="s">
        <v>39</v>
      </c>
      <c r="AF134" s="85" t="s">
        <v>39</v>
      </c>
      <c r="AG134" s="85" t="s">
        <v>39</v>
      </c>
      <c r="AH134" s="85" t="s">
        <v>39</v>
      </c>
      <c r="AI134" s="92" t="s">
        <v>39</v>
      </c>
      <c r="AJ134" s="92" t="s">
        <v>39</v>
      </c>
      <c r="AK134" s="85" t="s">
        <v>39</v>
      </c>
      <c r="AL134" s="87" t="s">
        <v>39</v>
      </c>
      <c r="AM134" s="85" t="s">
        <v>39</v>
      </c>
      <c r="AN134" s="85" t="s">
        <v>39</v>
      </c>
      <c r="AO134" s="85" t="s">
        <v>39</v>
      </c>
      <c r="AP134" s="85" t="s">
        <v>39</v>
      </c>
      <c r="AQ134" s="92" t="s">
        <v>39</v>
      </c>
      <c r="AR134" s="92" t="s">
        <v>39</v>
      </c>
      <c r="AS134" s="85" t="s">
        <v>39</v>
      </c>
      <c r="AT134" s="87" t="s">
        <v>39</v>
      </c>
      <c r="AU134" s="85" t="s">
        <v>39</v>
      </c>
      <c r="AV134" s="85" t="s">
        <v>39</v>
      </c>
      <c r="AW134" s="85" t="s">
        <v>39</v>
      </c>
      <c r="AX134" s="92" t="s">
        <v>39</v>
      </c>
      <c r="AY134" s="92" t="s">
        <v>39</v>
      </c>
      <c r="AZ134" s="85" t="s">
        <v>39</v>
      </c>
      <c r="BA134" s="85" t="s">
        <v>39</v>
      </c>
      <c r="BB134" s="85" t="s">
        <v>39</v>
      </c>
      <c r="BC134" s="85" t="s">
        <v>39</v>
      </c>
      <c r="BD134" s="87" t="s">
        <v>39</v>
      </c>
      <c r="BE134" s="25" t="s">
        <v>39</v>
      </c>
      <c r="BF134" s="25" t="s">
        <v>39</v>
      </c>
      <c r="BG134" s="25" t="s">
        <v>39</v>
      </c>
      <c r="BH134" s="25" t="s">
        <v>39</v>
      </c>
      <c r="BI134" s="45" t="s">
        <v>39</v>
      </c>
      <c r="BJ134" s="45" t="s">
        <v>39</v>
      </c>
      <c r="BK134" s="91" t="s">
        <v>39</v>
      </c>
      <c r="BL134" s="43" t="s">
        <v>39</v>
      </c>
      <c r="BM134" s="43" t="s">
        <v>39</v>
      </c>
      <c r="BN134" s="43" t="s">
        <v>39</v>
      </c>
      <c r="BO134" s="43" t="s">
        <v>39</v>
      </c>
      <c r="BP134" s="43" t="s">
        <v>39</v>
      </c>
      <c r="BQ134" s="43" t="s">
        <v>39</v>
      </c>
      <c r="BR134" s="43" t="s">
        <v>39</v>
      </c>
      <c r="BS134" s="43" t="s">
        <v>39</v>
      </c>
      <c r="BT134" s="43" t="s">
        <v>39</v>
      </c>
      <c r="BU134" s="44" t="s">
        <v>39</v>
      </c>
      <c r="BV134" s="44" t="s">
        <v>39</v>
      </c>
      <c r="BW134" s="43" t="s">
        <v>39</v>
      </c>
      <c r="BX134" s="43" t="s">
        <v>39</v>
      </c>
      <c r="BY134" s="90" t="s">
        <v>39</v>
      </c>
      <c r="BZ134" s="43" t="s">
        <v>39</v>
      </c>
      <c r="CA134" s="43" t="s">
        <v>39</v>
      </c>
      <c r="CB134" s="43" t="s">
        <v>39</v>
      </c>
      <c r="CC134" s="43" t="s">
        <v>39</v>
      </c>
      <c r="CD134" s="43" t="s">
        <v>39</v>
      </c>
      <c r="CE134" s="44" t="s">
        <v>39</v>
      </c>
      <c r="CF134" s="44" t="s">
        <v>39</v>
      </c>
      <c r="CG134" s="43" t="s">
        <v>39</v>
      </c>
      <c r="CH134" s="43" t="s">
        <v>39</v>
      </c>
      <c r="CI134" s="90" t="s">
        <v>39</v>
      </c>
      <c r="CJ134" s="25" t="s">
        <v>39</v>
      </c>
      <c r="CK134" s="25" t="s">
        <v>39</v>
      </c>
      <c r="CL134" s="25" t="s">
        <v>39</v>
      </c>
      <c r="CM134" s="25" t="s">
        <v>39</v>
      </c>
      <c r="CN134" s="25" t="s">
        <v>39</v>
      </c>
      <c r="CO134" s="45" t="s">
        <v>39</v>
      </c>
      <c r="CP134" s="45" t="s">
        <v>39</v>
      </c>
      <c r="CQ134" s="25" t="s">
        <v>39</v>
      </c>
      <c r="CR134" s="25" t="s">
        <v>39</v>
      </c>
      <c r="CS134" s="91" t="s">
        <v>39</v>
      </c>
      <c r="CT134" s="25" t="s">
        <v>39</v>
      </c>
      <c r="CU134" s="25" t="s">
        <v>39</v>
      </c>
      <c r="CV134" s="25" t="s">
        <v>39</v>
      </c>
      <c r="CW134" s="25" t="s">
        <v>39</v>
      </c>
      <c r="CX134" s="25" t="s">
        <v>39</v>
      </c>
      <c r="CY134" s="25" t="s">
        <v>39</v>
      </c>
      <c r="CZ134" s="25" t="s">
        <v>39</v>
      </c>
      <c r="DA134" s="25" t="s">
        <v>39</v>
      </c>
      <c r="DB134" s="25" t="s">
        <v>39</v>
      </c>
      <c r="DC134" s="25" t="s">
        <v>39</v>
      </c>
      <c r="DD134" s="45" t="s">
        <v>39</v>
      </c>
      <c r="DE134" s="45" t="s">
        <v>39</v>
      </c>
      <c r="DF134" s="25" t="s">
        <v>39</v>
      </c>
      <c r="DG134" s="91" t="s">
        <v>39</v>
      </c>
      <c r="DH134" s="45" t="s">
        <v>39</v>
      </c>
      <c r="DI134" s="45" t="s">
        <v>39</v>
      </c>
      <c r="DJ134" s="25" t="s">
        <v>39</v>
      </c>
      <c r="DK134" s="25" t="s">
        <v>39</v>
      </c>
      <c r="DL134" s="25" t="s">
        <v>39</v>
      </c>
      <c r="DM134" s="25" t="s">
        <v>39</v>
      </c>
      <c r="DN134" s="25" t="s">
        <v>39</v>
      </c>
      <c r="DO134" s="25" t="s">
        <v>39</v>
      </c>
      <c r="DP134" s="25" t="s">
        <v>39</v>
      </c>
      <c r="DQ134" s="25" t="s">
        <v>39</v>
      </c>
      <c r="DR134" s="25" t="s">
        <v>39</v>
      </c>
      <c r="DS134" s="45" t="s">
        <v>39</v>
      </c>
      <c r="DT134" s="45" t="s">
        <v>39</v>
      </c>
      <c r="DU134" s="25" t="s">
        <v>39</v>
      </c>
      <c r="DV134" s="91" t="s">
        <v>39</v>
      </c>
    </row>
    <row r="135" spans="1:126" x14ac:dyDescent="0.25">
      <c r="A135" t="s">
        <v>254</v>
      </c>
      <c r="B135" t="s">
        <v>255</v>
      </c>
      <c r="C135" s="12" t="s">
        <v>44</v>
      </c>
      <c r="D135" s="98" t="s">
        <v>39</v>
      </c>
      <c r="E135" s="98" t="s">
        <v>39</v>
      </c>
      <c r="F135" s="98" t="s">
        <v>39</v>
      </c>
      <c r="G135" s="100" t="s">
        <v>39</v>
      </c>
      <c r="H135" s="100" t="s">
        <v>39</v>
      </c>
      <c r="I135" s="98" t="s">
        <v>39</v>
      </c>
      <c r="J135" s="98" t="s">
        <v>39</v>
      </c>
      <c r="K135" s="98" t="s">
        <v>39</v>
      </c>
      <c r="L135" s="98" t="s">
        <v>39</v>
      </c>
      <c r="M135" s="98" t="s">
        <v>39</v>
      </c>
      <c r="N135" s="100" t="s">
        <v>39</v>
      </c>
      <c r="O135" s="100" t="s">
        <v>39</v>
      </c>
      <c r="P135" s="99" t="s">
        <v>39</v>
      </c>
      <c r="Q135" s="98" t="s">
        <v>39</v>
      </c>
      <c r="R135" s="98" t="s">
        <v>39</v>
      </c>
      <c r="S135" s="98" t="s">
        <v>39</v>
      </c>
      <c r="T135" s="98" t="s">
        <v>39</v>
      </c>
      <c r="U135" s="100" t="s">
        <v>39</v>
      </c>
      <c r="V135" s="100" t="s">
        <v>39</v>
      </c>
      <c r="W135" s="99" t="s">
        <v>39</v>
      </c>
      <c r="X135" s="100" t="s">
        <v>39</v>
      </c>
      <c r="Y135" s="100" t="s">
        <v>39</v>
      </c>
      <c r="Z135" s="93" t="s">
        <v>39</v>
      </c>
      <c r="AA135" s="93" t="s">
        <v>39</v>
      </c>
      <c r="AB135" s="92" t="s">
        <v>39</v>
      </c>
      <c r="AC135" s="92" t="s">
        <v>39</v>
      </c>
      <c r="AD135" s="93" t="s">
        <v>39</v>
      </c>
      <c r="AE135" s="93" t="s">
        <v>39</v>
      </c>
      <c r="AF135" s="85" t="s">
        <v>39</v>
      </c>
      <c r="AG135" s="85" t="s">
        <v>39</v>
      </c>
      <c r="AH135" s="85" t="s">
        <v>39</v>
      </c>
      <c r="AI135" s="92" t="s">
        <v>39</v>
      </c>
      <c r="AJ135" s="92" t="s">
        <v>39</v>
      </c>
      <c r="AK135" s="85" t="s">
        <v>39</v>
      </c>
      <c r="AL135" s="87" t="s">
        <v>39</v>
      </c>
      <c r="AM135" s="85" t="s">
        <v>39</v>
      </c>
      <c r="AN135" s="85" t="s">
        <v>39</v>
      </c>
      <c r="AO135" s="85" t="s">
        <v>39</v>
      </c>
      <c r="AP135" s="85" t="s">
        <v>39</v>
      </c>
      <c r="AQ135" s="92" t="s">
        <v>39</v>
      </c>
      <c r="AR135" s="92" t="s">
        <v>39</v>
      </c>
      <c r="AS135" s="85" t="s">
        <v>39</v>
      </c>
      <c r="AT135" s="87" t="s">
        <v>39</v>
      </c>
      <c r="AU135" s="85" t="s">
        <v>39</v>
      </c>
      <c r="AV135" s="85" t="s">
        <v>39</v>
      </c>
      <c r="AW135" s="85" t="s">
        <v>39</v>
      </c>
      <c r="AX135" s="92" t="s">
        <v>39</v>
      </c>
      <c r="AY135" s="92" t="s">
        <v>39</v>
      </c>
      <c r="AZ135" s="85" t="s">
        <v>39</v>
      </c>
      <c r="BA135" s="85" t="s">
        <v>39</v>
      </c>
      <c r="BB135" s="85" t="s">
        <v>39</v>
      </c>
      <c r="BC135" s="85" t="s">
        <v>39</v>
      </c>
      <c r="BD135" s="87" t="s">
        <v>39</v>
      </c>
      <c r="BE135" s="25" t="s">
        <v>39</v>
      </c>
      <c r="BF135" s="25" t="s">
        <v>39</v>
      </c>
      <c r="BG135" s="25" t="s">
        <v>39</v>
      </c>
      <c r="BH135" s="25" t="s">
        <v>39</v>
      </c>
      <c r="BI135" s="45" t="s">
        <v>39</v>
      </c>
      <c r="BJ135" s="45" t="s">
        <v>39</v>
      </c>
      <c r="BK135" s="91" t="s">
        <v>39</v>
      </c>
      <c r="BL135" s="43" t="s">
        <v>39</v>
      </c>
      <c r="BM135" s="43" t="s">
        <v>39</v>
      </c>
      <c r="BN135" s="43" t="s">
        <v>39</v>
      </c>
      <c r="BO135" s="43" t="s">
        <v>39</v>
      </c>
      <c r="BP135" s="43" t="s">
        <v>39</v>
      </c>
      <c r="BQ135" s="43" t="s">
        <v>39</v>
      </c>
      <c r="BR135" s="43" t="s">
        <v>39</v>
      </c>
      <c r="BS135" s="43" t="s">
        <v>39</v>
      </c>
      <c r="BT135" s="43" t="s">
        <v>39</v>
      </c>
      <c r="BU135" s="44" t="s">
        <v>39</v>
      </c>
      <c r="BV135" s="44" t="s">
        <v>39</v>
      </c>
      <c r="BW135" s="43" t="s">
        <v>39</v>
      </c>
      <c r="BX135" s="43" t="s">
        <v>39</v>
      </c>
      <c r="BY135" s="90" t="s">
        <v>39</v>
      </c>
      <c r="BZ135" s="43" t="s">
        <v>39</v>
      </c>
      <c r="CA135" s="43" t="s">
        <v>39</v>
      </c>
      <c r="CB135" s="43" t="s">
        <v>39</v>
      </c>
      <c r="CC135" s="43" t="s">
        <v>39</v>
      </c>
      <c r="CD135" s="43" t="s">
        <v>39</v>
      </c>
      <c r="CE135" s="44" t="s">
        <v>39</v>
      </c>
      <c r="CF135" s="44" t="s">
        <v>39</v>
      </c>
      <c r="CG135" s="43" t="s">
        <v>39</v>
      </c>
      <c r="CH135" s="43" t="s">
        <v>39</v>
      </c>
      <c r="CI135" s="90" t="s">
        <v>39</v>
      </c>
      <c r="CJ135" s="25" t="s">
        <v>39</v>
      </c>
      <c r="CK135" s="25" t="s">
        <v>39</v>
      </c>
      <c r="CL135" s="25" t="s">
        <v>39</v>
      </c>
      <c r="CM135" s="25" t="s">
        <v>39</v>
      </c>
      <c r="CN135" s="25" t="s">
        <v>39</v>
      </c>
      <c r="CO135" s="45" t="s">
        <v>39</v>
      </c>
      <c r="CP135" s="45" t="s">
        <v>39</v>
      </c>
      <c r="CQ135" s="25" t="s">
        <v>39</v>
      </c>
      <c r="CR135" s="25" t="s">
        <v>39</v>
      </c>
      <c r="CS135" s="91" t="s">
        <v>39</v>
      </c>
      <c r="CT135" s="25" t="s">
        <v>39</v>
      </c>
      <c r="CU135" s="25" t="s">
        <v>39</v>
      </c>
      <c r="CV135" s="25" t="s">
        <v>39</v>
      </c>
      <c r="CW135" s="25" t="s">
        <v>39</v>
      </c>
      <c r="CX135" s="25" t="s">
        <v>39</v>
      </c>
      <c r="CY135" s="25" t="s">
        <v>39</v>
      </c>
      <c r="CZ135" s="25" t="s">
        <v>39</v>
      </c>
      <c r="DA135" s="25" t="s">
        <v>39</v>
      </c>
      <c r="DB135" s="25" t="s">
        <v>39</v>
      </c>
      <c r="DC135" s="25" t="s">
        <v>39</v>
      </c>
      <c r="DD135" s="45" t="s">
        <v>39</v>
      </c>
      <c r="DE135" s="45" t="s">
        <v>39</v>
      </c>
      <c r="DF135" s="25" t="s">
        <v>39</v>
      </c>
      <c r="DG135" s="91" t="s">
        <v>39</v>
      </c>
      <c r="DH135" s="45" t="s">
        <v>39</v>
      </c>
      <c r="DI135" s="45" t="s">
        <v>39</v>
      </c>
      <c r="DJ135" s="25" t="s">
        <v>39</v>
      </c>
      <c r="DK135" s="25" t="s">
        <v>39</v>
      </c>
      <c r="DL135" s="25" t="s">
        <v>39</v>
      </c>
      <c r="DM135" s="25" t="s">
        <v>39</v>
      </c>
      <c r="DN135" s="25" t="s">
        <v>39</v>
      </c>
      <c r="DO135" s="25" t="s">
        <v>39</v>
      </c>
      <c r="DP135" s="25" t="s">
        <v>39</v>
      </c>
      <c r="DQ135" s="25" t="s">
        <v>39</v>
      </c>
      <c r="DR135" s="25" t="s">
        <v>39</v>
      </c>
      <c r="DS135" s="45" t="s">
        <v>39</v>
      </c>
      <c r="DT135" s="45" t="s">
        <v>39</v>
      </c>
      <c r="DU135" s="25" t="s">
        <v>39</v>
      </c>
      <c r="DV135" s="91" t="s">
        <v>39</v>
      </c>
    </row>
    <row r="136" spans="1:126" x14ac:dyDescent="0.25">
      <c r="A136" t="s">
        <v>256</v>
      </c>
      <c r="B136" t="s">
        <v>257</v>
      </c>
      <c r="C136" s="12" t="s">
        <v>44</v>
      </c>
      <c r="D136" s="98" t="s">
        <v>39</v>
      </c>
      <c r="E136" s="98" t="s">
        <v>39</v>
      </c>
      <c r="F136" s="98" t="s">
        <v>39</v>
      </c>
      <c r="G136" s="100" t="s">
        <v>39</v>
      </c>
      <c r="H136" s="100" t="s">
        <v>39</v>
      </c>
      <c r="I136" s="98" t="s">
        <v>39</v>
      </c>
      <c r="J136" s="98" t="s">
        <v>39</v>
      </c>
      <c r="K136" s="98" t="s">
        <v>39</v>
      </c>
      <c r="L136" s="98" t="s">
        <v>39</v>
      </c>
      <c r="M136" s="98" t="s">
        <v>39</v>
      </c>
      <c r="N136" s="100" t="s">
        <v>39</v>
      </c>
      <c r="O136" s="100" t="s">
        <v>39</v>
      </c>
      <c r="P136" s="99" t="s">
        <v>39</v>
      </c>
      <c r="Q136" s="98" t="s">
        <v>39</v>
      </c>
      <c r="R136" s="98" t="s">
        <v>39</v>
      </c>
      <c r="S136" s="98" t="s">
        <v>39</v>
      </c>
      <c r="T136" s="98" t="s">
        <v>39</v>
      </c>
      <c r="U136" s="100" t="s">
        <v>39</v>
      </c>
      <c r="V136" s="100" t="s">
        <v>39</v>
      </c>
      <c r="W136" s="99" t="s">
        <v>39</v>
      </c>
      <c r="X136" s="100" t="s">
        <v>39</v>
      </c>
      <c r="Y136" s="100" t="s">
        <v>39</v>
      </c>
      <c r="Z136" s="93" t="s">
        <v>39</v>
      </c>
      <c r="AA136" s="93" t="s">
        <v>39</v>
      </c>
      <c r="AB136" s="92" t="s">
        <v>39</v>
      </c>
      <c r="AC136" s="92" t="s">
        <v>39</v>
      </c>
      <c r="AD136" s="93" t="s">
        <v>39</v>
      </c>
      <c r="AE136" s="93" t="s">
        <v>39</v>
      </c>
      <c r="AF136" s="85" t="s">
        <v>39</v>
      </c>
      <c r="AG136" s="85" t="s">
        <v>39</v>
      </c>
      <c r="AH136" s="85" t="s">
        <v>39</v>
      </c>
      <c r="AI136" s="92" t="s">
        <v>39</v>
      </c>
      <c r="AJ136" s="92" t="s">
        <v>39</v>
      </c>
      <c r="AK136" s="85" t="s">
        <v>39</v>
      </c>
      <c r="AL136" s="87" t="s">
        <v>39</v>
      </c>
      <c r="AM136" s="85" t="s">
        <v>39</v>
      </c>
      <c r="AN136" s="85" t="s">
        <v>39</v>
      </c>
      <c r="AO136" s="85" t="s">
        <v>39</v>
      </c>
      <c r="AP136" s="85" t="s">
        <v>39</v>
      </c>
      <c r="AQ136" s="92" t="s">
        <v>39</v>
      </c>
      <c r="AR136" s="92" t="s">
        <v>39</v>
      </c>
      <c r="AS136" s="85" t="s">
        <v>39</v>
      </c>
      <c r="AT136" s="87" t="s">
        <v>39</v>
      </c>
      <c r="AU136" s="85" t="s">
        <v>39</v>
      </c>
      <c r="AV136" s="85" t="s">
        <v>39</v>
      </c>
      <c r="AW136" s="85" t="s">
        <v>39</v>
      </c>
      <c r="AX136" s="92" t="s">
        <v>39</v>
      </c>
      <c r="AY136" s="92" t="s">
        <v>39</v>
      </c>
      <c r="AZ136" s="85" t="s">
        <v>39</v>
      </c>
      <c r="BA136" s="85" t="s">
        <v>39</v>
      </c>
      <c r="BB136" s="85" t="s">
        <v>39</v>
      </c>
      <c r="BC136" s="85" t="s">
        <v>39</v>
      </c>
      <c r="BD136" s="87" t="s">
        <v>39</v>
      </c>
      <c r="BE136" s="25" t="s">
        <v>39</v>
      </c>
      <c r="BF136" s="25" t="s">
        <v>39</v>
      </c>
      <c r="BG136" s="25" t="s">
        <v>39</v>
      </c>
      <c r="BH136" s="25" t="s">
        <v>39</v>
      </c>
      <c r="BI136" s="45" t="s">
        <v>39</v>
      </c>
      <c r="BJ136" s="45" t="s">
        <v>39</v>
      </c>
      <c r="BK136" s="91" t="s">
        <v>39</v>
      </c>
      <c r="BL136" s="43" t="s">
        <v>39</v>
      </c>
      <c r="BM136" s="43" t="s">
        <v>39</v>
      </c>
      <c r="BN136" s="43" t="s">
        <v>39</v>
      </c>
      <c r="BO136" s="43" t="s">
        <v>39</v>
      </c>
      <c r="BP136" s="43" t="s">
        <v>39</v>
      </c>
      <c r="BQ136" s="43" t="s">
        <v>39</v>
      </c>
      <c r="BR136" s="43" t="s">
        <v>39</v>
      </c>
      <c r="BS136" s="43" t="s">
        <v>39</v>
      </c>
      <c r="BT136" s="43" t="s">
        <v>39</v>
      </c>
      <c r="BU136" s="44" t="s">
        <v>39</v>
      </c>
      <c r="BV136" s="44" t="s">
        <v>39</v>
      </c>
      <c r="BW136" s="43" t="s">
        <v>39</v>
      </c>
      <c r="BX136" s="43" t="s">
        <v>39</v>
      </c>
      <c r="BY136" s="90" t="s">
        <v>39</v>
      </c>
      <c r="BZ136" s="43" t="s">
        <v>39</v>
      </c>
      <c r="CA136" s="43" t="s">
        <v>39</v>
      </c>
      <c r="CB136" s="43" t="s">
        <v>39</v>
      </c>
      <c r="CC136" s="43" t="s">
        <v>39</v>
      </c>
      <c r="CD136" s="43" t="s">
        <v>39</v>
      </c>
      <c r="CE136" s="44" t="s">
        <v>39</v>
      </c>
      <c r="CF136" s="44" t="s">
        <v>39</v>
      </c>
      <c r="CG136" s="43" t="s">
        <v>39</v>
      </c>
      <c r="CH136" s="43" t="s">
        <v>39</v>
      </c>
      <c r="CI136" s="90" t="s">
        <v>39</v>
      </c>
      <c r="CJ136" s="25" t="s">
        <v>39</v>
      </c>
      <c r="CK136" s="25" t="s">
        <v>39</v>
      </c>
      <c r="CL136" s="25" t="s">
        <v>39</v>
      </c>
      <c r="CM136" s="25" t="s">
        <v>39</v>
      </c>
      <c r="CN136" s="25" t="s">
        <v>39</v>
      </c>
      <c r="CO136" s="45" t="s">
        <v>39</v>
      </c>
      <c r="CP136" s="45" t="s">
        <v>39</v>
      </c>
      <c r="CQ136" s="25" t="s">
        <v>39</v>
      </c>
      <c r="CR136" s="25" t="s">
        <v>39</v>
      </c>
      <c r="CS136" s="91" t="s">
        <v>39</v>
      </c>
      <c r="CT136" s="25" t="s">
        <v>39</v>
      </c>
      <c r="CU136" s="25" t="s">
        <v>39</v>
      </c>
      <c r="CV136" s="25" t="s">
        <v>39</v>
      </c>
      <c r="CW136" s="25" t="s">
        <v>39</v>
      </c>
      <c r="CX136" s="25" t="s">
        <v>39</v>
      </c>
      <c r="CY136" s="25" t="s">
        <v>39</v>
      </c>
      <c r="CZ136" s="25" t="s">
        <v>39</v>
      </c>
      <c r="DA136" s="25" t="s">
        <v>39</v>
      </c>
      <c r="DB136" s="25" t="s">
        <v>39</v>
      </c>
      <c r="DC136" s="25" t="s">
        <v>39</v>
      </c>
      <c r="DD136" s="45" t="s">
        <v>39</v>
      </c>
      <c r="DE136" s="45" t="s">
        <v>39</v>
      </c>
      <c r="DF136" s="25" t="s">
        <v>39</v>
      </c>
      <c r="DG136" s="91" t="s">
        <v>39</v>
      </c>
      <c r="DH136" s="45" t="s">
        <v>39</v>
      </c>
      <c r="DI136" s="45" t="s">
        <v>39</v>
      </c>
      <c r="DJ136" s="25" t="s">
        <v>39</v>
      </c>
      <c r="DK136" s="25" t="s">
        <v>39</v>
      </c>
      <c r="DL136" s="25" t="s">
        <v>39</v>
      </c>
      <c r="DM136" s="25" t="s">
        <v>39</v>
      </c>
      <c r="DN136" s="25" t="s">
        <v>39</v>
      </c>
      <c r="DO136" s="25" t="s">
        <v>39</v>
      </c>
      <c r="DP136" s="25" t="s">
        <v>39</v>
      </c>
      <c r="DQ136" s="25" t="s">
        <v>39</v>
      </c>
      <c r="DR136" s="25" t="s">
        <v>39</v>
      </c>
      <c r="DS136" s="45" t="s">
        <v>39</v>
      </c>
      <c r="DT136" s="45" t="s">
        <v>39</v>
      </c>
      <c r="DU136" s="25" t="s">
        <v>39</v>
      </c>
      <c r="DV136" s="91" t="s">
        <v>39</v>
      </c>
    </row>
    <row r="137" spans="1:126" x14ac:dyDescent="0.25">
      <c r="A137" t="s">
        <v>258</v>
      </c>
      <c r="B137" t="s">
        <v>259</v>
      </c>
      <c r="C137" s="12" t="s">
        <v>44</v>
      </c>
      <c r="D137" s="98" t="s">
        <v>39</v>
      </c>
      <c r="E137" s="98" t="s">
        <v>39</v>
      </c>
      <c r="F137" s="98" t="s">
        <v>39</v>
      </c>
      <c r="G137" s="100" t="s">
        <v>39</v>
      </c>
      <c r="H137" s="100" t="s">
        <v>39</v>
      </c>
      <c r="I137" s="98" t="s">
        <v>39</v>
      </c>
      <c r="J137" s="98" t="s">
        <v>39</v>
      </c>
      <c r="K137" s="98" t="s">
        <v>39</v>
      </c>
      <c r="L137" s="98" t="s">
        <v>39</v>
      </c>
      <c r="M137" s="98" t="s">
        <v>39</v>
      </c>
      <c r="N137" s="100" t="s">
        <v>39</v>
      </c>
      <c r="O137" s="100" t="s">
        <v>39</v>
      </c>
      <c r="P137" s="99" t="s">
        <v>39</v>
      </c>
      <c r="Q137" s="98" t="s">
        <v>39</v>
      </c>
      <c r="R137" s="98" t="s">
        <v>39</v>
      </c>
      <c r="S137" s="98" t="s">
        <v>39</v>
      </c>
      <c r="T137" s="98" t="s">
        <v>39</v>
      </c>
      <c r="U137" s="100" t="s">
        <v>39</v>
      </c>
      <c r="V137" s="100" t="s">
        <v>39</v>
      </c>
      <c r="W137" s="99" t="s">
        <v>39</v>
      </c>
      <c r="X137" s="100" t="s">
        <v>39</v>
      </c>
      <c r="Y137" s="100" t="s">
        <v>39</v>
      </c>
      <c r="Z137" s="93" t="s">
        <v>39</v>
      </c>
      <c r="AA137" s="93" t="s">
        <v>39</v>
      </c>
      <c r="AB137" s="92" t="s">
        <v>39</v>
      </c>
      <c r="AC137" s="92" t="s">
        <v>39</v>
      </c>
      <c r="AD137" s="93" t="s">
        <v>39</v>
      </c>
      <c r="AE137" s="93" t="s">
        <v>39</v>
      </c>
      <c r="AF137" s="85" t="s">
        <v>39</v>
      </c>
      <c r="AG137" s="85" t="s">
        <v>39</v>
      </c>
      <c r="AH137" s="85" t="s">
        <v>39</v>
      </c>
      <c r="AI137" s="92" t="s">
        <v>39</v>
      </c>
      <c r="AJ137" s="92" t="s">
        <v>39</v>
      </c>
      <c r="AK137" s="85" t="s">
        <v>39</v>
      </c>
      <c r="AL137" s="87" t="s">
        <v>39</v>
      </c>
      <c r="AM137" s="85" t="s">
        <v>39</v>
      </c>
      <c r="AN137" s="85" t="s">
        <v>39</v>
      </c>
      <c r="AO137" s="85" t="s">
        <v>39</v>
      </c>
      <c r="AP137" s="85" t="s">
        <v>39</v>
      </c>
      <c r="AQ137" s="92" t="s">
        <v>39</v>
      </c>
      <c r="AR137" s="92" t="s">
        <v>39</v>
      </c>
      <c r="AS137" s="85" t="s">
        <v>39</v>
      </c>
      <c r="AT137" s="87" t="s">
        <v>39</v>
      </c>
      <c r="AU137" s="85" t="s">
        <v>39</v>
      </c>
      <c r="AV137" s="85" t="s">
        <v>39</v>
      </c>
      <c r="AW137" s="85" t="s">
        <v>39</v>
      </c>
      <c r="AX137" s="92" t="s">
        <v>39</v>
      </c>
      <c r="AY137" s="92" t="s">
        <v>39</v>
      </c>
      <c r="AZ137" s="85" t="s">
        <v>39</v>
      </c>
      <c r="BA137" s="85" t="s">
        <v>39</v>
      </c>
      <c r="BB137" s="85" t="s">
        <v>39</v>
      </c>
      <c r="BC137" s="85" t="s">
        <v>39</v>
      </c>
      <c r="BD137" s="87" t="s">
        <v>39</v>
      </c>
      <c r="BE137" s="25" t="s">
        <v>39</v>
      </c>
      <c r="BF137" s="25" t="s">
        <v>39</v>
      </c>
      <c r="BG137" s="25" t="s">
        <v>39</v>
      </c>
      <c r="BH137" s="25" t="s">
        <v>39</v>
      </c>
      <c r="BI137" s="45" t="s">
        <v>39</v>
      </c>
      <c r="BJ137" s="45" t="s">
        <v>39</v>
      </c>
      <c r="BK137" s="91" t="s">
        <v>39</v>
      </c>
      <c r="BL137" s="105" t="s">
        <v>39</v>
      </c>
      <c r="BM137" s="105" t="s">
        <v>39</v>
      </c>
      <c r="BN137" s="105" t="s">
        <v>39</v>
      </c>
      <c r="BO137" s="105" t="s">
        <v>39</v>
      </c>
      <c r="BP137" s="105" t="s">
        <v>39</v>
      </c>
      <c r="BQ137" s="105" t="s">
        <v>39</v>
      </c>
      <c r="BR137" s="105" t="s">
        <v>39</v>
      </c>
      <c r="BS137" s="105" t="s">
        <v>39</v>
      </c>
      <c r="BT137" s="105" t="s">
        <v>39</v>
      </c>
      <c r="BU137" s="109" t="s">
        <v>39</v>
      </c>
      <c r="BV137" s="109" t="s">
        <v>39</v>
      </c>
      <c r="BW137" s="105" t="s">
        <v>39</v>
      </c>
      <c r="BX137" s="105" t="s">
        <v>39</v>
      </c>
      <c r="BY137" s="108" t="s">
        <v>39</v>
      </c>
      <c r="BZ137" s="105" t="s">
        <v>39</v>
      </c>
      <c r="CA137" s="105" t="s">
        <v>39</v>
      </c>
      <c r="CB137" s="105" t="s">
        <v>39</v>
      </c>
      <c r="CC137" s="105" t="s">
        <v>39</v>
      </c>
      <c r="CD137" s="105" t="s">
        <v>39</v>
      </c>
      <c r="CE137" s="44" t="s">
        <v>39</v>
      </c>
      <c r="CF137" s="109" t="s">
        <v>39</v>
      </c>
      <c r="CG137" s="105" t="s">
        <v>39</v>
      </c>
      <c r="CH137" s="43" t="s">
        <v>39</v>
      </c>
      <c r="CI137" s="108" t="s">
        <v>39</v>
      </c>
      <c r="CJ137" s="25" t="s">
        <v>39</v>
      </c>
      <c r="CK137" s="25" t="s">
        <v>39</v>
      </c>
      <c r="CL137" s="25" t="s">
        <v>39</v>
      </c>
      <c r="CM137" s="25" t="s">
        <v>39</v>
      </c>
      <c r="CN137" s="25" t="s">
        <v>39</v>
      </c>
      <c r="CO137" s="45" t="s">
        <v>39</v>
      </c>
      <c r="CP137" s="45" t="s">
        <v>39</v>
      </c>
      <c r="CQ137" s="25" t="s">
        <v>39</v>
      </c>
      <c r="CR137" s="25" t="s">
        <v>39</v>
      </c>
      <c r="CS137" s="91" t="s">
        <v>39</v>
      </c>
      <c r="CT137" s="25" t="s">
        <v>39</v>
      </c>
      <c r="CU137" s="25" t="s">
        <v>39</v>
      </c>
      <c r="CV137" s="25" t="s">
        <v>39</v>
      </c>
      <c r="CW137" s="25" t="s">
        <v>39</v>
      </c>
      <c r="CX137" s="25" t="s">
        <v>39</v>
      </c>
      <c r="CY137" s="25" t="s">
        <v>39</v>
      </c>
      <c r="CZ137" s="25" t="s">
        <v>39</v>
      </c>
      <c r="DA137" s="25" t="s">
        <v>39</v>
      </c>
      <c r="DB137" s="25" t="s">
        <v>39</v>
      </c>
      <c r="DC137" s="25" t="s">
        <v>39</v>
      </c>
      <c r="DD137" s="45" t="s">
        <v>39</v>
      </c>
      <c r="DE137" s="45" t="s">
        <v>39</v>
      </c>
      <c r="DF137" s="25" t="s">
        <v>39</v>
      </c>
      <c r="DG137" s="91" t="s">
        <v>39</v>
      </c>
      <c r="DH137" s="45" t="s">
        <v>39</v>
      </c>
      <c r="DI137" s="45" t="s">
        <v>39</v>
      </c>
      <c r="DJ137" s="25" t="s">
        <v>39</v>
      </c>
      <c r="DK137" s="25" t="s">
        <v>39</v>
      </c>
      <c r="DL137" s="25" t="s">
        <v>39</v>
      </c>
      <c r="DM137" s="25" t="s">
        <v>39</v>
      </c>
      <c r="DN137" s="25" t="s">
        <v>39</v>
      </c>
      <c r="DO137" s="25" t="s">
        <v>39</v>
      </c>
      <c r="DP137" s="25" t="s">
        <v>39</v>
      </c>
      <c r="DQ137" s="25" t="s">
        <v>39</v>
      </c>
      <c r="DR137" s="25" t="s">
        <v>39</v>
      </c>
      <c r="DS137" s="45" t="s">
        <v>39</v>
      </c>
      <c r="DT137" s="45" t="s">
        <v>39</v>
      </c>
      <c r="DU137" s="25" t="s">
        <v>39</v>
      </c>
      <c r="DV137" s="91" t="s">
        <v>39</v>
      </c>
    </row>
    <row r="138" spans="1:126" x14ac:dyDescent="0.25">
      <c r="A138" t="s">
        <v>260</v>
      </c>
      <c r="B138" t="s">
        <v>261</v>
      </c>
      <c r="C138" s="12" t="s">
        <v>44</v>
      </c>
      <c r="D138" s="98" t="s">
        <v>39</v>
      </c>
      <c r="E138" s="98" t="s">
        <v>39</v>
      </c>
      <c r="F138" s="98" t="s">
        <v>39</v>
      </c>
      <c r="G138" s="100" t="s">
        <v>39</v>
      </c>
      <c r="H138" s="100" t="s">
        <v>39</v>
      </c>
      <c r="I138" s="98" t="s">
        <v>39</v>
      </c>
      <c r="J138" s="98" t="s">
        <v>39</v>
      </c>
      <c r="K138" s="98" t="s">
        <v>39</v>
      </c>
      <c r="L138" s="98" t="s">
        <v>39</v>
      </c>
      <c r="M138" s="82">
        <v>4.1900000000000004</v>
      </c>
      <c r="N138" s="83">
        <v>3.92</v>
      </c>
      <c r="O138" s="83">
        <v>4.32</v>
      </c>
      <c r="P138" s="99" t="s">
        <v>39</v>
      </c>
      <c r="Q138" s="98" t="s">
        <v>39</v>
      </c>
      <c r="R138" s="98" t="s">
        <v>39</v>
      </c>
      <c r="S138" s="98" t="s">
        <v>39</v>
      </c>
      <c r="T138" s="98" t="s">
        <v>39</v>
      </c>
      <c r="U138" s="100" t="s">
        <v>39</v>
      </c>
      <c r="V138" s="100" t="s">
        <v>39</v>
      </c>
      <c r="W138" s="99" t="s">
        <v>39</v>
      </c>
      <c r="X138" s="100" t="s">
        <v>39</v>
      </c>
      <c r="Y138" s="100" t="s">
        <v>39</v>
      </c>
      <c r="Z138" s="93" t="s">
        <v>39</v>
      </c>
      <c r="AA138" s="93" t="s">
        <v>39</v>
      </c>
      <c r="AB138" s="92" t="s">
        <v>39</v>
      </c>
      <c r="AC138" s="92" t="s">
        <v>39</v>
      </c>
      <c r="AD138" s="93" t="s">
        <v>39</v>
      </c>
      <c r="AE138" s="93" t="s">
        <v>39</v>
      </c>
      <c r="AF138" s="85" t="s">
        <v>39</v>
      </c>
      <c r="AG138" s="85" t="s">
        <v>39</v>
      </c>
      <c r="AH138" s="85" t="s">
        <v>39</v>
      </c>
      <c r="AI138" s="92" t="s">
        <v>39</v>
      </c>
      <c r="AJ138" s="92" t="s">
        <v>39</v>
      </c>
      <c r="AK138" s="85" t="s">
        <v>39</v>
      </c>
      <c r="AL138" s="87" t="s">
        <v>39</v>
      </c>
      <c r="AM138" s="85" t="s">
        <v>39</v>
      </c>
      <c r="AN138" s="85" t="s">
        <v>39</v>
      </c>
      <c r="AO138" s="85" t="s">
        <v>39</v>
      </c>
      <c r="AP138" s="85" t="s">
        <v>39</v>
      </c>
      <c r="AQ138" s="92" t="s">
        <v>39</v>
      </c>
      <c r="AR138" s="92" t="s">
        <v>39</v>
      </c>
      <c r="AS138" s="85" t="s">
        <v>39</v>
      </c>
      <c r="AT138" s="87" t="s">
        <v>39</v>
      </c>
      <c r="AU138" s="85" t="s">
        <v>39</v>
      </c>
      <c r="AV138" s="85" t="s">
        <v>39</v>
      </c>
      <c r="AW138" s="85" t="s">
        <v>39</v>
      </c>
      <c r="AX138" s="92" t="s">
        <v>39</v>
      </c>
      <c r="AY138" s="92" t="s">
        <v>39</v>
      </c>
      <c r="AZ138" s="85" t="s">
        <v>39</v>
      </c>
      <c r="BA138" s="85" t="s">
        <v>39</v>
      </c>
      <c r="BB138" s="85" t="s">
        <v>39</v>
      </c>
      <c r="BC138" s="85" t="s">
        <v>39</v>
      </c>
      <c r="BD138" s="87" t="s">
        <v>39</v>
      </c>
      <c r="BE138" s="25" t="s">
        <v>39</v>
      </c>
      <c r="BF138" s="25" t="s">
        <v>39</v>
      </c>
      <c r="BG138" s="25" t="s">
        <v>39</v>
      </c>
      <c r="BH138" s="25" t="s">
        <v>39</v>
      </c>
      <c r="BI138" s="45" t="s">
        <v>39</v>
      </c>
      <c r="BJ138" s="45" t="s">
        <v>39</v>
      </c>
      <c r="BK138" s="91" t="s">
        <v>39</v>
      </c>
      <c r="BL138" s="43" t="s">
        <v>39</v>
      </c>
      <c r="BM138" s="43" t="s">
        <v>39</v>
      </c>
      <c r="BN138" s="43" t="s">
        <v>39</v>
      </c>
      <c r="BO138" s="43" t="s">
        <v>39</v>
      </c>
      <c r="BP138" s="43" t="s">
        <v>39</v>
      </c>
      <c r="BQ138" s="43" t="s">
        <v>39</v>
      </c>
      <c r="BR138" s="43" t="s">
        <v>39</v>
      </c>
      <c r="BS138" s="43" t="s">
        <v>39</v>
      </c>
      <c r="BT138" s="43" t="s">
        <v>39</v>
      </c>
      <c r="BU138" s="44" t="s">
        <v>39</v>
      </c>
      <c r="BV138" s="44" t="s">
        <v>39</v>
      </c>
      <c r="BW138" s="43" t="s">
        <v>39</v>
      </c>
      <c r="BX138" s="43" t="s">
        <v>39</v>
      </c>
      <c r="BY138" s="90" t="s">
        <v>39</v>
      </c>
      <c r="BZ138" s="43" t="s">
        <v>39</v>
      </c>
      <c r="CA138" s="43" t="s">
        <v>39</v>
      </c>
      <c r="CB138" s="43" t="s">
        <v>39</v>
      </c>
      <c r="CC138" s="43" t="s">
        <v>39</v>
      </c>
      <c r="CD138" s="43" t="s">
        <v>39</v>
      </c>
      <c r="CE138" s="44" t="s">
        <v>39</v>
      </c>
      <c r="CF138" s="44" t="s">
        <v>39</v>
      </c>
      <c r="CG138" s="43" t="s">
        <v>39</v>
      </c>
      <c r="CH138" s="43" t="s">
        <v>39</v>
      </c>
      <c r="CI138" s="90" t="s">
        <v>39</v>
      </c>
      <c r="CJ138" s="25" t="s">
        <v>39</v>
      </c>
      <c r="CK138" s="25" t="s">
        <v>39</v>
      </c>
      <c r="CL138" s="25" t="s">
        <v>39</v>
      </c>
      <c r="CM138" s="25" t="s">
        <v>39</v>
      </c>
      <c r="CN138" s="25" t="s">
        <v>39</v>
      </c>
      <c r="CO138" s="45" t="s">
        <v>39</v>
      </c>
      <c r="CP138" s="45" t="s">
        <v>39</v>
      </c>
      <c r="CQ138" s="25" t="s">
        <v>39</v>
      </c>
      <c r="CR138" s="25" t="s">
        <v>39</v>
      </c>
      <c r="CS138" s="91" t="s">
        <v>39</v>
      </c>
      <c r="CT138" s="25" t="s">
        <v>39</v>
      </c>
      <c r="CU138" s="25" t="s">
        <v>39</v>
      </c>
      <c r="CV138" s="25" t="s">
        <v>39</v>
      </c>
      <c r="CW138" s="25" t="s">
        <v>39</v>
      </c>
      <c r="CX138" s="25" t="s">
        <v>39</v>
      </c>
      <c r="CY138" s="25" t="s">
        <v>39</v>
      </c>
      <c r="CZ138" s="25" t="s">
        <v>39</v>
      </c>
      <c r="DA138" s="25" t="s">
        <v>39</v>
      </c>
      <c r="DB138" s="25" t="s">
        <v>39</v>
      </c>
      <c r="DC138" s="25" t="s">
        <v>39</v>
      </c>
      <c r="DD138" s="45" t="s">
        <v>39</v>
      </c>
      <c r="DE138" s="45" t="s">
        <v>39</v>
      </c>
      <c r="DF138" s="25" t="s">
        <v>39</v>
      </c>
      <c r="DG138" s="91" t="s">
        <v>39</v>
      </c>
      <c r="DH138" s="45" t="s">
        <v>39</v>
      </c>
      <c r="DI138" s="45" t="s">
        <v>39</v>
      </c>
      <c r="DJ138" s="25" t="s">
        <v>39</v>
      </c>
      <c r="DK138" s="25" t="s">
        <v>39</v>
      </c>
      <c r="DL138" s="25" t="s">
        <v>39</v>
      </c>
      <c r="DM138" s="25" t="s">
        <v>39</v>
      </c>
      <c r="DN138" s="25" t="s">
        <v>39</v>
      </c>
      <c r="DO138" s="25" t="s">
        <v>39</v>
      </c>
      <c r="DP138" s="25" t="s">
        <v>39</v>
      </c>
      <c r="DQ138" s="25" t="s">
        <v>39</v>
      </c>
      <c r="DR138" s="25" t="s">
        <v>39</v>
      </c>
      <c r="DS138" s="45" t="s">
        <v>39</v>
      </c>
      <c r="DT138" s="45" t="s">
        <v>39</v>
      </c>
      <c r="DU138" s="25" t="s">
        <v>39</v>
      </c>
      <c r="DV138" s="91" t="s">
        <v>39</v>
      </c>
    </row>
    <row r="139" spans="1:126" x14ac:dyDescent="0.25">
      <c r="A139" t="s">
        <v>262</v>
      </c>
      <c r="B139" t="s">
        <v>263</v>
      </c>
      <c r="C139" s="12" t="s">
        <v>44</v>
      </c>
      <c r="D139" s="98" t="s">
        <v>39</v>
      </c>
      <c r="E139" s="98" t="s">
        <v>39</v>
      </c>
      <c r="F139" s="98" t="s">
        <v>39</v>
      </c>
      <c r="G139" s="100" t="s">
        <v>39</v>
      </c>
      <c r="H139" s="100" t="s">
        <v>39</v>
      </c>
      <c r="I139" s="98" t="s">
        <v>39</v>
      </c>
      <c r="J139" s="98" t="s">
        <v>39</v>
      </c>
      <c r="K139" s="98" t="s">
        <v>39</v>
      </c>
      <c r="L139" s="98" t="s">
        <v>39</v>
      </c>
      <c r="M139" s="98" t="s">
        <v>39</v>
      </c>
      <c r="N139" s="100" t="s">
        <v>39</v>
      </c>
      <c r="O139" s="100" t="s">
        <v>39</v>
      </c>
      <c r="P139" s="99" t="s">
        <v>39</v>
      </c>
      <c r="Q139" s="98" t="s">
        <v>39</v>
      </c>
      <c r="R139" s="98" t="s">
        <v>39</v>
      </c>
      <c r="S139" s="98" t="s">
        <v>39</v>
      </c>
      <c r="T139" s="98" t="s">
        <v>39</v>
      </c>
      <c r="U139" s="100" t="s">
        <v>39</v>
      </c>
      <c r="V139" s="100" t="s">
        <v>39</v>
      </c>
      <c r="W139" s="99" t="s">
        <v>39</v>
      </c>
      <c r="X139" s="100" t="s">
        <v>39</v>
      </c>
      <c r="Y139" s="100" t="s">
        <v>39</v>
      </c>
      <c r="Z139" s="93" t="s">
        <v>39</v>
      </c>
      <c r="AA139" s="93" t="s">
        <v>39</v>
      </c>
      <c r="AB139" s="92" t="s">
        <v>39</v>
      </c>
      <c r="AC139" s="92" t="s">
        <v>39</v>
      </c>
      <c r="AD139" s="93" t="s">
        <v>39</v>
      </c>
      <c r="AE139" s="93" t="s">
        <v>39</v>
      </c>
      <c r="AF139" s="85" t="s">
        <v>39</v>
      </c>
      <c r="AG139" s="85" t="s">
        <v>39</v>
      </c>
      <c r="AH139" s="85" t="s">
        <v>39</v>
      </c>
      <c r="AI139" s="92" t="s">
        <v>39</v>
      </c>
      <c r="AJ139" s="92" t="s">
        <v>39</v>
      </c>
      <c r="AK139" s="85" t="s">
        <v>39</v>
      </c>
      <c r="AL139" s="87" t="s">
        <v>39</v>
      </c>
      <c r="AM139" s="85" t="s">
        <v>39</v>
      </c>
      <c r="AN139" s="85" t="s">
        <v>39</v>
      </c>
      <c r="AO139" s="85" t="s">
        <v>39</v>
      </c>
      <c r="AP139" s="85" t="s">
        <v>39</v>
      </c>
      <c r="AQ139" s="92" t="s">
        <v>39</v>
      </c>
      <c r="AR139" s="92" t="s">
        <v>39</v>
      </c>
      <c r="AS139" s="85" t="s">
        <v>39</v>
      </c>
      <c r="AT139" s="87" t="s">
        <v>39</v>
      </c>
      <c r="AU139" s="85" t="s">
        <v>39</v>
      </c>
      <c r="AV139" s="85" t="s">
        <v>39</v>
      </c>
      <c r="AW139" s="85" t="s">
        <v>39</v>
      </c>
      <c r="AX139" s="92" t="s">
        <v>39</v>
      </c>
      <c r="AY139" s="92" t="s">
        <v>39</v>
      </c>
      <c r="AZ139" s="85" t="s">
        <v>39</v>
      </c>
      <c r="BA139" s="85" t="s">
        <v>39</v>
      </c>
      <c r="BB139" s="85" t="s">
        <v>39</v>
      </c>
      <c r="BC139" s="85" t="s">
        <v>39</v>
      </c>
      <c r="BD139" s="87" t="s">
        <v>39</v>
      </c>
      <c r="BE139" s="25" t="s">
        <v>39</v>
      </c>
      <c r="BF139" s="25" t="s">
        <v>39</v>
      </c>
      <c r="BG139" s="25" t="s">
        <v>39</v>
      </c>
      <c r="BH139" s="25" t="s">
        <v>39</v>
      </c>
      <c r="BI139" s="45" t="s">
        <v>39</v>
      </c>
      <c r="BJ139" s="45" t="s">
        <v>39</v>
      </c>
      <c r="BK139" s="91" t="s">
        <v>39</v>
      </c>
      <c r="BL139" s="105" t="s">
        <v>39</v>
      </c>
      <c r="BM139" s="105" t="s">
        <v>39</v>
      </c>
      <c r="BN139" s="105" t="s">
        <v>39</v>
      </c>
      <c r="BO139" s="105" t="s">
        <v>39</v>
      </c>
      <c r="BP139" s="105" t="s">
        <v>39</v>
      </c>
      <c r="BQ139" s="105" t="s">
        <v>39</v>
      </c>
      <c r="BR139" s="105" t="s">
        <v>39</v>
      </c>
      <c r="BS139" s="105" t="s">
        <v>39</v>
      </c>
      <c r="BT139" s="105" t="s">
        <v>39</v>
      </c>
      <c r="BU139" s="109" t="s">
        <v>39</v>
      </c>
      <c r="BV139" s="109" t="s">
        <v>39</v>
      </c>
      <c r="BW139" s="105" t="s">
        <v>39</v>
      </c>
      <c r="BX139" s="105" t="s">
        <v>39</v>
      </c>
      <c r="BY139" s="108" t="s">
        <v>39</v>
      </c>
      <c r="BZ139" s="105" t="s">
        <v>39</v>
      </c>
      <c r="CA139" s="105" t="s">
        <v>39</v>
      </c>
      <c r="CB139" s="105" t="s">
        <v>39</v>
      </c>
      <c r="CC139" s="105" t="s">
        <v>39</v>
      </c>
      <c r="CD139" s="105" t="s">
        <v>39</v>
      </c>
      <c r="CE139" s="44" t="s">
        <v>39</v>
      </c>
      <c r="CF139" s="109" t="s">
        <v>39</v>
      </c>
      <c r="CG139" s="105" t="s">
        <v>39</v>
      </c>
      <c r="CH139" s="43" t="s">
        <v>39</v>
      </c>
      <c r="CI139" s="108" t="s">
        <v>39</v>
      </c>
      <c r="CJ139" s="25" t="s">
        <v>39</v>
      </c>
      <c r="CK139" s="25" t="s">
        <v>39</v>
      </c>
      <c r="CL139" s="25" t="s">
        <v>39</v>
      </c>
      <c r="CM139" s="25" t="s">
        <v>39</v>
      </c>
      <c r="CN139" s="25" t="s">
        <v>39</v>
      </c>
      <c r="CO139" s="45" t="s">
        <v>39</v>
      </c>
      <c r="CP139" s="45" t="s">
        <v>39</v>
      </c>
      <c r="CQ139" s="25" t="s">
        <v>39</v>
      </c>
      <c r="CR139" s="25" t="s">
        <v>39</v>
      </c>
      <c r="CS139" s="91" t="s">
        <v>39</v>
      </c>
      <c r="CT139" s="25" t="s">
        <v>39</v>
      </c>
      <c r="CU139" s="25" t="s">
        <v>39</v>
      </c>
      <c r="CV139" s="25" t="s">
        <v>39</v>
      </c>
      <c r="CW139" s="25" t="s">
        <v>39</v>
      </c>
      <c r="CX139" s="25" t="s">
        <v>39</v>
      </c>
      <c r="CY139" s="25" t="s">
        <v>39</v>
      </c>
      <c r="CZ139" s="25" t="s">
        <v>39</v>
      </c>
      <c r="DA139" s="25" t="s">
        <v>39</v>
      </c>
      <c r="DB139" s="25" t="s">
        <v>39</v>
      </c>
      <c r="DC139" s="25" t="s">
        <v>39</v>
      </c>
      <c r="DD139" s="45" t="s">
        <v>39</v>
      </c>
      <c r="DE139" s="45" t="s">
        <v>39</v>
      </c>
      <c r="DF139" s="25" t="s">
        <v>39</v>
      </c>
      <c r="DG139" s="91" t="s">
        <v>39</v>
      </c>
      <c r="DH139" s="45" t="s">
        <v>39</v>
      </c>
      <c r="DI139" s="45" t="s">
        <v>39</v>
      </c>
      <c r="DJ139" s="25" t="s">
        <v>39</v>
      </c>
      <c r="DK139" s="25" t="s">
        <v>39</v>
      </c>
      <c r="DL139" s="25" t="s">
        <v>39</v>
      </c>
      <c r="DM139" s="25" t="s">
        <v>39</v>
      </c>
      <c r="DN139" s="25" t="s">
        <v>39</v>
      </c>
      <c r="DO139" s="25" t="s">
        <v>39</v>
      </c>
      <c r="DP139" s="25" t="s">
        <v>39</v>
      </c>
      <c r="DQ139" s="25" t="s">
        <v>39</v>
      </c>
      <c r="DR139" s="25" t="s">
        <v>39</v>
      </c>
      <c r="DS139" s="45" t="s">
        <v>39</v>
      </c>
      <c r="DT139" s="45" t="s">
        <v>39</v>
      </c>
      <c r="DU139" s="25" t="s">
        <v>39</v>
      </c>
      <c r="DV139" s="91" t="s">
        <v>39</v>
      </c>
    </row>
    <row r="140" spans="1:126" x14ac:dyDescent="0.25">
      <c r="A140" t="s">
        <v>264</v>
      </c>
      <c r="B140" t="s">
        <v>265</v>
      </c>
      <c r="C140" s="12" t="s">
        <v>44</v>
      </c>
      <c r="D140" s="98" t="s">
        <v>39</v>
      </c>
      <c r="E140" s="98" t="s">
        <v>39</v>
      </c>
      <c r="F140" s="98" t="s">
        <v>39</v>
      </c>
      <c r="G140" s="83">
        <v>0.84</v>
      </c>
      <c r="H140" s="83">
        <v>0.81</v>
      </c>
      <c r="I140" s="82">
        <v>5.84</v>
      </c>
      <c r="J140" s="98" t="s">
        <v>39</v>
      </c>
      <c r="K140" s="98" t="s">
        <v>39</v>
      </c>
      <c r="L140" s="98" t="s">
        <v>39</v>
      </c>
      <c r="M140" s="82">
        <v>1.02</v>
      </c>
      <c r="N140" s="83">
        <v>1</v>
      </c>
      <c r="O140" s="100" t="s">
        <v>39</v>
      </c>
      <c r="P140" s="99" t="s">
        <v>39</v>
      </c>
      <c r="Q140" s="98" t="s">
        <v>39</v>
      </c>
      <c r="R140" s="98" t="s">
        <v>39</v>
      </c>
      <c r="S140" s="98" t="s">
        <v>39</v>
      </c>
      <c r="T140" s="98" t="s">
        <v>39</v>
      </c>
      <c r="U140" s="100" t="s">
        <v>39</v>
      </c>
      <c r="V140" s="100" t="s">
        <v>39</v>
      </c>
      <c r="W140" s="99" t="s">
        <v>39</v>
      </c>
      <c r="X140" s="83">
        <v>1.93</v>
      </c>
      <c r="Y140" s="100" t="s">
        <v>39</v>
      </c>
      <c r="Z140" s="86">
        <v>4.4800000000000004</v>
      </c>
      <c r="AA140" s="86">
        <v>7.02</v>
      </c>
      <c r="AB140" s="92" t="s">
        <v>39</v>
      </c>
      <c r="AC140" s="83">
        <v>1.66</v>
      </c>
      <c r="AD140" s="93" t="s">
        <v>39</v>
      </c>
      <c r="AE140" s="93" t="s">
        <v>39</v>
      </c>
      <c r="AF140" s="85" t="s">
        <v>39</v>
      </c>
      <c r="AG140" s="85" t="s">
        <v>39</v>
      </c>
      <c r="AH140" s="82">
        <v>3.76</v>
      </c>
      <c r="AI140" s="92" t="s">
        <v>39</v>
      </c>
      <c r="AJ140" s="92" t="s">
        <v>39</v>
      </c>
      <c r="AK140" s="82">
        <v>16.02</v>
      </c>
      <c r="AL140" s="87" t="s">
        <v>39</v>
      </c>
      <c r="AM140" s="85" t="s">
        <v>39</v>
      </c>
      <c r="AN140" s="85" t="s">
        <v>39</v>
      </c>
      <c r="AO140" s="85" t="s">
        <v>39</v>
      </c>
      <c r="AP140" s="85" t="s">
        <v>39</v>
      </c>
      <c r="AQ140" s="92" t="s">
        <v>39</v>
      </c>
      <c r="AR140" s="92" t="s">
        <v>39</v>
      </c>
      <c r="AS140" s="85" t="s">
        <v>39</v>
      </c>
      <c r="AT140" s="87" t="s">
        <v>39</v>
      </c>
      <c r="AU140" s="85" t="s">
        <v>39</v>
      </c>
      <c r="AV140" s="85" t="s">
        <v>39</v>
      </c>
      <c r="AW140" s="85" t="s">
        <v>39</v>
      </c>
      <c r="AX140" s="92" t="s">
        <v>39</v>
      </c>
      <c r="AY140" s="92" t="s">
        <v>39</v>
      </c>
      <c r="AZ140" s="85" t="s">
        <v>39</v>
      </c>
      <c r="BA140" s="82">
        <v>7.77</v>
      </c>
      <c r="BB140" s="85" t="s">
        <v>39</v>
      </c>
      <c r="BC140" s="85" t="s">
        <v>39</v>
      </c>
      <c r="BD140" s="87" t="s">
        <v>39</v>
      </c>
      <c r="BE140" s="30">
        <v>1.84</v>
      </c>
      <c r="BF140" s="14">
        <v>4.24</v>
      </c>
      <c r="BG140" s="14">
        <v>10.6</v>
      </c>
      <c r="BH140" s="25" t="s">
        <v>39</v>
      </c>
      <c r="BI140" s="45" t="s">
        <v>39</v>
      </c>
      <c r="BJ140" s="45" t="s">
        <v>39</v>
      </c>
      <c r="BK140" s="91" t="s">
        <v>39</v>
      </c>
      <c r="BL140" s="43" t="s">
        <v>39</v>
      </c>
      <c r="BM140" s="14">
        <v>1.64</v>
      </c>
      <c r="BN140" s="43" t="s">
        <v>39</v>
      </c>
      <c r="BO140" s="43" t="s">
        <v>39</v>
      </c>
      <c r="BP140" s="43" t="s">
        <v>39</v>
      </c>
      <c r="BQ140" s="43" t="s">
        <v>39</v>
      </c>
      <c r="BR140" s="14">
        <v>13.25</v>
      </c>
      <c r="BS140" s="14">
        <v>4.01</v>
      </c>
      <c r="BT140" s="14">
        <v>3.19</v>
      </c>
      <c r="BU140" s="15">
        <v>3.43</v>
      </c>
      <c r="BV140" s="15">
        <v>19.7</v>
      </c>
      <c r="BW140" s="43" t="s">
        <v>39</v>
      </c>
      <c r="BX140" s="14">
        <v>67.959999999999994</v>
      </c>
      <c r="BY140" s="90" t="s">
        <v>39</v>
      </c>
      <c r="BZ140" s="43" t="s">
        <v>39</v>
      </c>
      <c r="CA140" s="43" t="s">
        <v>39</v>
      </c>
      <c r="CB140" s="43" t="s">
        <v>39</v>
      </c>
      <c r="CC140" s="43" t="s">
        <v>39</v>
      </c>
      <c r="CD140" s="43" t="s">
        <v>39</v>
      </c>
      <c r="CE140" s="15">
        <v>7.29</v>
      </c>
      <c r="CF140" s="15">
        <v>8.6999999999999993</v>
      </c>
      <c r="CG140" s="14">
        <v>9.02</v>
      </c>
      <c r="CH140" s="14">
        <v>77.11</v>
      </c>
      <c r="CI140" s="90" t="s">
        <v>39</v>
      </c>
      <c r="CJ140" s="25">
        <v>11.39</v>
      </c>
      <c r="CK140" s="25">
        <v>25.4</v>
      </c>
      <c r="CL140" s="25">
        <v>961.6</v>
      </c>
      <c r="CM140" s="25" t="s">
        <v>39</v>
      </c>
      <c r="CN140" s="25" t="s">
        <v>39</v>
      </c>
      <c r="CO140" s="45">
        <v>24.88</v>
      </c>
      <c r="CP140" s="45">
        <v>16.7</v>
      </c>
      <c r="CQ140" s="25" t="s">
        <v>39</v>
      </c>
      <c r="CR140" s="25">
        <v>2409.31</v>
      </c>
      <c r="CS140" s="91" t="s">
        <v>39</v>
      </c>
      <c r="CT140" s="25">
        <v>279.87</v>
      </c>
      <c r="CU140" s="25" t="s">
        <v>39</v>
      </c>
      <c r="CV140" s="25" t="s">
        <v>39</v>
      </c>
      <c r="CW140" s="25" t="s">
        <v>39</v>
      </c>
      <c r="CX140" s="25">
        <v>794.34</v>
      </c>
      <c r="CY140" s="25">
        <v>104.34</v>
      </c>
      <c r="CZ140" s="25">
        <v>23.28</v>
      </c>
      <c r="DA140" s="25">
        <v>19.29</v>
      </c>
      <c r="DB140" s="25" t="s">
        <v>39</v>
      </c>
      <c r="DC140" s="25">
        <v>28.51</v>
      </c>
      <c r="DD140" s="45" t="s">
        <v>39</v>
      </c>
      <c r="DE140" s="45" t="s">
        <v>39</v>
      </c>
      <c r="DF140" s="25" t="s">
        <v>39</v>
      </c>
      <c r="DG140" s="91" t="s">
        <v>39</v>
      </c>
      <c r="DH140" s="45" t="s">
        <v>39</v>
      </c>
      <c r="DI140" s="45">
        <v>664.58</v>
      </c>
      <c r="DJ140" s="25" t="s">
        <v>39</v>
      </c>
      <c r="DK140" s="25" t="s">
        <v>39</v>
      </c>
      <c r="DL140" s="25" t="s">
        <v>39</v>
      </c>
      <c r="DM140" s="25" t="s">
        <v>39</v>
      </c>
      <c r="DN140" s="25" t="s">
        <v>39</v>
      </c>
      <c r="DO140" s="25" t="s">
        <v>39</v>
      </c>
      <c r="DP140" s="25" t="s">
        <v>39</v>
      </c>
      <c r="DQ140" s="25">
        <v>1.96</v>
      </c>
      <c r="DR140" s="25" t="s">
        <v>39</v>
      </c>
      <c r="DS140" s="45">
        <v>23.76</v>
      </c>
      <c r="DT140" s="45" t="s">
        <v>39</v>
      </c>
      <c r="DU140" s="25" t="s">
        <v>39</v>
      </c>
      <c r="DV140" s="91" t="s">
        <v>39</v>
      </c>
    </row>
    <row r="141" spans="1:126" x14ac:dyDescent="0.25">
      <c r="A141" t="s">
        <v>155</v>
      </c>
      <c r="B141" t="s">
        <v>156</v>
      </c>
      <c r="C141" s="12" t="s">
        <v>44</v>
      </c>
      <c r="D141" s="98" t="s">
        <v>39</v>
      </c>
      <c r="E141" s="82">
        <v>309.58</v>
      </c>
      <c r="F141" s="98" t="s">
        <v>39</v>
      </c>
      <c r="G141" s="100" t="s">
        <v>39</v>
      </c>
      <c r="H141" s="100" t="s">
        <v>39</v>
      </c>
      <c r="I141" s="98" t="s">
        <v>39</v>
      </c>
      <c r="J141" s="98" t="s">
        <v>39</v>
      </c>
      <c r="K141" s="98" t="s">
        <v>39</v>
      </c>
      <c r="L141" s="98" t="s">
        <v>39</v>
      </c>
      <c r="M141" s="98" t="s">
        <v>39</v>
      </c>
      <c r="N141" s="100" t="s">
        <v>39</v>
      </c>
      <c r="O141" s="100" t="s">
        <v>39</v>
      </c>
      <c r="P141" s="99" t="s">
        <v>39</v>
      </c>
      <c r="Q141" s="98" t="s">
        <v>39</v>
      </c>
      <c r="R141" s="98" t="s">
        <v>39</v>
      </c>
      <c r="S141" s="98" t="s">
        <v>39</v>
      </c>
      <c r="T141" s="98" t="s">
        <v>39</v>
      </c>
      <c r="U141" s="100" t="s">
        <v>39</v>
      </c>
      <c r="V141" s="100" t="s">
        <v>39</v>
      </c>
      <c r="W141" s="99" t="s">
        <v>39</v>
      </c>
      <c r="X141" s="100" t="s">
        <v>39</v>
      </c>
      <c r="Y141" s="100" t="s">
        <v>39</v>
      </c>
      <c r="Z141" s="93" t="s">
        <v>39</v>
      </c>
      <c r="AA141" s="93" t="s">
        <v>39</v>
      </c>
      <c r="AB141" s="92" t="s">
        <v>39</v>
      </c>
      <c r="AC141" s="92" t="s">
        <v>39</v>
      </c>
      <c r="AD141" s="93" t="s">
        <v>39</v>
      </c>
      <c r="AE141" s="86">
        <v>74.23</v>
      </c>
      <c r="AF141" s="85" t="s">
        <v>39</v>
      </c>
      <c r="AG141" s="85" t="s">
        <v>39</v>
      </c>
      <c r="AH141" s="85" t="s">
        <v>39</v>
      </c>
      <c r="AI141" s="92" t="s">
        <v>39</v>
      </c>
      <c r="AJ141" s="92" t="s">
        <v>39</v>
      </c>
      <c r="AK141" s="85" t="s">
        <v>39</v>
      </c>
      <c r="AL141" s="87" t="s">
        <v>39</v>
      </c>
      <c r="AM141" s="85" t="s">
        <v>39</v>
      </c>
      <c r="AN141" s="82">
        <v>133.28</v>
      </c>
      <c r="AO141" s="85" t="s">
        <v>39</v>
      </c>
      <c r="AP141" s="82">
        <v>521.48</v>
      </c>
      <c r="AQ141" s="92" t="s">
        <v>39</v>
      </c>
      <c r="AR141" s="92" t="s">
        <v>39</v>
      </c>
      <c r="AS141" s="85" t="s">
        <v>39</v>
      </c>
      <c r="AT141" s="87" t="s">
        <v>39</v>
      </c>
      <c r="AU141" s="85" t="s">
        <v>39</v>
      </c>
      <c r="AV141" s="85" t="s">
        <v>39</v>
      </c>
      <c r="AW141" s="82">
        <v>696836</v>
      </c>
      <c r="AX141" s="83">
        <v>2618.1</v>
      </c>
      <c r="AY141" s="83">
        <v>2568.3000000000002</v>
      </c>
      <c r="AZ141" s="82">
        <v>2040471</v>
      </c>
      <c r="BA141" s="82">
        <v>74.790000000000006</v>
      </c>
      <c r="BB141" s="85" t="s">
        <v>39</v>
      </c>
      <c r="BC141" s="82">
        <v>34.46</v>
      </c>
      <c r="BD141" s="87" t="s">
        <v>39</v>
      </c>
      <c r="BE141" s="14">
        <v>36.1</v>
      </c>
      <c r="BF141" s="14">
        <v>57.92</v>
      </c>
      <c r="BG141" s="14">
        <v>515.62</v>
      </c>
      <c r="BH141" s="25" t="s">
        <v>39</v>
      </c>
      <c r="BI141" s="45" t="s">
        <v>39</v>
      </c>
      <c r="BJ141" s="45" t="s">
        <v>39</v>
      </c>
      <c r="BK141" s="91" t="s">
        <v>39</v>
      </c>
      <c r="BL141" s="43" t="s">
        <v>39</v>
      </c>
      <c r="BM141" s="43" t="s">
        <v>39</v>
      </c>
      <c r="BN141" s="43" t="s">
        <v>39</v>
      </c>
      <c r="BO141" s="43" t="s">
        <v>39</v>
      </c>
      <c r="BP141" s="43" t="s">
        <v>39</v>
      </c>
      <c r="BQ141" s="43" t="s">
        <v>39</v>
      </c>
      <c r="BR141" s="43" t="s">
        <v>39</v>
      </c>
      <c r="BS141" s="43" t="s">
        <v>39</v>
      </c>
      <c r="BT141" s="43" t="s">
        <v>39</v>
      </c>
      <c r="BU141" s="44" t="s">
        <v>39</v>
      </c>
      <c r="BV141" s="44" t="s">
        <v>39</v>
      </c>
      <c r="BW141" s="43" t="s">
        <v>39</v>
      </c>
      <c r="BX141" s="43" t="s">
        <v>39</v>
      </c>
      <c r="BY141" s="90" t="s">
        <v>39</v>
      </c>
      <c r="BZ141" s="43" t="s">
        <v>39</v>
      </c>
      <c r="CA141" s="43" t="s">
        <v>39</v>
      </c>
      <c r="CB141" s="43" t="s">
        <v>39</v>
      </c>
      <c r="CC141" s="43" t="s">
        <v>39</v>
      </c>
      <c r="CD141" s="43" t="s">
        <v>39</v>
      </c>
      <c r="CE141" s="15">
        <v>43.2</v>
      </c>
      <c r="CF141" s="15">
        <v>34.75</v>
      </c>
      <c r="CG141" s="14">
        <v>23.56</v>
      </c>
      <c r="CH141" s="14">
        <v>1919.21</v>
      </c>
      <c r="CI141" s="90" t="s">
        <v>39</v>
      </c>
      <c r="CJ141" s="25" t="s">
        <v>39</v>
      </c>
      <c r="CK141" s="25" t="s">
        <v>39</v>
      </c>
      <c r="CL141" s="25">
        <v>420.49</v>
      </c>
      <c r="CM141" s="25" t="s">
        <v>39</v>
      </c>
      <c r="CN141" s="25" t="s">
        <v>39</v>
      </c>
      <c r="CO141" s="45" t="s">
        <v>39</v>
      </c>
      <c r="CP141" s="45" t="s">
        <v>39</v>
      </c>
      <c r="CQ141" s="25" t="s">
        <v>39</v>
      </c>
      <c r="CR141" s="25" t="s">
        <v>39</v>
      </c>
      <c r="CS141" s="91" t="s">
        <v>39</v>
      </c>
      <c r="CT141" s="25" t="s">
        <v>39</v>
      </c>
      <c r="CU141" s="25" t="s">
        <v>39</v>
      </c>
      <c r="CV141" s="25" t="s">
        <v>39</v>
      </c>
      <c r="CW141" s="25" t="s">
        <v>39</v>
      </c>
      <c r="CX141" s="25" t="s">
        <v>39</v>
      </c>
      <c r="CY141" s="25" t="s">
        <v>39</v>
      </c>
      <c r="CZ141" s="25" t="s">
        <v>39</v>
      </c>
      <c r="DA141" s="25" t="s">
        <v>39</v>
      </c>
      <c r="DB141" s="25" t="s">
        <v>39</v>
      </c>
      <c r="DC141" s="25" t="s">
        <v>39</v>
      </c>
      <c r="DD141" s="45" t="s">
        <v>39</v>
      </c>
      <c r="DE141" s="45" t="s">
        <v>39</v>
      </c>
      <c r="DF141" s="25" t="s">
        <v>39</v>
      </c>
      <c r="DG141" s="91" t="s">
        <v>39</v>
      </c>
      <c r="DH141" s="45" t="s">
        <v>39</v>
      </c>
      <c r="DI141" s="45" t="s">
        <v>39</v>
      </c>
      <c r="DJ141" s="25" t="s">
        <v>39</v>
      </c>
      <c r="DK141" s="25" t="s">
        <v>39</v>
      </c>
      <c r="DL141" s="25" t="s">
        <v>39</v>
      </c>
      <c r="DM141" s="25" t="s">
        <v>39</v>
      </c>
      <c r="DN141" s="25" t="s">
        <v>39</v>
      </c>
      <c r="DO141" s="25" t="s">
        <v>39</v>
      </c>
      <c r="DP141" s="25" t="s">
        <v>39</v>
      </c>
      <c r="DQ141" s="25" t="s">
        <v>39</v>
      </c>
      <c r="DR141" s="25" t="s">
        <v>39</v>
      </c>
      <c r="DS141" s="45" t="s">
        <v>39</v>
      </c>
      <c r="DT141" s="45" t="s">
        <v>39</v>
      </c>
      <c r="DU141" s="25" t="s">
        <v>39</v>
      </c>
      <c r="DV141" s="91" t="s">
        <v>39</v>
      </c>
    </row>
    <row r="142" spans="1:126" x14ac:dyDescent="0.25">
      <c r="A142" t="s">
        <v>171</v>
      </c>
      <c r="B142" t="s">
        <v>172</v>
      </c>
      <c r="C142" s="12" t="s">
        <v>44</v>
      </c>
      <c r="D142" s="98" t="s">
        <v>39</v>
      </c>
      <c r="E142" s="98" t="s">
        <v>39</v>
      </c>
      <c r="F142" s="98" t="s">
        <v>39</v>
      </c>
      <c r="G142" s="100" t="s">
        <v>39</v>
      </c>
      <c r="H142" s="100" t="s">
        <v>39</v>
      </c>
      <c r="I142" s="98" t="s">
        <v>39</v>
      </c>
      <c r="J142" s="98" t="s">
        <v>39</v>
      </c>
      <c r="K142" s="98" t="s">
        <v>39</v>
      </c>
      <c r="L142" s="98" t="s">
        <v>39</v>
      </c>
      <c r="M142" s="98" t="s">
        <v>39</v>
      </c>
      <c r="N142" s="100" t="s">
        <v>39</v>
      </c>
      <c r="O142" s="100" t="s">
        <v>39</v>
      </c>
      <c r="P142" s="99" t="s">
        <v>39</v>
      </c>
      <c r="Q142" s="98" t="s">
        <v>39</v>
      </c>
      <c r="R142" s="98" t="s">
        <v>39</v>
      </c>
      <c r="S142" s="98" t="s">
        <v>39</v>
      </c>
      <c r="T142" s="98" t="s">
        <v>39</v>
      </c>
      <c r="U142" s="100" t="s">
        <v>39</v>
      </c>
      <c r="V142" s="100" t="s">
        <v>39</v>
      </c>
      <c r="W142" s="99" t="s">
        <v>39</v>
      </c>
      <c r="X142" s="100" t="s">
        <v>39</v>
      </c>
      <c r="Y142" s="100" t="s">
        <v>39</v>
      </c>
      <c r="Z142" s="93" t="s">
        <v>39</v>
      </c>
      <c r="AA142" s="93" t="s">
        <v>39</v>
      </c>
      <c r="AB142" s="92" t="s">
        <v>39</v>
      </c>
      <c r="AC142" s="92" t="s">
        <v>39</v>
      </c>
      <c r="AD142" s="93" t="s">
        <v>39</v>
      </c>
      <c r="AE142" s="86">
        <v>6.07</v>
      </c>
      <c r="AF142" s="85" t="s">
        <v>39</v>
      </c>
      <c r="AG142" s="85" t="s">
        <v>39</v>
      </c>
      <c r="AH142" s="85" t="s">
        <v>39</v>
      </c>
      <c r="AI142" s="92" t="s">
        <v>39</v>
      </c>
      <c r="AJ142" s="92" t="s">
        <v>39</v>
      </c>
      <c r="AK142" s="85" t="s">
        <v>39</v>
      </c>
      <c r="AL142" s="87" t="s">
        <v>39</v>
      </c>
      <c r="AM142" s="85" t="s">
        <v>39</v>
      </c>
      <c r="AN142" s="85" t="s">
        <v>39</v>
      </c>
      <c r="AO142" s="85" t="s">
        <v>39</v>
      </c>
      <c r="AP142" s="85" t="s">
        <v>39</v>
      </c>
      <c r="AQ142" s="92" t="s">
        <v>39</v>
      </c>
      <c r="AR142" s="92" t="s">
        <v>39</v>
      </c>
      <c r="AS142" s="85" t="s">
        <v>39</v>
      </c>
      <c r="AT142" s="87" t="s">
        <v>39</v>
      </c>
      <c r="AU142" s="85" t="s">
        <v>39</v>
      </c>
      <c r="AV142" s="85" t="s">
        <v>39</v>
      </c>
      <c r="AW142" s="82">
        <v>3119</v>
      </c>
      <c r="AX142" s="92" t="s">
        <v>39</v>
      </c>
      <c r="AY142" s="92" t="s">
        <v>39</v>
      </c>
      <c r="AZ142" s="85" t="s">
        <v>39</v>
      </c>
      <c r="BA142" s="85" t="s">
        <v>39</v>
      </c>
      <c r="BB142" s="85" t="s">
        <v>39</v>
      </c>
      <c r="BC142" s="85" t="s">
        <v>39</v>
      </c>
      <c r="BD142" s="87" t="s">
        <v>39</v>
      </c>
      <c r="BE142" s="25" t="s">
        <v>39</v>
      </c>
      <c r="BF142" s="25" t="s">
        <v>39</v>
      </c>
      <c r="BG142" s="25" t="s">
        <v>39</v>
      </c>
      <c r="BH142" s="25" t="s">
        <v>39</v>
      </c>
      <c r="BI142" s="45" t="s">
        <v>39</v>
      </c>
      <c r="BJ142" s="45" t="s">
        <v>39</v>
      </c>
      <c r="BK142" s="91" t="s">
        <v>39</v>
      </c>
      <c r="BL142" s="43" t="s">
        <v>39</v>
      </c>
      <c r="BM142" s="43" t="s">
        <v>39</v>
      </c>
      <c r="BN142" s="43" t="s">
        <v>39</v>
      </c>
      <c r="BO142" s="43" t="s">
        <v>39</v>
      </c>
      <c r="BP142" s="43" t="s">
        <v>39</v>
      </c>
      <c r="BQ142" s="43" t="s">
        <v>39</v>
      </c>
      <c r="BR142" s="43" t="s">
        <v>39</v>
      </c>
      <c r="BS142" s="43" t="s">
        <v>39</v>
      </c>
      <c r="BT142" s="43" t="s">
        <v>39</v>
      </c>
      <c r="BU142" s="44" t="s">
        <v>39</v>
      </c>
      <c r="BV142" s="44" t="s">
        <v>39</v>
      </c>
      <c r="BW142" s="43" t="s">
        <v>39</v>
      </c>
      <c r="BX142" s="43" t="s">
        <v>39</v>
      </c>
      <c r="BY142" s="90" t="s">
        <v>39</v>
      </c>
      <c r="BZ142" s="43" t="s">
        <v>39</v>
      </c>
      <c r="CA142" s="43" t="s">
        <v>39</v>
      </c>
      <c r="CB142" s="43" t="s">
        <v>39</v>
      </c>
      <c r="CC142" s="43" t="s">
        <v>39</v>
      </c>
      <c r="CD142" s="43" t="s">
        <v>39</v>
      </c>
      <c r="CE142" s="44" t="s">
        <v>39</v>
      </c>
      <c r="CF142" s="15">
        <v>5.74</v>
      </c>
      <c r="CG142" s="43" t="s">
        <v>39</v>
      </c>
      <c r="CH142" s="43" t="s">
        <v>39</v>
      </c>
      <c r="CI142" s="90" t="s">
        <v>39</v>
      </c>
      <c r="CJ142" s="25" t="s">
        <v>39</v>
      </c>
      <c r="CK142" s="25" t="s">
        <v>39</v>
      </c>
      <c r="CL142" s="25">
        <v>130.21</v>
      </c>
      <c r="CM142" s="25" t="s">
        <v>39</v>
      </c>
      <c r="CN142" s="25" t="s">
        <v>39</v>
      </c>
      <c r="CO142" s="45" t="s">
        <v>39</v>
      </c>
      <c r="CP142" s="45" t="s">
        <v>39</v>
      </c>
      <c r="CQ142" s="25" t="s">
        <v>39</v>
      </c>
      <c r="CR142" s="25" t="s">
        <v>39</v>
      </c>
      <c r="CS142" s="91" t="s">
        <v>39</v>
      </c>
      <c r="CT142" s="25" t="s">
        <v>39</v>
      </c>
      <c r="CU142" s="25" t="s">
        <v>39</v>
      </c>
      <c r="CV142" s="25" t="s">
        <v>39</v>
      </c>
      <c r="CW142" s="25" t="s">
        <v>39</v>
      </c>
      <c r="CX142" s="25" t="s">
        <v>39</v>
      </c>
      <c r="CY142" s="25" t="s">
        <v>39</v>
      </c>
      <c r="CZ142" s="25" t="s">
        <v>39</v>
      </c>
      <c r="DA142" s="25" t="s">
        <v>39</v>
      </c>
      <c r="DB142" s="25" t="s">
        <v>39</v>
      </c>
      <c r="DC142" s="25" t="s">
        <v>39</v>
      </c>
      <c r="DD142" s="45" t="s">
        <v>39</v>
      </c>
      <c r="DE142" s="45" t="s">
        <v>39</v>
      </c>
      <c r="DF142" s="25" t="s">
        <v>39</v>
      </c>
      <c r="DG142" s="91" t="s">
        <v>39</v>
      </c>
      <c r="DH142" s="45" t="s">
        <v>39</v>
      </c>
      <c r="DI142" s="45" t="s">
        <v>39</v>
      </c>
      <c r="DJ142" s="25" t="s">
        <v>39</v>
      </c>
      <c r="DK142" s="25" t="s">
        <v>39</v>
      </c>
      <c r="DL142" s="25" t="s">
        <v>39</v>
      </c>
      <c r="DM142" s="25" t="s">
        <v>39</v>
      </c>
      <c r="DN142" s="25" t="s">
        <v>39</v>
      </c>
      <c r="DO142" s="25" t="s">
        <v>39</v>
      </c>
      <c r="DP142" s="25" t="s">
        <v>39</v>
      </c>
      <c r="DQ142" s="25" t="s">
        <v>39</v>
      </c>
      <c r="DR142" s="25" t="s">
        <v>39</v>
      </c>
      <c r="DS142" s="45" t="s">
        <v>39</v>
      </c>
      <c r="DT142" s="45" t="s">
        <v>39</v>
      </c>
      <c r="DU142" s="25" t="s">
        <v>39</v>
      </c>
      <c r="DV142" s="91" t="s">
        <v>39</v>
      </c>
    </row>
    <row r="143" spans="1:126" x14ac:dyDescent="0.25">
      <c r="A143" t="s">
        <v>266</v>
      </c>
      <c r="B143" t="s">
        <v>267</v>
      </c>
      <c r="C143" s="12" t="s">
        <v>44</v>
      </c>
      <c r="D143" s="98" t="s">
        <v>39</v>
      </c>
      <c r="E143" s="98" t="s">
        <v>39</v>
      </c>
      <c r="F143" s="98" t="s">
        <v>39</v>
      </c>
      <c r="G143" s="100" t="s">
        <v>39</v>
      </c>
      <c r="H143" s="100" t="s">
        <v>39</v>
      </c>
      <c r="I143" s="98" t="s">
        <v>39</v>
      </c>
      <c r="J143" s="98" t="s">
        <v>39</v>
      </c>
      <c r="K143" s="98" t="s">
        <v>39</v>
      </c>
      <c r="L143" s="98" t="s">
        <v>39</v>
      </c>
      <c r="M143" s="98" t="s">
        <v>39</v>
      </c>
      <c r="N143" s="100" t="s">
        <v>39</v>
      </c>
      <c r="O143" s="100" t="s">
        <v>39</v>
      </c>
      <c r="P143" s="99" t="s">
        <v>39</v>
      </c>
      <c r="Q143" s="98" t="s">
        <v>39</v>
      </c>
      <c r="R143" s="98" t="s">
        <v>39</v>
      </c>
      <c r="S143" s="98" t="s">
        <v>39</v>
      </c>
      <c r="T143" s="98" t="s">
        <v>39</v>
      </c>
      <c r="U143" s="100" t="s">
        <v>39</v>
      </c>
      <c r="V143" s="100" t="s">
        <v>39</v>
      </c>
      <c r="W143" s="99" t="s">
        <v>39</v>
      </c>
      <c r="X143" s="100" t="s">
        <v>39</v>
      </c>
      <c r="Y143" s="100" t="s">
        <v>39</v>
      </c>
      <c r="Z143" s="93" t="s">
        <v>39</v>
      </c>
      <c r="AA143" s="93" t="s">
        <v>39</v>
      </c>
      <c r="AB143" s="92" t="s">
        <v>39</v>
      </c>
      <c r="AC143" s="92" t="s">
        <v>39</v>
      </c>
      <c r="AD143" s="93" t="s">
        <v>39</v>
      </c>
      <c r="AE143" s="93" t="s">
        <v>39</v>
      </c>
      <c r="AF143" s="85" t="s">
        <v>39</v>
      </c>
      <c r="AG143" s="85" t="s">
        <v>39</v>
      </c>
      <c r="AH143" s="85" t="s">
        <v>39</v>
      </c>
      <c r="AI143" s="92" t="s">
        <v>39</v>
      </c>
      <c r="AJ143" s="92" t="s">
        <v>39</v>
      </c>
      <c r="AK143" s="85" t="s">
        <v>39</v>
      </c>
      <c r="AL143" s="87" t="s">
        <v>39</v>
      </c>
      <c r="AM143" s="85" t="s">
        <v>39</v>
      </c>
      <c r="AN143" s="85" t="s">
        <v>39</v>
      </c>
      <c r="AO143" s="85" t="s">
        <v>39</v>
      </c>
      <c r="AP143" s="85" t="s">
        <v>39</v>
      </c>
      <c r="AQ143" s="92" t="s">
        <v>39</v>
      </c>
      <c r="AR143" s="92" t="s">
        <v>39</v>
      </c>
      <c r="AS143" s="85" t="s">
        <v>39</v>
      </c>
      <c r="AT143" s="87" t="s">
        <v>39</v>
      </c>
      <c r="AU143" s="85" t="s">
        <v>39</v>
      </c>
      <c r="AV143" s="85" t="s">
        <v>39</v>
      </c>
      <c r="AW143" s="85" t="s">
        <v>39</v>
      </c>
      <c r="AX143" s="92" t="s">
        <v>39</v>
      </c>
      <c r="AY143" s="92" t="s">
        <v>39</v>
      </c>
      <c r="AZ143" s="85" t="s">
        <v>39</v>
      </c>
      <c r="BA143" s="85" t="s">
        <v>39</v>
      </c>
      <c r="BB143" s="85" t="s">
        <v>39</v>
      </c>
      <c r="BC143" s="85" t="s">
        <v>39</v>
      </c>
      <c r="BD143" s="87" t="s">
        <v>39</v>
      </c>
      <c r="BE143" s="30">
        <v>3.74</v>
      </c>
      <c r="BF143" s="25" t="s">
        <v>39</v>
      </c>
      <c r="BG143" s="25" t="s">
        <v>39</v>
      </c>
      <c r="BH143" s="25" t="s">
        <v>39</v>
      </c>
      <c r="BI143" s="45" t="s">
        <v>39</v>
      </c>
      <c r="BJ143" s="45" t="s">
        <v>39</v>
      </c>
      <c r="BK143" s="91" t="s">
        <v>39</v>
      </c>
      <c r="BL143" s="43" t="s">
        <v>39</v>
      </c>
      <c r="BM143" s="43" t="s">
        <v>39</v>
      </c>
      <c r="BN143" s="43" t="s">
        <v>39</v>
      </c>
      <c r="BO143" s="43" t="s">
        <v>39</v>
      </c>
      <c r="BP143" s="43" t="s">
        <v>39</v>
      </c>
      <c r="BQ143" s="43" t="s">
        <v>39</v>
      </c>
      <c r="BR143" s="43" t="s">
        <v>39</v>
      </c>
      <c r="BS143" s="43" t="s">
        <v>39</v>
      </c>
      <c r="BT143" s="43" t="s">
        <v>39</v>
      </c>
      <c r="BU143" s="44" t="s">
        <v>39</v>
      </c>
      <c r="BV143" s="44" t="s">
        <v>39</v>
      </c>
      <c r="BW143" s="43" t="s">
        <v>39</v>
      </c>
      <c r="BX143" s="14">
        <v>233.88</v>
      </c>
      <c r="BY143" s="90" t="s">
        <v>39</v>
      </c>
      <c r="BZ143" s="43" t="s">
        <v>39</v>
      </c>
      <c r="CA143" s="43" t="s">
        <v>39</v>
      </c>
      <c r="CB143" s="43" t="s">
        <v>39</v>
      </c>
      <c r="CC143" s="43" t="s">
        <v>39</v>
      </c>
      <c r="CD143" s="43" t="s">
        <v>39</v>
      </c>
      <c r="CE143" s="44" t="s">
        <v>39</v>
      </c>
      <c r="CF143" s="44" t="s">
        <v>39</v>
      </c>
      <c r="CG143" s="14">
        <v>64.88</v>
      </c>
      <c r="CH143" s="43" t="s">
        <v>39</v>
      </c>
      <c r="CI143" s="90" t="s">
        <v>39</v>
      </c>
      <c r="CJ143" s="25" t="s">
        <v>39</v>
      </c>
      <c r="CK143" s="25" t="s">
        <v>39</v>
      </c>
      <c r="CL143" s="25" t="s">
        <v>39</v>
      </c>
      <c r="CM143" s="25" t="s">
        <v>39</v>
      </c>
      <c r="CN143" s="25" t="s">
        <v>39</v>
      </c>
      <c r="CO143" s="45" t="s">
        <v>39</v>
      </c>
      <c r="CP143" s="45" t="s">
        <v>39</v>
      </c>
      <c r="CQ143" s="25" t="s">
        <v>39</v>
      </c>
      <c r="CR143" s="25" t="s">
        <v>39</v>
      </c>
      <c r="CS143" s="91" t="s">
        <v>39</v>
      </c>
      <c r="CT143" s="25" t="s">
        <v>39</v>
      </c>
      <c r="CU143" s="25" t="s">
        <v>39</v>
      </c>
      <c r="CV143" s="25" t="s">
        <v>39</v>
      </c>
      <c r="CW143" s="25" t="s">
        <v>39</v>
      </c>
      <c r="CX143" s="25" t="s">
        <v>39</v>
      </c>
      <c r="CY143" s="25" t="s">
        <v>39</v>
      </c>
      <c r="CZ143" s="25" t="s">
        <v>39</v>
      </c>
      <c r="DA143" s="25" t="s">
        <v>39</v>
      </c>
      <c r="DB143" s="25" t="s">
        <v>39</v>
      </c>
      <c r="DC143" s="25" t="s">
        <v>39</v>
      </c>
      <c r="DD143" s="45" t="s">
        <v>39</v>
      </c>
      <c r="DE143" s="45" t="s">
        <v>39</v>
      </c>
      <c r="DF143" s="25" t="s">
        <v>39</v>
      </c>
      <c r="DG143" s="91" t="s">
        <v>39</v>
      </c>
      <c r="DH143" s="45" t="s">
        <v>39</v>
      </c>
      <c r="DI143" s="45" t="s">
        <v>39</v>
      </c>
      <c r="DJ143" s="25" t="s">
        <v>39</v>
      </c>
      <c r="DK143" s="25" t="s">
        <v>39</v>
      </c>
      <c r="DL143" s="25" t="s">
        <v>39</v>
      </c>
      <c r="DM143" s="25" t="s">
        <v>39</v>
      </c>
      <c r="DN143" s="25" t="s">
        <v>39</v>
      </c>
      <c r="DO143" s="25" t="s">
        <v>39</v>
      </c>
      <c r="DP143" s="25" t="s">
        <v>39</v>
      </c>
      <c r="DQ143" s="25" t="s">
        <v>39</v>
      </c>
      <c r="DR143" s="25" t="s">
        <v>39</v>
      </c>
      <c r="DS143" s="45" t="s">
        <v>39</v>
      </c>
      <c r="DT143" s="45" t="s">
        <v>39</v>
      </c>
      <c r="DU143" s="25" t="s">
        <v>39</v>
      </c>
      <c r="DV143" s="91" t="s">
        <v>39</v>
      </c>
    </row>
    <row r="144" spans="1:126" x14ac:dyDescent="0.25">
      <c r="A144" t="s">
        <v>268</v>
      </c>
      <c r="B144" t="s">
        <v>269</v>
      </c>
      <c r="C144" s="12" t="s">
        <v>44</v>
      </c>
      <c r="D144" s="98" t="s">
        <v>39</v>
      </c>
      <c r="E144" s="98" t="s">
        <v>39</v>
      </c>
      <c r="F144" s="98" t="s">
        <v>39</v>
      </c>
      <c r="G144" s="100" t="s">
        <v>39</v>
      </c>
      <c r="H144" s="100" t="s">
        <v>39</v>
      </c>
      <c r="I144" s="98" t="s">
        <v>39</v>
      </c>
      <c r="J144" s="98" t="s">
        <v>39</v>
      </c>
      <c r="K144" s="98" t="s">
        <v>39</v>
      </c>
      <c r="L144" s="98" t="s">
        <v>39</v>
      </c>
      <c r="M144" s="98" t="s">
        <v>39</v>
      </c>
      <c r="N144" s="100" t="s">
        <v>39</v>
      </c>
      <c r="O144" s="100" t="s">
        <v>39</v>
      </c>
      <c r="P144" s="99" t="s">
        <v>39</v>
      </c>
      <c r="Q144" s="98" t="s">
        <v>39</v>
      </c>
      <c r="R144" s="98" t="s">
        <v>39</v>
      </c>
      <c r="S144" s="98" t="s">
        <v>39</v>
      </c>
      <c r="T144" s="98" t="s">
        <v>39</v>
      </c>
      <c r="U144" s="100" t="s">
        <v>39</v>
      </c>
      <c r="V144" s="100" t="s">
        <v>39</v>
      </c>
      <c r="W144" s="99" t="s">
        <v>39</v>
      </c>
      <c r="X144" s="100" t="s">
        <v>39</v>
      </c>
      <c r="Y144" s="100" t="s">
        <v>39</v>
      </c>
      <c r="Z144" s="93" t="s">
        <v>39</v>
      </c>
      <c r="AA144" s="93" t="s">
        <v>39</v>
      </c>
      <c r="AB144" s="92" t="s">
        <v>39</v>
      </c>
      <c r="AC144" s="92" t="s">
        <v>39</v>
      </c>
      <c r="AD144" s="93" t="s">
        <v>39</v>
      </c>
      <c r="AE144" s="93" t="s">
        <v>39</v>
      </c>
      <c r="AF144" s="85" t="s">
        <v>39</v>
      </c>
      <c r="AG144" s="85" t="s">
        <v>39</v>
      </c>
      <c r="AH144" s="85" t="s">
        <v>39</v>
      </c>
      <c r="AI144" s="92" t="s">
        <v>39</v>
      </c>
      <c r="AJ144" s="92" t="s">
        <v>39</v>
      </c>
      <c r="AK144" s="85" t="s">
        <v>39</v>
      </c>
      <c r="AL144" s="87" t="s">
        <v>39</v>
      </c>
      <c r="AM144" s="85" t="s">
        <v>39</v>
      </c>
      <c r="AN144" s="85" t="s">
        <v>39</v>
      </c>
      <c r="AO144" s="85" t="s">
        <v>39</v>
      </c>
      <c r="AP144" s="85" t="s">
        <v>39</v>
      </c>
      <c r="AQ144" s="92" t="s">
        <v>39</v>
      </c>
      <c r="AR144" s="92" t="s">
        <v>39</v>
      </c>
      <c r="AS144" s="85" t="s">
        <v>39</v>
      </c>
      <c r="AT144" s="87" t="s">
        <v>39</v>
      </c>
      <c r="AU144" s="85" t="s">
        <v>39</v>
      </c>
      <c r="AV144" s="85" t="s">
        <v>39</v>
      </c>
      <c r="AW144" s="85" t="s">
        <v>39</v>
      </c>
      <c r="AX144" s="92" t="s">
        <v>39</v>
      </c>
      <c r="AY144" s="92" t="s">
        <v>39</v>
      </c>
      <c r="AZ144" s="85" t="s">
        <v>39</v>
      </c>
      <c r="BA144" s="85" t="s">
        <v>39</v>
      </c>
      <c r="BB144" s="85" t="s">
        <v>39</v>
      </c>
      <c r="BC144" s="85" t="s">
        <v>39</v>
      </c>
      <c r="BD144" s="87" t="s">
        <v>39</v>
      </c>
      <c r="BE144" s="25" t="s">
        <v>39</v>
      </c>
      <c r="BF144" s="25" t="s">
        <v>39</v>
      </c>
      <c r="BG144" s="25" t="s">
        <v>39</v>
      </c>
      <c r="BH144" s="25" t="s">
        <v>39</v>
      </c>
      <c r="BI144" s="45" t="s">
        <v>39</v>
      </c>
      <c r="BJ144" s="45" t="s">
        <v>39</v>
      </c>
      <c r="BK144" s="91" t="s">
        <v>39</v>
      </c>
      <c r="BL144" s="43" t="s">
        <v>39</v>
      </c>
      <c r="BM144" s="43" t="s">
        <v>39</v>
      </c>
      <c r="BN144" s="43" t="s">
        <v>39</v>
      </c>
      <c r="BO144" s="43" t="s">
        <v>39</v>
      </c>
      <c r="BP144" s="43" t="s">
        <v>39</v>
      </c>
      <c r="BQ144" s="43" t="s">
        <v>39</v>
      </c>
      <c r="BR144" s="43" t="s">
        <v>39</v>
      </c>
      <c r="BS144" s="43" t="s">
        <v>39</v>
      </c>
      <c r="BT144" s="43" t="s">
        <v>39</v>
      </c>
      <c r="BU144" s="44" t="s">
        <v>39</v>
      </c>
      <c r="BV144" s="44" t="s">
        <v>39</v>
      </c>
      <c r="BW144" s="43" t="s">
        <v>39</v>
      </c>
      <c r="BX144" s="43" t="s">
        <v>39</v>
      </c>
      <c r="BY144" s="90" t="s">
        <v>39</v>
      </c>
      <c r="BZ144" s="43" t="s">
        <v>39</v>
      </c>
      <c r="CA144" s="43" t="s">
        <v>39</v>
      </c>
      <c r="CB144" s="43" t="s">
        <v>39</v>
      </c>
      <c r="CC144" s="43" t="s">
        <v>39</v>
      </c>
      <c r="CD144" s="43" t="s">
        <v>39</v>
      </c>
      <c r="CE144" s="44" t="s">
        <v>39</v>
      </c>
      <c r="CF144" s="44" t="s">
        <v>39</v>
      </c>
      <c r="CG144" s="43" t="s">
        <v>39</v>
      </c>
      <c r="CH144" s="43" t="s">
        <v>39</v>
      </c>
      <c r="CI144" s="90" t="s">
        <v>39</v>
      </c>
      <c r="CJ144" s="25" t="s">
        <v>39</v>
      </c>
      <c r="CK144" s="25" t="s">
        <v>39</v>
      </c>
      <c r="CL144" s="25" t="s">
        <v>39</v>
      </c>
      <c r="CM144" s="25" t="s">
        <v>39</v>
      </c>
      <c r="CN144" s="25" t="s">
        <v>39</v>
      </c>
      <c r="CO144" s="45" t="s">
        <v>39</v>
      </c>
      <c r="CP144" s="45" t="s">
        <v>39</v>
      </c>
      <c r="CQ144" s="25" t="s">
        <v>39</v>
      </c>
      <c r="CR144" s="25" t="s">
        <v>39</v>
      </c>
      <c r="CS144" s="91" t="s">
        <v>39</v>
      </c>
      <c r="CT144" s="25" t="s">
        <v>39</v>
      </c>
      <c r="CU144" s="25" t="s">
        <v>39</v>
      </c>
      <c r="CV144" s="25" t="s">
        <v>39</v>
      </c>
      <c r="CW144" s="25" t="s">
        <v>39</v>
      </c>
      <c r="CX144" s="25" t="s">
        <v>39</v>
      </c>
      <c r="CY144" s="25" t="s">
        <v>39</v>
      </c>
      <c r="CZ144" s="25" t="s">
        <v>39</v>
      </c>
      <c r="DA144" s="25" t="s">
        <v>39</v>
      </c>
      <c r="DB144" s="25" t="s">
        <v>39</v>
      </c>
      <c r="DC144" s="25" t="s">
        <v>39</v>
      </c>
      <c r="DD144" s="45" t="s">
        <v>39</v>
      </c>
      <c r="DE144" s="45" t="s">
        <v>39</v>
      </c>
      <c r="DF144" s="25" t="s">
        <v>39</v>
      </c>
      <c r="DG144" s="91" t="s">
        <v>39</v>
      </c>
      <c r="DH144" s="45" t="s">
        <v>39</v>
      </c>
      <c r="DI144" s="45" t="s">
        <v>39</v>
      </c>
      <c r="DJ144" s="25" t="s">
        <v>39</v>
      </c>
      <c r="DK144" s="25" t="s">
        <v>39</v>
      </c>
      <c r="DL144" s="25" t="s">
        <v>39</v>
      </c>
      <c r="DM144" s="25" t="s">
        <v>39</v>
      </c>
      <c r="DN144" s="25" t="s">
        <v>39</v>
      </c>
      <c r="DO144" s="25" t="s">
        <v>39</v>
      </c>
      <c r="DP144" s="25" t="s">
        <v>39</v>
      </c>
      <c r="DQ144" s="25" t="s">
        <v>39</v>
      </c>
      <c r="DR144" s="25" t="s">
        <v>39</v>
      </c>
      <c r="DS144" s="45" t="s">
        <v>39</v>
      </c>
      <c r="DT144" s="45" t="s">
        <v>39</v>
      </c>
      <c r="DU144" s="25" t="s">
        <v>39</v>
      </c>
      <c r="DV144" s="91" t="s">
        <v>39</v>
      </c>
    </row>
    <row r="145" spans="1:126" x14ac:dyDescent="0.25">
      <c r="A145" t="s">
        <v>270</v>
      </c>
      <c r="B145" t="s">
        <v>271</v>
      </c>
      <c r="C145" s="12" t="s">
        <v>44</v>
      </c>
      <c r="D145" s="98" t="s">
        <v>39</v>
      </c>
      <c r="E145" s="98" t="s">
        <v>39</v>
      </c>
      <c r="F145" s="98" t="s">
        <v>39</v>
      </c>
      <c r="G145" s="100" t="s">
        <v>39</v>
      </c>
      <c r="H145" s="100" t="s">
        <v>39</v>
      </c>
      <c r="I145" s="98" t="s">
        <v>39</v>
      </c>
      <c r="J145" s="98" t="s">
        <v>39</v>
      </c>
      <c r="K145" s="98" t="s">
        <v>39</v>
      </c>
      <c r="L145" s="98" t="s">
        <v>39</v>
      </c>
      <c r="M145" s="98" t="s">
        <v>39</v>
      </c>
      <c r="N145" s="100" t="s">
        <v>39</v>
      </c>
      <c r="O145" s="100" t="s">
        <v>39</v>
      </c>
      <c r="P145" s="99" t="s">
        <v>39</v>
      </c>
      <c r="Q145" s="98" t="s">
        <v>39</v>
      </c>
      <c r="R145" s="98" t="s">
        <v>39</v>
      </c>
      <c r="S145" s="98" t="s">
        <v>39</v>
      </c>
      <c r="T145" s="98" t="s">
        <v>39</v>
      </c>
      <c r="U145" s="100" t="s">
        <v>39</v>
      </c>
      <c r="V145" s="100" t="s">
        <v>39</v>
      </c>
      <c r="W145" s="99" t="s">
        <v>39</v>
      </c>
      <c r="X145" s="100" t="s">
        <v>39</v>
      </c>
      <c r="Y145" s="100" t="s">
        <v>39</v>
      </c>
      <c r="Z145" s="93" t="s">
        <v>39</v>
      </c>
      <c r="AA145" s="93" t="s">
        <v>39</v>
      </c>
      <c r="AB145" s="92" t="s">
        <v>39</v>
      </c>
      <c r="AC145" s="92" t="s">
        <v>39</v>
      </c>
      <c r="AD145" s="93" t="s">
        <v>39</v>
      </c>
      <c r="AE145" s="93" t="s">
        <v>39</v>
      </c>
      <c r="AF145" s="85" t="s">
        <v>39</v>
      </c>
      <c r="AG145" s="85" t="s">
        <v>39</v>
      </c>
      <c r="AH145" s="85" t="s">
        <v>39</v>
      </c>
      <c r="AI145" s="92" t="s">
        <v>39</v>
      </c>
      <c r="AJ145" s="92" t="s">
        <v>39</v>
      </c>
      <c r="AK145" s="85" t="s">
        <v>39</v>
      </c>
      <c r="AL145" s="87" t="s">
        <v>39</v>
      </c>
      <c r="AM145" s="85" t="s">
        <v>39</v>
      </c>
      <c r="AN145" s="85" t="s">
        <v>39</v>
      </c>
      <c r="AO145" s="85" t="s">
        <v>39</v>
      </c>
      <c r="AP145" s="85" t="s">
        <v>39</v>
      </c>
      <c r="AQ145" s="92" t="s">
        <v>39</v>
      </c>
      <c r="AR145" s="92" t="s">
        <v>39</v>
      </c>
      <c r="AS145" s="85" t="s">
        <v>39</v>
      </c>
      <c r="AT145" s="87" t="s">
        <v>39</v>
      </c>
      <c r="AU145" s="85" t="s">
        <v>39</v>
      </c>
      <c r="AV145" s="85" t="s">
        <v>39</v>
      </c>
      <c r="AW145" s="85" t="s">
        <v>39</v>
      </c>
      <c r="AX145" s="92" t="s">
        <v>39</v>
      </c>
      <c r="AY145" s="92" t="s">
        <v>39</v>
      </c>
      <c r="AZ145" s="85" t="s">
        <v>39</v>
      </c>
      <c r="BA145" s="85" t="s">
        <v>39</v>
      </c>
      <c r="BB145" s="85" t="s">
        <v>39</v>
      </c>
      <c r="BC145" s="85" t="s">
        <v>39</v>
      </c>
      <c r="BD145" s="87" t="s">
        <v>39</v>
      </c>
      <c r="BE145" s="25" t="s">
        <v>39</v>
      </c>
      <c r="BF145" s="25" t="s">
        <v>39</v>
      </c>
      <c r="BG145" s="25" t="s">
        <v>39</v>
      </c>
      <c r="BH145" s="25" t="s">
        <v>39</v>
      </c>
      <c r="BI145" s="45" t="s">
        <v>39</v>
      </c>
      <c r="BJ145" s="45" t="s">
        <v>39</v>
      </c>
      <c r="BK145" s="91" t="s">
        <v>39</v>
      </c>
      <c r="BL145" s="43" t="s">
        <v>39</v>
      </c>
      <c r="BM145" s="43" t="s">
        <v>39</v>
      </c>
      <c r="BN145" s="43" t="s">
        <v>39</v>
      </c>
      <c r="BO145" s="43" t="s">
        <v>39</v>
      </c>
      <c r="BP145" s="43" t="s">
        <v>39</v>
      </c>
      <c r="BQ145" s="43" t="s">
        <v>39</v>
      </c>
      <c r="BR145" s="43" t="s">
        <v>39</v>
      </c>
      <c r="BS145" s="43" t="s">
        <v>39</v>
      </c>
      <c r="BT145" s="43" t="s">
        <v>39</v>
      </c>
      <c r="BU145" s="44" t="s">
        <v>39</v>
      </c>
      <c r="BV145" s="44" t="s">
        <v>39</v>
      </c>
      <c r="BW145" s="43" t="s">
        <v>39</v>
      </c>
      <c r="BX145" s="43" t="s">
        <v>39</v>
      </c>
      <c r="BY145" s="90" t="s">
        <v>39</v>
      </c>
      <c r="BZ145" s="43" t="s">
        <v>39</v>
      </c>
      <c r="CA145" s="43" t="s">
        <v>39</v>
      </c>
      <c r="CB145" s="43" t="s">
        <v>39</v>
      </c>
      <c r="CC145" s="43" t="s">
        <v>39</v>
      </c>
      <c r="CD145" s="43" t="s">
        <v>39</v>
      </c>
      <c r="CE145" s="44" t="s">
        <v>39</v>
      </c>
      <c r="CF145" s="44" t="s">
        <v>39</v>
      </c>
      <c r="CG145" s="43" t="s">
        <v>39</v>
      </c>
      <c r="CH145" s="43" t="s">
        <v>39</v>
      </c>
      <c r="CI145" s="90" t="s">
        <v>39</v>
      </c>
      <c r="CJ145" s="25" t="s">
        <v>39</v>
      </c>
      <c r="CK145" s="25" t="s">
        <v>39</v>
      </c>
      <c r="CL145" s="25" t="s">
        <v>39</v>
      </c>
      <c r="CM145" s="25" t="s">
        <v>39</v>
      </c>
      <c r="CN145" s="25" t="s">
        <v>39</v>
      </c>
      <c r="CO145" s="45" t="s">
        <v>39</v>
      </c>
      <c r="CP145" s="45" t="s">
        <v>39</v>
      </c>
      <c r="CQ145" s="25" t="s">
        <v>39</v>
      </c>
      <c r="CR145" s="25" t="s">
        <v>39</v>
      </c>
      <c r="CS145" s="91" t="s">
        <v>39</v>
      </c>
      <c r="CT145" s="25" t="s">
        <v>39</v>
      </c>
      <c r="CU145" s="25" t="s">
        <v>39</v>
      </c>
      <c r="CV145" s="25" t="s">
        <v>39</v>
      </c>
      <c r="CW145" s="25" t="s">
        <v>39</v>
      </c>
      <c r="CX145" s="25" t="s">
        <v>39</v>
      </c>
      <c r="CY145" s="25" t="s">
        <v>39</v>
      </c>
      <c r="CZ145" s="25" t="s">
        <v>39</v>
      </c>
      <c r="DA145" s="25" t="s">
        <v>39</v>
      </c>
      <c r="DB145" s="25" t="s">
        <v>39</v>
      </c>
      <c r="DC145" s="25" t="s">
        <v>39</v>
      </c>
      <c r="DD145" s="45" t="s">
        <v>39</v>
      </c>
      <c r="DE145" s="45" t="s">
        <v>39</v>
      </c>
      <c r="DF145" s="25" t="s">
        <v>39</v>
      </c>
      <c r="DG145" s="91" t="s">
        <v>39</v>
      </c>
      <c r="DH145" s="45" t="s">
        <v>39</v>
      </c>
      <c r="DI145" s="45" t="s">
        <v>39</v>
      </c>
      <c r="DJ145" s="25" t="s">
        <v>39</v>
      </c>
      <c r="DK145" s="25" t="s">
        <v>39</v>
      </c>
      <c r="DL145" s="25" t="s">
        <v>39</v>
      </c>
      <c r="DM145" s="25" t="s">
        <v>39</v>
      </c>
      <c r="DN145" s="25" t="s">
        <v>39</v>
      </c>
      <c r="DO145" s="25" t="s">
        <v>39</v>
      </c>
      <c r="DP145" s="25" t="s">
        <v>39</v>
      </c>
      <c r="DQ145" s="25" t="s">
        <v>39</v>
      </c>
      <c r="DR145" s="25" t="s">
        <v>39</v>
      </c>
      <c r="DS145" s="45" t="s">
        <v>39</v>
      </c>
      <c r="DT145" s="45" t="s">
        <v>39</v>
      </c>
      <c r="DU145" s="25" t="s">
        <v>39</v>
      </c>
      <c r="DV145" s="91" t="s">
        <v>39</v>
      </c>
    </row>
    <row r="146" spans="1:126" x14ac:dyDescent="0.25">
      <c r="A146" t="s">
        <v>272</v>
      </c>
      <c r="B146" t="s">
        <v>273</v>
      </c>
      <c r="C146" s="12" t="s">
        <v>44</v>
      </c>
      <c r="D146" s="98" t="s">
        <v>39</v>
      </c>
      <c r="E146" s="98" t="s">
        <v>39</v>
      </c>
      <c r="F146" s="98" t="s">
        <v>39</v>
      </c>
      <c r="G146" s="100" t="s">
        <v>39</v>
      </c>
      <c r="H146" s="100" t="s">
        <v>39</v>
      </c>
      <c r="I146" s="98" t="s">
        <v>39</v>
      </c>
      <c r="J146" s="98" t="s">
        <v>39</v>
      </c>
      <c r="K146" s="98" t="s">
        <v>39</v>
      </c>
      <c r="L146" s="98" t="s">
        <v>39</v>
      </c>
      <c r="M146" s="98" t="s">
        <v>39</v>
      </c>
      <c r="N146" s="100" t="s">
        <v>39</v>
      </c>
      <c r="O146" s="100" t="s">
        <v>39</v>
      </c>
      <c r="P146" s="99" t="s">
        <v>39</v>
      </c>
      <c r="Q146" s="98" t="s">
        <v>39</v>
      </c>
      <c r="R146" s="98" t="s">
        <v>39</v>
      </c>
      <c r="S146" s="98" t="s">
        <v>39</v>
      </c>
      <c r="T146" s="98" t="s">
        <v>39</v>
      </c>
      <c r="U146" s="100" t="s">
        <v>39</v>
      </c>
      <c r="V146" s="100" t="s">
        <v>39</v>
      </c>
      <c r="W146" s="99" t="s">
        <v>39</v>
      </c>
      <c r="X146" s="100" t="s">
        <v>39</v>
      </c>
      <c r="Y146" s="100" t="s">
        <v>39</v>
      </c>
      <c r="Z146" s="93" t="s">
        <v>39</v>
      </c>
      <c r="AA146" s="93" t="s">
        <v>39</v>
      </c>
      <c r="AB146" s="92" t="s">
        <v>39</v>
      </c>
      <c r="AC146" s="92" t="s">
        <v>39</v>
      </c>
      <c r="AD146" s="93" t="s">
        <v>39</v>
      </c>
      <c r="AE146" s="93" t="s">
        <v>39</v>
      </c>
      <c r="AF146" s="85" t="s">
        <v>39</v>
      </c>
      <c r="AG146" s="85" t="s">
        <v>39</v>
      </c>
      <c r="AH146" s="85" t="s">
        <v>39</v>
      </c>
      <c r="AI146" s="92" t="s">
        <v>39</v>
      </c>
      <c r="AJ146" s="92" t="s">
        <v>39</v>
      </c>
      <c r="AK146" s="85" t="s">
        <v>39</v>
      </c>
      <c r="AL146" s="87" t="s">
        <v>39</v>
      </c>
      <c r="AM146" s="85" t="s">
        <v>39</v>
      </c>
      <c r="AN146" s="85" t="s">
        <v>39</v>
      </c>
      <c r="AO146" s="85" t="s">
        <v>39</v>
      </c>
      <c r="AP146" s="85" t="s">
        <v>39</v>
      </c>
      <c r="AQ146" s="92" t="s">
        <v>39</v>
      </c>
      <c r="AR146" s="92" t="s">
        <v>39</v>
      </c>
      <c r="AS146" s="85" t="s">
        <v>39</v>
      </c>
      <c r="AT146" s="87" t="s">
        <v>39</v>
      </c>
      <c r="AU146" s="85" t="s">
        <v>39</v>
      </c>
      <c r="AV146" s="85" t="s">
        <v>39</v>
      </c>
      <c r="AW146" s="85" t="s">
        <v>39</v>
      </c>
      <c r="AX146" s="92" t="s">
        <v>39</v>
      </c>
      <c r="AY146" s="92" t="s">
        <v>39</v>
      </c>
      <c r="AZ146" s="85" t="s">
        <v>39</v>
      </c>
      <c r="BA146" s="85" t="s">
        <v>39</v>
      </c>
      <c r="BB146" s="85" t="s">
        <v>39</v>
      </c>
      <c r="BC146" s="85" t="s">
        <v>39</v>
      </c>
      <c r="BD146" s="87" t="s">
        <v>39</v>
      </c>
      <c r="BE146" s="25" t="s">
        <v>39</v>
      </c>
      <c r="BF146" s="25" t="s">
        <v>39</v>
      </c>
      <c r="BG146" s="25" t="s">
        <v>39</v>
      </c>
      <c r="BH146" s="25" t="s">
        <v>39</v>
      </c>
      <c r="BI146" s="45" t="s">
        <v>39</v>
      </c>
      <c r="BJ146" s="45" t="s">
        <v>39</v>
      </c>
      <c r="BK146" s="91" t="s">
        <v>39</v>
      </c>
      <c r="BL146" s="43" t="s">
        <v>39</v>
      </c>
      <c r="BM146" s="43" t="s">
        <v>39</v>
      </c>
      <c r="BN146" s="43" t="s">
        <v>39</v>
      </c>
      <c r="BO146" s="43" t="s">
        <v>39</v>
      </c>
      <c r="BP146" s="43" t="s">
        <v>39</v>
      </c>
      <c r="BQ146" s="43" t="s">
        <v>39</v>
      </c>
      <c r="BR146" s="43" t="s">
        <v>39</v>
      </c>
      <c r="BS146" s="43" t="s">
        <v>39</v>
      </c>
      <c r="BT146" s="43" t="s">
        <v>39</v>
      </c>
      <c r="BU146" s="44" t="s">
        <v>39</v>
      </c>
      <c r="BV146" s="44" t="s">
        <v>39</v>
      </c>
      <c r="BW146" s="43" t="s">
        <v>39</v>
      </c>
      <c r="BX146" s="43" t="s">
        <v>39</v>
      </c>
      <c r="BY146" s="90" t="s">
        <v>39</v>
      </c>
      <c r="BZ146" s="43" t="s">
        <v>39</v>
      </c>
      <c r="CA146" s="43" t="s">
        <v>39</v>
      </c>
      <c r="CB146" s="43" t="s">
        <v>39</v>
      </c>
      <c r="CC146" s="43" t="s">
        <v>39</v>
      </c>
      <c r="CD146" s="43" t="s">
        <v>39</v>
      </c>
      <c r="CE146" s="44" t="s">
        <v>39</v>
      </c>
      <c r="CF146" s="15">
        <v>9.31</v>
      </c>
      <c r="CG146" s="43" t="s">
        <v>39</v>
      </c>
      <c r="CH146" s="43" t="s">
        <v>39</v>
      </c>
      <c r="CI146" s="90" t="s">
        <v>39</v>
      </c>
      <c r="CJ146" s="25" t="s">
        <v>39</v>
      </c>
      <c r="CK146" s="25" t="s">
        <v>39</v>
      </c>
      <c r="CL146" s="25">
        <v>148.46</v>
      </c>
      <c r="CM146" s="25" t="s">
        <v>39</v>
      </c>
      <c r="CN146" s="25" t="s">
        <v>39</v>
      </c>
      <c r="CO146" s="45" t="s">
        <v>39</v>
      </c>
      <c r="CP146" s="45" t="s">
        <v>39</v>
      </c>
      <c r="CQ146" s="25" t="s">
        <v>39</v>
      </c>
      <c r="CR146" s="25" t="s">
        <v>39</v>
      </c>
      <c r="CS146" s="91" t="s">
        <v>39</v>
      </c>
      <c r="CT146" s="25" t="s">
        <v>39</v>
      </c>
      <c r="CU146" s="25" t="s">
        <v>39</v>
      </c>
      <c r="CV146" s="25" t="s">
        <v>39</v>
      </c>
      <c r="CW146" s="25" t="s">
        <v>39</v>
      </c>
      <c r="CX146" s="25" t="s">
        <v>39</v>
      </c>
      <c r="CY146" s="25" t="s">
        <v>39</v>
      </c>
      <c r="CZ146" s="25" t="s">
        <v>39</v>
      </c>
      <c r="DA146" s="25" t="s">
        <v>39</v>
      </c>
      <c r="DB146" s="25" t="s">
        <v>39</v>
      </c>
      <c r="DC146" s="25" t="s">
        <v>39</v>
      </c>
      <c r="DD146" s="45" t="s">
        <v>39</v>
      </c>
      <c r="DE146" s="45" t="s">
        <v>39</v>
      </c>
      <c r="DF146" s="25" t="s">
        <v>39</v>
      </c>
      <c r="DG146" s="91" t="s">
        <v>39</v>
      </c>
      <c r="DH146" s="45" t="s">
        <v>39</v>
      </c>
      <c r="DI146" s="45" t="s">
        <v>39</v>
      </c>
      <c r="DJ146" s="25" t="s">
        <v>39</v>
      </c>
      <c r="DK146" s="25" t="s">
        <v>39</v>
      </c>
      <c r="DL146" s="25" t="s">
        <v>39</v>
      </c>
      <c r="DM146" s="25" t="s">
        <v>39</v>
      </c>
      <c r="DN146" s="25" t="s">
        <v>39</v>
      </c>
      <c r="DO146" s="25" t="s">
        <v>39</v>
      </c>
      <c r="DP146" s="25" t="s">
        <v>39</v>
      </c>
      <c r="DQ146" s="25" t="s">
        <v>39</v>
      </c>
      <c r="DR146" s="25" t="s">
        <v>39</v>
      </c>
      <c r="DS146" s="45" t="s">
        <v>39</v>
      </c>
      <c r="DT146" s="45" t="s">
        <v>39</v>
      </c>
      <c r="DU146" s="25" t="s">
        <v>39</v>
      </c>
      <c r="DV146" s="91" t="s">
        <v>39</v>
      </c>
    </row>
    <row r="147" spans="1:126" x14ac:dyDescent="0.25">
      <c r="A147" t="s">
        <v>274</v>
      </c>
      <c r="B147" t="s">
        <v>275</v>
      </c>
      <c r="C147" s="12" t="s">
        <v>44</v>
      </c>
      <c r="D147" s="98" t="s">
        <v>39</v>
      </c>
      <c r="E147" s="98" t="s">
        <v>39</v>
      </c>
      <c r="F147" s="98" t="s">
        <v>39</v>
      </c>
      <c r="G147" s="100" t="s">
        <v>39</v>
      </c>
      <c r="H147" s="100" t="s">
        <v>39</v>
      </c>
      <c r="I147" s="98" t="s">
        <v>39</v>
      </c>
      <c r="J147" s="98" t="s">
        <v>39</v>
      </c>
      <c r="K147" s="98" t="s">
        <v>39</v>
      </c>
      <c r="L147" s="98" t="s">
        <v>39</v>
      </c>
      <c r="M147" s="98" t="s">
        <v>39</v>
      </c>
      <c r="N147" s="100" t="s">
        <v>39</v>
      </c>
      <c r="O147" s="100" t="s">
        <v>39</v>
      </c>
      <c r="P147" s="99" t="s">
        <v>39</v>
      </c>
      <c r="Q147" s="98" t="s">
        <v>39</v>
      </c>
      <c r="R147" s="98" t="s">
        <v>39</v>
      </c>
      <c r="S147" s="98" t="s">
        <v>39</v>
      </c>
      <c r="T147" s="98" t="s">
        <v>39</v>
      </c>
      <c r="U147" s="100" t="s">
        <v>39</v>
      </c>
      <c r="V147" s="100" t="s">
        <v>39</v>
      </c>
      <c r="W147" s="99" t="s">
        <v>39</v>
      </c>
      <c r="X147" s="100" t="s">
        <v>39</v>
      </c>
      <c r="Y147" s="100" t="s">
        <v>39</v>
      </c>
      <c r="Z147" s="93" t="s">
        <v>39</v>
      </c>
      <c r="AA147" s="93" t="s">
        <v>39</v>
      </c>
      <c r="AB147" s="92" t="s">
        <v>39</v>
      </c>
      <c r="AC147" s="92" t="s">
        <v>39</v>
      </c>
      <c r="AD147" s="93" t="s">
        <v>39</v>
      </c>
      <c r="AE147" s="93" t="s">
        <v>39</v>
      </c>
      <c r="AF147" s="85" t="s">
        <v>39</v>
      </c>
      <c r="AG147" s="85" t="s">
        <v>39</v>
      </c>
      <c r="AH147" s="85" t="s">
        <v>39</v>
      </c>
      <c r="AI147" s="92" t="s">
        <v>39</v>
      </c>
      <c r="AJ147" s="92" t="s">
        <v>39</v>
      </c>
      <c r="AK147" s="85" t="s">
        <v>39</v>
      </c>
      <c r="AL147" s="87" t="s">
        <v>39</v>
      </c>
      <c r="AM147" s="85" t="s">
        <v>39</v>
      </c>
      <c r="AN147" s="85" t="s">
        <v>39</v>
      </c>
      <c r="AO147" s="85" t="s">
        <v>39</v>
      </c>
      <c r="AP147" s="85" t="s">
        <v>39</v>
      </c>
      <c r="AQ147" s="92" t="s">
        <v>39</v>
      </c>
      <c r="AR147" s="92" t="s">
        <v>39</v>
      </c>
      <c r="AS147" s="85" t="s">
        <v>39</v>
      </c>
      <c r="AT147" s="87" t="s">
        <v>39</v>
      </c>
      <c r="AU147" s="85" t="s">
        <v>39</v>
      </c>
      <c r="AV147" s="85" t="s">
        <v>39</v>
      </c>
      <c r="AW147" s="85" t="s">
        <v>39</v>
      </c>
      <c r="AX147" s="92" t="s">
        <v>39</v>
      </c>
      <c r="AY147" s="92" t="s">
        <v>39</v>
      </c>
      <c r="AZ147" s="85" t="s">
        <v>39</v>
      </c>
      <c r="BA147" s="85" t="s">
        <v>39</v>
      </c>
      <c r="BB147" s="85" t="s">
        <v>39</v>
      </c>
      <c r="BC147" s="85" t="s">
        <v>39</v>
      </c>
      <c r="BD147" s="87" t="s">
        <v>39</v>
      </c>
      <c r="BE147" s="25" t="s">
        <v>39</v>
      </c>
      <c r="BF147" s="25" t="s">
        <v>39</v>
      </c>
      <c r="BG147" s="25" t="s">
        <v>39</v>
      </c>
      <c r="BH147" s="25" t="s">
        <v>39</v>
      </c>
      <c r="BI147" s="45" t="s">
        <v>39</v>
      </c>
      <c r="BJ147" s="45" t="s">
        <v>39</v>
      </c>
      <c r="BK147" s="91" t="s">
        <v>39</v>
      </c>
      <c r="BL147" s="43" t="s">
        <v>39</v>
      </c>
      <c r="BM147" s="43" t="s">
        <v>39</v>
      </c>
      <c r="BN147" s="43" t="s">
        <v>39</v>
      </c>
      <c r="BO147" s="43" t="s">
        <v>39</v>
      </c>
      <c r="BP147" s="43" t="s">
        <v>39</v>
      </c>
      <c r="BQ147" s="43" t="s">
        <v>39</v>
      </c>
      <c r="BR147" s="43" t="s">
        <v>39</v>
      </c>
      <c r="BS147" s="43" t="s">
        <v>39</v>
      </c>
      <c r="BT147" s="43" t="s">
        <v>39</v>
      </c>
      <c r="BU147" s="44" t="s">
        <v>39</v>
      </c>
      <c r="BV147" s="44" t="s">
        <v>39</v>
      </c>
      <c r="BW147" s="43" t="s">
        <v>39</v>
      </c>
      <c r="BX147" s="43" t="s">
        <v>39</v>
      </c>
      <c r="BY147" s="90" t="s">
        <v>39</v>
      </c>
      <c r="BZ147" s="43" t="s">
        <v>39</v>
      </c>
      <c r="CA147" s="43" t="s">
        <v>39</v>
      </c>
      <c r="CB147" s="43" t="s">
        <v>39</v>
      </c>
      <c r="CC147" s="43" t="s">
        <v>39</v>
      </c>
      <c r="CD147" s="43" t="s">
        <v>39</v>
      </c>
      <c r="CE147" s="44" t="s">
        <v>39</v>
      </c>
      <c r="CF147" s="44" t="s">
        <v>39</v>
      </c>
      <c r="CG147" s="43" t="s">
        <v>39</v>
      </c>
      <c r="CH147" s="43" t="s">
        <v>39</v>
      </c>
      <c r="CI147" s="90" t="s">
        <v>39</v>
      </c>
      <c r="CJ147" s="25" t="s">
        <v>39</v>
      </c>
      <c r="CK147" s="25" t="s">
        <v>39</v>
      </c>
      <c r="CL147" s="25" t="s">
        <v>39</v>
      </c>
      <c r="CM147" s="25" t="s">
        <v>39</v>
      </c>
      <c r="CN147" s="25" t="s">
        <v>39</v>
      </c>
      <c r="CO147" s="45" t="s">
        <v>39</v>
      </c>
      <c r="CP147" s="45" t="s">
        <v>39</v>
      </c>
      <c r="CQ147" s="25" t="s">
        <v>39</v>
      </c>
      <c r="CR147" s="25" t="s">
        <v>39</v>
      </c>
      <c r="CS147" s="91" t="s">
        <v>39</v>
      </c>
      <c r="CT147" s="25" t="s">
        <v>39</v>
      </c>
      <c r="CU147" s="25" t="s">
        <v>39</v>
      </c>
      <c r="CV147" s="25" t="s">
        <v>39</v>
      </c>
      <c r="CW147" s="25" t="s">
        <v>39</v>
      </c>
      <c r="CX147" s="25" t="s">
        <v>39</v>
      </c>
      <c r="CY147" s="25" t="s">
        <v>39</v>
      </c>
      <c r="CZ147" s="25" t="s">
        <v>39</v>
      </c>
      <c r="DA147" s="25" t="s">
        <v>39</v>
      </c>
      <c r="DB147" s="25" t="s">
        <v>39</v>
      </c>
      <c r="DC147" s="25" t="s">
        <v>39</v>
      </c>
      <c r="DD147" s="45" t="s">
        <v>39</v>
      </c>
      <c r="DE147" s="45" t="s">
        <v>39</v>
      </c>
      <c r="DF147" s="25" t="s">
        <v>39</v>
      </c>
      <c r="DG147" s="91" t="s">
        <v>39</v>
      </c>
      <c r="DH147" s="45" t="s">
        <v>39</v>
      </c>
      <c r="DI147" s="45" t="s">
        <v>39</v>
      </c>
      <c r="DJ147" s="25" t="s">
        <v>39</v>
      </c>
      <c r="DK147" s="25" t="s">
        <v>39</v>
      </c>
      <c r="DL147" s="25" t="s">
        <v>39</v>
      </c>
      <c r="DM147" s="25" t="s">
        <v>39</v>
      </c>
      <c r="DN147" s="25" t="s">
        <v>39</v>
      </c>
      <c r="DO147" s="25" t="s">
        <v>39</v>
      </c>
      <c r="DP147" s="25" t="s">
        <v>39</v>
      </c>
      <c r="DQ147" s="25" t="s">
        <v>39</v>
      </c>
      <c r="DR147" s="25" t="s">
        <v>39</v>
      </c>
      <c r="DS147" s="45" t="s">
        <v>39</v>
      </c>
      <c r="DT147" s="45" t="s">
        <v>39</v>
      </c>
      <c r="DU147" s="25" t="s">
        <v>39</v>
      </c>
      <c r="DV147" s="91" t="s">
        <v>39</v>
      </c>
    </row>
    <row r="148" spans="1:126" x14ac:dyDescent="0.25">
      <c r="A148" t="s">
        <v>276</v>
      </c>
      <c r="B148" t="s">
        <v>277</v>
      </c>
      <c r="C148" s="12" t="s">
        <v>44</v>
      </c>
      <c r="D148" s="98" t="s">
        <v>39</v>
      </c>
      <c r="E148" s="98" t="s">
        <v>39</v>
      </c>
      <c r="F148" s="98" t="s">
        <v>39</v>
      </c>
      <c r="G148" s="100" t="s">
        <v>39</v>
      </c>
      <c r="H148" s="100" t="s">
        <v>39</v>
      </c>
      <c r="I148" s="98" t="s">
        <v>39</v>
      </c>
      <c r="J148" s="98" t="s">
        <v>39</v>
      </c>
      <c r="K148" s="98" t="s">
        <v>39</v>
      </c>
      <c r="L148" s="98" t="s">
        <v>39</v>
      </c>
      <c r="M148" s="98" t="s">
        <v>39</v>
      </c>
      <c r="N148" s="100" t="s">
        <v>39</v>
      </c>
      <c r="O148" s="100" t="s">
        <v>39</v>
      </c>
      <c r="P148" s="99" t="s">
        <v>39</v>
      </c>
      <c r="Q148" s="98" t="s">
        <v>39</v>
      </c>
      <c r="R148" s="98" t="s">
        <v>39</v>
      </c>
      <c r="S148" s="98" t="s">
        <v>39</v>
      </c>
      <c r="T148" s="98" t="s">
        <v>39</v>
      </c>
      <c r="U148" s="100" t="s">
        <v>39</v>
      </c>
      <c r="V148" s="100" t="s">
        <v>39</v>
      </c>
      <c r="W148" s="99" t="s">
        <v>39</v>
      </c>
      <c r="X148" s="100" t="s">
        <v>39</v>
      </c>
      <c r="Y148" s="100" t="s">
        <v>39</v>
      </c>
      <c r="Z148" s="93" t="s">
        <v>39</v>
      </c>
      <c r="AA148" s="93" t="s">
        <v>39</v>
      </c>
      <c r="AB148" s="92" t="s">
        <v>39</v>
      </c>
      <c r="AC148" s="92" t="s">
        <v>39</v>
      </c>
      <c r="AD148" s="93" t="s">
        <v>39</v>
      </c>
      <c r="AE148" s="93" t="s">
        <v>39</v>
      </c>
      <c r="AF148" s="85" t="s">
        <v>39</v>
      </c>
      <c r="AG148" s="85" t="s">
        <v>39</v>
      </c>
      <c r="AH148" s="85" t="s">
        <v>39</v>
      </c>
      <c r="AI148" s="92" t="s">
        <v>39</v>
      </c>
      <c r="AJ148" s="92" t="s">
        <v>39</v>
      </c>
      <c r="AK148" s="85" t="s">
        <v>39</v>
      </c>
      <c r="AL148" s="87" t="s">
        <v>39</v>
      </c>
      <c r="AM148" s="85" t="s">
        <v>39</v>
      </c>
      <c r="AN148" s="85" t="s">
        <v>39</v>
      </c>
      <c r="AO148" s="85" t="s">
        <v>39</v>
      </c>
      <c r="AP148" s="85" t="s">
        <v>39</v>
      </c>
      <c r="AQ148" s="92" t="s">
        <v>39</v>
      </c>
      <c r="AR148" s="92" t="s">
        <v>39</v>
      </c>
      <c r="AS148" s="85" t="s">
        <v>39</v>
      </c>
      <c r="AT148" s="87" t="s">
        <v>39</v>
      </c>
      <c r="AU148" s="85" t="s">
        <v>39</v>
      </c>
      <c r="AV148" s="85" t="s">
        <v>39</v>
      </c>
      <c r="AW148" s="85" t="s">
        <v>39</v>
      </c>
      <c r="AX148" s="92" t="s">
        <v>39</v>
      </c>
      <c r="AY148" s="92" t="s">
        <v>39</v>
      </c>
      <c r="AZ148" s="85" t="s">
        <v>39</v>
      </c>
      <c r="BA148" s="85" t="s">
        <v>39</v>
      </c>
      <c r="BB148" s="85" t="s">
        <v>39</v>
      </c>
      <c r="BC148" s="85" t="s">
        <v>39</v>
      </c>
      <c r="BD148" s="87" t="s">
        <v>39</v>
      </c>
      <c r="BE148" s="25" t="s">
        <v>39</v>
      </c>
      <c r="BF148" s="25" t="s">
        <v>39</v>
      </c>
      <c r="BG148" s="25" t="s">
        <v>39</v>
      </c>
      <c r="BH148" s="25" t="s">
        <v>39</v>
      </c>
      <c r="BI148" s="45" t="s">
        <v>39</v>
      </c>
      <c r="BJ148" s="45" t="s">
        <v>39</v>
      </c>
      <c r="BK148" s="91" t="s">
        <v>39</v>
      </c>
      <c r="BL148" s="43" t="s">
        <v>39</v>
      </c>
      <c r="BM148" s="43" t="s">
        <v>39</v>
      </c>
      <c r="BN148" s="43" t="s">
        <v>39</v>
      </c>
      <c r="BO148" s="43" t="s">
        <v>39</v>
      </c>
      <c r="BP148" s="43" t="s">
        <v>39</v>
      </c>
      <c r="BQ148" s="43" t="s">
        <v>39</v>
      </c>
      <c r="BR148" s="43" t="s">
        <v>39</v>
      </c>
      <c r="BS148" s="43" t="s">
        <v>39</v>
      </c>
      <c r="BT148" s="43" t="s">
        <v>39</v>
      </c>
      <c r="BU148" s="44" t="s">
        <v>39</v>
      </c>
      <c r="BV148" s="44" t="s">
        <v>39</v>
      </c>
      <c r="BW148" s="43" t="s">
        <v>39</v>
      </c>
      <c r="BX148" s="43" t="s">
        <v>39</v>
      </c>
      <c r="BY148" s="90" t="s">
        <v>39</v>
      </c>
      <c r="BZ148" s="43" t="s">
        <v>39</v>
      </c>
      <c r="CA148" s="43" t="s">
        <v>39</v>
      </c>
      <c r="CB148" s="43" t="s">
        <v>39</v>
      </c>
      <c r="CC148" s="43" t="s">
        <v>39</v>
      </c>
      <c r="CD148" s="43" t="s">
        <v>39</v>
      </c>
      <c r="CE148" s="44" t="s">
        <v>39</v>
      </c>
      <c r="CF148" s="44" t="s">
        <v>39</v>
      </c>
      <c r="CG148" s="43" t="s">
        <v>39</v>
      </c>
      <c r="CH148" s="43" t="s">
        <v>39</v>
      </c>
      <c r="CI148" s="90" t="s">
        <v>39</v>
      </c>
      <c r="CJ148" s="25" t="s">
        <v>39</v>
      </c>
      <c r="CK148" s="25" t="s">
        <v>39</v>
      </c>
      <c r="CL148" s="25" t="s">
        <v>39</v>
      </c>
      <c r="CM148" s="25" t="s">
        <v>39</v>
      </c>
      <c r="CN148" s="25" t="s">
        <v>39</v>
      </c>
      <c r="CO148" s="45" t="s">
        <v>39</v>
      </c>
      <c r="CP148" s="45" t="s">
        <v>39</v>
      </c>
      <c r="CQ148" s="25" t="s">
        <v>39</v>
      </c>
      <c r="CR148" s="25" t="s">
        <v>39</v>
      </c>
      <c r="CS148" s="91" t="s">
        <v>39</v>
      </c>
      <c r="CT148" s="25" t="s">
        <v>39</v>
      </c>
      <c r="CU148" s="25" t="s">
        <v>39</v>
      </c>
      <c r="CV148" s="25" t="s">
        <v>39</v>
      </c>
      <c r="CW148" s="25" t="s">
        <v>39</v>
      </c>
      <c r="CX148" s="25" t="s">
        <v>39</v>
      </c>
      <c r="CY148" s="25" t="s">
        <v>39</v>
      </c>
      <c r="CZ148" s="25" t="s">
        <v>39</v>
      </c>
      <c r="DA148" s="25" t="s">
        <v>39</v>
      </c>
      <c r="DB148" s="25" t="s">
        <v>39</v>
      </c>
      <c r="DC148" s="25" t="s">
        <v>39</v>
      </c>
      <c r="DD148" s="45" t="s">
        <v>39</v>
      </c>
      <c r="DE148" s="45" t="s">
        <v>39</v>
      </c>
      <c r="DF148" s="25" t="s">
        <v>39</v>
      </c>
      <c r="DG148" s="91" t="s">
        <v>39</v>
      </c>
      <c r="DH148" s="45" t="s">
        <v>39</v>
      </c>
      <c r="DI148" s="45" t="s">
        <v>39</v>
      </c>
      <c r="DJ148" s="25" t="s">
        <v>39</v>
      </c>
      <c r="DK148" s="25" t="s">
        <v>39</v>
      </c>
      <c r="DL148" s="25" t="s">
        <v>39</v>
      </c>
      <c r="DM148" s="25" t="s">
        <v>39</v>
      </c>
      <c r="DN148" s="25" t="s">
        <v>39</v>
      </c>
      <c r="DO148" s="25" t="s">
        <v>39</v>
      </c>
      <c r="DP148" s="25" t="s">
        <v>39</v>
      </c>
      <c r="DQ148" s="25" t="s">
        <v>39</v>
      </c>
      <c r="DR148" s="25" t="s">
        <v>39</v>
      </c>
      <c r="DS148" s="45" t="s">
        <v>39</v>
      </c>
      <c r="DT148" s="45" t="s">
        <v>39</v>
      </c>
      <c r="DU148" s="25" t="s">
        <v>39</v>
      </c>
      <c r="DV148" s="91" t="s">
        <v>39</v>
      </c>
    </row>
    <row r="149" spans="1:126" x14ac:dyDescent="0.25">
      <c r="A149" t="s">
        <v>278</v>
      </c>
      <c r="B149" t="s">
        <v>279</v>
      </c>
      <c r="C149" s="12" t="s">
        <v>44</v>
      </c>
      <c r="D149" s="98" t="s">
        <v>39</v>
      </c>
      <c r="E149" s="98" t="s">
        <v>39</v>
      </c>
      <c r="F149" s="98" t="s">
        <v>39</v>
      </c>
      <c r="G149" s="100" t="s">
        <v>39</v>
      </c>
      <c r="H149" s="100" t="s">
        <v>39</v>
      </c>
      <c r="I149" s="98" t="s">
        <v>39</v>
      </c>
      <c r="J149" s="98" t="s">
        <v>39</v>
      </c>
      <c r="K149" s="98" t="s">
        <v>39</v>
      </c>
      <c r="L149" s="98" t="s">
        <v>39</v>
      </c>
      <c r="M149" s="98" t="s">
        <v>39</v>
      </c>
      <c r="N149" s="100" t="s">
        <v>39</v>
      </c>
      <c r="O149" s="83">
        <v>18.690000000000001</v>
      </c>
      <c r="P149" s="99" t="s">
        <v>39</v>
      </c>
      <c r="Q149" s="98" t="s">
        <v>39</v>
      </c>
      <c r="R149" s="98" t="s">
        <v>39</v>
      </c>
      <c r="S149" s="98" t="s">
        <v>39</v>
      </c>
      <c r="T149" s="98" t="s">
        <v>39</v>
      </c>
      <c r="U149" s="100" t="s">
        <v>39</v>
      </c>
      <c r="V149" s="100" t="s">
        <v>39</v>
      </c>
      <c r="W149" s="99" t="s">
        <v>39</v>
      </c>
      <c r="X149" s="100" t="s">
        <v>39</v>
      </c>
      <c r="Y149" s="100" t="s">
        <v>39</v>
      </c>
      <c r="Z149" s="93" t="s">
        <v>39</v>
      </c>
      <c r="AA149" s="93" t="s">
        <v>39</v>
      </c>
      <c r="AB149" s="92" t="s">
        <v>39</v>
      </c>
      <c r="AC149" s="92" t="s">
        <v>39</v>
      </c>
      <c r="AD149" s="93" t="s">
        <v>39</v>
      </c>
      <c r="AE149" s="93" t="s">
        <v>39</v>
      </c>
      <c r="AF149" s="85" t="s">
        <v>39</v>
      </c>
      <c r="AG149" s="85" t="s">
        <v>39</v>
      </c>
      <c r="AH149" s="85" t="s">
        <v>39</v>
      </c>
      <c r="AI149" s="92" t="s">
        <v>39</v>
      </c>
      <c r="AJ149" s="92" t="s">
        <v>39</v>
      </c>
      <c r="AK149" s="85" t="s">
        <v>39</v>
      </c>
      <c r="AL149" s="87" t="s">
        <v>39</v>
      </c>
      <c r="AM149" s="85" t="s">
        <v>39</v>
      </c>
      <c r="AN149" s="85" t="s">
        <v>39</v>
      </c>
      <c r="AO149" s="85" t="s">
        <v>39</v>
      </c>
      <c r="AP149" s="85" t="s">
        <v>39</v>
      </c>
      <c r="AQ149" s="92" t="s">
        <v>39</v>
      </c>
      <c r="AR149" s="92" t="s">
        <v>39</v>
      </c>
      <c r="AS149" s="85" t="s">
        <v>39</v>
      </c>
      <c r="AT149" s="87" t="s">
        <v>39</v>
      </c>
      <c r="AU149" s="85" t="s">
        <v>39</v>
      </c>
      <c r="AV149" s="85" t="s">
        <v>39</v>
      </c>
      <c r="AW149" s="85" t="s">
        <v>39</v>
      </c>
      <c r="AX149" s="92" t="s">
        <v>39</v>
      </c>
      <c r="AY149" s="92" t="s">
        <v>39</v>
      </c>
      <c r="AZ149" s="85" t="s">
        <v>39</v>
      </c>
      <c r="BA149" s="85" t="s">
        <v>39</v>
      </c>
      <c r="BB149" s="85" t="s">
        <v>39</v>
      </c>
      <c r="BC149" s="85" t="s">
        <v>39</v>
      </c>
      <c r="BD149" s="87" t="s">
        <v>39</v>
      </c>
      <c r="BE149" s="25" t="s">
        <v>39</v>
      </c>
      <c r="BF149" s="25" t="s">
        <v>39</v>
      </c>
      <c r="BG149" s="14">
        <v>393.68</v>
      </c>
      <c r="BH149" s="25" t="s">
        <v>39</v>
      </c>
      <c r="BI149" s="45" t="s">
        <v>39</v>
      </c>
      <c r="BJ149" s="45" t="s">
        <v>39</v>
      </c>
      <c r="BK149" s="91" t="s">
        <v>39</v>
      </c>
      <c r="BL149" s="43" t="s">
        <v>39</v>
      </c>
      <c r="BM149" s="43" t="s">
        <v>39</v>
      </c>
      <c r="BN149" s="43" t="s">
        <v>39</v>
      </c>
      <c r="BO149" s="43" t="s">
        <v>39</v>
      </c>
      <c r="BP149" s="43" t="s">
        <v>39</v>
      </c>
      <c r="BQ149" s="43" t="s">
        <v>39</v>
      </c>
      <c r="BR149" s="43" t="s">
        <v>39</v>
      </c>
      <c r="BS149" s="43" t="s">
        <v>39</v>
      </c>
      <c r="BT149" s="43" t="s">
        <v>39</v>
      </c>
      <c r="BU149" s="44" t="s">
        <v>39</v>
      </c>
      <c r="BV149" s="44" t="s">
        <v>39</v>
      </c>
      <c r="BW149" s="43" t="s">
        <v>39</v>
      </c>
      <c r="BX149" s="43" t="s">
        <v>39</v>
      </c>
      <c r="BY149" s="90" t="s">
        <v>39</v>
      </c>
      <c r="BZ149" s="43" t="s">
        <v>39</v>
      </c>
      <c r="CA149" s="43" t="s">
        <v>39</v>
      </c>
      <c r="CB149" s="43" t="s">
        <v>39</v>
      </c>
      <c r="CC149" s="43" t="s">
        <v>39</v>
      </c>
      <c r="CD149" s="43" t="s">
        <v>39</v>
      </c>
      <c r="CE149" s="44" t="s">
        <v>39</v>
      </c>
      <c r="CF149" s="44" t="s">
        <v>39</v>
      </c>
      <c r="CG149" s="43" t="s">
        <v>39</v>
      </c>
      <c r="CH149" s="43" t="s">
        <v>39</v>
      </c>
      <c r="CI149" s="90" t="s">
        <v>39</v>
      </c>
      <c r="CJ149" s="25" t="s">
        <v>39</v>
      </c>
      <c r="CK149" s="25" t="s">
        <v>39</v>
      </c>
      <c r="CL149" s="25" t="s">
        <v>39</v>
      </c>
      <c r="CM149" s="25" t="s">
        <v>39</v>
      </c>
      <c r="CN149" s="25" t="s">
        <v>39</v>
      </c>
      <c r="CO149" s="45" t="s">
        <v>39</v>
      </c>
      <c r="CP149" s="45" t="s">
        <v>39</v>
      </c>
      <c r="CQ149" s="25" t="s">
        <v>39</v>
      </c>
      <c r="CR149" s="25" t="s">
        <v>39</v>
      </c>
      <c r="CS149" s="91" t="s">
        <v>39</v>
      </c>
      <c r="CT149" s="25" t="s">
        <v>39</v>
      </c>
      <c r="CU149" s="25" t="s">
        <v>39</v>
      </c>
      <c r="CV149" s="25" t="s">
        <v>39</v>
      </c>
      <c r="CW149" s="25" t="s">
        <v>39</v>
      </c>
      <c r="CX149" s="25" t="s">
        <v>39</v>
      </c>
      <c r="CY149" s="25" t="s">
        <v>39</v>
      </c>
      <c r="CZ149" s="25" t="s">
        <v>39</v>
      </c>
      <c r="DA149" s="25" t="s">
        <v>39</v>
      </c>
      <c r="DB149" s="25" t="s">
        <v>39</v>
      </c>
      <c r="DC149" s="25" t="s">
        <v>39</v>
      </c>
      <c r="DD149" s="45" t="s">
        <v>39</v>
      </c>
      <c r="DE149" s="45" t="s">
        <v>39</v>
      </c>
      <c r="DF149" s="25" t="s">
        <v>39</v>
      </c>
      <c r="DG149" s="91" t="s">
        <v>39</v>
      </c>
      <c r="DH149" s="45" t="s">
        <v>39</v>
      </c>
      <c r="DI149" s="45" t="s">
        <v>39</v>
      </c>
      <c r="DJ149" s="25" t="s">
        <v>39</v>
      </c>
      <c r="DK149" s="25" t="s">
        <v>39</v>
      </c>
      <c r="DL149" s="25" t="s">
        <v>39</v>
      </c>
      <c r="DM149" s="25" t="s">
        <v>39</v>
      </c>
      <c r="DN149" s="25" t="s">
        <v>39</v>
      </c>
      <c r="DO149" s="25" t="s">
        <v>39</v>
      </c>
      <c r="DP149" s="25" t="s">
        <v>39</v>
      </c>
      <c r="DQ149" s="25" t="s">
        <v>39</v>
      </c>
      <c r="DR149" s="25" t="s">
        <v>39</v>
      </c>
      <c r="DS149" s="45" t="s">
        <v>39</v>
      </c>
      <c r="DT149" s="45">
        <v>2635.11</v>
      </c>
      <c r="DU149" s="25" t="s">
        <v>39</v>
      </c>
      <c r="DV149" s="91" t="s">
        <v>39</v>
      </c>
    </row>
    <row r="150" spans="1:126" x14ac:dyDescent="0.25">
      <c r="A150" t="s">
        <v>280</v>
      </c>
      <c r="B150" t="s">
        <v>281</v>
      </c>
      <c r="C150" s="12" t="s">
        <v>44</v>
      </c>
      <c r="D150" s="98" t="s">
        <v>39</v>
      </c>
      <c r="E150" s="98" t="s">
        <v>39</v>
      </c>
      <c r="F150" s="98" t="s">
        <v>39</v>
      </c>
      <c r="G150" s="100" t="s">
        <v>39</v>
      </c>
      <c r="H150" s="100" t="s">
        <v>39</v>
      </c>
      <c r="I150" s="98" t="s">
        <v>39</v>
      </c>
      <c r="J150" s="98" t="s">
        <v>39</v>
      </c>
      <c r="K150" s="98" t="s">
        <v>39</v>
      </c>
      <c r="L150" s="98" t="s">
        <v>39</v>
      </c>
      <c r="M150" s="98" t="s">
        <v>39</v>
      </c>
      <c r="N150" s="100" t="s">
        <v>39</v>
      </c>
      <c r="O150" s="100" t="s">
        <v>39</v>
      </c>
      <c r="P150" s="99" t="s">
        <v>39</v>
      </c>
      <c r="Q150" s="98" t="s">
        <v>39</v>
      </c>
      <c r="R150" s="98" t="s">
        <v>39</v>
      </c>
      <c r="S150" s="98" t="s">
        <v>39</v>
      </c>
      <c r="T150" s="98" t="s">
        <v>39</v>
      </c>
      <c r="U150" s="100" t="s">
        <v>39</v>
      </c>
      <c r="V150" s="100" t="s">
        <v>39</v>
      </c>
      <c r="W150" s="99" t="s">
        <v>39</v>
      </c>
      <c r="X150" s="100" t="s">
        <v>39</v>
      </c>
      <c r="Y150" s="100" t="s">
        <v>39</v>
      </c>
      <c r="Z150" s="93" t="s">
        <v>39</v>
      </c>
      <c r="AA150" s="93" t="s">
        <v>39</v>
      </c>
      <c r="AB150" s="92" t="s">
        <v>39</v>
      </c>
      <c r="AC150" s="92" t="s">
        <v>39</v>
      </c>
      <c r="AD150" s="93" t="s">
        <v>39</v>
      </c>
      <c r="AE150" s="93" t="s">
        <v>39</v>
      </c>
      <c r="AF150" s="85" t="s">
        <v>39</v>
      </c>
      <c r="AG150" s="85" t="s">
        <v>39</v>
      </c>
      <c r="AH150" s="85" t="s">
        <v>39</v>
      </c>
      <c r="AI150" s="92" t="s">
        <v>39</v>
      </c>
      <c r="AJ150" s="92" t="s">
        <v>39</v>
      </c>
      <c r="AK150" s="85" t="s">
        <v>39</v>
      </c>
      <c r="AL150" s="87" t="s">
        <v>39</v>
      </c>
      <c r="AM150" s="85" t="s">
        <v>39</v>
      </c>
      <c r="AN150" s="85" t="s">
        <v>39</v>
      </c>
      <c r="AO150" s="85" t="s">
        <v>39</v>
      </c>
      <c r="AP150" s="85" t="s">
        <v>39</v>
      </c>
      <c r="AQ150" s="92" t="s">
        <v>39</v>
      </c>
      <c r="AR150" s="92" t="s">
        <v>39</v>
      </c>
      <c r="AS150" s="85" t="s">
        <v>39</v>
      </c>
      <c r="AT150" s="87" t="s">
        <v>39</v>
      </c>
      <c r="AU150" s="85" t="s">
        <v>39</v>
      </c>
      <c r="AV150" s="85" t="s">
        <v>39</v>
      </c>
      <c r="AW150" s="85" t="s">
        <v>39</v>
      </c>
      <c r="AX150" s="92" t="s">
        <v>39</v>
      </c>
      <c r="AY150" s="92" t="s">
        <v>39</v>
      </c>
      <c r="AZ150" s="85" t="s">
        <v>39</v>
      </c>
      <c r="BA150" s="85" t="s">
        <v>39</v>
      </c>
      <c r="BB150" s="85" t="s">
        <v>39</v>
      </c>
      <c r="BC150" s="85" t="s">
        <v>39</v>
      </c>
      <c r="BD150" s="87" t="s">
        <v>39</v>
      </c>
      <c r="BE150" s="25" t="s">
        <v>39</v>
      </c>
      <c r="BF150" s="25" t="s">
        <v>39</v>
      </c>
      <c r="BG150" s="25" t="s">
        <v>39</v>
      </c>
      <c r="BH150" s="25" t="s">
        <v>39</v>
      </c>
      <c r="BI150" s="45" t="s">
        <v>39</v>
      </c>
      <c r="BJ150" s="45" t="s">
        <v>39</v>
      </c>
      <c r="BK150" s="91" t="s">
        <v>39</v>
      </c>
      <c r="BL150" s="43" t="s">
        <v>39</v>
      </c>
      <c r="BM150" s="43" t="s">
        <v>39</v>
      </c>
      <c r="BN150" s="43" t="s">
        <v>39</v>
      </c>
      <c r="BO150" s="43" t="s">
        <v>39</v>
      </c>
      <c r="BP150" s="43" t="s">
        <v>39</v>
      </c>
      <c r="BQ150" s="43" t="s">
        <v>39</v>
      </c>
      <c r="BR150" s="43" t="s">
        <v>39</v>
      </c>
      <c r="BS150" s="43" t="s">
        <v>39</v>
      </c>
      <c r="BT150" s="43" t="s">
        <v>39</v>
      </c>
      <c r="BU150" s="44" t="s">
        <v>39</v>
      </c>
      <c r="BV150" s="44" t="s">
        <v>39</v>
      </c>
      <c r="BW150" s="43" t="s">
        <v>39</v>
      </c>
      <c r="BX150" s="43" t="s">
        <v>39</v>
      </c>
      <c r="BY150" s="90" t="s">
        <v>39</v>
      </c>
      <c r="BZ150" s="43" t="s">
        <v>39</v>
      </c>
      <c r="CA150" s="43" t="s">
        <v>39</v>
      </c>
      <c r="CB150" s="43" t="s">
        <v>39</v>
      </c>
      <c r="CC150" s="43" t="s">
        <v>39</v>
      </c>
      <c r="CD150" s="43" t="s">
        <v>39</v>
      </c>
      <c r="CE150" s="44" t="s">
        <v>39</v>
      </c>
      <c r="CF150" s="44" t="s">
        <v>39</v>
      </c>
      <c r="CG150" s="43" t="s">
        <v>39</v>
      </c>
      <c r="CH150" s="43" t="s">
        <v>39</v>
      </c>
      <c r="CI150" s="90" t="s">
        <v>39</v>
      </c>
      <c r="CJ150" s="25" t="s">
        <v>39</v>
      </c>
      <c r="CK150" s="25" t="s">
        <v>39</v>
      </c>
      <c r="CL150" s="25" t="s">
        <v>39</v>
      </c>
      <c r="CM150" s="25" t="s">
        <v>39</v>
      </c>
      <c r="CN150" s="25" t="s">
        <v>39</v>
      </c>
      <c r="CO150" s="45" t="s">
        <v>39</v>
      </c>
      <c r="CP150" s="45" t="s">
        <v>39</v>
      </c>
      <c r="CQ150" s="25" t="s">
        <v>39</v>
      </c>
      <c r="CR150" s="25" t="s">
        <v>39</v>
      </c>
      <c r="CS150" s="91" t="s">
        <v>39</v>
      </c>
      <c r="CT150" s="25" t="s">
        <v>39</v>
      </c>
      <c r="CU150" s="25" t="s">
        <v>39</v>
      </c>
      <c r="CV150" s="25" t="s">
        <v>39</v>
      </c>
      <c r="CW150" s="25" t="s">
        <v>39</v>
      </c>
      <c r="CX150" s="25" t="s">
        <v>39</v>
      </c>
      <c r="CY150" s="25" t="s">
        <v>39</v>
      </c>
      <c r="CZ150" s="25" t="s">
        <v>39</v>
      </c>
      <c r="DA150" s="25" t="s">
        <v>39</v>
      </c>
      <c r="DB150" s="25" t="s">
        <v>39</v>
      </c>
      <c r="DC150" s="25" t="s">
        <v>39</v>
      </c>
      <c r="DD150" s="45" t="s">
        <v>39</v>
      </c>
      <c r="DE150" s="45" t="s">
        <v>39</v>
      </c>
      <c r="DF150" s="25" t="s">
        <v>39</v>
      </c>
      <c r="DG150" s="91" t="s">
        <v>39</v>
      </c>
      <c r="DH150" s="45" t="s">
        <v>39</v>
      </c>
      <c r="DI150" s="45" t="s">
        <v>39</v>
      </c>
      <c r="DJ150" s="25" t="s">
        <v>39</v>
      </c>
      <c r="DK150" s="25" t="s">
        <v>39</v>
      </c>
      <c r="DL150" s="25" t="s">
        <v>39</v>
      </c>
      <c r="DM150" s="25" t="s">
        <v>39</v>
      </c>
      <c r="DN150" s="25" t="s">
        <v>39</v>
      </c>
      <c r="DO150" s="25" t="s">
        <v>39</v>
      </c>
      <c r="DP150" s="25" t="s">
        <v>39</v>
      </c>
      <c r="DQ150" s="25" t="s">
        <v>39</v>
      </c>
      <c r="DR150" s="25" t="s">
        <v>39</v>
      </c>
      <c r="DS150" s="45" t="s">
        <v>39</v>
      </c>
      <c r="DT150" s="45" t="s">
        <v>39</v>
      </c>
      <c r="DU150" s="25" t="s">
        <v>39</v>
      </c>
      <c r="DV150" s="91" t="s">
        <v>39</v>
      </c>
    </row>
    <row r="151" spans="1:126" x14ac:dyDescent="0.25">
      <c r="D151" s="25"/>
      <c r="E151" s="25"/>
      <c r="F151" s="25"/>
      <c r="G151" s="25"/>
      <c r="H151" s="25"/>
      <c r="I151" s="25"/>
      <c r="J151" s="25"/>
      <c r="K151" s="25"/>
      <c r="L151" s="25"/>
      <c r="M151" s="25">
        <f>COUNTIF(M94:M150,"ND")</f>
        <v>48</v>
      </c>
      <c r="N151" s="25">
        <f t="shared" ref="N151:BY151" si="15">COUNTIF(N94:N150,"ND")</f>
        <v>49</v>
      </c>
      <c r="O151" s="25">
        <f t="shared" si="15"/>
        <v>47</v>
      </c>
      <c r="P151" s="25">
        <f t="shared" si="15"/>
        <v>57</v>
      </c>
      <c r="Q151" s="25">
        <f t="shared" si="15"/>
        <v>50</v>
      </c>
      <c r="R151" s="25">
        <f t="shared" si="15"/>
        <v>53</v>
      </c>
      <c r="S151" s="25">
        <f t="shared" si="15"/>
        <v>56</v>
      </c>
      <c r="T151" s="25">
        <f t="shared" si="15"/>
        <v>54</v>
      </c>
      <c r="U151" s="25">
        <f t="shared" si="15"/>
        <v>55</v>
      </c>
      <c r="V151" s="25">
        <f t="shared" si="15"/>
        <v>54</v>
      </c>
      <c r="W151" s="25">
        <f t="shared" si="15"/>
        <v>57</v>
      </c>
      <c r="X151" s="25">
        <f t="shared" si="15"/>
        <v>54</v>
      </c>
      <c r="Y151" s="25">
        <f t="shared" si="15"/>
        <v>55</v>
      </c>
      <c r="Z151" s="25">
        <f t="shared" si="15"/>
        <v>51</v>
      </c>
      <c r="AA151" s="25">
        <f t="shared" si="15"/>
        <v>51</v>
      </c>
      <c r="AB151" s="25">
        <f t="shared" si="15"/>
        <v>50</v>
      </c>
      <c r="AC151" s="25">
        <f t="shared" si="15"/>
        <v>46</v>
      </c>
      <c r="AD151" s="25">
        <f t="shared" si="15"/>
        <v>56</v>
      </c>
      <c r="AE151" s="25">
        <f t="shared" si="15"/>
        <v>48</v>
      </c>
      <c r="AF151" s="25">
        <f t="shared" si="15"/>
        <v>49</v>
      </c>
      <c r="AG151" s="25">
        <f t="shared" si="15"/>
        <v>53</v>
      </c>
      <c r="AH151" s="25">
        <f t="shared" si="15"/>
        <v>53</v>
      </c>
      <c r="AI151" s="25">
        <f t="shared" si="15"/>
        <v>55</v>
      </c>
      <c r="AJ151" s="25">
        <f t="shared" si="15"/>
        <v>54</v>
      </c>
      <c r="AK151" s="25">
        <f t="shared" si="15"/>
        <v>48</v>
      </c>
      <c r="AL151" s="25">
        <f t="shared" si="15"/>
        <v>57</v>
      </c>
      <c r="AM151" s="25">
        <f t="shared" si="15"/>
        <v>55</v>
      </c>
      <c r="AN151" s="25">
        <f t="shared" si="15"/>
        <v>49</v>
      </c>
      <c r="AO151" s="25">
        <f t="shared" si="15"/>
        <v>52</v>
      </c>
      <c r="AP151" s="25">
        <f t="shared" si="15"/>
        <v>51</v>
      </c>
      <c r="AQ151" s="25">
        <f t="shared" si="15"/>
        <v>57</v>
      </c>
      <c r="AR151" s="25">
        <f t="shared" si="15"/>
        <v>57</v>
      </c>
      <c r="AS151" s="25">
        <f t="shared" si="15"/>
        <v>56</v>
      </c>
      <c r="AT151" s="25">
        <f t="shared" si="15"/>
        <v>57</v>
      </c>
      <c r="AU151" s="25">
        <f t="shared" si="15"/>
        <v>57</v>
      </c>
      <c r="AV151" s="25">
        <f t="shared" si="15"/>
        <v>57</v>
      </c>
      <c r="AW151" s="25">
        <f t="shared" si="15"/>
        <v>51</v>
      </c>
      <c r="AX151" s="25">
        <f t="shared" si="15"/>
        <v>51</v>
      </c>
      <c r="AY151" s="25">
        <f t="shared" si="15"/>
        <v>51</v>
      </c>
      <c r="AZ151" s="25">
        <f t="shared" si="15"/>
        <v>53</v>
      </c>
      <c r="BA151" s="25">
        <f t="shared" si="15"/>
        <v>50</v>
      </c>
      <c r="BB151" s="25">
        <f t="shared" si="15"/>
        <v>56</v>
      </c>
      <c r="BC151" s="25">
        <f t="shared" si="15"/>
        <v>54</v>
      </c>
      <c r="BD151" s="25">
        <f t="shared" si="15"/>
        <v>56</v>
      </c>
      <c r="BE151" s="25">
        <f t="shared" si="15"/>
        <v>47</v>
      </c>
      <c r="BF151" s="25">
        <f t="shared" si="15"/>
        <v>46</v>
      </c>
      <c r="BG151" s="25">
        <f t="shared" si="15"/>
        <v>49</v>
      </c>
      <c r="BH151" s="25">
        <f t="shared" si="15"/>
        <v>50</v>
      </c>
      <c r="BI151" s="25">
        <f t="shared" si="15"/>
        <v>52</v>
      </c>
      <c r="BJ151" s="25">
        <f t="shared" si="15"/>
        <v>52</v>
      </c>
      <c r="BK151" s="25">
        <f t="shared" si="15"/>
        <v>57</v>
      </c>
      <c r="BL151" s="25">
        <f t="shared" si="15"/>
        <v>54</v>
      </c>
      <c r="BM151" s="25">
        <f t="shared" si="15"/>
        <v>52</v>
      </c>
      <c r="BN151" s="25">
        <f t="shared" si="15"/>
        <v>56</v>
      </c>
      <c r="BO151" s="25">
        <f t="shared" si="15"/>
        <v>57</v>
      </c>
      <c r="BP151" s="25">
        <f t="shared" si="15"/>
        <v>57</v>
      </c>
      <c r="BQ151" s="25">
        <f t="shared" si="15"/>
        <v>57</v>
      </c>
      <c r="BR151" s="25">
        <f t="shared" si="15"/>
        <v>48</v>
      </c>
      <c r="BS151" s="25">
        <f t="shared" si="15"/>
        <v>53</v>
      </c>
      <c r="BT151" s="25">
        <f t="shared" si="15"/>
        <v>56</v>
      </c>
      <c r="BU151" s="25">
        <f t="shared" si="15"/>
        <v>50</v>
      </c>
      <c r="BV151" s="25">
        <f t="shared" si="15"/>
        <v>48</v>
      </c>
      <c r="BW151" s="25">
        <f t="shared" si="15"/>
        <v>51</v>
      </c>
      <c r="BX151" s="25">
        <f t="shared" si="15"/>
        <v>50</v>
      </c>
      <c r="BY151" s="25">
        <f t="shared" si="15"/>
        <v>57</v>
      </c>
      <c r="BZ151" s="25">
        <f t="shared" ref="BZ151:CI151" si="16">COUNTIF(BZ94:BZ150,"ND")</f>
        <v>52</v>
      </c>
      <c r="CA151" s="25">
        <f t="shared" si="16"/>
        <v>49</v>
      </c>
      <c r="CB151" s="25">
        <f t="shared" si="16"/>
        <v>49</v>
      </c>
      <c r="CC151" s="25">
        <f t="shared" si="16"/>
        <v>48</v>
      </c>
      <c r="CD151" s="25">
        <f t="shared" si="16"/>
        <v>56</v>
      </c>
      <c r="CE151" s="25">
        <f t="shared" si="16"/>
        <v>48</v>
      </c>
      <c r="CF151" s="25">
        <f t="shared" si="16"/>
        <v>42</v>
      </c>
      <c r="CG151" s="25">
        <f t="shared" si="16"/>
        <v>50</v>
      </c>
      <c r="CH151" s="25">
        <f t="shared" si="16"/>
        <v>51</v>
      </c>
      <c r="CI151" s="25">
        <f t="shared" si="16"/>
        <v>57</v>
      </c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>
        <f>COUNTIF(CX94:CX150, "ND")</f>
        <v>50</v>
      </c>
      <c r="CY151" s="25">
        <f t="shared" ref="CY151:DV151" si="17">COUNTIF(CY94:CY150, "ND")</f>
        <v>54</v>
      </c>
      <c r="CZ151" s="25">
        <f t="shared" si="17"/>
        <v>54</v>
      </c>
      <c r="DA151" s="25">
        <f t="shared" si="17"/>
        <v>53</v>
      </c>
      <c r="DB151" s="25">
        <f t="shared" si="17"/>
        <v>57</v>
      </c>
      <c r="DC151" s="25">
        <f t="shared" si="17"/>
        <v>52</v>
      </c>
      <c r="DD151" s="25">
        <f t="shared" si="17"/>
        <v>55</v>
      </c>
      <c r="DE151" s="25">
        <f t="shared" si="17"/>
        <v>55</v>
      </c>
      <c r="DF151" s="25">
        <f t="shared" si="17"/>
        <v>55</v>
      </c>
      <c r="DG151" s="25">
        <f t="shared" si="17"/>
        <v>57</v>
      </c>
      <c r="DH151" s="25">
        <f t="shared" si="17"/>
        <v>53</v>
      </c>
      <c r="DI151" s="25">
        <f t="shared" si="17"/>
        <v>51</v>
      </c>
      <c r="DJ151" s="25">
        <f t="shared" si="17"/>
        <v>57</v>
      </c>
      <c r="DK151" s="25">
        <f t="shared" si="17"/>
        <v>57</v>
      </c>
      <c r="DL151" s="25">
        <f t="shared" si="17"/>
        <v>54</v>
      </c>
      <c r="DM151" s="25">
        <f t="shared" si="17"/>
        <v>57</v>
      </c>
      <c r="DN151" s="25">
        <f t="shared" si="17"/>
        <v>55</v>
      </c>
      <c r="DO151" s="25">
        <f t="shared" si="17"/>
        <v>52</v>
      </c>
      <c r="DP151" s="25">
        <f t="shared" si="17"/>
        <v>55</v>
      </c>
      <c r="DQ151" s="25">
        <f t="shared" si="17"/>
        <v>52</v>
      </c>
      <c r="DR151" s="25">
        <f t="shared" si="17"/>
        <v>53</v>
      </c>
      <c r="DS151" s="25">
        <f t="shared" si="17"/>
        <v>51</v>
      </c>
      <c r="DT151" s="25">
        <f t="shared" si="17"/>
        <v>51</v>
      </c>
      <c r="DU151" s="25">
        <f t="shared" si="17"/>
        <v>53</v>
      </c>
      <c r="DV151" s="25">
        <f t="shared" si="17"/>
        <v>57</v>
      </c>
    </row>
    <row r="152" spans="1:126" x14ac:dyDescent="0.25"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</row>
  </sheetData>
  <mergeCells count="2">
    <mergeCell ref="D6:BK6"/>
    <mergeCell ref="BL6:DV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50"/>
  <sheetViews>
    <sheetView workbookViewId="0">
      <selection activeCell="X20" sqref="X20"/>
    </sheetView>
  </sheetViews>
  <sheetFormatPr defaultRowHeight="15" x14ac:dyDescent="0.25"/>
  <cols>
    <col min="1" max="1" width="32.42578125" customWidth="1"/>
    <col min="2" max="2" width="9.7109375" customWidth="1"/>
    <col min="4" max="4" width="5.5703125" customWidth="1"/>
    <col min="5" max="5" width="7.5703125" customWidth="1"/>
    <col min="6" max="11" width="6.28515625" customWidth="1"/>
    <col min="12" max="12" width="7" bestFit="1" customWidth="1"/>
    <col min="13" max="18" width="6.28515625" customWidth="1"/>
    <col min="19" max="19" width="10.28515625" customWidth="1"/>
    <col min="20" max="21" width="6.28515625" customWidth="1"/>
    <col min="22" max="22" width="7.5703125" customWidth="1"/>
    <col min="23" max="29" width="6.85546875" customWidth="1"/>
    <col min="30" max="31" width="8.28515625" customWidth="1"/>
    <col min="32" max="32" width="6.85546875" customWidth="1"/>
    <col min="33" max="33" width="8.28515625" customWidth="1"/>
    <col min="34" max="34" width="6.85546875" customWidth="1"/>
    <col min="35" max="35" width="6.5703125" customWidth="1"/>
    <col min="36" max="37" width="9.42578125" customWidth="1"/>
    <col min="38" max="38" width="10.42578125" customWidth="1"/>
    <col min="39" max="39" width="8" customWidth="1"/>
    <col min="40" max="40" width="8.140625" customWidth="1"/>
    <col min="41" max="41" width="5.5703125" bestFit="1" customWidth="1"/>
    <col min="42" max="42" width="9" customWidth="1"/>
    <col min="43" max="43" width="8" bestFit="1" customWidth="1"/>
    <col min="44" max="44" width="9.140625" customWidth="1"/>
    <col min="45" max="45" width="7" customWidth="1"/>
    <col min="46" max="46" width="7.5703125" customWidth="1"/>
    <col min="47" max="47" width="6" customWidth="1"/>
    <col min="48" max="48" width="7.140625" bestFit="1" customWidth="1"/>
    <col min="49" max="49" width="6" bestFit="1" customWidth="1"/>
    <col min="50" max="50" width="7" bestFit="1" customWidth="1"/>
    <col min="51" max="51" width="6" bestFit="1" customWidth="1"/>
    <col min="52" max="52" width="5.7109375" customWidth="1"/>
    <col min="53" max="53" width="8.140625" bestFit="1" customWidth="1"/>
    <col min="54" max="54" width="7" bestFit="1" customWidth="1"/>
    <col min="55" max="55" width="6" bestFit="1" customWidth="1"/>
    <col min="56" max="56" width="9.42578125" customWidth="1"/>
    <col min="57" max="57" width="8" bestFit="1" customWidth="1"/>
    <col min="58" max="58" width="9.5703125" bestFit="1" customWidth="1"/>
    <col min="59" max="59" width="6.7109375" customWidth="1"/>
    <col min="60" max="61" width="7.140625" bestFit="1" customWidth="1"/>
    <col min="62" max="62" width="7.7109375" customWidth="1"/>
    <col min="63" max="63" width="7" bestFit="1" customWidth="1"/>
    <col min="64" max="64" width="9.5703125" bestFit="1" customWidth="1"/>
    <col min="65" max="65" width="8" bestFit="1" customWidth="1"/>
    <col min="66" max="66" width="10.5703125" bestFit="1" customWidth="1"/>
    <col min="67" max="67" width="8" bestFit="1" customWidth="1"/>
    <col min="68" max="68" width="7" bestFit="1" customWidth="1"/>
    <col min="69" max="69" width="9.140625" bestFit="1" customWidth="1"/>
    <col min="70" max="70" width="9.5703125" bestFit="1" customWidth="1"/>
    <col min="71" max="71" width="8" bestFit="1" customWidth="1"/>
    <col min="72" max="72" width="7.7109375" bestFit="1" customWidth="1"/>
    <col min="73" max="73" width="9" bestFit="1" customWidth="1"/>
    <col min="74" max="74" width="9.28515625" customWidth="1"/>
    <col min="75" max="78" width="6.140625" customWidth="1"/>
    <col min="79" max="79" width="6.85546875" customWidth="1"/>
    <col min="80" max="84" width="6.140625" customWidth="1"/>
    <col min="85" max="85" width="7" bestFit="1" customWidth="1"/>
    <col min="86" max="86" width="7.42578125" customWidth="1"/>
    <col min="87" max="88" width="7" customWidth="1"/>
    <col min="89" max="89" width="5.7109375" customWidth="1"/>
    <col min="90" max="90" width="7" customWidth="1"/>
    <col min="91" max="91" width="5.5703125" customWidth="1"/>
    <col min="92" max="93" width="7" customWidth="1"/>
    <col min="94" max="94" width="5.5703125" customWidth="1"/>
    <col min="95" max="95" width="5.7109375" customWidth="1"/>
    <col min="96" max="96" width="5.42578125" customWidth="1"/>
    <col min="97" max="97" width="5.85546875" customWidth="1"/>
    <col min="98" max="98" width="8.42578125" customWidth="1"/>
    <col min="99" max="99" width="12.140625" customWidth="1"/>
  </cols>
  <sheetData>
    <row r="1" spans="1:99" x14ac:dyDescent="0.25">
      <c r="A1" s="1" t="s">
        <v>282</v>
      </c>
      <c r="B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99" x14ac:dyDescent="0.25">
      <c r="A2" s="3" t="s">
        <v>1</v>
      </c>
      <c r="B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99" x14ac:dyDescent="0.25">
      <c r="A3" s="3" t="s">
        <v>2</v>
      </c>
      <c r="B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99" x14ac:dyDescent="0.25">
      <c r="A4" s="3" t="s">
        <v>283</v>
      </c>
      <c r="B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99" x14ac:dyDescent="0.25"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99" x14ac:dyDescent="0.25"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99" x14ac:dyDescent="0.25">
      <c r="A7" t="s">
        <v>4</v>
      </c>
      <c r="D7" s="2">
        <v>1</v>
      </c>
      <c r="E7" s="2">
        <v>2</v>
      </c>
      <c r="F7" s="2">
        <v>3</v>
      </c>
      <c r="G7" s="2">
        <v>4</v>
      </c>
      <c r="H7" s="2">
        <v>6</v>
      </c>
      <c r="I7" s="2">
        <v>7</v>
      </c>
      <c r="J7" s="2">
        <v>8</v>
      </c>
      <c r="K7" s="2">
        <v>9</v>
      </c>
      <c r="L7" s="2">
        <v>10</v>
      </c>
      <c r="M7" s="2">
        <v>11</v>
      </c>
      <c r="N7" s="2">
        <v>14</v>
      </c>
      <c r="O7" s="2">
        <v>15</v>
      </c>
      <c r="P7" s="2">
        <v>16</v>
      </c>
      <c r="Q7" s="2">
        <v>17</v>
      </c>
      <c r="R7" s="2">
        <v>18</v>
      </c>
      <c r="S7" s="2">
        <v>21</v>
      </c>
      <c r="T7" s="2">
        <v>23</v>
      </c>
      <c r="U7" s="2">
        <v>25</v>
      </c>
      <c r="V7" s="2">
        <v>27</v>
      </c>
      <c r="W7" s="2">
        <v>29</v>
      </c>
      <c r="X7" s="2">
        <v>30</v>
      </c>
      <c r="Y7" s="2">
        <v>31</v>
      </c>
      <c r="Z7" s="2">
        <v>32</v>
      </c>
      <c r="AA7" s="2">
        <v>34</v>
      </c>
      <c r="AB7" s="2">
        <v>36</v>
      </c>
      <c r="AC7" s="2">
        <v>37</v>
      </c>
      <c r="AD7" s="2">
        <v>38</v>
      </c>
      <c r="AE7" s="2">
        <v>39</v>
      </c>
      <c r="AF7" s="2">
        <v>40</v>
      </c>
      <c r="AG7" s="2">
        <v>42</v>
      </c>
      <c r="AH7" s="2">
        <v>44</v>
      </c>
      <c r="AI7" s="2">
        <v>45</v>
      </c>
      <c r="AJ7" s="2">
        <v>46</v>
      </c>
      <c r="AK7" s="2">
        <v>47</v>
      </c>
      <c r="AL7" s="2">
        <v>49</v>
      </c>
      <c r="AM7" s="2">
        <v>50</v>
      </c>
      <c r="AN7" s="2">
        <v>51</v>
      </c>
      <c r="AO7" s="2">
        <v>52</v>
      </c>
      <c r="AP7" s="2">
        <v>54</v>
      </c>
      <c r="AQ7" s="2">
        <v>55</v>
      </c>
      <c r="AR7" s="2">
        <v>56</v>
      </c>
      <c r="AS7" s="2">
        <v>57</v>
      </c>
      <c r="AT7" s="2">
        <v>58</v>
      </c>
      <c r="AU7" s="2">
        <v>61</v>
      </c>
      <c r="AV7" s="2">
        <v>62</v>
      </c>
      <c r="AW7" s="2">
        <v>63</v>
      </c>
      <c r="AX7" s="2">
        <v>64</v>
      </c>
      <c r="AY7" s="2">
        <v>65</v>
      </c>
      <c r="AZ7" s="2">
        <v>66</v>
      </c>
      <c r="BA7" s="2">
        <v>67</v>
      </c>
      <c r="BB7" s="2">
        <v>68</v>
      </c>
      <c r="BC7" s="2">
        <v>69</v>
      </c>
      <c r="BD7" s="2">
        <v>70</v>
      </c>
      <c r="BE7" s="2">
        <v>72</v>
      </c>
      <c r="BF7" s="2">
        <v>73</v>
      </c>
      <c r="BG7" s="2">
        <v>75</v>
      </c>
      <c r="BH7" s="2">
        <v>76</v>
      </c>
      <c r="BI7" s="2">
        <v>77</v>
      </c>
      <c r="BJ7" s="2">
        <v>78</v>
      </c>
      <c r="BK7" s="2">
        <v>79</v>
      </c>
      <c r="BL7" s="2">
        <v>80</v>
      </c>
      <c r="BM7" s="2">
        <v>82</v>
      </c>
      <c r="BN7" s="2">
        <v>83</v>
      </c>
      <c r="BO7" s="2">
        <v>85</v>
      </c>
      <c r="BP7" s="2">
        <v>86</v>
      </c>
      <c r="BQ7" s="2">
        <v>87</v>
      </c>
      <c r="BR7" s="2">
        <v>88</v>
      </c>
      <c r="BS7" s="2">
        <v>89</v>
      </c>
      <c r="BT7" s="2">
        <v>90</v>
      </c>
      <c r="BU7" s="2">
        <v>92</v>
      </c>
      <c r="BV7" s="2">
        <v>93</v>
      </c>
      <c r="BW7" s="2">
        <v>95</v>
      </c>
      <c r="BX7" s="2">
        <v>96</v>
      </c>
      <c r="BY7" s="2">
        <v>97</v>
      </c>
      <c r="BZ7" s="2">
        <v>98</v>
      </c>
      <c r="CA7" s="2">
        <v>99</v>
      </c>
      <c r="CB7" s="2">
        <v>100</v>
      </c>
      <c r="CC7" s="2">
        <v>101</v>
      </c>
      <c r="CD7" s="2">
        <v>102</v>
      </c>
      <c r="CE7" s="2">
        <v>103</v>
      </c>
      <c r="CF7" s="2">
        <v>104</v>
      </c>
      <c r="CG7" s="2">
        <v>105</v>
      </c>
      <c r="CH7" s="2">
        <v>107</v>
      </c>
      <c r="CI7" s="2">
        <v>109</v>
      </c>
      <c r="CJ7" s="2">
        <v>111</v>
      </c>
      <c r="CK7" s="2">
        <v>112</v>
      </c>
      <c r="CL7" s="2">
        <v>113</v>
      </c>
      <c r="CM7" s="2">
        <v>114</v>
      </c>
      <c r="CN7" s="2">
        <v>115</v>
      </c>
      <c r="CO7" s="2">
        <v>116</v>
      </c>
      <c r="CP7" s="2">
        <v>117</v>
      </c>
      <c r="CQ7" s="2">
        <v>118</v>
      </c>
      <c r="CR7" s="2">
        <v>119</v>
      </c>
      <c r="CS7" s="2">
        <v>120</v>
      </c>
      <c r="CT7" s="2">
        <v>122</v>
      </c>
    </row>
    <row r="8" spans="1:99" x14ac:dyDescent="0.25">
      <c r="A8" t="s">
        <v>5</v>
      </c>
      <c r="D8" t="s">
        <v>6</v>
      </c>
      <c r="E8" t="s">
        <v>6</v>
      </c>
      <c r="F8" t="s">
        <v>7</v>
      </c>
      <c r="G8" t="s">
        <v>7</v>
      </c>
      <c r="H8" t="s">
        <v>8</v>
      </c>
      <c r="I8" t="s">
        <v>8</v>
      </c>
      <c r="J8" t="s">
        <v>8</v>
      </c>
      <c r="K8" t="s">
        <v>9</v>
      </c>
      <c r="L8" t="s">
        <v>9</v>
      </c>
      <c r="M8" t="s">
        <v>9</v>
      </c>
      <c r="N8" t="s">
        <v>10</v>
      </c>
      <c r="O8" t="s">
        <v>10</v>
      </c>
      <c r="P8" t="s">
        <v>11</v>
      </c>
      <c r="Q8" t="s">
        <v>11</v>
      </c>
      <c r="R8" t="s">
        <v>12</v>
      </c>
      <c r="S8" t="s">
        <v>13</v>
      </c>
      <c r="T8" t="s">
        <v>13</v>
      </c>
      <c r="U8" t="s">
        <v>14</v>
      </c>
      <c r="V8" t="s">
        <v>14</v>
      </c>
      <c r="W8" t="s">
        <v>15</v>
      </c>
      <c r="X8" t="s">
        <v>15</v>
      </c>
      <c r="Y8" t="s">
        <v>16</v>
      </c>
      <c r="Z8" t="s">
        <v>17</v>
      </c>
      <c r="AA8" t="s">
        <v>17</v>
      </c>
      <c r="AB8" t="s">
        <v>18</v>
      </c>
      <c r="AC8" t="s">
        <v>18</v>
      </c>
      <c r="AD8" t="s">
        <v>18</v>
      </c>
      <c r="AE8" t="s">
        <v>19</v>
      </c>
      <c r="AF8" t="s">
        <v>19</v>
      </c>
      <c r="AG8" t="s">
        <v>19</v>
      </c>
      <c r="AH8" t="s">
        <v>20</v>
      </c>
      <c r="AI8" t="s">
        <v>20</v>
      </c>
      <c r="AJ8" t="s">
        <v>21</v>
      </c>
      <c r="AK8" t="s">
        <v>22</v>
      </c>
      <c r="AL8" t="s">
        <v>23</v>
      </c>
      <c r="AM8" t="s">
        <v>23</v>
      </c>
      <c r="AN8" t="s">
        <v>24</v>
      </c>
      <c r="AO8" t="s">
        <v>24</v>
      </c>
      <c r="AP8" t="s">
        <v>25</v>
      </c>
      <c r="AQ8" t="s">
        <v>26</v>
      </c>
      <c r="AR8" t="s">
        <v>27</v>
      </c>
      <c r="AS8" t="s">
        <v>28</v>
      </c>
      <c r="AT8" t="s">
        <v>29</v>
      </c>
      <c r="AU8" t="s">
        <v>17</v>
      </c>
      <c r="AV8" t="s">
        <v>17</v>
      </c>
      <c r="AW8" t="s">
        <v>17</v>
      </c>
      <c r="AX8" t="s">
        <v>17</v>
      </c>
      <c r="AY8" t="s">
        <v>17</v>
      </c>
      <c r="AZ8" t="s">
        <v>17</v>
      </c>
      <c r="BA8" t="s">
        <v>17</v>
      </c>
      <c r="BB8" t="s">
        <v>15</v>
      </c>
      <c r="BC8" t="s">
        <v>15</v>
      </c>
      <c r="BD8" t="s">
        <v>15</v>
      </c>
      <c r="BE8" t="s">
        <v>15</v>
      </c>
      <c r="BF8" t="s">
        <v>15</v>
      </c>
      <c r="BG8" t="s">
        <v>30</v>
      </c>
      <c r="BH8" t="s">
        <v>30</v>
      </c>
      <c r="BI8" t="s">
        <v>30</v>
      </c>
      <c r="BJ8" t="s">
        <v>30</v>
      </c>
      <c r="BK8" t="s">
        <v>31</v>
      </c>
      <c r="BL8" t="s">
        <v>31</v>
      </c>
      <c r="BM8" t="s">
        <v>31</v>
      </c>
      <c r="BN8" t="s">
        <v>31</v>
      </c>
      <c r="BO8" t="s">
        <v>19</v>
      </c>
      <c r="BP8" t="s">
        <v>19</v>
      </c>
      <c r="BQ8" t="s">
        <v>19</v>
      </c>
      <c r="BR8" t="s">
        <v>19</v>
      </c>
      <c r="BS8" t="s">
        <v>30</v>
      </c>
      <c r="BT8" t="s">
        <v>30</v>
      </c>
      <c r="BU8" t="s">
        <v>30</v>
      </c>
      <c r="BV8" t="s">
        <v>30</v>
      </c>
      <c r="BW8" t="s">
        <v>15</v>
      </c>
      <c r="BX8" t="s">
        <v>15</v>
      </c>
      <c r="BY8" t="s">
        <v>15</v>
      </c>
      <c r="BZ8" t="s">
        <v>15</v>
      </c>
      <c r="CA8" t="s">
        <v>15</v>
      </c>
      <c r="CB8" t="s">
        <v>17</v>
      </c>
      <c r="CC8" t="s">
        <v>17</v>
      </c>
      <c r="CD8" t="s">
        <v>17</v>
      </c>
      <c r="CE8" t="s">
        <v>17</v>
      </c>
      <c r="CF8" t="s">
        <v>17</v>
      </c>
      <c r="CG8" t="s">
        <v>17</v>
      </c>
      <c r="CH8" t="s">
        <v>17</v>
      </c>
      <c r="CI8" t="s">
        <v>32</v>
      </c>
      <c r="CJ8" t="s">
        <v>17</v>
      </c>
      <c r="CK8" t="s">
        <v>17</v>
      </c>
      <c r="CL8" t="s">
        <v>17</v>
      </c>
      <c r="CM8" t="s">
        <v>15</v>
      </c>
      <c r="CN8" t="s">
        <v>15</v>
      </c>
      <c r="CO8" t="s">
        <v>15</v>
      </c>
      <c r="CP8" t="s">
        <v>19</v>
      </c>
      <c r="CQ8" t="s">
        <v>19</v>
      </c>
      <c r="CR8" t="s">
        <v>19</v>
      </c>
      <c r="CS8" t="s">
        <v>19</v>
      </c>
      <c r="CT8" t="s">
        <v>19</v>
      </c>
    </row>
    <row r="9" spans="1:99" s="4" customFormat="1" ht="13.5" x14ac:dyDescent="0.25">
      <c r="A9" s="4" t="s">
        <v>33</v>
      </c>
      <c r="D9" s="5">
        <v>43004</v>
      </c>
      <c r="E9" s="5">
        <v>43004</v>
      </c>
      <c r="F9" s="5">
        <v>43004</v>
      </c>
      <c r="G9" s="5">
        <v>43004</v>
      </c>
      <c r="H9" s="5">
        <v>43005</v>
      </c>
      <c r="I9" s="5">
        <v>43005</v>
      </c>
      <c r="J9" s="5">
        <v>43005</v>
      </c>
      <c r="K9" s="5">
        <v>43005</v>
      </c>
      <c r="L9" s="5">
        <v>43005</v>
      </c>
      <c r="M9" s="5">
        <v>43005</v>
      </c>
      <c r="N9" s="5">
        <v>43006</v>
      </c>
      <c r="O9" s="5">
        <v>43006</v>
      </c>
      <c r="P9" s="5">
        <v>43006</v>
      </c>
      <c r="Q9" s="5">
        <v>43006</v>
      </c>
      <c r="R9" s="5">
        <v>43006</v>
      </c>
      <c r="S9" s="4">
        <v>43383</v>
      </c>
      <c r="T9" s="4">
        <v>43383</v>
      </c>
      <c r="U9" s="4">
        <v>43383</v>
      </c>
      <c r="V9" s="4">
        <v>43383</v>
      </c>
      <c r="W9" s="4">
        <v>43019</v>
      </c>
      <c r="X9" s="4">
        <v>43019</v>
      </c>
      <c r="Y9" s="4">
        <v>43019</v>
      </c>
      <c r="Z9" s="4">
        <v>43019</v>
      </c>
      <c r="AA9" s="4">
        <v>43019</v>
      </c>
      <c r="AB9" s="4">
        <v>43051</v>
      </c>
      <c r="AC9" s="4">
        <v>43051</v>
      </c>
      <c r="AD9" s="4">
        <v>43051</v>
      </c>
      <c r="AE9" s="4">
        <v>43051</v>
      </c>
      <c r="AF9" s="4">
        <v>43051</v>
      </c>
      <c r="AG9" s="4">
        <v>43051</v>
      </c>
      <c r="AH9" s="4">
        <v>43040</v>
      </c>
      <c r="AI9" s="4">
        <v>43040</v>
      </c>
      <c r="AJ9" s="4">
        <v>43040</v>
      </c>
      <c r="AK9" s="4">
        <v>43040</v>
      </c>
      <c r="AL9" s="4">
        <v>43040</v>
      </c>
      <c r="AM9" s="4">
        <v>43040</v>
      </c>
      <c r="AN9" s="4">
        <v>43040</v>
      </c>
      <c r="AO9" s="4">
        <v>43040</v>
      </c>
      <c r="AP9" s="4">
        <v>43118</v>
      </c>
      <c r="AQ9" s="4">
        <v>43118</v>
      </c>
      <c r="AR9" s="4">
        <v>43118</v>
      </c>
      <c r="AS9" s="4">
        <v>43118</v>
      </c>
      <c r="AT9" s="4">
        <v>43118</v>
      </c>
      <c r="AU9" s="4">
        <v>43200</v>
      </c>
      <c r="AV9" s="4">
        <v>43200</v>
      </c>
      <c r="AW9" s="4">
        <v>43200</v>
      </c>
      <c r="AX9" s="4">
        <v>43200</v>
      </c>
      <c r="AY9" s="4">
        <v>43200</v>
      </c>
      <c r="AZ9" s="4">
        <v>43200</v>
      </c>
      <c r="BA9" s="4">
        <v>43200</v>
      </c>
      <c r="BB9" s="4">
        <v>43200</v>
      </c>
      <c r="BC9" s="4">
        <v>43200</v>
      </c>
      <c r="BD9" s="4">
        <v>43200</v>
      </c>
      <c r="BE9" s="4">
        <v>43200</v>
      </c>
      <c r="BF9" s="4">
        <v>43200</v>
      </c>
      <c r="BG9" s="4">
        <v>43201</v>
      </c>
      <c r="BH9" s="4">
        <v>43201</v>
      </c>
      <c r="BI9" s="4">
        <v>43201</v>
      </c>
      <c r="BJ9" s="4">
        <v>43201</v>
      </c>
      <c r="BK9" s="4">
        <v>43201</v>
      </c>
      <c r="BL9" s="4">
        <v>43201</v>
      </c>
      <c r="BM9" s="4">
        <v>43201</v>
      </c>
      <c r="BN9" s="4">
        <v>43201</v>
      </c>
      <c r="BO9" s="4">
        <v>43312</v>
      </c>
      <c r="BP9" s="4">
        <v>43312</v>
      </c>
      <c r="BQ9" s="4">
        <v>43312</v>
      </c>
      <c r="BR9" s="4">
        <v>43312</v>
      </c>
      <c r="BS9" s="4">
        <v>43312</v>
      </c>
      <c r="BT9" s="4">
        <v>43312</v>
      </c>
      <c r="BU9" s="4">
        <v>43312</v>
      </c>
      <c r="BV9" s="4">
        <v>43312</v>
      </c>
      <c r="BW9" s="4">
        <v>43313</v>
      </c>
      <c r="BX9" s="4">
        <v>43313</v>
      </c>
      <c r="BY9" s="4">
        <v>43313</v>
      </c>
      <c r="BZ9" s="4">
        <v>43313</v>
      </c>
      <c r="CA9" s="4">
        <v>43313</v>
      </c>
      <c r="CB9" s="4">
        <v>43313</v>
      </c>
      <c r="CC9" s="4">
        <v>43313</v>
      </c>
      <c r="CD9" s="4">
        <v>43313</v>
      </c>
      <c r="CE9" s="4">
        <v>43313</v>
      </c>
      <c r="CF9" s="4">
        <v>43313</v>
      </c>
      <c r="CG9" s="4">
        <v>43313</v>
      </c>
      <c r="CH9" s="4">
        <v>43313</v>
      </c>
      <c r="CI9" s="4">
        <v>43314</v>
      </c>
      <c r="CJ9" s="4">
        <v>43376</v>
      </c>
      <c r="CK9" s="4">
        <v>43376</v>
      </c>
      <c r="CL9" s="4">
        <v>43376</v>
      </c>
      <c r="CM9" s="4">
        <v>43376</v>
      </c>
      <c r="CN9" s="4">
        <v>43376</v>
      </c>
      <c r="CO9" s="4">
        <v>43376</v>
      </c>
      <c r="CP9" s="4">
        <v>43376</v>
      </c>
      <c r="CQ9" s="4">
        <v>43376</v>
      </c>
      <c r="CR9" s="4">
        <v>43376</v>
      </c>
      <c r="CS9" s="4">
        <v>43376</v>
      </c>
      <c r="CT9" s="4">
        <v>43376</v>
      </c>
    </row>
    <row r="10" spans="1:99" ht="15.75" thickBot="1" x14ac:dyDescent="0.3">
      <c r="A10" s="6" t="s">
        <v>34</v>
      </c>
      <c r="B10" s="6" t="s">
        <v>35</v>
      </c>
      <c r="C10" s="6" t="s">
        <v>36</v>
      </c>
      <c r="D10" s="52">
        <v>101</v>
      </c>
      <c r="E10" s="52">
        <v>102</v>
      </c>
      <c r="F10" s="52">
        <v>103</v>
      </c>
      <c r="G10" s="53" t="s">
        <v>284</v>
      </c>
      <c r="H10" s="52">
        <v>201</v>
      </c>
      <c r="I10" s="52">
        <v>202</v>
      </c>
      <c r="J10" s="52">
        <v>203</v>
      </c>
      <c r="K10" s="52">
        <v>204</v>
      </c>
      <c r="L10" s="52">
        <v>205</v>
      </c>
      <c r="M10" s="53" t="s">
        <v>285</v>
      </c>
      <c r="N10" s="52">
        <v>301</v>
      </c>
      <c r="O10" s="52">
        <v>302</v>
      </c>
      <c r="P10" s="52">
        <v>303</v>
      </c>
      <c r="Q10" s="52">
        <v>304</v>
      </c>
      <c r="R10" s="53" t="s">
        <v>286</v>
      </c>
      <c r="S10" s="53" t="s">
        <v>287</v>
      </c>
      <c r="T10" s="54" t="s">
        <v>288</v>
      </c>
      <c r="U10" s="53" t="s">
        <v>289</v>
      </c>
      <c r="V10" s="54" t="s">
        <v>290</v>
      </c>
      <c r="W10" s="52">
        <v>501</v>
      </c>
      <c r="X10" s="52">
        <v>502</v>
      </c>
      <c r="Y10" s="52">
        <v>503</v>
      </c>
      <c r="Z10" s="53" t="s">
        <v>291</v>
      </c>
      <c r="AA10" s="52">
        <v>506</v>
      </c>
      <c r="AB10" s="52">
        <v>601</v>
      </c>
      <c r="AC10" s="52">
        <v>602</v>
      </c>
      <c r="AD10" s="52">
        <v>603</v>
      </c>
      <c r="AE10" s="52">
        <v>604</v>
      </c>
      <c r="AF10" s="53" t="s">
        <v>292</v>
      </c>
      <c r="AG10" s="52">
        <v>607</v>
      </c>
      <c r="AH10" s="52">
        <v>701</v>
      </c>
      <c r="AI10" s="52">
        <v>702</v>
      </c>
      <c r="AJ10" s="52">
        <v>703</v>
      </c>
      <c r="AK10" s="53" t="s">
        <v>293</v>
      </c>
      <c r="AL10" s="52">
        <v>706</v>
      </c>
      <c r="AM10" s="52">
        <v>707</v>
      </c>
      <c r="AN10" s="52">
        <v>708</v>
      </c>
      <c r="AO10" s="52">
        <v>709</v>
      </c>
      <c r="AP10" s="55">
        <v>801</v>
      </c>
      <c r="AQ10" s="55">
        <v>802</v>
      </c>
      <c r="AR10" s="55">
        <v>803</v>
      </c>
      <c r="AS10" s="55">
        <v>804</v>
      </c>
      <c r="AT10" s="56" t="s">
        <v>294</v>
      </c>
      <c r="AU10" s="57">
        <v>101</v>
      </c>
      <c r="AV10" s="57">
        <v>102</v>
      </c>
      <c r="AW10" s="57">
        <v>103</v>
      </c>
      <c r="AX10" s="57">
        <v>104</v>
      </c>
      <c r="AY10" s="57">
        <v>105</v>
      </c>
      <c r="AZ10" s="57">
        <v>106</v>
      </c>
      <c r="BA10" s="57">
        <v>107</v>
      </c>
      <c r="BB10" s="57">
        <v>108</v>
      </c>
      <c r="BC10" s="57">
        <v>109</v>
      </c>
      <c r="BD10" s="58" t="s">
        <v>295</v>
      </c>
      <c r="BE10" s="57">
        <v>112</v>
      </c>
      <c r="BF10" s="57">
        <v>113</v>
      </c>
      <c r="BG10" s="57">
        <v>201</v>
      </c>
      <c r="BH10" s="57">
        <v>202</v>
      </c>
      <c r="BI10" s="57">
        <v>203</v>
      </c>
      <c r="BJ10" s="57">
        <v>204</v>
      </c>
      <c r="BK10" s="57">
        <v>205</v>
      </c>
      <c r="BL10" s="58" t="s">
        <v>285</v>
      </c>
      <c r="BM10" s="57">
        <v>208</v>
      </c>
      <c r="BN10" s="57">
        <v>209</v>
      </c>
      <c r="BO10" s="6">
        <v>201</v>
      </c>
      <c r="BP10" s="6">
        <v>202</v>
      </c>
      <c r="BQ10" s="6">
        <v>203</v>
      </c>
      <c r="BR10" s="6">
        <v>204</v>
      </c>
      <c r="BS10" s="6">
        <v>205</v>
      </c>
      <c r="BT10" s="59" t="s">
        <v>285</v>
      </c>
      <c r="BU10" s="6">
        <v>208</v>
      </c>
      <c r="BV10" s="6">
        <v>209</v>
      </c>
      <c r="BW10" s="6">
        <v>301</v>
      </c>
      <c r="BX10" s="6">
        <v>302</v>
      </c>
      <c r="BY10" s="6">
        <v>303</v>
      </c>
      <c r="BZ10" s="6">
        <v>304</v>
      </c>
      <c r="CA10" s="6">
        <v>305</v>
      </c>
      <c r="CB10" s="6">
        <v>306</v>
      </c>
      <c r="CC10" s="6">
        <v>307</v>
      </c>
      <c r="CD10" s="6">
        <v>308</v>
      </c>
      <c r="CE10" s="6">
        <v>309</v>
      </c>
      <c r="CF10" s="6">
        <v>310</v>
      </c>
      <c r="CG10" s="59" t="s">
        <v>296</v>
      </c>
      <c r="CH10" s="6">
        <v>313</v>
      </c>
      <c r="CI10" s="59" t="s">
        <v>287</v>
      </c>
      <c r="CJ10" s="6">
        <v>101</v>
      </c>
      <c r="CK10" s="6">
        <v>102</v>
      </c>
      <c r="CL10" s="6">
        <v>103</v>
      </c>
      <c r="CM10" s="6">
        <v>104</v>
      </c>
      <c r="CN10" s="6">
        <v>105</v>
      </c>
      <c r="CO10" s="6">
        <v>106</v>
      </c>
      <c r="CP10" s="6">
        <v>107</v>
      </c>
      <c r="CQ10" s="6">
        <v>108</v>
      </c>
      <c r="CR10" s="6">
        <v>109</v>
      </c>
      <c r="CS10" s="59" t="s">
        <v>295</v>
      </c>
      <c r="CT10" s="6">
        <v>112</v>
      </c>
    </row>
    <row r="11" spans="1:99" s="17" customFormat="1" x14ac:dyDescent="0.25">
      <c r="A11" s="11" t="s">
        <v>37</v>
      </c>
      <c r="B11"/>
      <c r="C11" s="12" t="s">
        <v>38</v>
      </c>
      <c r="D11" s="85">
        <v>785.52</v>
      </c>
      <c r="E11" s="85">
        <v>278854.28000000003</v>
      </c>
      <c r="F11" s="85">
        <v>180.71</v>
      </c>
      <c r="G11" s="92">
        <f>IF(AND('[1]T1-Complete Data'!G11="ND",'[1]T1-Complete Data'!H11="ND"),"ND",AVERAGE('[1]T1-Complete Data'!G11:H11))</f>
        <v>812.91500000000008</v>
      </c>
      <c r="H11" s="85">
        <v>13254.35</v>
      </c>
      <c r="I11" s="85">
        <v>6962.74</v>
      </c>
      <c r="J11" s="85">
        <v>433.82</v>
      </c>
      <c r="K11" s="85">
        <v>876.2</v>
      </c>
      <c r="L11" s="85">
        <v>1633.43</v>
      </c>
      <c r="M11" s="92">
        <f>IF(AND('[1]T1-Complete Data'!N11="ND",'[1]T1-Complete Data'!O11="ND"),"ND",AVERAGE('[1]T1-Complete Data'!N11:O11))</f>
        <v>1670.5900000000001</v>
      </c>
      <c r="N11" s="85">
        <v>93.36</v>
      </c>
      <c r="O11" s="85">
        <v>65.59</v>
      </c>
      <c r="P11" s="85" t="s">
        <v>39</v>
      </c>
      <c r="Q11" s="85">
        <v>5426.52</v>
      </c>
      <c r="R11" s="92">
        <f>IF(AND('[1]T1-Complete Data'!U11="ND",'[1]T1-Complete Data'!V11="ND"),"ND",AVERAGE('[1]T1-Complete Data'!U11:V11))</f>
        <v>5216.9850000000006</v>
      </c>
      <c r="S11" s="92">
        <f>IF(AND('[1]T1-Complete Data'!X11="ND",'[1]T1-Complete Data'!Y11="ND"),"ND",AVERAGE('[1]T1-Complete Data'!X11:Y11))</f>
        <v>359.20500000000004</v>
      </c>
      <c r="T11" s="92">
        <f>IF(AND('[1]T1-Complete Data'!Z11="ND",'[1]T1-Complete Data'!AA11="ND"),"ND",AVERAGE('[1]T1-Complete Data'!Z11:AA11))</f>
        <v>2707.7150000000001</v>
      </c>
      <c r="U11" s="92">
        <f>IF(AND('[1]T1-Complete Data'!AB11="ND",'[1]T1-Complete Data'!AC11="ND"),"ND",AVERAGE('[1]T1-Complete Data'!AB11:AC11))</f>
        <v>4051.7049999999999</v>
      </c>
      <c r="V11" s="92">
        <f>IF(AND('[1]T1-Complete Data'!AD11="ND",'[1]T1-Complete Data'!AE11="ND"),"ND",AVERAGE('[1]T1-Complete Data'!AD11:AE11))</f>
        <v>155321.26</v>
      </c>
      <c r="W11" s="85">
        <v>36552.269999999997</v>
      </c>
      <c r="X11" s="85">
        <v>57890.3</v>
      </c>
      <c r="Y11" s="85">
        <v>7775.13</v>
      </c>
      <c r="Z11" s="92">
        <f>IF(AND('[1]T1-Complete Data'!AI11="ND",'[1]T1-Complete Data'!AJ11="ND"),"ND",AVERAGE('[1]T1-Complete Data'!AI11:AJ11))</f>
        <v>43755.770000000004</v>
      </c>
      <c r="AA11" s="85">
        <v>23320.37</v>
      </c>
      <c r="AB11" s="85">
        <v>41367.17</v>
      </c>
      <c r="AC11" s="85">
        <v>8912.64</v>
      </c>
      <c r="AD11" s="85">
        <v>131011.46</v>
      </c>
      <c r="AE11" s="85">
        <v>248211.5</v>
      </c>
      <c r="AF11" s="92">
        <f>IF(AND('[1]T1-Complete Data'!AQ11="ND",'[1]T1-Complete Data'!AR11="ND"),"ND",AVERAGE('[1]T1-Complete Data'!AQ11:AR11))</f>
        <v>14920.84</v>
      </c>
      <c r="AG11" s="85">
        <v>145615.41</v>
      </c>
      <c r="AH11" s="85">
        <v>12414.39</v>
      </c>
      <c r="AI11" s="85">
        <v>320.68</v>
      </c>
      <c r="AJ11" s="85">
        <v>8228495.0199999996</v>
      </c>
      <c r="AK11" s="92">
        <f>IF(AND('[1]T1-Complete Data'!AX11="ND",'[1]T1-Complete Data'!AY11="ND"),"ND",AVERAGE('[1]T1-Complete Data'!AX11:AY11))</f>
        <v>297077.875</v>
      </c>
      <c r="AL11" s="85">
        <v>47298316</v>
      </c>
      <c r="AM11" s="85">
        <v>8545.7900000000009</v>
      </c>
      <c r="AN11" s="85">
        <v>5413.95</v>
      </c>
      <c r="AO11" s="85">
        <v>8665.92</v>
      </c>
      <c r="AP11" s="31">
        <v>9846.0400000000009</v>
      </c>
      <c r="AQ11" s="31">
        <v>14578.66</v>
      </c>
      <c r="AR11" s="31">
        <v>16944.54</v>
      </c>
      <c r="AS11" s="31">
        <v>6847.76</v>
      </c>
      <c r="AT11" s="92">
        <f>IF(AND('[1]T1-Complete Data'!BI11="ND",'[1]T1-Complete Data'!BJ11="ND"),"ND",AVERAGE('[1]T1-Complete Data'!BI11:BJ11))</f>
        <v>3912.2250000000004</v>
      </c>
      <c r="AU11" s="31">
        <v>1041.79</v>
      </c>
      <c r="AV11" s="31">
        <v>2048.63</v>
      </c>
      <c r="AW11" s="31">
        <v>1432.81</v>
      </c>
      <c r="AX11" s="31">
        <v>197.21</v>
      </c>
      <c r="AY11" s="31">
        <v>92.78</v>
      </c>
      <c r="AZ11" s="31" t="s">
        <v>39</v>
      </c>
      <c r="BA11" s="31">
        <v>11748.2</v>
      </c>
      <c r="BB11" s="31">
        <v>1249.8</v>
      </c>
      <c r="BC11" s="31" t="s">
        <v>39</v>
      </c>
      <c r="BD11" s="92">
        <f>IF(AND('[1]T1-Complete Data'!BU11="ND",'[1]T1-Complete Data'!BV11="ND"),"ND",AVERAGE('[1]T1-Complete Data'!BU11:BV11))</f>
        <v>9191.4600000000009</v>
      </c>
      <c r="BE11" s="31">
        <v>5778.72</v>
      </c>
      <c r="BF11" s="31">
        <v>42081.07</v>
      </c>
      <c r="BG11" s="31">
        <v>1597.01</v>
      </c>
      <c r="BH11" s="31">
        <v>5285.63</v>
      </c>
      <c r="BI11" s="31">
        <v>1647.59</v>
      </c>
      <c r="BJ11" s="31">
        <v>296053.09999999998</v>
      </c>
      <c r="BK11" s="31">
        <v>516.15</v>
      </c>
      <c r="BL11" s="92">
        <f>IF(AND('[1]T1-Complete Data'!CE11="ND",'[1]T1-Complete Data'!CF11="ND"),"ND",AVERAGE('[1]T1-Complete Data'!CE11:CF11))</f>
        <v>5754.3899999999994</v>
      </c>
      <c r="BM11" s="31">
        <v>3187.46</v>
      </c>
      <c r="BN11" s="31">
        <v>195869.6</v>
      </c>
      <c r="BO11" s="31">
        <v>2137.08</v>
      </c>
      <c r="BP11" s="31">
        <v>1504.96</v>
      </c>
      <c r="BQ11" s="31">
        <v>103917.59</v>
      </c>
      <c r="BR11" s="31">
        <v>79966.53</v>
      </c>
      <c r="BS11" s="31">
        <v>5359.44</v>
      </c>
      <c r="BT11" s="92">
        <f>IF(AND('[1]T1-Complete Data'!CO11="ND",'[1]T1-Complete Data'!CP11="ND"),"ND",AVERAGE('[1]T1-Complete Data'!CO11:CP11))</f>
        <v>1679.1950000000002</v>
      </c>
      <c r="BU11" s="31">
        <v>38183.64</v>
      </c>
      <c r="BV11" s="31">
        <v>1097918.44</v>
      </c>
      <c r="BW11" s="31">
        <v>7356.62</v>
      </c>
      <c r="BX11" s="31">
        <v>3902.89</v>
      </c>
      <c r="BY11" s="31">
        <v>2116.04</v>
      </c>
      <c r="BZ11" s="31">
        <v>2098.69</v>
      </c>
      <c r="CA11" s="31">
        <v>55789.98</v>
      </c>
      <c r="CB11" s="31">
        <v>6515.21</v>
      </c>
      <c r="CC11" s="31" t="s">
        <v>39</v>
      </c>
      <c r="CD11" s="31">
        <v>174.91</v>
      </c>
      <c r="CE11" s="31">
        <v>145.82</v>
      </c>
      <c r="CF11" s="31">
        <v>1588.69</v>
      </c>
      <c r="CG11" s="92">
        <f>IF(AND('[1]T1-Complete Data'!DD11="ND",'[1]T1-Complete Data'!DE11="ND"),"ND",AVERAGE('[1]T1-Complete Data'!DD11:DE11))</f>
        <v>300.29000000000002</v>
      </c>
      <c r="CH11" s="31">
        <v>15379.54</v>
      </c>
      <c r="CI11" s="92">
        <f>IF(AND('[1]T1-Complete Data'!DH11="ND",'[1]T1-Complete Data'!DI11="ND"),"ND",AVERAGE('[1]T1-Complete Data'!DH11:DI11))</f>
        <v>39978.644999999997</v>
      </c>
      <c r="CJ11" s="31">
        <v>1305.2</v>
      </c>
      <c r="CK11" s="31">
        <v>621.63</v>
      </c>
      <c r="CL11" s="31">
        <v>10059.26</v>
      </c>
      <c r="CM11" s="31">
        <v>577.52</v>
      </c>
      <c r="CN11" s="31">
        <v>74756.95</v>
      </c>
      <c r="CO11" s="31">
        <v>79557.23</v>
      </c>
      <c r="CP11" s="31" t="s">
        <v>39</v>
      </c>
      <c r="CQ11" s="31">
        <v>716.03</v>
      </c>
      <c r="CR11" s="31">
        <v>4158.67</v>
      </c>
      <c r="CS11" s="92">
        <f>IF(AND('[1]T1-Complete Data'!DS11="ND",'[1]T1-Complete Data'!DT11="ND"),"ND",AVERAGE('[1]T1-Complete Data'!DS11:DT11))</f>
        <v>8514.6299999999992</v>
      </c>
      <c r="CT11" s="31">
        <v>150742.65</v>
      </c>
      <c r="CU11" s="31"/>
    </row>
    <row r="12" spans="1:99" s="17" customFormat="1" x14ac:dyDescent="0.25">
      <c r="A12" s="11" t="s">
        <v>37</v>
      </c>
      <c r="B12"/>
      <c r="C12" s="12" t="s">
        <v>40</v>
      </c>
      <c r="D12" s="85">
        <v>874.82</v>
      </c>
      <c r="E12" s="85">
        <v>310556.96999999997</v>
      </c>
      <c r="F12" s="85">
        <v>201.25</v>
      </c>
      <c r="G12" s="92">
        <f>IF(AND('[1]T1-Complete Data'!G12="ND",'[1]T1-Complete Data'!H12="ND"),"ND",AVERAGE('[1]T1-Complete Data'!G12:H12))</f>
        <v>905.33500000000004</v>
      </c>
      <c r="H12" s="85">
        <v>14761.23</v>
      </c>
      <c r="I12" s="85">
        <v>7754.33</v>
      </c>
      <c r="J12" s="85">
        <v>483.14</v>
      </c>
      <c r="K12" s="85">
        <v>975.82</v>
      </c>
      <c r="L12" s="85">
        <v>1819.13</v>
      </c>
      <c r="M12" s="92">
        <f>IF(AND('[1]T1-Complete Data'!N12="ND",'[1]T1-Complete Data'!O12="ND"),"ND",AVERAGE('[1]T1-Complete Data'!N12:O12))</f>
        <v>1860.5149999999999</v>
      </c>
      <c r="N12" s="85">
        <v>103.98</v>
      </c>
      <c r="O12" s="85">
        <v>73.040000000000006</v>
      </c>
      <c r="P12" s="85" t="s">
        <v>39</v>
      </c>
      <c r="Q12" s="85">
        <v>6043.45</v>
      </c>
      <c r="R12" s="92">
        <f>IF(AND('[1]T1-Complete Data'!U12="ND",'[1]T1-Complete Data'!V12="ND"),"ND",AVERAGE('[1]T1-Complete Data'!U12:V12))</f>
        <v>5810.1</v>
      </c>
      <c r="S12" s="92">
        <f>IF(AND('[1]T1-Complete Data'!X12="ND",'[1]T1-Complete Data'!Y12="ND"),"ND",AVERAGE('[1]T1-Complete Data'!X12:Y12))</f>
        <v>400.03999999999996</v>
      </c>
      <c r="T12" s="92">
        <f>IF(AND('[1]T1-Complete Data'!Z12="ND",'[1]T1-Complete Data'!AA12="ND"),"ND",AVERAGE('[1]T1-Complete Data'!Z12:AA12))</f>
        <v>3015.55</v>
      </c>
      <c r="U12" s="92">
        <f>IF(AND('[1]T1-Complete Data'!AB12="ND",'[1]T1-Complete Data'!AC12="ND"),"ND",AVERAGE('[1]T1-Complete Data'!AB12:AC12))</f>
        <v>4512.34</v>
      </c>
      <c r="V12" s="92">
        <f>IF(AND('[1]T1-Complete Data'!AD12="ND",'[1]T1-Complete Data'!AE12="ND"),"ND",AVERAGE('[1]T1-Complete Data'!AD12:AE12))</f>
        <v>172979.59</v>
      </c>
      <c r="W12" s="85">
        <v>40707.870000000003</v>
      </c>
      <c r="X12" s="85">
        <v>64471.8</v>
      </c>
      <c r="Y12" s="85">
        <v>8659.08</v>
      </c>
      <c r="Z12" s="92">
        <f>IF(AND('[1]T1-Complete Data'!AI12="ND",'[1]T1-Complete Data'!AJ12="ND"),"ND",AVERAGE('[1]T1-Complete Data'!AI12:AJ12))</f>
        <v>48730.324999999997</v>
      </c>
      <c r="AA12" s="85">
        <v>25971.64</v>
      </c>
      <c r="AB12" s="85">
        <v>46070.17</v>
      </c>
      <c r="AC12" s="85">
        <v>9925.91</v>
      </c>
      <c r="AD12" s="85">
        <v>145906.03</v>
      </c>
      <c r="AE12" s="85">
        <v>276430.44</v>
      </c>
      <c r="AF12" s="92">
        <f>IF(AND('[1]T1-Complete Data'!AQ12="ND",'[1]T1-Complete Data'!AR12="ND"),"ND",AVERAGE('[1]T1-Complete Data'!AQ12:AR12))</f>
        <v>16617.18</v>
      </c>
      <c r="AG12" s="85">
        <v>162170.29999999999</v>
      </c>
      <c r="AH12" s="85">
        <v>13825.77</v>
      </c>
      <c r="AI12" s="85">
        <v>357.14</v>
      </c>
      <c r="AJ12" s="85">
        <v>9163985.1799999997</v>
      </c>
      <c r="AK12" s="92">
        <f>IF(AND('[1]T1-Complete Data'!AX12="ND",'[1]T1-Complete Data'!AY12="ND"),"ND",AVERAGE('[1]T1-Complete Data'!AX12:AY12))</f>
        <v>330852.39</v>
      </c>
      <c r="AL12" s="85">
        <v>52675619</v>
      </c>
      <c r="AM12" s="85">
        <v>9517.35</v>
      </c>
      <c r="AN12" s="85">
        <v>6029.46</v>
      </c>
      <c r="AO12" s="85">
        <v>9651.14</v>
      </c>
      <c r="AP12" s="31">
        <v>10965.43</v>
      </c>
      <c r="AQ12" s="31">
        <v>16236.1</v>
      </c>
      <c r="AR12" s="31">
        <v>18870.95</v>
      </c>
      <c r="AS12" s="31">
        <v>7626.27</v>
      </c>
      <c r="AT12" s="92">
        <f>IF(AND('[1]T1-Complete Data'!BI12="ND",'[1]T1-Complete Data'!BJ12="ND"),"ND",AVERAGE('[1]T1-Complete Data'!BI12:BJ12))</f>
        <v>4357.0050000000001</v>
      </c>
      <c r="AU12" s="31">
        <v>1160.23</v>
      </c>
      <c r="AV12" s="31">
        <v>2281.5300000000002</v>
      </c>
      <c r="AW12" s="31">
        <v>1595.71</v>
      </c>
      <c r="AX12" s="31">
        <v>219.63</v>
      </c>
      <c r="AY12" s="31">
        <v>103.33</v>
      </c>
      <c r="AZ12" s="31" t="s">
        <v>39</v>
      </c>
      <c r="BA12" s="31">
        <v>13083.85</v>
      </c>
      <c r="BB12" s="31">
        <v>1391.89</v>
      </c>
      <c r="BC12" s="31" t="s">
        <v>39</v>
      </c>
      <c r="BD12" s="92">
        <f>IF(AND('[1]T1-Complete Data'!BU12="ND",'[1]T1-Complete Data'!BV12="ND"),"ND",AVERAGE('[1]T1-Complete Data'!BU12:BV12))</f>
        <v>10236.43</v>
      </c>
      <c r="BE12" s="31">
        <v>6435.7</v>
      </c>
      <c r="BF12" s="31">
        <v>46865.23</v>
      </c>
      <c r="BG12" s="31">
        <v>1778.57</v>
      </c>
      <c r="BH12" s="31">
        <v>5886.55</v>
      </c>
      <c r="BI12" s="31">
        <v>1834.9</v>
      </c>
      <c r="BJ12" s="31">
        <v>329711.09999999998</v>
      </c>
      <c r="BK12" s="31">
        <v>574.83000000000004</v>
      </c>
      <c r="BL12" s="92">
        <f>IF(AND('[1]T1-Complete Data'!CE12="ND",'[1]T1-Complete Data'!CF12="ND"),"ND",AVERAGE('[1]T1-Complete Data'!CE12:CF12))</f>
        <v>6408.6</v>
      </c>
      <c r="BM12" s="31">
        <v>3549.84</v>
      </c>
      <c r="BN12" s="31">
        <v>218137.9</v>
      </c>
      <c r="BO12" s="31">
        <v>2380.04</v>
      </c>
      <c r="BP12" s="31">
        <v>1676.05</v>
      </c>
      <c r="BQ12" s="31">
        <v>115731.89</v>
      </c>
      <c r="BR12" s="31">
        <v>89057.85</v>
      </c>
      <c r="BS12" s="31">
        <v>5968.75</v>
      </c>
      <c r="BT12" s="92">
        <f>IF(AND('[1]T1-Complete Data'!CO12="ND",'[1]T1-Complete Data'!CP12="ND"),"ND",AVERAGE('[1]T1-Complete Data'!CO12:CP12))</f>
        <v>1870.1</v>
      </c>
      <c r="BU12" s="31">
        <v>42524.71</v>
      </c>
      <c r="BV12" s="31">
        <v>1222739.79</v>
      </c>
      <c r="BW12" s="31">
        <v>8192.99</v>
      </c>
      <c r="BX12" s="31">
        <v>4346.6000000000004</v>
      </c>
      <c r="BY12" s="31">
        <v>2356.61</v>
      </c>
      <c r="BZ12" s="31">
        <v>2337.29</v>
      </c>
      <c r="CA12" s="31">
        <v>62132.7</v>
      </c>
      <c r="CB12" s="31">
        <v>7255.92</v>
      </c>
      <c r="CC12" s="31" t="s">
        <v>39</v>
      </c>
      <c r="CD12" s="31">
        <v>194.79</v>
      </c>
      <c r="CE12" s="31">
        <v>162.4</v>
      </c>
      <c r="CF12" s="31">
        <v>1769.31</v>
      </c>
      <c r="CG12" s="92">
        <f>IF(AND('[1]T1-Complete Data'!DD12="ND",'[1]T1-Complete Data'!DE12="ND"),"ND",AVERAGE('[1]T1-Complete Data'!DD12:DE12))</f>
        <v>334.435</v>
      </c>
      <c r="CH12" s="31">
        <v>17128.03</v>
      </c>
      <c r="CI12" s="92">
        <f>IF(AND('[1]T1-Complete Data'!DH12="ND",'[1]T1-Complete Data'!DI12="ND"),"ND",AVERAGE('[1]T1-Complete Data'!DH12:DI12))</f>
        <v>44523.78</v>
      </c>
      <c r="CJ12" s="31">
        <v>1453.58</v>
      </c>
      <c r="CK12" s="31">
        <v>692.31</v>
      </c>
      <c r="CL12" s="31">
        <v>11202.89</v>
      </c>
      <c r="CM12" s="31">
        <v>643.17999999999995</v>
      </c>
      <c r="CN12" s="31">
        <v>83256</v>
      </c>
      <c r="CO12" s="31">
        <v>88602.02</v>
      </c>
      <c r="CP12" s="31" t="s">
        <v>39</v>
      </c>
      <c r="CQ12" s="31">
        <v>797.43</v>
      </c>
      <c r="CR12" s="31">
        <v>4631.46</v>
      </c>
      <c r="CS12" s="92">
        <f>IF(AND('[1]T1-Complete Data'!DS12="ND",'[1]T1-Complete Data'!DT12="ND"),"ND",AVERAGE('[1]T1-Complete Data'!DS12:DT12))</f>
        <v>9482.6550000000007</v>
      </c>
      <c r="CT12" s="31">
        <v>167880.45</v>
      </c>
      <c r="CU12" s="31"/>
    </row>
    <row r="13" spans="1:99" x14ac:dyDescent="0.25">
      <c r="C13" s="2"/>
      <c r="D13" s="21"/>
      <c r="E13" s="21"/>
      <c r="F13" s="21"/>
      <c r="G13" s="22"/>
      <c r="H13" s="21"/>
      <c r="I13" s="21"/>
      <c r="J13" s="21"/>
      <c r="K13" s="21"/>
      <c r="L13" s="21"/>
      <c r="M13" s="22"/>
      <c r="N13" s="21"/>
      <c r="O13" s="21"/>
      <c r="P13" s="21"/>
      <c r="Q13" s="21"/>
      <c r="R13" s="22"/>
      <c r="S13" s="22"/>
      <c r="T13" s="22"/>
      <c r="U13" s="22"/>
      <c r="V13" s="22"/>
      <c r="W13" s="21"/>
      <c r="X13" s="21"/>
      <c r="Y13" s="21"/>
      <c r="Z13" s="22"/>
      <c r="AA13" s="21"/>
      <c r="AB13" s="21"/>
      <c r="AC13" s="21"/>
      <c r="AD13" s="21"/>
      <c r="AE13" s="21"/>
      <c r="AF13" s="22"/>
      <c r="AG13" s="21"/>
      <c r="AH13" s="21"/>
      <c r="AI13" s="21"/>
      <c r="AJ13" s="21"/>
      <c r="AK13" s="22"/>
      <c r="AL13" s="21"/>
      <c r="AM13" s="21"/>
      <c r="AN13" s="21"/>
      <c r="AO13" s="21"/>
      <c r="AP13" s="25"/>
      <c r="AQ13" s="25"/>
      <c r="AR13" s="25"/>
      <c r="AS13" s="25"/>
      <c r="AT13" s="22"/>
      <c r="AU13" s="43"/>
      <c r="AV13" s="43"/>
      <c r="AW13" s="43"/>
      <c r="AX13" s="43"/>
      <c r="AY13" s="43"/>
      <c r="AZ13" s="43"/>
      <c r="BA13" s="43"/>
      <c r="BB13" s="43"/>
      <c r="BC13" s="43"/>
      <c r="BD13" s="22"/>
      <c r="BE13" s="43"/>
      <c r="BF13" s="43"/>
      <c r="BG13" s="43"/>
      <c r="BH13" s="43"/>
      <c r="BI13" s="43"/>
      <c r="BJ13" s="43"/>
      <c r="BK13" s="43"/>
      <c r="BL13" s="22"/>
      <c r="BM13" s="43"/>
      <c r="BN13" s="43"/>
      <c r="BO13" s="25"/>
      <c r="BP13" s="25"/>
      <c r="BQ13" s="25"/>
      <c r="BR13" s="25"/>
      <c r="BS13" s="25"/>
      <c r="BT13" s="92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92"/>
      <c r="CH13" s="25"/>
      <c r="CI13" s="92"/>
      <c r="CJ13" s="25"/>
      <c r="CK13" s="25"/>
      <c r="CL13" s="25"/>
      <c r="CM13" s="25"/>
      <c r="CN13" s="25"/>
      <c r="CO13" s="25"/>
      <c r="CP13" s="25"/>
      <c r="CQ13" s="25"/>
      <c r="CR13" s="25"/>
      <c r="CS13" s="92"/>
      <c r="CT13" s="25"/>
      <c r="CU13" s="25"/>
    </row>
    <row r="14" spans="1:99" x14ac:dyDescent="0.25">
      <c r="A14" s="3" t="s">
        <v>41</v>
      </c>
      <c r="B14" s="3"/>
      <c r="C14" s="2"/>
      <c r="D14" s="21"/>
      <c r="E14" s="21"/>
      <c r="F14" s="21"/>
      <c r="G14" s="22"/>
      <c r="H14" s="21"/>
      <c r="I14" s="21"/>
      <c r="J14" s="21"/>
      <c r="K14" s="21"/>
      <c r="L14" s="21"/>
      <c r="M14" s="22"/>
      <c r="N14" s="21"/>
      <c r="O14" s="21"/>
      <c r="P14" s="21"/>
      <c r="Q14" s="21"/>
      <c r="R14" s="22"/>
      <c r="S14" s="22"/>
      <c r="T14" s="22"/>
      <c r="U14" s="22"/>
      <c r="V14" s="22"/>
      <c r="W14" s="21"/>
      <c r="X14" s="21"/>
      <c r="Y14" s="21"/>
      <c r="Z14" s="22"/>
      <c r="AA14" s="21"/>
      <c r="AB14" s="21"/>
      <c r="AC14" s="21"/>
      <c r="AD14" s="21"/>
      <c r="AE14" s="21"/>
      <c r="AF14" s="22"/>
      <c r="AG14" s="21"/>
      <c r="AH14" s="21"/>
      <c r="AI14" s="21"/>
      <c r="AJ14" s="21"/>
      <c r="AK14" s="22"/>
      <c r="AL14" s="21"/>
      <c r="AM14" s="21"/>
      <c r="AN14" s="21"/>
      <c r="AO14" s="21"/>
      <c r="AP14" s="25"/>
      <c r="AQ14" s="25"/>
      <c r="AR14" s="25"/>
      <c r="AS14" s="25"/>
      <c r="AT14" s="22"/>
      <c r="AU14" s="43"/>
      <c r="AV14" s="43"/>
      <c r="AW14" s="43"/>
      <c r="AX14" s="43"/>
      <c r="AY14" s="43"/>
      <c r="AZ14" s="43"/>
      <c r="BA14" s="43"/>
      <c r="BB14" s="43"/>
      <c r="BC14" s="43"/>
      <c r="BD14" s="22"/>
      <c r="BE14" s="43"/>
      <c r="BF14" s="43"/>
      <c r="BG14" s="43"/>
      <c r="BH14" s="43"/>
      <c r="BI14" s="43"/>
      <c r="BJ14" s="43"/>
      <c r="BK14" s="43"/>
      <c r="BL14" s="22"/>
      <c r="BM14" s="43"/>
      <c r="BN14" s="43"/>
      <c r="BO14" s="25"/>
      <c r="BP14" s="25"/>
      <c r="BQ14" s="25"/>
      <c r="BR14" s="25"/>
      <c r="BS14" s="25"/>
      <c r="BT14" s="92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92"/>
      <c r="CH14" s="25"/>
      <c r="CI14" s="92"/>
      <c r="CJ14" s="25"/>
      <c r="CK14" s="25"/>
      <c r="CL14" s="25"/>
      <c r="CM14" s="25"/>
      <c r="CN14" s="25"/>
      <c r="CO14" s="25"/>
      <c r="CP14" s="25"/>
      <c r="CQ14" s="25"/>
      <c r="CR14" s="25"/>
      <c r="CS14" s="92"/>
      <c r="CT14" s="25"/>
      <c r="CU14" s="25"/>
    </row>
    <row r="15" spans="1:99" s="17" customFormat="1" x14ac:dyDescent="0.25">
      <c r="A15" s="11" t="s">
        <v>42</v>
      </c>
      <c r="B15" t="s">
        <v>43</v>
      </c>
      <c r="C15" s="12" t="s">
        <v>44</v>
      </c>
      <c r="D15" s="85">
        <v>4.5599999999999996</v>
      </c>
      <c r="E15" s="85">
        <v>3065.78</v>
      </c>
      <c r="F15" s="85" t="s">
        <v>39</v>
      </c>
      <c r="G15" s="92">
        <f>IF(AND('[1]T1-Complete Data'!G15="ND",'[1]T1-Complete Data'!H15="ND"),"ND",AVERAGE('[1]T1-Complete Data'!G15:H15))</f>
        <v>5.44</v>
      </c>
      <c r="H15" s="85">
        <v>11.47</v>
      </c>
      <c r="I15" s="85">
        <v>2.63</v>
      </c>
      <c r="J15" s="85">
        <v>3.22</v>
      </c>
      <c r="K15" s="85">
        <v>4.93</v>
      </c>
      <c r="L15" s="85">
        <v>9.4</v>
      </c>
      <c r="M15" s="92">
        <f>IF(AND('[1]T1-Complete Data'!N15="ND",'[1]T1-Complete Data'!O15="ND"),"ND",AVERAGE('[1]T1-Complete Data'!N15:O15))</f>
        <v>11.76</v>
      </c>
      <c r="N15" s="85">
        <v>2.08</v>
      </c>
      <c r="O15" s="85">
        <v>1.4</v>
      </c>
      <c r="P15" s="85" t="s">
        <v>39</v>
      </c>
      <c r="Q15" s="85">
        <v>1.85</v>
      </c>
      <c r="R15" s="92">
        <f>IF(AND('[1]T1-Complete Data'!U15="ND",'[1]T1-Complete Data'!V15="ND"),"ND",AVERAGE('[1]T1-Complete Data'!U15:V15))</f>
        <v>2.59</v>
      </c>
      <c r="S15" s="92">
        <f>IF(AND('[1]T1-Complete Data'!X15="ND",'[1]T1-Complete Data'!Y15="ND"),"ND",AVERAGE('[1]T1-Complete Data'!X15:Y15))</f>
        <v>8.9649999999999999</v>
      </c>
      <c r="T15" s="92">
        <f>IF(AND('[1]T1-Complete Data'!Z15="ND",'[1]T1-Complete Data'!AA15="ND"),"ND",AVERAGE('[1]T1-Complete Data'!Z15:AA15))</f>
        <v>54.564999999999998</v>
      </c>
      <c r="U15" s="92">
        <f>IF(AND('[1]T1-Complete Data'!AB15="ND",'[1]T1-Complete Data'!AC15="ND"),"ND",AVERAGE('[1]T1-Complete Data'!AB15:AC15))</f>
        <v>16.97</v>
      </c>
      <c r="V15" s="92">
        <f>IF(AND('[1]T1-Complete Data'!AD15="ND",'[1]T1-Complete Data'!AE15="ND"),"ND",AVERAGE('[1]T1-Complete Data'!AD15:AE15))</f>
        <v>24.53</v>
      </c>
      <c r="W15" s="85">
        <v>521.48</v>
      </c>
      <c r="X15" s="85">
        <v>360.46</v>
      </c>
      <c r="Y15" s="85">
        <v>54.38</v>
      </c>
      <c r="Z15" s="92">
        <f>IF(AND('[1]T1-Complete Data'!AI15="ND",'[1]T1-Complete Data'!AJ15="ND"),"ND",AVERAGE('[1]T1-Complete Data'!AI15:AJ15))</f>
        <v>940.05</v>
      </c>
      <c r="AA15" s="85">
        <v>50.22</v>
      </c>
      <c r="AB15" s="85">
        <v>81.19</v>
      </c>
      <c r="AC15" s="85">
        <v>26.53</v>
      </c>
      <c r="AD15" s="85">
        <v>159.13999999999999</v>
      </c>
      <c r="AE15" s="85">
        <v>48332.72</v>
      </c>
      <c r="AF15" s="92">
        <f>IF(AND('[1]T1-Complete Data'!AQ15="ND",'[1]T1-Complete Data'!AR15="ND"),"ND",AVERAGE('[1]T1-Complete Data'!AQ15:AR15))</f>
        <v>2775.01</v>
      </c>
      <c r="AG15" s="85">
        <v>20763.990000000002</v>
      </c>
      <c r="AH15" s="85">
        <v>38.54</v>
      </c>
      <c r="AI15" s="85">
        <v>23.88</v>
      </c>
      <c r="AJ15" s="85">
        <v>15813.37</v>
      </c>
      <c r="AK15" s="92">
        <f>IF(AND('[1]T1-Complete Data'!AX15="ND",'[1]T1-Complete Data'!AY15="ND"),"ND",AVERAGE('[1]T1-Complete Data'!AX15:AY15))</f>
        <v>1145.56</v>
      </c>
      <c r="AL15" s="85">
        <v>158248</v>
      </c>
      <c r="AM15" s="85">
        <v>803.41</v>
      </c>
      <c r="AN15" s="85">
        <v>58.11</v>
      </c>
      <c r="AO15" s="85">
        <v>59.64</v>
      </c>
      <c r="AP15" s="31">
        <v>309.36</v>
      </c>
      <c r="AQ15" s="31">
        <v>493.22</v>
      </c>
      <c r="AR15" s="60">
        <v>31.67</v>
      </c>
      <c r="AS15" s="31">
        <v>173.85</v>
      </c>
      <c r="AT15" s="83">
        <f>IF(AND('[1]T1-Complete Data'!BI15="ND",'[1]T1-Complete Data'!BJ15="ND"),"ND",AVERAGE('[1]T1-Complete Data'!BI15:BJ15))</f>
        <v>23.9</v>
      </c>
      <c r="AU15" s="31">
        <v>5.65</v>
      </c>
      <c r="AV15" s="31">
        <v>18.71</v>
      </c>
      <c r="AW15" s="31">
        <v>2.36</v>
      </c>
      <c r="AX15" s="31" t="s">
        <v>39</v>
      </c>
      <c r="AY15" s="31" t="s">
        <v>39</v>
      </c>
      <c r="AZ15" s="31" t="s">
        <v>39</v>
      </c>
      <c r="BA15" s="31">
        <v>58.04</v>
      </c>
      <c r="BB15" s="31">
        <v>45.46</v>
      </c>
      <c r="BC15" s="31" t="s">
        <v>39</v>
      </c>
      <c r="BD15" s="83">
        <f>IF(AND('[1]T1-Complete Data'!BU15="ND",'[1]T1-Complete Data'!BV15="ND"),"ND",AVERAGE('[1]T1-Complete Data'!BU15:BV15))</f>
        <v>212.47000000000003</v>
      </c>
      <c r="BE15" s="31">
        <v>8.93</v>
      </c>
      <c r="BF15" s="31">
        <v>1868.99</v>
      </c>
      <c r="BG15" s="31">
        <v>3.45</v>
      </c>
      <c r="BH15" s="31">
        <v>9.58</v>
      </c>
      <c r="BI15" s="31">
        <v>3.09</v>
      </c>
      <c r="BJ15" s="31">
        <v>179.8</v>
      </c>
      <c r="BK15" s="31">
        <v>49.18</v>
      </c>
      <c r="BL15" s="83">
        <f>IF(AND('[1]T1-Complete Data'!CE15="ND",'[1]T1-Complete Data'!CF15="ND"),"ND",AVERAGE('[1]T1-Complete Data'!CE15:CF15))</f>
        <v>721.64499999999998</v>
      </c>
      <c r="BM15" s="31">
        <v>660.65</v>
      </c>
      <c r="BN15" s="31">
        <v>11123.6</v>
      </c>
      <c r="BO15" s="31">
        <v>209.06</v>
      </c>
      <c r="BP15" s="31">
        <v>130.47</v>
      </c>
      <c r="BQ15" s="31">
        <v>9678.98</v>
      </c>
      <c r="BR15" s="31">
        <v>7977.26</v>
      </c>
      <c r="BS15" s="31">
        <v>4</v>
      </c>
      <c r="BT15" s="92">
        <f>IF(AND('[1]T1-Complete Data'!CO15="ND",'[1]T1-Complete Data'!CP15="ND"),"ND",AVERAGE('[1]T1-Complete Data'!CO15:CP15))</f>
        <v>6.5350000000000001</v>
      </c>
      <c r="BU15" s="31">
        <v>15.04</v>
      </c>
      <c r="BV15" s="31">
        <v>1399.44</v>
      </c>
      <c r="BW15" s="31">
        <v>130.68</v>
      </c>
      <c r="BX15" s="31">
        <v>32.86</v>
      </c>
      <c r="BY15" s="31">
        <v>29.2</v>
      </c>
      <c r="BZ15" s="31">
        <v>29.86</v>
      </c>
      <c r="CA15" s="31">
        <v>2543.25</v>
      </c>
      <c r="CB15" s="31">
        <v>7.46</v>
      </c>
      <c r="CC15" s="31" t="s">
        <v>39</v>
      </c>
      <c r="CD15" s="31">
        <v>2.64</v>
      </c>
      <c r="CE15" s="31">
        <v>3.34</v>
      </c>
      <c r="CF15" s="31">
        <v>2.4500000000000002</v>
      </c>
      <c r="CG15" s="92">
        <f>IF(AND('[1]T1-Complete Data'!DD15="ND",'[1]T1-Complete Data'!DE15="ND"),"ND",AVERAGE('[1]T1-Complete Data'!DD15:DE15))</f>
        <v>3.28</v>
      </c>
      <c r="CH15" s="31">
        <v>4.55</v>
      </c>
      <c r="CI15" s="92">
        <f>IF(AND('[1]T1-Complete Data'!DH15="ND",'[1]T1-Complete Data'!DI15="ND"),"ND",AVERAGE('[1]T1-Complete Data'!DH15:DI15))</f>
        <v>4859.68</v>
      </c>
      <c r="CJ15" s="31" t="s">
        <v>39</v>
      </c>
      <c r="CK15" s="31" t="s">
        <v>39</v>
      </c>
      <c r="CL15" s="31">
        <v>57.33</v>
      </c>
      <c r="CM15" s="31">
        <v>4.29</v>
      </c>
      <c r="CN15" s="31">
        <v>116.35</v>
      </c>
      <c r="CO15" s="31">
        <v>401</v>
      </c>
      <c r="CP15" s="31">
        <v>2.2999999999999998</v>
      </c>
      <c r="CQ15" s="31">
        <v>17.809999999999999</v>
      </c>
      <c r="CR15" s="31">
        <v>524.62</v>
      </c>
      <c r="CS15" s="92">
        <f>IF(AND('[1]T1-Complete Data'!DS15="ND",'[1]T1-Complete Data'!DT15="ND"),"ND",AVERAGE('[1]T1-Complete Data'!DS15:DT15))</f>
        <v>1073.25</v>
      </c>
      <c r="CT15" s="31">
        <v>25381.73</v>
      </c>
      <c r="CU15" s="31"/>
    </row>
    <row r="16" spans="1:99" s="17" customFormat="1" x14ac:dyDescent="0.25">
      <c r="A16" s="11" t="s">
        <v>45</v>
      </c>
      <c r="B16" t="s">
        <v>46</v>
      </c>
      <c r="C16" s="12" t="s">
        <v>44</v>
      </c>
      <c r="D16" s="85">
        <v>3.95</v>
      </c>
      <c r="E16" s="85">
        <v>2406.29</v>
      </c>
      <c r="F16" s="85" t="s">
        <v>39</v>
      </c>
      <c r="G16" s="92">
        <f>IF(AND('[1]T1-Complete Data'!G16="ND",'[1]T1-Complete Data'!H16="ND"),"ND",AVERAGE('[1]T1-Complete Data'!G16:H16))</f>
        <v>18.13</v>
      </c>
      <c r="H16" s="85">
        <v>3.65</v>
      </c>
      <c r="I16" s="85">
        <v>9.15</v>
      </c>
      <c r="J16" s="85">
        <v>2.06</v>
      </c>
      <c r="K16" s="85">
        <v>2.0299999999999998</v>
      </c>
      <c r="L16" s="85">
        <v>38.61</v>
      </c>
      <c r="M16" s="92">
        <f>IF(AND('[1]T1-Complete Data'!N16="ND",'[1]T1-Complete Data'!O16="ND"),"ND",AVERAGE('[1]T1-Complete Data'!N16:O16))</f>
        <v>30.865000000000002</v>
      </c>
      <c r="N16" s="85">
        <v>3.26</v>
      </c>
      <c r="O16" s="85">
        <v>2.52</v>
      </c>
      <c r="P16" s="85" t="s">
        <v>39</v>
      </c>
      <c r="Q16" s="85">
        <v>1.75</v>
      </c>
      <c r="R16" s="92">
        <f>IF(AND('[1]T1-Complete Data'!U16="ND",'[1]T1-Complete Data'!V16="ND"),"ND",AVERAGE('[1]T1-Complete Data'!U16:V16))</f>
        <v>7.5350000000000001</v>
      </c>
      <c r="S16" s="92">
        <f>IF(AND('[1]T1-Complete Data'!X16="ND",'[1]T1-Complete Data'!Y16="ND"),"ND",AVERAGE('[1]T1-Complete Data'!X16:Y16))</f>
        <v>1.78</v>
      </c>
      <c r="T16" s="92">
        <f>IF(AND('[1]T1-Complete Data'!Z16="ND",'[1]T1-Complete Data'!AA16="ND"),"ND",AVERAGE('[1]T1-Complete Data'!Z16:AA16))</f>
        <v>23.65</v>
      </c>
      <c r="U16" s="92">
        <f>IF(AND('[1]T1-Complete Data'!AB16="ND",'[1]T1-Complete Data'!AC16="ND"),"ND",AVERAGE('[1]T1-Complete Data'!AB16:AC16))</f>
        <v>29.965</v>
      </c>
      <c r="V16" s="92">
        <f>IF(AND('[1]T1-Complete Data'!AD16="ND",'[1]T1-Complete Data'!AE16="ND"),"ND",AVERAGE('[1]T1-Complete Data'!AD16:AE16))</f>
        <v>1006.79</v>
      </c>
      <c r="W16" s="85">
        <v>242.96</v>
      </c>
      <c r="X16" s="85">
        <v>381.69</v>
      </c>
      <c r="Y16" s="85">
        <v>65.53</v>
      </c>
      <c r="Z16" s="92">
        <f>IF(AND('[1]T1-Complete Data'!AI16="ND",'[1]T1-Complete Data'!AJ16="ND"),"ND",AVERAGE('[1]T1-Complete Data'!AI16:AJ16))</f>
        <v>617.04999999999995</v>
      </c>
      <c r="AA16" s="85">
        <v>63.31</v>
      </c>
      <c r="AB16" s="85">
        <v>201.23</v>
      </c>
      <c r="AC16" s="85">
        <v>45.07</v>
      </c>
      <c r="AD16" s="85">
        <v>968.32</v>
      </c>
      <c r="AE16" s="85">
        <v>3899.56</v>
      </c>
      <c r="AF16" s="92">
        <f>IF(AND('[1]T1-Complete Data'!AQ16="ND",'[1]T1-Complete Data'!AR16="ND"),"ND",AVERAGE('[1]T1-Complete Data'!AQ16:AR16))</f>
        <v>228.13499999999999</v>
      </c>
      <c r="AG16" s="85">
        <v>2406.64</v>
      </c>
      <c r="AH16" s="85">
        <v>90.92</v>
      </c>
      <c r="AI16" s="85">
        <v>14.08</v>
      </c>
      <c r="AJ16" s="85">
        <v>486850.03</v>
      </c>
      <c r="AK16" s="92">
        <f>IF(AND('[1]T1-Complete Data'!AX16="ND",'[1]T1-Complete Data'!AY16="ND"),"ND",AVERAGE('[1]T1-Complete Data'!AX16:AY16))</f>
        <v>1766.4349999999999</v>
      </c>
      <c r="AL16" s="85">
        <v>665564</v>
      </c>
      <c r="AM16" s="85">
        <v>171.02</v>
      </c>
      <c r="AN16" s="85">
        <v>49.81</v>
      </c>
      <c r="AO16" s="85">
        <v>76.83</v>
      </c>
      <c r="AP16" s="14">
        <v>35.119999999999997</v>
      </c>
      <c r="AQ16" s="14">
        <v>42.01</v>
      </c>
      <c r="AR16" s="14">
        <v>83.71</v>
      </c>
      <c r="AS16" s="31" t="s">
        <v>39</v>
      </c>
      <c r="AT16" s="83">
        <f>IF(AND('[1]T1-Complete Data'!BI16="ND",'[1]T1-Complete Data'!BJ16="ND"),"ND",AVERAGE('[1]T1-Complete Data'!BI16:BJ16))</f>
        <v>13.64</v>
      </c>
      <c r="AU16" s="14">
        <v>2.85</v>
      </c>
      <c r="AV16" s="14">
        <v>6.01</v>
      </c>
      <c r="AW16" s="31" t="s">
        <v>39</v>
      </c>
      <c r="AX16" s="31" t="s">
        <v>39</v>
      </c>
      <c r="AY16" s="31" t="s">
        <v>39</v>
      </c>
      <c r="AZ16" s="31" t="s">
        <v>39</v>
      </c>
      <c r="BA16" s="14">
        <v>43.16</v>
      </c>
      <c r="BB16" s="14">
        <v>4.32</v>
      </c>
      <c r="BC16" s="31" t="s">
        <v>39</v>
      </c>
      <c r="BD16" s="83">
        <f>IF(AND('[1]T1-Complete Data'!BU16="ND",'[1]T1-Complete Data'!BV16="ND"),"ND",AVERAGE('[1]T1-Complete Data'!BU16:BV16))</f>
        <v>35.924999999999997</v>
      </c>
      <c r="BE16" s="14">
        <v>80.09</v>
      </c>
      <c r="BF16" s="14">
        <v>441.51</v>
      </c>
      <c r="BG16" s="14">
        <v>2.75</v>
      </c>
      <c r="BH16" s="14">
        <v>6.42</v>
      </c>
      <c r="BI16" s="31" t="s">
        <v>39</v>
      </c>
      <c r="BJ16" s="14">
        <v>157.1</v>
      </c>
      <c r="BK16" s="14">
        <v>4.68</v>
      </c>
      <c r="BL16" s="83">
        <f>IF(AND('[1]T1-Complete Data'!CE16="ND",'[1]T1-Complete Data'!CF16="ND"),"ND",AVERAGE('[1]T1-Complete Data'!CE16:CF16))</f>
        <v>82.35499999999999</v>
      </c>
      <c r="BM16" s="14">
        <v>53.43</v>
      </c>
      <c r="BN16" s="14">
        <v>2584.4</v>
      </c>
      <c r="BO16" s="74">
        <v>65.86</v>
      </c>
      <c r="BP16" s="74">
        <v>41.09</v>
      </c>
      <c r="BQ16" s="74">
        <v>539.28</v>
      </c>
      <c r="BR16" s="14">
        <v>758.98</v>
      </c>
      <c r="BS16" s="74">
        <v>29.01</v>
      </c>
      <c r="BT16" s="92">
        <f>IF(AND('[1]T1-Complete Data'!CO16="ND",'[1]T1-Complete Data'!CP16="ND"),"ND",AVERAGE('[1]T1-Complete Data'!CO16:CP16))</f>
        <v>4.43</v>
      </c>
      <c r="BU16" s="14">
        <v>246.02</v>
      </c>
      <c r="BV16" s="31">
        <v>4299.41</v>
      </c>
      <c r="BW16" s="31">
        <v>20.05</v>
      </c>
      <c r="BX16" s="31">
        <v>7.14</v>
      </c>
      <c r="BY16" s="31">
        <v>30.2</v>
      </c>
      <c r="BZ16" s="31">
        <v>24.95</v>
      </c>
      <c r="CA16" s="31">
        <v>511.48</v>
      </c>
      <c r="CB16" s="31">
        <v>48.54</v>
      </c>
      <c r="CC16" s="31" t="s">
        <v>39</v>
      </c>
      <c r="CD16" s="31" t="s">
        <v>39</v>
      </c>
      <c r="CE16" s="31" t="s">
        <v>39</v>
      </c>
      <c r="CF16" s="31" t="s">
        <v>39</v>
      </c>
      <c r="CG16" s="92" t="str">
        <f>IF(AND('[1]T1-Complete Data'!DD16="ND",'[1]T1-Complete Data'!DE16="ND"),"ND",AVERAGE('[1]T1-Complete Data'!DD16:DE16))</f>
        <v>ND</v>
      </c>
      <c r="CH16" s="31">
        <v>53.14</v>
      </c>
      <c r="CI16" s="92">
        <f>IF(AND('[1]T1-Complete Data'!DH16="ND",'[1]T1-Complete Data'!DI16="ND"),"ND",AVERAGE('[1]T1-Complete Data'!DH16:DI16))</f>
        <v>755.76</v>
      </c>
      <c r="CJ16" s="31" t="s">
        <v>39</v>
      </c>
      <c r="CK16" s="31">
        <v>6.03</v>
      </c>
      <c r="CL16" s="31">
        <v>21.04</v>
      </c>
      <c r="CM16" s="31" t="s">
        <v>39</v>
      </c>
      <c r="CN16" s="31">
        <v>109.96</v>
      </c>
      <c r="CO16" s="31">
        <v>379.03</v>
      </c>
      <c r="CP16" s="31" t="s">
        <v>39</v>
      </c>
      <c r="CQ16" s="31">
        <v>4.0999999999999996</v>
      </c>
      <c r="CR16" s="31">
        <v>91.79</v>
      </c>
      <c r="CS16" s="92">
        <f>IF(AND('[1]T1-Complete Data'!DS16="ND",'[1]T1-Complete Data'!DT16="ND"),"ND",AVERAGE('[1]T1-Complete Data'!DS16:DT16))</f>
        <v>201.51499999999999</v>
      </c>
      <c r="CT16" s="31">
        <v>4437.3500000000004</v>
      </c>
      <c r="CU16" s="31"/>
    </row>
    <row r="17" spans="1:99" s="17" customFormat="1" x14ac:dyDescent="0.25">
      <c r="A17" s="11" t="s">
        <v>47</v>
      </c>
      <c r="B17" t="s">
        <v>48</v>
      </c>
      <c r="C17" s="12" t="s">
        <v>44</v>
      </c>
      <c r="D17" s="85">
        <v>1.87</v>
      </c>
      <c r="E17" s="85">
        <v>2601.2399999999998</v>
      </c>
      <c r="F17" s="85" t="s">
        <v>39</v>
      </c>
      <c r="G17" s="92">
        <f>IF(AND('[1]T1-Complete Data'!G17="ND",'[1]T1-Complete Data'!H17="ND"),"ND",AVERAGE('[1]T1-Complete Data'!G17:H17))</f>
        <v>4.7949999999999999</v>
      </c>
      <c r="H17" s="85">
        <v>15.74</v>
      </c>
      <c r="I17" s="85">
        <v>1.39</v>
      </c>
      <c r="J17" s="85">
        <v>5.35</v>
      </c>
      <c r="K17" s="85">
        <v>6.74</v>
      </c>
      <c r="L17" s="85">
        <v>19.91</v>
      </c>
      <c r="M17" s="92">
        <f>IF(AND('[1]T1-Complete Data'!N17="ND",'[1]T1-Complete Data'!O17="ND"),"ND",AVERAGE('[1]T1-Complete Data'!N17:O17))</f>
        <v>22.29</v>
      </c>
      <c r="N17" s="85">
        <v>10.14</v>
      </c>
      <c r="O17" s="85">
        <v>4.54</v>
      </c>
      <c r="P17" s="85" t="s">
        <v>39</v>
      </c>
      <c r="Q17" s="85">
        <v>2.83</v>
      </c>
      <c r="R17" s="92">
        <f>IF(AND('[1]T1-Complete Data'!U17="ND",'[1]T1-Complete Data'!V17="ND"),"ND",AVERAGE('[1]T1-Complete Data'!U17:V17))</f>
        <v>19.23</v>
      </c>
      <c r="S17" s="92">
        <f>IF(AND('[1]T1-Complete Data'!X17="ND",'[1]T1-Complete Data'!Y17="ND"),"ND",AVERAGE('[1]T1-Complete Data'!X17:Y17))</f>
        <v>43.834999999999994</v>
      </c>
      <c r="T17" s="92">
        <f>IF(AND('[1]T1-Complete Data'!Z17="ND",'[1]T1-Complete Data'!AA17="ND"),"ND",AVERAGE('[1]T1-Complete Data'!Z17:AA17))</f>
        <v>12.135000000000002</v>
      </c>
      <c r="U17" s="92">
        <f>IF(AND('[1]T1-Complete Data'!AB17="ND",'[1]T1-Complete Data'!AC17="ND"),"ND",AVERAGE('[1]T1-Complete Data'!AB17:AC17))</f>
        <v>5.37</v>
      </c>
      <c r="V17" s="92">
        <f>IF(AND('[1]T1-Complete Data'!AD17="ND",'[1]T1-Complete Data'!AE17="ND"),"ND",AVERAGE('[1]T1-Complete Data'!AD17:AE17))</f>
        <v>96.035000000000011</v>
      </c>
      <c r="W17" s="85">
        <v>1159.82</v>
      </c>
      <c r="X17" s="85">
        <v>951.78</v>
      </c>
      <c r="Y17" s="85">
        <v>10.81</v>
      </c>
      <c r="Z17" s="92">
        <f>IF(AND('[1]T1-Complete Data'!AI17="ND",'[1]T1-Complete Data'!AJ17="ND"),"ND",AVERAGE('[1]T1-Complete Data'!AI17:AJ17))</f>
        <v>496.92999999999995</v>
      </c>
      <c r="AA17" s="85">
        <v>26.06</v>
      </c>
      <c r="AB17" s="85">
        <v>246.86</v>
      </c>
      <c r="AC17" s="85">
        <v>82.79</v>
      </c>
      <c r="AD17" s="85">
        <v>738.48</v>
      </c>
      <c r="AE17" s="85">
        <v>48950.15</v>
      </c>
      <c r="AF17" s="92">
        <f>IF(AND('[1]T1-Complete Data'!AQ17="ND",'[1]T1-Complete Data'!AR17="ND"),"ND",AVERAGE('[1]T1-Complete Data'!AQ17:AR17))</f>
        <v>2834.2700000000004</v>
      </c>
      <c r="AG17" s="85">
        <v>23495.95</v>
      </c>
      <c r="AH17" s="85">
        <v>35.53</v>
      </c>
      <c r="AI17" s="85">
        <v>14.32</v>
      </c>
      <c r="AJ17" s="85">
        <v>294698.8</v>
      </c>
      <c r="AK17" s="92">
        <f>IF(AND('[1]T1-Complete Data'!AX17="ND",'[1]T1-Complete Data'!AY17="ND"),"ND",AVERAGE('[1]T1-Complete Data'!AX17:AY17))</f>
        <v>2630.26</v>
      </c>
      <c r="AL17" s="85">
        <v>586762</v>
      </c>
      <c r="AM17" s="85">
        <v>623.84</v>
      </c>
      <c r="AN17" s="85" t="s">
        <v>39</v>
      </c>
      <c r="AO17" s="85" t="s">
        <v>39</v>
      </c>
      <c r="AP17" s="30">
        <v>129.04</v>
      </c>
      <c r="AQ17" s="14">
        <v>263.97000000000003</v>
      </c>
      <c r="AR17" s="31" t="s">
        <v>39</v>
      </c>
      <c r="AS17" s="14">
        <v>37.35</v>
      </c>
      <c r="AT17" s="83">
        <f>IF(AND('[1]T1-Complete Data'!BI17="ND",'[1]T1-Complete Data'!BJ17="ND"),"ND",AVERAGE('[1]T1-Complete Data'!BI17:BJ17))</f>
        <v>14.275</v>
      </c>
      <c r="AU17" s="14">
        <v>2.79</v>
      </c>
      <c r="AV17" s="14">
        <v>6.93</v>
      </c>
      <c r="AW17" s="14">
        <v>3.91</v>
      </c>
      <c r="AX17" s="31" t="s">
        <v>39</v>
      </c>
      <c r="AY17" s="31" t="s">
        <v>39</v>
      </c>
      <c r="AZ17" s="31" t="s">
        <v>39</v>
      </c>
      <c r="BA17" s="14">
        <v>27.73</v>
      </c>
      <c r="BB17" s="14">
        <v>56.18</v>
      </c>
      <c r="BC17" s="31" t="s">
        <v>39</v>
      </c>
      <c r="BD17" s="83">
        <f>IF(AND('[1]T1-Complete Data'!BU17="ND",'[1]T1-Complete Data'!BV17="ND"),"ND",AVERAGE('[1]T1-Complete Data'!BU17:BV17))</f>
        <v>269.98500000000001</v>
      </c>
      <c r="BE17" s="14">
        <v>46.96</v>
      </c>
      <c r="BF17" s="14">
        <v>2488.33</v>
      </c>
      <c r="BG17" s="14">
        <v>38.61</v>
      </c>
      <c r="BH17" s="14">
        <v>27.03</v>
      </c>
      <c r="BI17" s="14">
        <v>7.12</v>
      </c>
      <c r="BJ17" s="14">
        <v>344.2</v>
      </c>
      <c r="BK17" s="14">
        <v>52.78</v>
      </c>
      <c r="BL17" s="83">
        <f>IF(AND('[1]T1-Complete Data'!CE17="ND",'[1]T1-Complete Data'!CF17="ND"),"ND",AVERAGE('[1]T1-Complete Data'!CE17:CF17))</f>
        <v>827.76</v>
      </c>
      <c r="BM17" s="14">
        <v>732.54</v>
      </c>
      <c r="BN17" s="14">
        <v>18615.3</v>
      </c>
      <c r="BO17" s="74">
        <v>260.94</v>
      </c>
      <c r="BP17" s="74">
        <v>160.55000000000001</v>
      </c>
      <c r="BQ17" s="74">
        <v>10714.57</v>
      </c>
      <c r="BR17" s="14">
        <v>8716.5400000000009</v>
      </c>
      <c r="BS17" s="74">
        <v>121.31</v>
      </c>
      <c r="BT17" s="92">
        <f>IF(AND('[1]T1-Complete Data'!CO17="ND",'[1]T1-Complete Data'!CP17="ND"),"ND",AVERAGE('[1]T1-Complete Data'!CO17:CP17))</f>
        <v>7.82</v>
      </c>
      <c r="BU17" s="14">
        <v>68.58</v>
      </c>
      <c r="BV17" s="31">
        <v>86374.35</v>
      </c>
      <c r="BW17" s="31">
        <v>183.26</v>
      </c>
      <c r="BX17" s="31">
        <v>37.409999999999997</v>
      </c>
      <c r="BY17" s="31">
        <v>19.690000000000001</v>
      </c>
      <c r="BZ17" s="31">
        <v>19.600000000000001</v>
      </c>
      <c r="CA17" s="31">
        <v>3264.17</v>
      </c>
      <c r="CB17" s="31">
        <v>37.31</v>
      </c>
      <c r="CC17" s="31" t="s">
        <v>39</v>
      </c>
      <c r="CD17" s="31">
        <v>7.38</v>
      </c>
      <c r="CE17" s="31">
        <v>5.64</v>
      </c>
      <c r="CF17" s="31">
        <v>4.7300000000000004</v>
      </c>
      <c r="CG17" s="92">
        <f>IF(AND('[1]T1-Complete Data'!DD17="ND",'[1]T1-Complete Data'!DE17="ND"),"ND",AVERAGE('[1]T1-Complete Data'!DD17:DE17))</f>
        <v>3.22</v>
      </c>
      <c r="CH17" s="31">
        <v>16.52</v>
      </c>
      <c r="CI17" s="92">
        <f>IF(AND('[1]T1-Complete Data'!DH17="ND",'[1]T1-Complete Data'!DI17="ND"),"ND",AVERAGE('[1]T1-Complete Data'!DH17:DI17))</f>
        <v>5623.5949999999993</v>
      </c>
      <c r="CJ17" s="31" t="s">
        <v>39</v>
      </c>
      <c r="CK17" s="31" t="s">
        <v>39</v>
      </c>
      <c r="CL17" s="31">
        <v>45.17</v>
      </c>
      <c r="CM17" s="31">
        <v>2.5299999999999998</v>
      </c>
      <c r="CN17" s="31">
        <v>152.79</v>
      </c>
      <c r="CO17" s="31">
        <v>309.3</v>
      </c>
      <c r="CP17" s="31">
        <v>2.08</v>
      </c>
      <c r="CQ17" s="31">
        <v>46.75</v>
      </c>
      <c r="CR17" s="31">
        <v>774.83</v>
      </c>
      <c r="CS17" s="92">
        <f>IF(AND('[1]T1-Complete Data'!DS17="ND",'[1]T1-Complete Data'!DT17="ND"),"ND",AVERAGE('[1]T1-Complete Data'!DS17:DT17))</f>
        <v>1237.585</v>
      </c>
      <c r="CT17" s="31">
        <v>27746.97</v>
      </c>
      <c r="CU17" s="31"/>
    </row>
    <row r="18" spans="1:99" s="17" customFormat="1" x14ac:dyDescent="0.25">
      <c r="A18" s="11" t="s">
        <v>49</v>
      </c>
      <c r="B18" t="s">
        <v>50</v>
      </c>
      <c r="C18" s="12" t="s">
        <v>44</v>
      </c>
      <c r="D18" s="85">
        <v>9.14</v>
      </c>
      <c r="E18" s="85">
        <v>5884.9</v>
      </c>
      <c r="F18" s="85">
        <v>1.32</v>
      </c>
      <c r="G18" s="92">
        <f>IF(AND('[1]T1-Complete Data'!G18="ND",'[1]T1-Complete Data'!H18="ND"),"ND",AVERAGE('[1]T1-Complete Data'!G18:H18))</f>
        <v>20.774999999999999</v>
      </c>
      <c r="H18" s="85">
        <v>15.15</v>
      </c>
      <c r="I18" s="85">
        <v>22.57</v>
      </c>
      <c r="J18" s="85">
        <v>2.33</v>
      </c>
      <c r="K18" s="85">
        <v>6.5</v>
      </c>
      <c r="L18" s="85">
        <v>57.08</v>
      </c>
      <c r="M18" s="92">
        <f>IF(AND('[1]T1-Complete Data'!N18="ND",'[1]T1-Complete Data'!O18="ND"),"ND",AVERAGE('[1]T1-Complete Data'!N18:O18))</f>
        <v>39.204999999999998</v>
      </c>
      <c r="N18" s="85">
        <v>5.52</v>
      </c>
      <c r="O18" s="85">
        <v>2.21</v>
      </c>
      <c r="P18" s="85" t="s">
        <v>39</v>
      </c>
      <c r="Q18" s="85">
        <v>2.09</v>
      </c>
      <c r="R18" s="92">
        <f>IF(AND('[1]T1-Complete Data'!U18="ND",'[1]T1-Complete Data'!V18="ND"),"ND",AVERAGE('[1]T1-Complete Data'!U18:V18))</f>
        <v>5.3599999999999994</v>
      </c>
      <c r="S18" s="92">
        <f>IF(AND('[1]T1-Complete Data'!X18="ND",'[1]T1-Complete Data'!Y18="ND"),"ND",AVERAGE('[1]T1-Complete Data'!X18:Y18))</f>
        <v>2.64</v>
      </c>
      <c r="T18" s="92">
        <f>IF(AND('[1]T1-Complete Data'!Z18="ND",'[1]T1-Complete Data'!AA18="ND"),"ND",AVERAGE('[1]T1-Complete Data'!Z18:AA18))</f>
        <v>14.669999999999998</v>
      </c>
      <c r="U18" s="92">
        <f>IF(AND('[1]T1-Complete Data'!AB18="ND",'[1]T1-Complete Data'!AC18="ND"),"ND",AVERAGE('[1]T1-Complete Data'!AB18:AC18))</f>
        <v>69.605000000000004</v>
      </c>
      <c r="V18" s="92">
        <f>IF(AND('[1]T1-Complete Data'!AD18="ND",'[1]T1-Complete Data'!AE18="ND"),"ND",AVERAGE('[1]T1-Complete Data'!AD18:AE18))</f>
        <v>938.94500000000005</v>
      </c>
      <c r="W18" s="85">
        <v>553.16999999999996</v>
      </c>
      <c r="X18" s="85">
        <v>832.55</v>
      </c>
      <c r="Y18" s="85">
        <v>71.88</v>
      </c>
      <c r="Z18" s="92">
        <f>IF(AND('[1]T1-Complete Data'!AI18="ND",'[1]T1-Complete Data'!AJ18="ND"),"ND",AVERAGE('[1]T1-Complete Data'!AI18:AJ18))</f>
        <v>452.75</v>
      </c>
      <c r="AA18" s="85">
        <v>44.82</v>
      </c>
      <c r="AB18" s="85">
        <v>184.35</v>
      </c>
      <c r="AC18" s="85">
        <v>48.6</v>
      </c>
      <c r="AD18" s="85">
        <v>1074.3800000000001</v>
      </c>
      <c r="AE18" s="85">
        <v>12814.39</v>
      </c>
      <c r="AF18" s="92">
        <f>IF(AND('[1]T1-Complete Data'!AQ18="ND",'[1]T1-Complete Data'!AR18="ND"),"ND",AVERAGE('[1]T1-Complete Data'!AQ18:AR18))</f>
        <v>769.53</v>
      </c>
      <c r="AG18" s="85">
        <v>8126.1</v>
      </c>
      <c r="AH18" s="85">
        <v>71.599999999999994</v>
      </c>
      <c r="AI18" s="85">
        <v>13.76</v>
      </c>
      <c r="AJ18" s="85">
        <v>234267.03</v>
      </c>
      <c r="AK18" s="92">
        <f>IF(AND('[1]T1-Complete Data'!AX18="ND",'[1]T1-Complete Data'!AY18="ND"),"ND",AVERAGE('[1]T1-Complete Data'!AX18:AY18))</f>
        <v>3933.7249999999999</v>
      </c>
      <c r="AL18" s="85">
        <v>1126128</v>
      </c>
      <c r="AM18" s="85">
        <v>359.65</v>
      </c>
      <c r="AN18" s="85">
        <v>71.680000000000007</v>
      </c>
      <c r="AO18" s="85">
        <v>98.12</v>
      </c>
      <c r="AP18" s="60">
        <v>43.32</v>
      </c>
      <c r="AQ18" s="31">
        <v>112.21</v>
      </c>
      <c r="AR18" s="60">
        <v>51.67</v>
      </c>
      <c r="AS18" s="31">
        <v>16.850000000000001</v>
      </c>
      <c r="AT18" s="83">
        <f>IF(AND('[1]T1-Complete Data'!BI18="ND",'[1]T1-Complete Data'!BJ18="ND"),"ND",AVERAGE('[1]T1-Complete Data'!BI18:BJ18))</f>
        <v>13.535</v>
      </c>
      <c r="AU18" s="31">
        <v>4.91</v>
      </c>
      <c r="AV18" s="31">
        <v>26.88</v>
      </c>
      <c r="AW18" s="31" t="s">
        <v>39</v>
      </c>
      <c r="AX18" s="31" t="s">
        <v>39</v>
      </c>
      <c r="AY18" s="31" t="s">
        <v>39</v>
      </c>
      <c r="AZ18" s="31" t="s">
        <v>39</v>
      </c>
      <c r="BA18" s="31">
        <v>25.93</v>
      </c>
      <c r="BB18" s="31">
        <v>18.29</v>
      </c>
      <c r="BC18" s="31" t="s">
        <v>39</v>
      </c>
      <c r="BD18" s="83">
        <f>IF(AND('[1]T1-Complete Data'!BU18="ND",'[1]T1-Complete Data'!BV18="ND"),"ND",AVERAGE('[1]T1-Complete Data'!BU18:BV18))</f>
        <v>95.314999999999998</v>
      </c>
      <c r="BE18" s="31">
        <v>84.35</v>
      </c>
      <c r="BF18" s="31">
        <v>988.57</v>
      </c>
      <c r="BG18" s="31">
        <v>35.31</v>
      </c>
      <c r="BH18" s="31">
        <v>15.51</v>
      </c>
      <c r="BI18" s="31">
        <v>3.39</v>
      </c>
      <c r="BJ18" s="31">
        <v>290.60000000000002</v>
      </c>
      <c r="BK18" s="31">
        <v>16.559999999999999</v>
      </c>
      <c r="BL18" s="83">
        <f>IF(AND('[1]T1-Complete Data'!CE18="ND",'[1]T1-Complete Data'!CF18="ND"),"ND",AVERAGE('[1]T1-Complete Data'!CE18:CF18))</f>
        <v>284.83500000000004</v>
      </c>
      <c r="BM18" s="31">
        <v>208.45</v>
      </c>
      <c r="BN18" s="31">
        <v>8274.2000000000007</v>
      </c>
      <c r="BO18" s="31">
        <v>268.2</v>
      </c>
      <c r="BP18" s="31">
        <v>173.24</v>
      </c>
      <c r="BQ18" s="31">
        <v>1640.06</v>
      </c>
      <c r="BR18" s="31">
        <v>6788.52</v>
      </c>
      <c r="BS18" s="31">
        <v>8.41</v>
      </c>
      <c r="BT18" s="92">
        <f>IF(AND('[1]T1-Complete Data'!CO18="ND",'[1]T1-Complete Data'!CP18="ND"),"ND",AVERAGE('[1]T1-Complete Data'!CO18:CP18))</f>
        <v>10.18</v>
      </c>
      <c r="BU18" s="31">
        <v>1324.7</v>
      </c>
      <c r="BV18" s="31">
        <v>8572.3799999999992</v>
      </c>
      <c r="BW18" s="31">
        <v>43.64</v>
      </c>
      <c r="BX18" s="31">
        <v>28.31</v>
      </c>
      <c r="BY18" s="31">
        <v>18.16</v>
      </c>
      <c r="BZ18" s="31">
        <v>13.7</v>
      </c>
      <c r="CA18" s="31">
        <v>1446.03</v>
      </c>
      <c r="CB18" s="31">
        <v>36.14</v>
      </c>
      <c r="CC18" s="31" t="s">
        <v>39</v>
      </c>
      <c r="CD18" s="31" t="s">
        <v>39</v>
      </c>
      <c r="CE18" s="31" t="s">
        <v>39</v>
      </c>
      <c r="CF18" s="31">
        <v>3.01</v>
      </c>
      <c r="CG18" s="92" t="str">
        <f>IF(AND('[1]T1-Complete Data'!DD18="ND",'[1]T1-Complete Data'!DE18="ND"),"ND",AVERAGE('[1]T1-Complete Data'!DD18:DE18))</f>
        <v>ND</v>
      </c>
      <c r="CH18" s="31">
        <v>120.09</v>
      </c>
      <c r="CI18" s="92">
        <f>IF(AND('[1]T1-Complete Data'!DH18="ND",'[1]T1-Complete Data'!DI18="ND"),"ND",AVERAGE('[1]T1-Complete Data'!DH18:DI18))</f>
        <v>783.92</v>
      </c>
      <c r="CJ18" s="31" t="s">
        <v>39</v>
      </c>
      <c r="CK18" s="31">
        <v>2.81</v>
      </c>
      <c r="CL18" s="31" t="s">
        <v>39</v>
      </c>
      <c r="CM18" s="31" t="s">
        <v>39</v>
      </c>
      <c r="CN18" s="31">
        <v>402.7</v>
      </c>
      <c r="CO18" s="31">
        <v>411.87</v>
      </c>
      <c r="CP18" s="31" t="s">
        <v>39</v>
      </c>
      <c r="CQ18" s="31">
        <v>14.68</v>
      </c>
      <c r="CR18" s="31">
        <v>367.51</v>
      </c>
      <c r="CS18" s="92">
        <f>IF(AND('[1]T1-Complete Data'!DS18="ND",'[1]T1-Complete Data'!DT18="ND"),"ND",AVERAGE('[1]T1-Complete Data'!DS18:DT18))</f>
        <v>774.86500000000001</v>
      </c>
      <c r="CT18" s="31">
        <v>16743.939999999999</v>
      </c>
      <c r="CU18" s="31"/>
    </row>
    <row r="19" spans="1:99" s="17" customFormat="1" x14ac:dyDescent="0.25">
      <c r="A19" s="11" t="s">
        <v>51</v>
      </c>
      <c r="B19" t="s">
        <v>52</v>
      </c>
      <c r="C19" s="12" t="s">
        <v>44</v>
      </c>
      <c r="D19" s="85">
        <v>9.9</v>
      </c>
      <c r="E19" s="85">
        <v>2042.85</v>
      </c>
      <c r="F19" s="85" t="s">
        <v>39</v>
      </c>
      <c r="G19" s="92">
        <f>IF(AND('[1]T1-Complete Data'!G19="ND",'[1]T1-Complete Data'!H19="ND"),"ND",AVERAGE('[1]T1-Complete Data'!G19:H19))</f>
        <v>8.5849999999999991</v>
      </c>
      <c r="H19" s="85">
        <v>21.8</v>
      </c>
      <c r="I19" s="85">
        <v>6.48</v>
      </c>
      <c r="J19" s="85">
        <v>3.7</v>
      </c>
      <c r="K19" s="85">
        <v>16.690000000000001</v>
      </c>
      <c r="L19" s="85">
        <v>13.51</v>
      </c>
      <c r="M19" s="92">
        <f>IF(AND('[1]T1-Complete Data'!N19="ND",'[1]T1-Complete Data'!O19="ND"),"ND",AVERAGE('[1]T1-Complete Data'!N19:O19))</f>
        <v>14.32</v>
      </c>
      <c r="N19" s="85" t="s">
        <v>39</v>
      </c>
      <c r="O19" s="85">
        <v>2.06</v>
      </c>
      <c r="P19" s="85" t="s">
        <v>39</v>
      </c>
      <c r="Q19" s="85">
        <v>8.26</v>
      </c>
      <c r="R19" s="92">
        <f>IF(AND('[1]T1-Complete Data'!U19="ND",'[1]T1-Complete Data'!V19="ND"),"ND",AVERAGE('[1]T1-Complete Data'!U19:V19))</f>
        <v>6.51</v>
      </c>
      <c r="S19" s="92">
        <f>IF(AND('[1]T1-Complete Data'!X19="ND",'[1]T1-Complete Data'!Y19="ND"),"ND",AVERAGE('[1]T1-Complete Data'!X19:Y19))</f>
        <v>1.89</v>
      </c>
      <c r="T19" s="92">
        <f>IF(AND('[1]T1-Complete Data'!Z19="ND",'[1]T1-Complete Data'!AA19="ND"),"ND",AVERAGE('[1]T1-Complete Data'!Z19:AA19))</f>
        <v>33.954999999999998</v>
      </c>
      <c r="U19" s="92">
        <f>IF(AND('[1]T1-Complete Data'!AB19="ND",'[1]T1-Complete Data'!AC19="ND"),"ND",AVERAGE('[1]T1-Complete Data'!AB19:AC19))</f>
        <v>55.550000000000004</v>
      </c>
      <c r="V19" s="92">
        <f>IF(AND('[1]T1-Complete Data'!AD19="ND",'[1]T1-Complete Data'!AE19="ND"),"ND",AVERAGE('[1]T1-Complete Data'!AD19:AE19))</f>
        <v>534.245</v>
      </c>
      <c r="W19" s="85">
        <v>354.42</v>
      </c>
      <c r="X19" s="85">
        <v>591.86</v>
      </c>
      <c r="Y19" s="85">
        <v>97.34</v>
      </c>
      <c r="Z19" s="92">
        <f>IF(AND('[1]T1-Complete Data'!AI19="ND",'[1]T1-Complete Data'!AJ19="ND"),"ND",AVERAGE('[1]T1-Complete Data'!AI19:AJ19))</f>
        <v>381.88499999999999</v>
      </c>
      <c r="AA19" s="85">
        <v>157.11000000000001</v>
      </c>
      <c r="AB19" s="85">
        <v>480.82</v>
      </c>
      <c r="AC19" s="85">
        <v>64.56</v>
      </c>
      <c r="AD19" s="85">
        <v>2055.9299999999998</v>
      </c>
      <c r="AE19" s="85">
        <v>6912.55</v>
      </c>
      <c r="AF19" s="92">
        <f>IF(AND('[1]T1-Complete Data'!AQ19="ND",'[1]T1-Complete Data'!AR19="ND"),"ND",AVERAGE('[1]T1-Complete Data'!AQ19:AR19))</f>
        <v>474.96500000000003</v>
      </c>
      <c r="AG19" s="85">
        <v>4218.92</v>
      </c>
      <c r="AH19" s="85">
        <v>180.44</v>
      </c>
      <c r="AI19" s="85">
        <v>12.69</v>
      </c>
      <c r="AJ19" s="85">
        <v>57516.73</v>
      </c>
      <c r="AK19" s="92">
        <f>IF(AND('[1]T1-Complete Data'!AX19="ND",'[1]T1-Complete Data'!AY19="ND"),"ND",AVERAGE('[1]T1-Complete Data'!AX19:AY19))</f>
        <v>1232.71</v>
      </c>
      <c r="AL19" s="85">
        <v>205271</v>
      </c>
      <c r="AM19" s="85">
        <v>252</v>
      </c>
      <c r="AN19" s="85">
        <v>34.65</v>
      </c>
      <c r="AO19" s="85">
        <v>53.49</v>
      </c>
      <c r="AP19" s="60">
        <v>42.06</v>
      </c>
      <c r="AQ19" s="31">
        <v>62.49</v>
      </c>
      <c r="AR19" s="60">
        <v>59.21</v>
      </c>
      <c r="AS19" s="31">
        <v>15.79</v>
      </c>
      <c r="AT19" s="83">
        <f>IF(AND('[1]T1-Complete Data'!BI19="ND",'[1]T1-Complete Data'!BJ19="ND"),"ND",AVERAGE('[1]T1-Complete Data'!BI19:BJ19))</f>
        <v>15.989999999999998</v>
      </c>
      <c r="AU19" s="31">
        <v>3.34</v>
      </c>
      <c r="AV19" s="31">
        <v>8.4</v>
      </c>
      <c r="AW19" s="31" t="s">
        <v>39</v>
      </c>
      <c r="AX19" s="31" t="s">
        <v>39</v>
      </c>
      <c r="AY19" s="31" t="s">
        <v>39</v>
      </c>
      <c r="AZ19" s="31" t="s">
        <v>39</v>
      </c>
      <c r="BA19" s="31" t="s">
        <v>39</v>
      </c>
      <c r="BB19" s="31">
        <v>10.039999999999999</v>
      </c>
      <c r="BC19" s="31" t="s">
        <v>39</v>
      </c>
      <c r="BD19" s="83">
        <f>IF(AND('[1]T1-Complete Data'!BU19="ND",'[1]T1-Complete Data'!BV19="ND"),"ND",AVERAGE('[1]T1-Complete Data'!BU19:BV19))</f>
        <v>47.71</v>
      </c>
      <c r="BE19" s="31">
        <v>28.69</v>
      </c>
      <c r="BF19" s="31">
        <v>697.23</v>
      </c>
      <c r="BG19" s="31">
        <v>27.95</v>
      </c>
      <c r="BH19" s="31">
        <v>14.46</v>
      </c>
      <c r="BI19" s="31" t="s">
        <v>39</v>
      </c>
      <c r="BJ19" s="31">
        <v>271.60000000000002</v>
      </c>
      <c r="BK19" s="31">
        <v>12.83</v>
      </c>
      <c r="BL19" s="83">
        <f>IF(AND('[1]T1-Complete Data'!CE19="ND",'[1]T1-Complete Data'!CF19="ND"),"ND",AVERAGE('[1]T1-Complete Data'!CE19:CF19))</f>
        <v>175.26</v>
      </c>
      <c r="BM19" s="31">
        <v>119.99</v>
      </c>
      <c r="BN19" s="31">
        <v>4584.1000000000004</v>
      </c>
      <c r="BO19" s="31">
        <v>157.47999999999999</v>
      </c>
      <c r="BP19" s="31">
        <v>95.43</v>
      </c>
      <c r="BQ19" s="31">
        <v>1381.22</v>
      </c>
      <c r="BR19" s="31">
        <v>3554.82</v>
      </c>
      <c r="BS19" s="31" t="s">
        <v>39</v>
      </c>
      <c r="BT19" s="92">
        <f>IF(AND('[1]T1-Complete Data'!CO19="ND",'[1]T1-Complete Data'!CP19="ND"),"ND",AVERAGE('[1]T1-Complete Data'!CO19:CP19))</f>
        <v>12.604999999999999</v>
      </c>
      <c r="BU19" s="31">
        <v>1124.57</v>
      </c>
      <c r="BV19" s="31">
        <v>4917.88</v>
      </c>
      <c r="BW19" s="31">
        <v>64.08</v>
      </c>
      <c r="BX19" s="31">
        <v>16.91</v>
      </c>
      <c r="BY19" s="31">
        <v>10.73</v>
      </c>
      <c r="BZ19" s="31">
        <v>30.61</v>
      </c>
      <c r="CA19" s="31">
        <v>860.4</v>
      </c>
      <c r="CB19" s="31">
        <v>36.24</v>
      </c>
      <c r="CC19" s="31" t="s">
        <v>39</v>
      </c>
      <c r="CD19" s="31">
        <v>3.93</v>
      </c>
      <c r="CE19" s="31" t="s">
        <v>39</v>
      </c>
      <c r="CF19" s="31">
        <v>4.37</v>
      </c>
      <c r="CG19" s="92" t="str">
        <f>IF(AND('[1]T1-Complete Data'!DD19="ND",'[1]T1-Complete Data'!DE19="ND"),"ND",AVERAGE('[1]T1-Complete Data'!DD19:DE19))</f>
        <v>ND</v>
      </c>
      <c r="CH19" s="31">
        <v>139.9</v>
      </c>
      <c r="CI19" s="92">
        <f>IF(AND('[1]T1-Complete Data'!DH19="ND",'[1]T1-Complete Data'!DI19="ND"),"ND",AVERAGE('[1]T1-Complete Data'!DH19:DI19))</f>
        <v>482.73500000000001</v>
      </c>
      <c r="CJ19" s="31" t="s">
        <v>39</v>
      </c>
      <c r="CK19" s="31" t="s">
        <v>39</v>
      </c>
      <c r="CL19" s="31" t="s">
        <v>39</v>
      </c>
      <c r="CM19" s="31" t="s">
        <v>39</v>
      </c>
      <c r="CN19" s="31">
        <v>190.4</v>
      </c>
      <c r="CO19" s="31">
        <v>198.12</v>
      </c>
      <c r="CP19" s="31" t="s">
        <v>39</v>
      </c>
      <c r="CQ19" s="31">
        <v>13.41</v>
      </c>
      <c r="CR19" s="31">
        <v>202.46</v>
      </c>
      <c r="CS19" s="92">
        <f>IF(AND('[1]T1-Complete Data'!DS19="ND",'[1]T1-Complete Data'!DT19="ND"),"ND",AVERAGE('[1]T1-Complete Data'!DS19:DT19))</f>
        <v>426.1</v>
      </c>
      <c r="CT19" s="31">
        <v>8203.9500000000007</v>
      </c>
      <c r="CU19" s="31"/>
    </row>
    <row r="20" spans="1:99" s="17" customFormat="1" x14ac:dyDescent="0.25">
      <c r="A20" s="12"/>
      <c r="B20" s="12"/>
      <c r="C20" s="13"/>
      <c r="D20" s="12"/>
      <c r="E20" s="12"/>
      <c r="F20" s="12"/>
      <c r="G20" s="33"/>
      <c r="H20" s="12"/>
      <c r="I20" s="12"/>
      <c r="J20" s="12"/>
      <c r="K20" s="12"/>
      <c r="L20" s="12"/>
      <c r="M20" s="33"/>
      <c r="N20" s="12"/>
      <c r="O20" s="12"/>
      <c r="P20" s="12"/>
      <c r="Q20" s="12"/>
      <c r="R20" s="33"/>
      <c r="S20" s="33"/>
      <c r="T20" s="33"/>
      <c r="U20" s="33"/>
      <c r="V20" s="33"/>
      <c r="W20" s="12"/>
      <c r="X20" s="12"/>
      <c r="Y20" s="12"/>
      <c r="Z20" s="33"/>
      <c r="AA20" s="12"/>
      <c r="AB20" s="12"/>
      <c r="AC20" s="12"/>
      <c r="AD20" s="12"/>
      <c r="AE20" s="12"/>
      <c r="AF20" s="33"/>
      <c r="AG20" s="12"/>
      <c r="AH20" s="12"/>
      <c r="AI20" s="12"/>
      <c r="AJ20" s="12"/>
      <c r="AK20" s="33"/>
      <c r="AL20" s="12"/>
      <c r="AM20" s="12"/>
      <c r="AN20" s="12"/>
      <c r="AO20" s="12"/>
      <c r="AP20" s="31"/>
      <c r="AQ20" s="31"/>
      <c r="AR20" s="31"/>
      <c r="AS20" s="31"/>
      <c r="AT20" s="33"/>
      <c r="AU20" s="31"/>
      <c r="AV20" s="31"/>
      <c r="AW20" s="31"/>
      <c r="AX20" s="31"/>
      <c r="AY20" s="31"/>
      <c r="AZ20" s="31"/>
      <c r="BA20" s="31"/>
      <c r="BB20" s="31"/>
      <c r="BC20" s="31"/>
      <c r="BD20" s="33"/>
      <c r="BE20" s="31"/>
      <c r="BF20" s="31"/>
      <c r="BG20" s="31"/>
      <c r="BH20" s="31"/>
      <c r="BI20" s="31"/>
      <c r="BJ20" s="31"/>
      <c r="BK20" s="31"/>
      <c r="BL20" s="33"/>
      <c r="BM20" s="31"/>
      <c r="BN20" s="31"/>
      <c r="BO20" s="31"/>
      <c r="BP20" s="31"/>
      <c r="BQ20" s="31"/>
      <c r="BR20" s="31"/>
      <c r="BS20" s="31"/>
      <c r="BT20" s="92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92"/>
      <c r="CH20" s="31"/>
      <c r="CI20" s="92"/>
      <c r="CJ20" s="31"/>
      <c r="CK20" s="31"/>
      <c r="CL20" s="31"/>
      <c r="CM20" s="31"/>
      <c r="CN20" s="31"/>
      <c r="CO20" s="31"/>
      <c r="CP20" s="31"/>
      <c r="CQ20" s="31"/>
      <c r="CR20" s="31"/>
      <c r="CS20" s="92"/>
      <c r="CT20" s="31"/>
      <c r="CU20" s="31"/>
    </row>
    <row r="21" spans="1:99" s="17" customFormat="1" x14ac:dyDescent="0.25">
      <c r="A21" s="36" t="s">
        <v>53</v>
      </c>
      <c r="B21" s="36"/>
      <c r="C21" s="12"/>
      <c r="D21" s="12"/>
      <c r="E21" s="12"/>
      <c r="F21" s="12"/>
      <c r="G21" s="33"/>
      <c r="H21" s="12"/>
      <c r="I21" s="12"/>
      <c r="J21" s="12"/>
      <c r="K21" s="12"/>
      <c r="L21" s="12"/>
      <c r="M21" s="33"/>
      <c r="N21" s="12"/>
      <c r="O21" s="12"/>
      <c r="P21" s="12"/>
      <c r="Q21" s="12"/>
      <c r="R21" s="33"/>
      <c r="S21" s="33"/>
      <c r="T21" s="33"/>
      <c r="U21" s="33"/>
      <c r="V21" s="33"/>
      <c r="W21" s="12"/>
      <c r="X21" s="12"/>
      <c r="Y21" s="12"/>
      <c r="Z21" s="33"/>
      <c r="AA21" s="12"/>
      <c r="AB21" s="12"/>
      <c r="AC21" s="12"/>
      <c r="AD21" s="12"/>
      <c r="AE21" s="12"/>
      <c r="AF21" s="33"/>
      <c r="AG21" s="12"/>
      <c r="AH21" s="12"/>
      <c r="AI21" s="12"/>
      <c r="AJ21" s="12"/>
      <c r="AK21" s="33"/>
      <c r="AL21" s="12"/>
      <c r="AM21" s="12"/>
      <c r="AN21" s="12"/>
      <c r="AO21" s="12"/>
      <c r="AP21" s="31"/>
      <c r="AQ21" s="31"/>
      <c r="AR21" s="31"/>
      <c r="AS21" s="31"/>
      <c r="AT21" s="33"/>
      <c r="AU21" s="31"/>
      <c r="AV21" s="31"/>
      <c r="AW21" s="31"/>
      <c r="AX21" s="31"/>
      <c r="AY21" s="31"/>
      <c r="AZ21" s="31"/>
      <c r="BA21" s="31"/>
      <c r="BB21" s="31"/>
      <c r="BC21" s="31"/>
      <c r="BD21" s="33"/>
      <c r="BE21" s="31"/>
      <c r="BF21" s="31"/>
      <c r="BG21" s="31"/>
      <c r="BH21" s="31"/>
      <c r="BI21" s="31"/>
      <c r="BJ21" s="31"/>
      <c r="BK21" s="31"/>
      <c r="BL21" s="33"/>
      <c r="BM21" s="31"/>
      <c r="BN21" s="31"/>
      <c r="BO21" s="31"/>
      <c r="BP21" s="31"/>
      <c r="BQ21" s="31"/>
      <c r="BR21" s="31"/>
      <c r="BS21" s="31"/>
      <c r="BT21" s="92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92"/>
      <c r="CH21" s="31"/>
      <c r="CI21" s="92"/>
      <c r="CJ21" s="31"/>
      <c r="CK21" s="31"/>
      <c r="CL21" s="31"/>
      <c r="CM21" s="31"/>
      <c r="CN21" s="31"/>
      <c r="CO21" s="31"/>
      <c r="CP21" s="31"/>
      <c r="CQ21" s="31"/>
      <c r="CR21" s="31"/>
      <c r="CS21" s="92"/>
      <c r="CT21" s="31"/>
      <c r="CU21" s="31"/>
    </row>
    <row r="22" spans="1:99" s="17" customFormat="1" x14ac:dyDescent="0.25">
      <c r="A22" s="17" t="s">
        <v>42</v>
      </c>
      <c r="B22" t="s">
        <v>43</v>
      </c>
      <c r="C22" s="12" t="s">
        <v>44</v>
      </c>
      <c r="D22" s="85">
        <v>5.64</v>
      </c>
      <c r="E22" s="85">
        <v>1769.13</v>
      </c>
      <c r="F22" s="85">
        <v>2.64</v>
      </c>
      <c r="G22" s="92">
        <f>IF(AND('[1]T1-Complete Data'!G22="ND",'[1]T1-Complete Data'!H22="ND"),"ND",AVERAGE('[1]T1-Complete Data'!G22:H22))</f>
        <v>3.4350000000000001</v>
      </c>
      <c r="H22" s="85">
        <v>23.38</v>
      </c>
      <c r="I22" s="85">
        <v>2.39</v>
      </c>
      <c r="J22" s="85">
        <v>2.78</v>
      </c>
      <c r="K22" s="85">
        <v>6.51</v>
      </c>
      <c r="L22" s="85">
        <v>8.92</v>
      </c>
      <c r="M22" s="92">
        <f>IF(AND('[1]T1-Complete Data'!N22="ND",'[1]T1-Complete Data'!O22="ND"),"ND",AVERAGE('[1]T1-Complete Data'!N22:O22))</f>
        <v>8.3650000000000002</v>
      </c>
      <c r="N22" s="85">
        <v>4.92</v>
      </c>
      <c r="O22" s="85">
        <v>3.84</v>
      </c>
      <c r="P22" s="85">
        <v>3.24</v>
      </c>
      <c r="Q22" s="85">
        <v>1.47</v>
      </c>
      <c r="R22" s="92">
        <f>IF(AND('[1]T1-Complete Data'!U22="ND",'[1]T1-Complete Data'!V22="ND"),"ND",AVERAGE('[1]T1-Complete Data'!U22:V22))</f>
        <v>2.5250000000000004</v>
      </c>
      <c r="S22" s="92">
        <f>IF(AND('[1]T1-Complete Data'!X22="ND",'[1]T1-Complete Data'!Y22="ND"),"ND",AVERAGE('[1]T1-Complete Data'!X22:Y22))</f>
        <v>11.34</v>
      </c>
      <c r="T22" s="92">
        <f>IF(AND('[1]T1-Complete Data'!Z22="ND",'[1]T1-Complete Data'!AA22="ND"),"ND",AVERAGE('[1]T1-Complete Data'!Z22:AA22))</f>
        <v>64.704999999999998</v>
      </c>
      <c r="U22" s="92">
        <f>IF(AND('[1]T1-Complete Data'!AB22="ND",'[1]T1-Complete Data'!AC22="ND"),"ND",AVERAGE('[1]T1-Complete Data'!AB22:AC22))</f>
        <v>29.48</v>
      </c>
      <c r="V22" s="92">
        <f>IF(AND('[1]T1-Complete Data'!AD22="ND",'[1]T1-Complete Data'!AE22="ND"),"ND",AVERAGE('[1]T1-Complete Data'!AD22:AE22))</f>
        <v>67.13</v>
      </c>
      <c r="W22" s="85">
        <v>1878.3</v>
      </c>
      <c r="X22" s="85">
        <v>294</v>
      </c>
      <c r="Y22" s="85">
        <v>18.14</v>
      </c>
      <c r="Z22" s="92">
        <f>IF(AND('[1]T1-Complete Data'!AI22="ND",'[1]T1-Complete Data'!AJ22="ND"),"ND",AVERAGE('[1]T1-Complete Data'!AI22:AJ22))</f>
        <v>433.26</v>
      </c>
      <c r="AA22" s="85">
        <v>57.8</v>
      </c>
      <c r="AB22" s="85">
        <v>213.8</v>
      </c>
      <c r="AC22" s="85">
        <v>53.21</v>
      </c>
      <c r="AD22" s="85">
        <v>164</v>
      </c>
      <c r="AE22" s="85">
        <v>17719.98</v>
      </c>
      <c r="AF22" s="92">
        <f>IF(AND('[1]T1-Complete Data'!AQ22="ND",'[1]T1-Complete Data'!AR22="ND"),"ND",AVERAGE('[1]T1-Complete Data'!AQ22:AR22))</f>
        <v>2579.5500000000002</v>
      </c>
      <c r="AG22" s="85">
        <v>11089.7</v>
      </c>
      <c r="AH22" s="85">
        <v>66.099999999999994</v>
      </c>
      <c r="AI22" s="85">
        <v>81.099999999999994</v>
      </c>
      <c r="AJ22" s="85">
        <v>15358</v>
      </c>
      <c r="AK22" s="92">
        <f>IF(AND('[1]T1-Complete Data'!AX22="ND",'[1]T1-Complete Data'!AY22="ND"),"ND",AVERAGE('[1]T1-Complete Data'!AX22:AY22))</f>
        <v>721</v>
      </c>
      <c r="AL22" s="85">
        <v>125158</v>
      </c>
      <c r="AM22" s="85">
        <v>581.66</v>
      </c>
      <c r="AN22" s="85">
        <v>20.27</v>
      </c>
      <c r="AO22" s="85">
        <v>21.85</v>
      </c>
      <c r="AP22" s="31">
        <v>154.88999999999999</v>
      </c>
      <c r="AQ22" s="60">
        <v>421.52</v>
      </c>
      <c r="AR22" s="31">
        <v>121.58</v>
      </c>
      <c r="AS22" s="31">
        <v>97.41</v>
      </c>
      <c r="AT22" s="83">
        <f>IF(AND('[1]T1-Complete Data'!BI22="ND",'[1]T1-Complete Data'!BJ22="ND"),"ND",AVERAGE('[1]T1-Complete Data'!BI22:BJ22))</f>
        <v>15.945</v>
      </c>
      <c r="AU22" s="31">
        <v>11.49</v>
      </c>
      <c r="AV22" s="31">
        <v>24.69</v>
      </c>
      <c r="AW22" s="31">
        <v>14</v>
      </c>
      <c r="AX22" s="31">
        <v>14.12</v>
      </c>
      <c r="AY22" s="31">
        <v>16.18</v>
      </c>
      <c r="AZ22" s="31">
        <v>17.16</v>
      </c>
      <c r="BA22" s="31">
        <v>80.790000000000006</v>
      </c>
      <c r="BB22" s="31">
        <v>46.44</v>
      </c>
      <c r="BC22" s="31">
        <v>14.93</v>
      </c>
      <c r="BD22" s="83">
        <f>IF(AND('[1]T1-Complete Data'!BU22="ND",'[1]T1-Complete Data'!BV22="ND"),"ND",AVERAGE('[1]T1-Complete Data'!BU22:BV22))</f>
        <v>309.67</v>
      </c>
      <c r="BE22" s="31">
        <v>96.05</v>
      </c>
      <c r="BF22" s="31">
        <v>1788.09</v>
      </c>
      <c r="BG22" s="31">
        <v>7.45</v>
      </c>
      <c r="BH22" s="31">
        <v>12.4</v>
      </c>
      <c r="BI22" s="31">
        <v>24.87</v>
      </c>
      <c r="BJ22" s="31">
        <v>131.79</v>
      </c>
      <c r="BK22" s="31">
        <v>55.66</v>
      </c>
      <c r="BL22" s="83">
        <f>IF(AND('[1]T1-Complete Data'!CE22="ND",'[1]T1-Complete Data'!CF22="ND"),"ND",AVERAGE('[1]T1-Complete Data'!CE22:CF22))</f>
        <v>607.57500000000005</v>
      </c>
      <c r="BM22" s="31">
        <v>622.32000000000005</v>
      </c>
      <c r="BN22" s="31">
        <v>12116.8</v>
      </c>
      <c r="BO22" s="31">
        <v>130.87</v>
      </c>
      <c r="BP22" s="31">
        <v>114.37</v>
      </c>
      <c r="BQ22" s="31">
        <v>5539.79</v>
      </c>
      <c r="BR22" s="31">
        <v>4344.63</v>
      </c>
      <c r="BS22" s="31" t="s">
        <v>39</v>
      </c>
      <c r="BT22" s="92">
        <f>IF(AND('[1]T1-Complete Data'!CO22="ND",'[1]T1-Complete Data'!CP22="ND"),"ND",AVERAGE('[1]T1-Complete Data'!CO22:CP22))</f>
        <v>6.99</v>
      </c>
      <c r="BU22" s="31" t="s">
        <v>39</v>
      </c>
      <c r="BV22" s="31">
        <v>695.63</v>
      </c>
      <c r="BW22" s="31">
        <v>119.65</v>
      </c>
      <c r="BX22" s="31">
        <v>7.96</v>
      </c>
      <c r="BY22" s="31" t="s">
        <v>39</v>
      </c>
      <c r="BZ22" s="31" t="s">
        <v>39</v>
      </c>
      <c r="CA22" s="31">
        <v>1823.23</v>
      </c>
      <c r="CB22" s="31">
        <v>28.2</v>
      </c>
      <c r="CC22" s="31" t="s">
        <v>39</v>
      </c>
      <c r="CD22" s="31" t="s">
        <v>39</v>
      </c>
      <c r="CE22" s="31">
        <v>5.28</v>
      </c>
      <c r="CF22" s="31">
        <v>5.92</v>
      </c>
      <c r="CG22" s="92">
        <f>IF(AND('[1]T1-Complete Data'!DD22="ND",'[1]T1-Complete Data'!DE22="ND"),"ND",AVERAGE('[1]T1-Complete Data'!DD22:DE22))</f>
        <v>7.3150000000000004</v>
      </c>
      <c r="CH22" s="31" t="s">
        <v>39</v>
      </c>
      <c r="CI22" s="92">
        <f>IF(AND('[1]T1-Complete Data'!DH22="ND",'[1]T1-Complete Data'!DI22="ND"),"ND",AVERAGE('[1]T1-Complete Data'!DH22:DI22))</f>
        <v>3575.1849999999999</v>
      </c>
      <c r="CJ22" s="31">
        <v>4.04</v>
      </c>
      <c r="CK22" s="31">
        <v>10.43</v>
      </c>
      <c r="CL22" s="31">
        <v>63.08</v>
      </c>
      <c r="CM22" s="31">
        <v>3.89</v>
      </c>
      <c r="CN22" s="31">
        <v>159.4</v>
      </c>
      <c r="CO22" s="31">
        <v>262.62</v>
      </c>
      <c r="CP22" s="31">
        <v>5.57</v>
      </c>
      <c r="CQ22" s="31">
        <v>14.92</v>
      </c>
      <c r="CR22" s="31">
        <v>315.2</v>
      </c>
      <c r="CS22" s="92">
        <f>IF(AND('[1]T1-Complete Data'!DS22="ND",'[1]T1-Complete Data'!DT22="ND"),"ND",AVERAGE('[1]T1-Complete Data'!DS22:DT22))</f>
        <v>896.13499999999999</v>
      </c>
      <c r="CT22" s="31">
        <v>16025.96</v>
      </c>
      <c r="CU22" s="31"/>
    </row>
    <row r="23" spans="1:99" s="17" customFormat="1" x14ac:dyDescent="0.25">
      <c r="A23" s="17" t="s">
        <v>45</v>
      </c>
      <c r="B23" t="s">
        <v>46</v>
      </c>
      <c r="C23" s="12" t="s">
        <v>44</v>
      </c>
      <c r="D23" s="85" t="s">
        <v>39</v>
      </c>
      <c r="E23" s="85">
        <v>760.61</v>
      </c>
      <c r="F23" s="85" t="s">
        <v>39</v>
      </c>
      <c r="G23" s="92" t="str">
        <f>IF(AND('[1]T1-Complete Data'!G23="ND",'[1]T1-Complete Data'!H23="ND"),"ND",AVERAGE('[1]T1-Complete Data'!G23:H23))</f>
        <v>ND</v>
      </c>
      <c r="H23" s="85">
        <v>7.02</v>
      </c>
      <c r="I23" s="85">
        <v>1.5</v>
      </c>
      <c r="J23" s="85" t="s">
        <v>39</v>
      </c>
      <c r="K23" s="85" t="s">
        <v>39</v>
      </c>
      <c r="L23" s="85">
        <v>18</v>
      </c>
      <c r="M23" s="92">
        <f>IF(AND('[1]T1-Complete Data'!N23="ND",'[1]T1-Complete Data'!O23="ND"),"ND",AVERAGE('[1]T1-Complete Data'!N23:O23))</f>
        <v>21.585000000000001</v>
      </c>
      <c r="N23" s="85" t="s">
        <v>39</v>
      </c>
      <c r="O23" s="85" t="s">
        <v>39</v>
      </c>
      <c r="P23" s="85" t="s">
        <v>39</v>
      </c>
      <c r="Q23" s="85" t="s">
        <v>39</v>
      </c>
      <c r="R23" s="92" t="str">
        <f>IF(AND('[1]T1-Complete Data'!U23="ND",'[1]T1-Complete Data'!V23="ND"),"ND",AVERAGE('[1]T1-Complete Data'!U23:V23))</f>
        <v>ND</v>
      </c>
      <c r="S23" s="92" t="str">
        <f>IF(AND('[1]T1-Complete Data'!X23="ND",'[1]T1-Complete Data'!Y23="ND"),"ND",AVERAGE('[1]T1-Complete Data'!X23:Y23))</f>
        <v>ND</v>
      </c>
      <c r="T23" s="92">
        <f>IF(AND('[1]T1-Complete Data'!Z23="ND",'[1]T1-Complete Data'!AA23="ND"),"ND",AVERAGE('[1]T1-Complete Data'!Z23:AA23))</f>
        <v>11.05</v>
      </c>
      <c r="U23" s="92">
        <f>IF(AND('[1]T1-Complete Data'!AB23="ND",'[1]T1-Complete Data'!AC23="ND"),"ND",AVERAGE('[1]T1-Complete Data'!AB23:AC23))</f>
        <v>25.305</v>
      </c>
      <c r="V23" s="92">
        <f>IF(AND('[1]T1-Complete Data'!AD23="ND",'[1]T1-Complete Data'!AE23="ND"),"ND",AVERAGE('[1]T1-Complete Data'!AD23:AE23))</f>
        <v>224.87</v>
      </c>
      <c r="W23" s="85">
        <v>727.2</v>
      </c>
      <c r="X23" s="85">
        <v>164</v>
      </c>
      <c r="Y23" s="85">
        <v>17.84</v>
      </c>
      <c r="Z23" s="92">
        <f>IF(AND('[1]T1-Complete Data'!AI23="ND",'[1]T1-Complete Data'!AJ23="ND"),"ND",AVERAGE('[1]T1-Complete Data'!AI23:AJ23))</f>
        <v>317.72000000000003</v>
      </c>
      <c r="AA23" s="85">
        <v>39.159999999999997</v>
      </c>
      <c r="AB23" s="85" t="s">
        <v>39</v>
      </c>
      <c r="AC23" s="85">
        <v>38.85</v>
      </c>
      <c r="AD23" s="85">
        <v>287.89999999999998</v>
      </c>
      <c r="AE23" s="85">
        <v>1650.71</v>
      </c>
      <c r="AF23" s="92">
        <f>IF(AND('[1]T1-Complete Data'!AQ23="ND",'[1]T1-Complete Data'!AR23="ND"),"ND",AVERAGE('[1]T1-Complete Data'!AQ23:AR23))</f>
        <v>144.30000000000001</v>
      </c>
      <c r="AG23" s="85">
        <v>1153</v>
      </c>
      <c r="AH23" s="85" t="s">
        <v>39</v>
      </c>
      <c r="AI23" s="85" t="s">
        <v>39</v>
      </c>
      <c r="AJ23" s="85">
        <v>177271</v>
      </c>
      <c r="AK23" s="92">
        <f>IF(AND('[1]T1-Complete Data'!AX23="ND",'[1]T1-Complete Data'!AY23="ND"),"ND",AVERAGE('[1]T1-Complete Data'!AX23:AY23))</f>
        <v>905.59999999999991</v>
      </c>
      <c r="AL23" s="85">
        <v>302694</v>
      </c>
      <c r="AM23" s="85">
        <v>81.86</v>
      </c>
      <c r="AN23" s="85" t="s">
        <v>39</v>
      </c>
      <c r="AO23" s="85" t="s">
        <v>39</v>
      </c>
      <c r="AP23" s="14">
        <v>14.14</v>
      </c>
      <c r="AQ23" s="14">
        <v>37.130000000000003</v>
      </c>
      <c r="AR23" s="14">
        <v>32.090000000000003</v>
      </c>
      <c r="AS23" s="14">
        <v>5.76</v>
      </c>
      <c r="AT23" s="83">
        <f>IF(AND('[1]T1-Complete Data'!BI23="ND",'[1]T1-Complete Data'!BJ23="ND"),"ND",AVERAGE('[1]T1-Complete Data'!BI23:BJ23))</f>
        <v>5.3900000000000006</v>
      </c>
      <c r="AU23" s="31" t="s">
        <v>39</v>
      </c>
      <c r="AV23" s="14">
        <v>6.84</v>
      </c>
      <c r="AW23" s="31" t="s">
        <v>39</v>
      </c>
      <c r="AX23" s="31" t="s">
        <v>39</v>
      </c>
      <c r="AY23" s="31" t="s">
        <v>39</v>
      </c>
      <c r="AZ23" s="31" t="s">
        <v>39</v>
      </c>
      <c r="BA23" s="14">
        <v>40.1</v>
      </c>
      <c r="BB23" s="14">
        <v>4.8499999999999996</v>
      </c>
      <c r="BC23" s="14">
        <v>3.22</v>
      </c>
      <c r="BD23" s="83">
        <f>IF(AND('[1]T1-Complete Data'!BU23="ND",'[1]T1-Complete Data'!BV23="ND"),"ND",AVERAGE('[1]T1-Complete Data'!BU23:BV23))</f>
        <v>33.32</v>
      </c>
      <c r="BE23" s="14">
        <v>8.2100000000000009</v>
      </c>
      <c r="BF23" s="14">
        <v>225.06</v>
      </c>
      <c r="BG23" s="31" t="s">
        <v>39</v>
      </c>
      <c r="BH23" s="14">
        <v>4.53</v>
      </c>
      <c r="BI23" s="14">
        <v>5.23</v>
      </c>
      <c r="BJ23" s="14">
        <v>56.86</v>
      </c>
      <c r="BK23" s="14">
        <v>4.68</v>
      </c>
      <c r="BL23" s="83">
        <f>IF(AND('[1]T1-Complete Data'!CE23="ND",'[1]T1-Complete Data'!CF23="ND"),"ND",AVERAGE('[1]T1-Complete Data'!CE23:CF23))</f>
        <v>46.754999999999995</v>
      </c>
      <c r="BM23" s="14">
        <v>44.51</v>
      </c>
      <c r="BN23" s="14">
        <v>1592.1</v>
      </c>
      <c r="BO23" s="14">
        <v>36.299999999999997</v>
      </c>
      <c r="BP23" s="74">
        <v>32.880000000000003</v>
      </c>
      <c r="BQ23" s="74">
        <v>2425.09</v>
      </c>
      <c r="BR23" s="14">
        <v>2025.59</v>
      </c>
      <c r="BS23" s="31" t="s">
        <v>39</v>
      </c>
      <c r="BT23" s="92">
        <f>IF(AND('[1]T1-Complete Data'!CO23="ND",'[1]T1-Complete Data'!CP23="ND"),"ND",AVERAGE('[1]T1-Complete Data'!CO23:CP23))</f>
        <v>10</v>
      </c>
      <c r="BU23" s="31" t="s">
        <v>39</v>
      </c>
      <c r="BV23" s="31">
        <v>1527.43</v>
      </c>
      <c r="BW23" s="31" t="s">
        <v>39</v>
      </c>
      <c r="BX23" s="31">
        <v>7.17</v>
      </c>
      <c r="BY23" s="31" t="s">
        <v>39</v>
      </c>
      <c r="BZ23" s="31" t="s">
        <v>39</v>
      </c>
      <c r="CA23" s="31">
        <v>334.32</v>
      </c>
      <c r="CB23" s="31">
        <v>28.73</v>
      </c>
      <c r="CC23" s="31" t="s">
        <v>39</v>
      </c>
      <c r="CD23" s="31" t="s">
        <v>39</v>
      </c>
      <c r="CE23" s="31" t="s">
        <v>39</v>
      </c>
      <c r="CF23" s="31" t="s">
        <v>39</v>
      </c>
      <c r="CG23" s="92" t="str">
        <f>IF(AND('[1]T1-Complete Data'!DD23="ND",'[1]T1-Complete Data'!DE23="ND"),"ND",AVERAGE('[1]T1-Complete Data'!DD23:DE23))</f>
        <v>ND</v>
      </c>
      <c r="CH23" s="31" t="s">
        <v>39</v>
      </c>
      <c r="CI23" s="92">
        <f>IF(AND('[1]T1-Complete Data'!DH23="ND",'[1]T1-Complete Data'!DI23="ND"),"ND",AVERAGE('[1]T1-Complete Data'!DH23:DI23))</f>
        <v>596.68000000000006</v>
      </c>
      <c r="CJ23" s="31" t="s">
        <v>39</v>
      </c>
      <c r="CK23" s="31">
        <v>3.21</v>
      </c>
      <c r="CL23" s="31">
        <v>33.32</v>
      </c>
      <c r="CM23" s="31" t="s">
        <v>39</v>
      </c>
      <c r="CN23" s="31" t="s">
        <v>39</v>
      </c>
      <c r="CO23" s="31">
        <v>210.59</v>
      </c>
      <c r="CP23" s="31" t="s">
        <v>39</v>
      </c>
      <c r="CQ23" s="31" t="s">
        <v>39</v>
      </c>
      <c r="CR23" s="31">
        <v>42.02</v>
      </c>
      <c r="CS23" s="92">
        <f>IF(AND('[1]T1-Complete Data'!DS23="ND",'[1]T1-Complete Data'!DT23="ND"),"ND",AVERAGE('[1]T1-Complete Data'!DS23:DT23))</f>
        <v>127.59</v>
      </c>
      <c r="CT23" s="31">
        <v>2848.89</v>
      </c>
      <c r="CU23" s="31"/>
    </row>
    <row r="24" spans="1:99" s="17" customFormat="1" x14ac:dyDescent="0.25">
      <c r="A24" s="17" t="s">
        <v>47</v>
      </c>
      <c r="B24" t="s">
        <v>48</v>
      </c>
      <c r="C24" s="12" t="s">
        <v>44</v>
      </c>
      <c r="D24" s="85">
        <v>1.0900000000000001</v>
      </c>
      <c r="E24" s="85">
        <v>1280.18</v>
      </c>
      <c r="F24" s="85" t="s">
        <v>39</v>
      </c>
      <c r="G24" s="92" t="str">
        <f>IF(AND('[1]T1-Complete Data'!G24="ND",'[1]T1-Complete Data'!H24="ND"),"ND",AVERAGE('[1]T1-Complete Data'!G24:H24))</f>
        <v>ND</v>
      </c>
      <c r="H24" s="85">
        <v>10.79</v>
      </c>
      <c r="I24" s="85">
        <v>0.92</v>
      </c>
      <c r="J24" s="85" t="s">
        <v>39</v>
      </c>
      <c r="K24" s="85">
        <v>3.39</v>
      </c>
      <c r="L24" s="85">
        <v>12.36</v>
      </c>
      <c r="M24" s="92">
        <f>IF(AND('[1]T1-Complete Data'!N24="ND",'[1]T1-Complete Data'!O24="ND"),"ND",AVERAGE('[1]T1-Complete Data'!N24:O24))</f>
        <v>14.484999999999999</v>
      </c>
      <c r="N24" s="85">
        <v>6.7</v>
      </c>
      <c r="O24" s="85">
        <v>3.27</v>
      </c>
      <c r="P24" s="85" t="s">
        <v>39</v>
      </c>
      <c r="Q24" s="85">
        <v>1.26</v>
      </c>
      <c r="R24" s="92">
        <f>IF(AND('[1]T1-Complete Data'!U24="ND",'[1]T1-Complete Data'!V24="ND"),"ND",AVERAGE('[1]T1-Complete Data'!U24:V24))</f>
        <v>11.309999999999999</v>
      </c>
      <c r="S24" s="92">
        <f>IF(AND('[1]T1-Complete Data'!X24="ND",'[1]T1-Complete Data'!Y24="ND"),"ND",AVERAGE('[1]T1-Complete Data'!X24:Y24))</f>
        <v>55.67</v>
      </c>
      <c r="T24" s="92">
        <f>IF(AND('[1]T1-Complete Data'!Z24="ND",'[1]T1-Complete Data'!AA24="ND"),"ND",AVERAGE('[1]T1-Complete Data'!Z24:AA24))</f>
        <v>7.23</v>
      </c>
      <c r="U24" s="92">
        <f>IF(AND('[1]T1-Complete Data'!AB24="ND",'[1]T1-Complete Data'!AC24="ND"),"ND",AVERAGE('[1]T1-Complete Data'!AB24:AC24))</f>
        <v>8.8000000000000007</v>
      </c>
      <c r="V24" s="92">
        <f>IF(AND('[1]T1-Complete Data'!AD24="ND",'[1]T1-Complete Data'!AE24="ND"),"ND",AVERAGE('[1]T1-Complete Data'!AD24:AE24))</f>
        <v>38.549999999999997</v>
      </c>
      <c r="W24" s="85">
        <v>3782.9</v>
      </c>
      <c r="X24" s="85">
        <v>464.6</v>
      </c>
      <c r="Y24" s="85" t="s">
        <v>39</v>
      </c>
      <c r="Z24" s="92">
        <f>IF(AND('[1]T1-Complete Data'!AI24="ND",'[1]T1-Complete Data'!AJ24="ND"),"ND",AVERAGE('[1]T1-Complete Data'!AI24:AJ24))</f>
        <v>246.73</v>
      </c>
      <c r="AA24" s="85">
        <v>45.47</v>
      </c>
      <c r="AB24" s="85">
        <v>195.4</v>
      </c>
      <c r="AC24" s="85">
        <v>80.7</v>
      </c>
      <c r="AD24" s="85">
        <v>433.8</v>
      </c>
      <c r="AE24" s="85">
        <v>17669.71</v>
      </c>
      <c r="AF24" s="92">
        <f>IF(AND('[1]T1-Complete Data'!AQ24="ND",'[1]T1-Complete Data'!AR24="ND"),"ND",AVERAGE('[1]T1-Complete Data'!AQ24:AR24))</f>
        <v>2643.8</v>
      </c>
      <c r="AG24" s="85">
        <v>12213</v>
      </c>
      <c r="AH24" s="85" t="s">
        <v>39</v>
      </c>
      <c r="AI24" s="85" t="s">
        <v>39</v>
      </c>
      <c r="AJ24" s="85">
        <v>227407</v>
      </c>
      <c r="AK24" s="92">
        <f>IF(AND('[1]T1-Complete Data'!AX24="ND",'[1]T1-Complete Data'!AY24="ND"),"ND",AVERAGE('[1]T1-Complete Data'!AX24:AY24))</f>
        <v>1799.6</v>
      </c>
      <c r="AL24" s="85">
        <v>573793</v>
      </c>
      <c r="AM24" s="85">
        <v>443.67</v>
      </c>
      <c r="AN24" s="85" t="s">
        <v>39</v>
      </c>
      <c r="AO24" s="85" t="s">
        <v>39</v>
      </c>
      <c r="AP24" s="14">
        <v>90.63</v>
      </c>
      <c r="AQ24" s="14">
        <v>293.23</v>
      </c>
      <c r="AR24" s="14">
        <v>50.68</v>
      </c>
      <c r="AS24" s="30">
        <v>19.98</v>
      </c>
      <c r="AT24" s="83">
        <f>IF(AND('[1]T1-Complete Data'!BI24="ND",'[1]T1-Complete Data'!BJ24="ND"),"ND",AVERAGE('[1]T1-Complete Data'!BI24:BJ24))</f>
        <v>11.93</v>
      </c>
      <c r="AU24" s="14">
        <v>3.24</v>
      </c>
      <c r="AV24" s="14">
        <v>9.08</v>
      </c>
      <c r="AW24" s="14">
        <v>5.07</v>
      </c>
      <c r="AX24" s="14">
        <v>22.85</v>
      </c>
      <c r="AY24" s="14">
        <v>5.98</v>
      </c>
      <c r="AZ24" s="31" t="s">
        <v>39</v>
      </c>
      <c r="BA24" s="14">
        <v>35.85</v>
      </c>
      <c r="BB24" s="14">
        <v>51.98</v>
      </c>
      <c r="BC24" s="31" t="s">
        <v>39</v>
      </c>
      <c r="BD24" s="83">
        <f>IF(AND('[1]T1-Complete Data'!BU24="ND",'[1]T1-Complete Data'!BV24="ND"),"ND",AVERAGE('[1]T1-Complete Data'!BU24:BV24))</f>
        <v>327.84500000000003</v>
      </c>
      <c r="BE24" s="14">
        <v>116.52</v>
      </c>
      <c r="BF24" s="14">
        <v>2082.9499999999998</v>
      </c>
      <c r="BG24" s="14">
        <v>6.78</v>
      </c>
      <c r="BH24" s="14">
        <v>27.67</v>
      </c>
      <c r="BI24" s="14">
        <v>23.67</v>
      </c>
      <c r="BJ24" s="14">
        <v>218.39</v>
      </c>
      <c r="BK24" s="14">
        <v>53.79</v>
      </c>
      <c r="BL24" s="83">
        <f>IF(AND('[1]T1-Complete Data'!CE24="ND",'[1]T1-Complete Data'!CF24="ND"),"ND",AVERAGE('[1]T1-Complete Data'!CE24:CF24))</f>
        <v>633.48</v>
      </c>
      <c r="BM24" s="14">
        <v>636</v>
      </c>
      <c r="BN24" s="14">
        <v>18805</v>
      </c>
      <c r="BO24" s="14">
        <v>168.23</v>
      </c>
      <c r="BP24" s="74">
        <v>141.6</v>
      </c>
      <c r="BQ24" s="74">
        <v>6202.49</v>
      </c>
      <c r="BR24" s="14">
        <v>5430.32</v>
      </c>
      <c r="BS24" s="74">
        <v>169.19</v>
      </c>
      <c r="BT24" s="92">
        <f>IF(AND('[1]T1-Complete Data'!CO24="ND",'[1]T1-Complete Data'!CP24="ND"),"ND",AVERAGE('[1]T1-Complete Data'!CO24:CP24))</f>
        <v>8.77</v>
      </c>
      <c r="BU24" s="31" t="s">
        <v>39</v>
      </c>
      <c r="BV24" s="31">
        <v>58949.1</v>
      </c>
      <c r="BW24" s="31">
        <v>118</v>
      </c>
      <c r="BX24" s="31" t="s">
        <v>39</v>
      </c>
      <c r="BY24" s="31" t="s">
        <v>39</v>
      </c>
      <c r="BZ24" s="31" t="s">
        <v>39</v>
      </c>
      <c r="CA24" s="31">
        <v>2413.37</v>
      </c>
      <c r="CB24" s="31">
        <v>26.45</v>
      </c>
      <c r="CC24" s="31" t="s">
        <v>39</v>
      </c>
      <c r="CD24" s="31">
        <v>4.72</v>
      </c>
      <c r="CE24" s="31">
        <v>3.09</v>
      </c>
      <c r="CF24" s="31" t="s">
        <v>39</v>
      </c>
      <c r="CG24" s="92" t="str">
        <f>IF(AND('[1]T1-Complete Data'!DD24="ND",'[1]T1-Complete Data'!DE24="ND"),"ND",AVERAGE('[1]T1-Complete Data'!DD24:DE24))</f>
        <v>ND</v>
      </c>
      <c r="CH24" s="31" t="s">
        <v>39</v>
      </c>
      <c r="CI24" s="92">
        <f>IF(AND('[1]T1-Complete Data'!DH24="ND",'[1]T1-Complete Data'!DI24="ND"),"ND",AVERAGE('[1]T1-Complete Data'!DH24:DI24))</f>
        <v>4392.28</v>
      </c>
      <c r="CJ24" s="31">
        <v>4.92</v>
      </c>
      <c r="CK24" s="31">
        <v>4.6399999999999997</v>
      </c>
      <c r="CL24" s="31">
        <v>40.369999999999997</v>
      </c>
      <c r="CM24" s="31" t="s">
        <v>39</v>
      </c>
      <c r="CN24" s="31">
        <v>130.5</v>
      </c>
      <c r="CO24" s="31">
        <v>448.47</v>
      </c>
      <c r="CP24" s="31">
        <v>2.54</v>
      </c>
      <c r="CQ24" s="31">
        <v>30.83</v>
      </c>
      <c r="CR24" s="31">
        <v>508.09</v>
      </c>
      <c r="CS24" s="92">
        <f>IF(AND('[1]T1-Complete Data'!DS24="ND",'[1]T1-Complete Data'!DT24="ND"),"ND",AVERAGE('[1]T1-Complete Data'!DS24:DT24))</f>
        <v>1287.375</v>
      </c>
      <c r="CT24" s="31">
        <v>22135.38</v>
      </c>
      <c r="CU24" s="31"/>
    </row>
    <row r="25" spans="1:99" s="17" customFormat="1" x14ac:dyDescent="0.25">
      <c r="A25" s="17" t="s">
        <v>54</v>
      </c>
      <c r="B25" t="s">
        <v>50</v>
      </c>
      <c r="C25" s="12" t="s">
        <v>44</v>
      </c>
      <c r="D25" s="85" t="s">
        <v>39</v>
      </c>
      <c r="E25" s="85">
        <v>2287.5700000000002</v>
      </c>
      <c r="F25" s="85" t="s">
        <v>39</v>
      </c>
      <c r="G25" s="92">
        <f>IF(AND('[1]T1-Complete Data'!G25="ND",'[1]T1-Complete Data'!H25="ND"),"ND",AVERAGE('[1]T1-Complete Data'!G25:H25))</f>
        <v>1.1000000000000001</v>
      </c>
      <c r="H25" s="85">
        <v>20.350000000000001</v>
      </c>
      <c r="I25" s="85" t="s">
        <v>39</v>
      </c>
      <c r="J25" s="85" t="s">
        <v>39</v>
      </c>
      <c r="K25" s="85" t="s">
        <v>39</v>
      </c>
      <c r="L25" s="85">
        <v>28.68</v>
      </c>
      <c r="M25" s="92">
        <f>IF(AND('[1]T1-Complete Data'!N25="ND",'[1]T1-Complete Data'!O25="ND"),"ND",AVERAGE('[1]T1-Complete Data'!N25:O25))</f>
        <v>34.424999999999997</v>
      </c>
      <c r="N25" s="85">
        <v>3.51</v>
      </c>
      <c r="O25" s="85">
        <v>1.89</v>
      </c>
      <c r="P25" s="85" t="s">
        <v>39</v>
      </c>
      <c r="Q25" s="85" t="s">
        <v>39</v>
      </c>
      <c r="R25" s="92" t="str">
        <f>IF(AND('[1]T1-Complete Data'!U25="ND",'[1]T1-Complete Data'!V25="ND"),"ND",AVERAGE('[1]T1-Complete Data'!U25:V25))</f>
        <v>ND</v>
      </c>
      <c r="S25" s="92" t="str">
        <f>IF(AND('[1]T1-Complete Data'!X25="ND",'[1]T1-Complete Data'!Y25="ND"),"ND",AVERAGE('[1]T1-Complete Data'!X25:Y25))</f>
        <v>ND</v>
      </c>
      <c r="T25" s="92">
        <f>IF(AND('[1]T1-Complete Data'!Z25="ND",'[1]T1-Complete Data'!AA25="ND"),"ND",AVERAGE('[1]T1-Complete Data'!Z25:AA25))</f>
        <v>3.02</v>
      </c>
      <c r="U25" s="92">
        <f>IF(AND('[1]T1-Complete Data'!AB25="ND",'[1]T1-Complete Data'!AC25="ND"),"ND",AVERAGE('[1]T1-Complete Data'!AB25:AC25))</f>
        <v>71.865000000000009</v>
      </c>
      <c r="V25" s="92">
        <f>IF(AND('[1]T1-Complete Data'!AD25="ND",'[1]T1-Complete Data'!AE25="ND"),"ND",AVERAGE('[1]T1-Complete Data'!AD25:AE25))</f>
        <v>469.06</v>
      </c>
      <c r="W25" s="85">
        <v>1482.6</v>
      </c>
      <c r="X25" s="85">
        <v>355.8</v>
      </c>
      <c r="Y25" s="85">
        <v>16.489999999999998</v>
      </c>
      <c r="Z25" s="92">
        <f>IF(AND('[1]T1-Complete Data'!AI25="ND",'[1]T1-Complete Data'!AJ25="ND"),"ND",AVERAGE('[1]T1-Complete Data'!AI25:AJ25))</f>
        <v>200.17</v>
      </c>
      <c r="AA25" s="85">
        <v>22.78</v>
      </c>
      <c r="AB25" s="85" t="s">
        <v>39</v>
      </c>
      <c r="AC25" s="85">
        <v>41.29</v>
      </c>
      <c r="AD25" s="85">
        <v>309.89999999999998</v>
      </c>
      <c r="AE25" s="85">
        <v>6116.35</v>
      </c>
      <c r="AF25" s="92">
        <f>IF(AND('[1]T1-Complete Data'!AQ25="ND",'[1]T1-Complete Data'!AR25="ND"),"ND",AVERAGE('[1]T1-Complete Data'!AQ25:AR25))</f>
        <v>517.95000000000005</v>
      </c>
      <c r="AG25" s="85">
        <v>4434.5</v>
      </c>
      <c r="AH25" s="85" t="s">
        <v>39</v>
      </c>
      <c r="AI25" s="85" t="s">
        <v>39</v>
      </c>
      <c r="AJ25" s="85">
        <v>207616</v>
      </c>
      <c r="AK25" s="92">
        <f>IF(AND('[1]T1-Complete Data'!AX25="ND",'[1]T1-Complete Data'!AY25="ND"),"ND",AVERAGE('[1]T1-Complete Data'!AX25:AY25))</f>
        <v>1425.5</v>
      </c>
      <c r="AL25" s="85">
        <v>578660</v>
      </c>
      <c r="AM25" s="85">
        <v>144.03</v>
      </c>
      <c r="AN25" s="85" t="s">
        <v>39</v>
      </c>
      <c r="AO25" s="85" t="s">
        <v>39</v>
      </c>
      <c r="AP25" s="31">
        <v>23.48</v>
      </c>
      <c r="AQ25" s="31">
        <v>74.7</v>
      </c>
      <c r="AR25" s="31">
        <v>40.32</v>
      </c>
      <c r="AS25" s="31">
        <v>8.14</v>
      </c>
      <c r="AT25" s="83">
        <f>IF(AND('[1]T1-Complete Data'!BI25="ND",'[1]T1-Complete Data'!BJ25="ND"),"ND",AVERAGE('[1]T1-Complete Data'!BI25:BJ25))</f>
        <v>3.9050000000000002</v>
      </c>
      <c r="AU25" s="31">
        <v>2.98</v>
      </c>
      <c r="AV25" s="31">
        <v>6.17</v>
      </c>
      <c r="AW25" s="31" t="s">
        <v>39</v>
      </c>
      <c r="AX25" s="31" t="s">
        <v>39</v>
      </c>
      <c r="AY25" s="31">
        <v>3.63</v>
      </c>
      <c r="AZ25" s="31" t="s">
        <v>39</v>
      </c>
      <c r="BA25" s="31">
        <v>23.63</v>
      </c>
      <c r="BB25" s="31">
        <v>18.59</v>
      </c>
      <c r="BC25" s="31" t="s">
        <v>39</v>
      </c>
      <c r="BD25" s="83">
        <f>IF(AND('[1]T1-Complete Data'!BU25="ND",'[1]T1-Complete Data'!BV25="ND"),"ND",AVERAGE('[1]T1-Complete Data'!BU25:BV25))</f>
        <v>93.655000000000001</v>
      </c>
      <c r="BE25" s="31">
        <v>24.13</v>
      </c>
      <c r="BF25" s="31">
        <v>656.51</v>
      </c>
      <c r="BG25" s="31">
        <v>2.81</v>
      </c>
      <c r="BH25" s="31">
        <v>14.91</v>
      </c>
      <c r="BI25" s="31">
        <v>16.37</v>
      </c>
      <c r="BJ25" s="31">
        <v>173.73</v>
      </c>
      <c r="BK25" s="31">
        <v>10.14</v>
      </c>
      <c r="BL25" s="83">
        <f>IF(AND('[1]T1-Complete Data'!CE25="ND",'[1]T1-Complete Data'!CF25="ND"),"ND",AVERAGE('[1]T1-Complete Data'!CE25:CF25))</f>
        <v>167.30500000000001</v>
      </c>
      <c r="BM25" s="31">
        <v>173.55</v>
      </c>
      <c r="BN25" s="31">
        <v>5630.51</v>
      </c>
      <c r="BO25" s="31">
        <v>146.85</v>
      </c>
      <c r="BP25" s="31">
        <v>130.38</v>
      </c>
      <c r="BQ25" s="31">
        <v>9147.1200000000008</v>
      </c>
      <c r="BR25" s="31">
        <v>8646.39</v>
      </c>
      <c r="BS25" s="31" t="s">
        <v>39</v>
      </c>
      <c r="BT25" s="92">
        <f>IF(AND('[1]T1-Complete Data'!CO25="ND",'[1]T1-Complete Data'!CP25="ND"),"ND",AVERAGE('[1]T1-Complete Data'!CO25:CP25))</f>
        <v>11.755000000000001</v>
      </c>
      <c r="BU25" s="31" t="s">
        <v>39</v>
      </c>
      <c r="BV25" s="31">
        <v>2948.79</v>
      </c>
      <c r="BW25" s="31">
        <v>49.63</v>
      </c>
      <c r="BX25" s="31" t="s">
        <v>39</v>
      </c>
      <c r="BY25" s="31" t="s">
        <v>39</v>
      </c>
      <c r="BZ25" s="31" t="s">
        <v>39</v>
      </c>
      <c r="CA25" s="31">
        <v>1028.81</v>
      </c>
      <c r="CB25" s="31">
        <v>19.170000000000002</v>
      </c>
      <c r="CC25" s="31" t="s">
        <v>39</v>
      </c>
      <c r="CD25" s="31" t="s">
        <v>39</v>
      </c>
      <c r="CE25" s="31" t="s">
        <v>39</v>
      </c>
      <c r="CF25" s="31" t="s">
        <v>39</v>
      </c>
      <c r="CG25" s="92" t="str">
        <f>IF(AND('[1]T1-Complete Data'!DD25="ND",'[1]T1-Complete Data'!DE25="ND"),"ND",AVERAGE('[1]T1-Complete Data'!DD25:DE25))</f>
        <v>ND</v>
      </c>
      <c r="CH25" s="31" t="s">
        <v>39</v>
      </c>
      <c r="CI25" s="92">
        <f>IF(AND('[1]T1-Complete Data'!DH25="ND",'[1]T1-Complete Data'!DI25="ND"),"ND",AVERAGE('[1]T1-Complete Data'!DH25:DI25))</f>
        <v>1214.45</v>
      </c>
      <c r="CJ25" s="31" t="s">
        <v>39</v>
      </c>
      <c r="CK25" s="31">
        <v>3.54</v>
      </c>
      <c r="CL25" s="31" t="s">
        <v>39</v>
      </c>
      <c r="CM25" s="31" t="s">
        <v>39</v>
      </c>
      <c r="CN25" s="31">
        <v>169.89</v>
      </c>
      <c r="CO25" s="31">
        <v>587.83000000000004</v>
      </c>
      <c r="CP25" s="31" t="s">
        <v>39</v>
      </c>
      <c r="CQ25" s="31">
        <v>7.47</v>
      </c>
      <c r="CR25" s="31">
        <v>185.16</v>
      </c>
      <c r="CS25" s="92">
        <f>IF(AND('[1]T1-Complete Data'!DS25="ND",'[1]T1-Complete Data'!DT25="ND"),"ND",AVERAGE('[1]T1-Complete Data'!DS25:DT25))</f>
        <v>606.94000000000005</v>
      </c>
      <c r="CT25" s="31">
        <v>11508.87</v>
      </c>
      <c r="CU25" s="31"/>
    </row>
    <row r="26" spans="1:99" s="17" customFormat="1" x14ac:dyDescent="0.25">
      <c r="A26" s="17" t="s">
        <v>55</v>
      </c>
      <c r="B26" t="s">
        <v>52</v>
      </c>
      <c r="C26" s="12" t="s">
        <v>44</v>
      </c>
      <c r="D26" s="85" t="s">
        <v>39</v>
      </c>
      <c r="E26" s="85">
        <v>655.44</v>
      </c>
      <c r="F26" s="85" t="s">
        <v>39</v>
      </c>
      <c r="G26" s="92" t="str">
        <f>IF(AND('[1]T1-Complete Data'!G26="ND",'[1]T1-Complete Data'!H26="ND"),"ND",AVERAGE('[1]T1-Complete Data'!G26:H26))</f>
        <v>ND</v>
      </c>
      <c r="H26" s="85">
        <v>25.23</v>
      </c>
      <c r="I26" s="85" t="s">
        <v>39</v>
      </c>
      <c r="J26" s="85" t="s">
        <v>39</v>
      </c>
      <c r="K26" s="85">
        <v>1.21</v>
      </c>
      <c r="L26" s="85">
        <v>22.15</v>
      </c>
      <c r="M26" s="92">
        <f>IF(AND('[1]T1-Complete Data'!N26="ND",'[1]T1-Complete Data'!O26="ND"),"ND",AVERAGE('[1]T1-Complete Data'!N26:O26))</f>
        <v>25.57</v>
      </c>
      <c r="N26" s="85">
        <v>3.24</v>
      </c>
      <c r="O26" s="85">
        <v>1.79</v>
      </c>
      <c r="P26" s="85" t="s">
        <v>39</v>
      </c>
      <c r="Q26" s="85" t="s">
        <v>39</v>
      </c>
      <c r="R26" s="92" t="str">
        <f>IF(AND('[1]T1-Complete Data'!U26="ND",'[1]T1-Complete Data'!V26="ND"),"ND",AVERAGE('[1]T1-Complete Data'!U26:V26))</f>
        <v>ND</v>
      </c>
      <c r="S26" s="92" t="str">
        <f>IF(AND('[1]T1-Complete Data'!X26="ND",'[1]T1-Complete Data'!Y26="ND"),"ND",AVERAGE('[1]T1-Complete Data'!X26:Y26))</f>
        <v>ND</v>
      </c>
      <c r="T26" s="92" t="str">
        <f>IF(AND('[1]T1-Complete Data'!Z26="ND",'[1]T1-Complete Data'!AA26="ND"),"ND",AVERAGE('[1]T1-Complete Data'!Z26:AA26))</f>
        <v>ND</v>
      </c>
      <c r="U26" s="92">
        <f>IF(AND('[1]T1-Complete Data'!AB26="ND",'[1]T1-Complete Data'!AC26="ND"),"ND",AVERAGE('[1]T1-Complete Data'!AB26:AC26))</f>
        <v>33.46</v>
      </c>
      <c r="V26" s="92">
        <f>IF(AND('[1]T1-Complete Data'!AD26="ND",'[1]T1-Complete Data'!AE26="ND"),"ND",AVERAGE('[1]T1-Complete Data'!AD26:AE26))</f>
        <v>208.07999999999998</v>
      </c>
      <c r="W26" s="85">
        <v>764.7</v>
      </c>
      <c r="X26" s="85">
        <v>155.1</v>
      </c>
      <c r="Y26" s="85">
        <v>7.55</v>
      </c>
      <c r="Z26" s="92">
        <f>IF(AND('[1]T1-Complete Data'!AI26="ND",'[1]T1-Complete Data'!AJ26="ND"),"ND",AVERAGE('[1]T1-Complete Data'!AI26:AJ26))</f>
        <v>135.18</v>
      </c>
      <c r="AA26" s="85">
        <v>15.45</v>
      </c>
      <c r="AB26" s="85">
        <v>104.8</v>
      </c>
      <c r="AC26" s="85">
        <v>45.54</v>
      </c>
      <c r="AD26" s="85">
        <v>333</v>
      </c>
      <c r="AE26" s="85">
        <v>3088.24</v>
      </c>
      <c r="AF26" s="92">
        <f>IF(AND('[1]T1-Complete Data'!AQ26="ND",'[1]T1-Complete Data'!AR26="ND"),"ND",AVERAGE('[1]T1-Complete Data'!AQ26:AR26))</f>
        <v>282.14999999999998</v>
      </c>
      <c r="AG26" s="85">
        <v>2136.4</v>
      </c>
      <c r="AH26" s="85" t="s">
        <v>39</v>
      </c>
      <c r="AI26" s="85" t="s">
        <v>39</v>
      </c>
      <c r="AJ26" s="85">
        <v>110650</v>
      </c>
      <c r="AK26" s="92">
        <f>IF(AND('[1]T1-Complete Data'!AX26="ND",'[1]T1-Complete Data'!AY26="ND"),"ND",AVERAGE('[1]T1-Complete Data'!AX26:AY26))</f>
        <v>784.7</v>
      </c>
      <c r="AL26" s="85">
        <v>285898</v>
      </c>
      <c r="AM26" s="85">
        <v>86.6</v>
      </c>
      <c r="AN26" s="85" t="s">
        <v>39</v>
      </c>
      <c r="AO26" s="85" t="s">
        <v>39</v>
      </c>
      <c r="AP26" s="31">
        <v>15.29</v>
      </c>
      <c r="AQ26" s="31">
        <v>43.18</v>
      </c>
      <c r="AR26" s="60">
        <v>19.440000000000001</v>
      </c>
      <c r="AS26" s="60">
        <v>4.22</v>
      </c>
      <c r="AT26" s="83" t="str">
        <f>IF(AND('[1]T1-Complete Data'!BI26="ND",'[1]T1-Complete Data'!BJ26="ND"),"ND",AVERAGE('[1]T1-Complete Data'!BI26:BJ26))</f>
        <v>ND</v>
      </c>
      <c r="AU26" s="31" t="s">
        <v>39</v>
      </c>
      <c r="AV26" s="31">
        <v>4.3600000000000003</v>
      </c>
      <c r="AW26" s="31" t="s">
        <v>39</v>
      </c>
      <c r="AX26" s="31" t="s">
        <v>39</v>
      </c>
      <c r="AY26" s="31" t="s">
        <v>39</v>
      </c>
      <c r="AZ26" s="31" t="s">
        <v>39</v>
      </c>
      <c r="BA26" s="31">
        <v>14.87</v>
      </c>
      <c r="BB26" s="31">
        <v>9.7100000000000009</v>
      </c>
      <c r="BC26" s="31" t="s">
        <v>39</v>
      </c>
      <c r="BD26" s="83">
        <f>IF(AND('[1]T1-Complete Data'!BU26="ND",'[1]T1-Complete Data'!BV26="ND"),"ND",AVERAGE('[1]T1-Complete Data'!BU26:BV26))</f>
        <v>44.894999999999996</v>
      </c>
      <c r="BE26" s="31">
        <v>12.19</v>
      </c>
      <c r="BF26" s="31">
        <v>311.66000000000003</v>
      </c>
      <c r="BG26" s="31" t="s">
        <v>39</v>
      </c>
      <c r="BH26" s="31">
        <v>12.41</v>
      </c>
      <c r="BI26" s="31">
        <v>12.82</v>
      </c>
      <c r="BJ26" s="31">
        <v>138.66999999999999</v>
      </c>
      <c r="BK26" s="31" t="s">
        <v>39</v>
      </c>
      <c r="BL26" s="83">
        <f>IF(AND('[1]T1-Complete Data'!CE26="ND",'[1]T1-Complete Data'!CF26="ND"),"ND",AVERAGE('[1]T1-Complete Data'!CE26:CF26))</f>
        <v>92.094999999999999</v>
      </c>
      <c r="BM26" s="31">
        <v>86.42</v>
      </c>
      <c r="BN26" s="31">
        <v>2716.97</v>
      </c>
      <c r="BO26" s="31">
        <v>74.17</v>
      </c>
      <c r="BP26" s="31">
        <v>69.209999999999994</v>
      </c>
      <c r="BQ26" s="31">
        <v>4685.82</v>
      </c>
      <c r="BR26" s="31">
        <v>3979.59</v>
      </c>
      <c r="BS26" s="31" t="s">
        <v>39</v>
      </c>
      <c r="BT26" s="92">
        <f>IF(AND('[1]T1-Complete Data'!CO26="ND",'[1]T1-Complete Data'!CP26="ND"),"ND",AVERAGE('[1]T1-Complete Data'!CO26:CP26))</f>
        <v>7.17</v>
      </c>
      <c r="BU26" s="31" t="s">
        <v>39</v>
      </c>
      <c r="BV26" s="31">
        <v>1949.21</v>
      </c>
      <c r="BW26" s="31">
        <v>36.69</v>
      </c>
      <c r="BX26" s="31" t="s">
        <v>39</v>
      </c>
      <c r="BY26" s="31" t="s">
        <v>39</v>
      </c>
      <c r="BZ26" s="31" t="s">
        <v>39</v>
      </c>
      <c r="CA26" s="31">
        <v>462.29</v>
      </c>
      <c r="CB26" s="31">
        <v>15.35</v>
      </c>
      <c r="CC26" s="31" t="s">
        <v>39</v>
      </c>
      <c r="CD26" s="31" t="s">
        <v>39</v>
      </c>
      <c r="CE26" s="31" t="s">
        <v>39</v>
      </c>
      <c r="CF26" s="31" t="s">
        <v>39</v>
      </c>
      <c r="CG26" s="92" t="str">
        <f>IF(AND('[1]T1-Complete Data'!DD26="ND",'[1]T1-Complete Data'!DE26="ND"),"ND",AVERAGE('[1]T1-Complete Data'!DD26:DE26))</f>
        <v>ND</v>
      </c>
      <c r="CH26" s="31" t="s">
        <v>39</v>
      </c>
      <c r="CI26" s="92">
        <f>IF(AND('[1]T1-Complete Data'!DH26="ND",'[1]T1-Complete Data'!DI26="ND"),"ND",AVERAGE('[1]T1-Complete Data'!DH26:DI26))</f>
        <v>724.88</v>
      </c>
      <c r="CJ26" s="31" t="s">
        <v>39</v>
      </c>
      <c r="CK26" s="31" t="s">
        <v>39</v>
      </c>
      <c r="CL26" s="31" t="s">
        <v>39</v>
      </c>
      <c r="CM26" s="31" t="s">
        <v>39</v>
      </c>
      <c r="CN26" s="31" t="s">
        <v>39</v>
      </c>
      <c r="CO26" s="31">
        <v>249.1</v>
      </c>
      <c r="CP26" s="31" t="s">
        <v>39</v>
      </c>
      <c r="CQ26" s="31">
        <v>4.0999999999999996</v>
      </c>
      <c r="CR26" s="31">
        <v>93.37</v>
      </c>
      <c r="CS26" s="92">
        <f>IF(AND('[1]T1-Complete Data'!DS26="ND",'[1]T1-Complete Data'!DT26="ND"),"ND",AVERAGE('[1]T1-Complete Data'!DS26:DT26))</f>
        <v>295.77499999999998</v>
      </c>
      <c r="CT26" s="31">
        <v>5604.82</v>
      </c>
      <c r="CU26" s="31"/>
    </row>
    <row r="27" spans="1:99" s="17" customFormat="1" x14ac:dyDescent="0.25">
      <c r="A27" s="17" t="s">
        <v>56</v>
      </c>
      <c r="C27" s="12" t="s">
        <v>44</v>
      </c>
      <c r="D27" s="85"/>
      <c r="E27" s="85">
        <f t="shared" ref="E27:AB27" si="0">SUM(E25:E26)</f>
        <v>2943.01</v>
      </c>
      <c r="F27" s="85">
        <f t="shared" si="0"/>
        <v>0</v>
      </c>
      <c r="G27" s="92">
        <f>IF(AND('[1]T1-Complete Data'!G27="ND",'[1]T1-Complete Data'!H27="ND"),"ND",AVERAGE('[1]T1-Complete Data'!G27:H27))</f>
        <v>0.55000000000000004</v>
      </c>
      <c r="H27" s="85">
        <f t="shared" si="0"/>
        <v>45.58</v>
      </c>
      <c r="I27" s="85">
        <f t="shared" si="0"/>
        <v>0</v>
      </c>
      <c r="J27" s="85">
        <f t="shared" si="0"/>
        <v>0</v>
      </c>
      <c r="K27" s="85">
        <f t="shared" si="0"/>
        <v>1.21</v>
      </c>
      <c r="L27" s="85">
        <f t="shared" si="0"/>
        <v>50.83</v>
      </c>
      <c r="M27" s="92">
        <f>IF(AND('[1]T1-Complete Data'!N27="ND",'[1]T1-Complete Data'!O27="ND"),"ND",AVERAGE('[1]T1-Complete Data'!N27:O27))</f>
        <v>59.994999999999997</v>
      </c>
      <c r="N27" s="85">
        <f t="shared" si="0"/>
        <v>6.75</v>
      </c>
      <c r="O27" s="85">
        <f t="shared" si="0"/>
        <v>3.6799999999999997</v>
      </c>
      <c r="P27" s="85">
        <f t="shared" si="0"/>
        <v>0</v>
      </c>
      <c r="Q27" s="85">
        <f t="shared" si="0"/>
        <v>0</v>
      </c>
      <c r="R27" s="92">
        <f>IF(AND('[1]T1-Complete Data'!U27="ND",'[1]T1-Complete Data'!V27="ND"),"ND",AVERAGE('[1]T1-Complete Data'!U27:V27))</f>
        <v>0</v>
      </c>
      <c r="S27" s="92">
        <f>IF(AND('[1]T1-Complete Data'!X27="ND",'[1]T1-Complete Data'!Y27="ND"),"ND",AVERAGE('[1]T1-Complete Data'!X27:Y27))</f>
        <v>0</v>
      </c>
      <c r="T27" s="92">
        <f>IF(AND('[1]T1-Complete Data'!Z27="ND",'[1]T1-Complete Data'!AA27="ND"),"ND",AVERAGE('[1]T1-Complete Data'!Z27:AA27))</f>
        <v>1.51</v>
      </c>
      <c r="U27" s="92">
        <f>IF(AND('[1]T1-Complete Data'!AB27="ND",'[1]T1-Complete Data'!AC27="ND"),"ND",AVERAGE('[1]T1-Complete Data'!AB27:AC27))</f>
        <v>105.325</v>
      </c>
      <c r="V27" s="92">
        <f>IF(AND('[1]T1-Complete Data'!AD27="ND",'[1]T1-Complete Data'!AE27="ND"),"ND",AVERAGE('[1]T1-Complete Data'!AD27:AE27))</f>
        <v>677.14</v>
      </c>
      <c r="W27" s="85">
        <f t="shared" si="0"/>
        <v>2247.3000000000002</v>
      </c>
      <c r="X27" s="85">
        <f t="shared" si="0"/>
        <v>510.9</v>
      </c>
      <c r="Y27" s="85">
        <f t="shared" si="0"/>
        <v>24.04</v>
      </c>
      <c r="Z27" s="92">
        <f>IF(AND('[1]T1-Complete Data'!AI27="ND",'[1]T1-Complete Data'!AJ27="ND"),"ND",AVERAGE('[1]T1-Complete Data'!AI27:AJ27))</f>
        <v>167.67500000000001</v>
      </c>
      <c r="AA27" s="85">
        <f t="shared" si="0"/>
        <v>38.230000000000004</v>
      </c>
      <c r="AB27" s="85">
        <f t="shared" si="0"/>
        <v>104.8</v>
      </c>
      <c r="AC27" s="85">
        <f t="shared" ref="AC27:CH27" si="1">IF(AND(AC25="ND",AC26="ND"),"ND",SUM(AC25:AC26))</f>
        <v>86.83</v>
      </c>
      <c r="AD27" s="85">
        <f t="shared" si="1"/>
        <v>642.9</v>
      </c>
      <c r="AE27" s="85">
        <f t="shared" si="1"/>
        <v>9204.59</v>
      </c>
      <c r="AF27" s="92">
        <f>IF(AND('[1]T1-Complete Data'!AQ27="ND",'[1]T1-Complete Data'!AR27="ND"),"ND",AVERAGE('[1]T1-Complete Data'!AQ27:AR27))</f>
        <v>800.09999999999991</v>
      </c>
      <c r="AG27" s="85">
        <f t="shared" si="1"/>
        <v>6570.9</v>
      </c>
      <c r="AH27" s="85" t="str">
        <f t="shared" si="1"/>
        <v>ND</v>
      </c>
      <c r="AI27" s="85" t="str">
        <f t="shared" si="1"/>
        <v>ND</v>
      </c>
      <c r="AJ27" s="85">
        <f t="shared" si="1"/>
        <v>318266</v>
      </c>
      <c r="AK27" s="92">
        <f>IF(AND('[1]T1-Complete Data'!AX27="ND",'[1]T1-Complete Data'!AY27="ND"),"ND",AVERAGE('[1]T1-Complete Data'!AX27:AY27))</f>
        <v>2210.1999999999998</v>
      </c>
      <c r="AL27" s="85">
        <f t="shared" si="1"/>
        <v>864558</v>
      </c>
      <c r="AM27" s="85">
        <f t="shared" si="1"/>
        <v>230.63</v>
      </c>
      <c r="AN27" s="85" t="str">
        <f t="shared" si="1"/>
        <v>ND</v>
      </c>
      <c r="AO27" s="85" t="str">
        <f t="shared" si="1"/>
        <v>ND</v>
      </c>
      <c r="AP27" s="31">
        <f t="shared" si="1"/>
        <v>38.769999999999996</v>
      </c>
      <c r="AQ27" s="31">
        <f t="shared" si="1"/>
        <v>117.88</v>
      </c>
      <c r="AR27" s="60">
        <f t="shared" si="1"/>
        <v>59.760000000000005</v>
      </c>
      <c r="AS27" s="60">
        <f t="shared" si="1"/>
        <v>12.36</v>
      </c>
      <c r="AT27" s="83">
        <f>IF(AND('[1]T1-Complete Data'!BI27="ND",'[1]T1-Complete Data'!BJ27="ND"),"ND",AVERAGE('[1]T1-Complete Data'!BI27:BJ27))</f>
        <v>3.9050000000000002</v>
      </c>
      <c r="AU27" s="31">
        <f t="shared" si="1"/>
        <v>2.98</v>
      </c>
      <c r="AV27" s="31">
        <f t="shared" si="1"/>
        <v>10.530000000000001</v>
      </c>
      <c r="AW27" s="31" t="str">
        <f t="shared" si="1"/>
        <v>ND</v>
      </c>
      <c r="AX27" s="31" t="str">
        <f t="shared" si="1"/>
        <v>ND</v>
      </c>
      <c r="AY27" s="31">
        <f t="shared" si="1"/>
        <v>3.63</v>
      </c>
      <c r="AZ27" s="31" t="str">
        <f t="shared" si="1"/>
        <v>ND</v>
      </c>
      <c r="BA27" s="31">
        <f t="shared" si="1"/>
        <v>38.5</v>
      </c>
      <c r="BB27" s="31">
        <f t="shared" si="1"/>
        <v>28.3</v>
      </c>
      <c r="BC27" s="31" t="str">
        <f t="shared" si="1"/>
        <v>ND</v>
      </c>
      <c r="BD27" s="83">
        <f>IF(AND('[1]T1-Complete Data'!BU27="ND",'[1]T1-Complete Data'!BV27="ND"),"ND",AVERAGE('[1]T1-Complete Data'!BU27:BV27))</f>
        <v>138.55000000000001</v>
      </c>
      <c r="BE27" s="31">
        <f t="shared" si="1"/>
        <v>36.32</v>
      </c>
      <c r="BF27" s="31">
        <f t="shared" si="1"/>
        <v>968.17000000000007</v>
      </c>
      <c r="BG27" s="31">
        <f t="shared" si="1"/>
        <v>2.81</v>
      </c>
      <c r="BH27" s="31">
        <f t="shared" si="1"/>
        <v>27.32</v>
      </c>
      <c r="BI27" s="31">
        <f t="shared" si="1"/>
        <v>29.19</v>
      </c>
      <c r="BJ27" s="31">
        <f t="shared" si="1"/>
        <v>312.39999999999998</v>
      </c>
      <c r="BK27" s="31">
        <f t="shared" si="1"/>
        <v>10.14</v>
      </c>
      <c r="BL27" s="83">
        <f>IF(AND('[1]T1-Complete Data'!CE27="ND",'[1]T1-Complete Data'!CF27="ND"),"ND",AVERAGE('[1]T1-Complete Data'!CE27:CF27))</f>
        <v>259.39999999999998</v>
      </c>
      <c r="BM27" s="31">
        <f t="shared" si="1"/>
        <v>259.97000000000003</v>
      </c>
      <c r="BN27" s="31">
        <f t="shared" si="1"/>
        <v>8347.48</v>
      </c>
      <c r="BO27" s="31">
        <f t="shared" si="1"/>
        <v>221.01999999999998</v>
      </c>
      <c r="BP27" s="31">
        <f t="shared" si="1"/>
        <v>199.58999999999997</v>
      </c>
      <c r="BQ27" s="31">
        <f t="shared" si="1"/>
        <v>13832.94</v>
      </c>
      <c r="BR27" s="31">
        <f t="shared" si="1"/>
        <v>12625.98</v>
      </c>
      <c r="BS27" s="31" t="str">
        <f t="shared" si="1"/>
        <v>ND</v>
      </c>
      <c r="BT27" s="92">
        <f>IF(AND('[1]T1-Complete Data'!CO27="ND",'[1]T1-Complete Data'!CP27="ND"),"ND",AVERAGE('[1]T1-Complete Data'!CO27:CP27))</f>
        <v>15.34</v>
      </c>
      <c r="BU27" s="31" t="str">
        <f t="shared" si="1"/>
        <v>ND</v>
      </c>
      <c r="BV27" s="31">
        <f t="shared" si="1"/>
        <v>4898</v>
      </c>
      <c r="BW27" s="31">
        <f t="shared" si="1"/>
        <v>86.32</v>
      </c>
      <c r="BX27" s="31" t="str">
        <f t="shared" si="1"/>
        <v>ND</v>
      </c>
      <c r="BY27" s="31" t="str">
        <f t="shared" si="1"/>
        <v>ND</v>
      </c>
      <c r="BZ27" s="31" t="str">
        <f t="shared" si="1"/>
        <v>ND</v>
      </c>
      <c r="CA27" s="31">
        <f t="shared" si="1"/>
        <v>1491.1</v>
      </c>
      <c r="CB27" s="31">
        <f t="shared" si="1"/>
        <v>34.520000000000003</v>
      </c>
      <c r="CC27" s="31" t="str">
        <f t="shared" si="1"/>
        <v>ND</v>
      </c>
      <c r="CD27" s="31" t="str">
        <f t="shared" si="1"/>
        <v>ND</v>
      </c>
      <c r="CE27" s="31" t="str">
        <f t="shared" si="1"/>
        <v>ND</v>
      </c>
      <c r="CF27" s="31" t="str">
        <f t="shared" si="1"/>
        <v>ND</v>
      </c>
      <c r="CG27" s="92" t="str">
        <f>IF(AND('[1]T1-Complete Data'!DD27="ND",'[1]T1-Complete Data'!DE27="ND"),"ND",AVERAGE('[1]T1-Complete Data'!DD27:DE27))</f>
        <v>ND</v>
      </c>
      <c r="CH27" s="31" t="str">
        <f t="shared" si="1"/>
        <v>ND</v>
      </c>
      <c r="CI27" s="92">
        <f>IF(AND('[1]T1-Complete Data'!DH27="ND",'[1]T1-Complete Data'!DI27="ND"),"ND",AVERAGE('[1]T1-Complete Data'!DH27:DI27))</f>
        <v>1939.33</v>
      </c>
      <c r="CJ27" s="31" t="str">
        <f t="shared" ref="CJ27:CT27" si="2">IF(AND(CJ25="ND",CJ26="ND"),"ND",SUM(CJ25:CJ26))</f>
        <v>ND</v>
      </c>
      <c r="CK27" s="31">
        <f t="shared" si="2"/>
        <v>3.54</v>
      </c>
      <c r="CL27" s="31" t="str">
        <f t="shared" si="2"/>
        <v>ND</v>
      </c>
      <c r="CM27" s="31" t="str">
        <f t="shared" si="2"/>
        <v>ND</v>
      </c>
      <c r="CN27" s="31">
        <f t="shared" si="2"/>
        <v>169.89</v>
      </c>
      <c r="CO27" s="31">
        <f t="shared" si="2"/>
        <v>836.93000000000006</v>
      </c>
      <c r="CP27" s="31" t="str">
        <f t="shared" si="2"/>
        <v>ND</v>
      </c>
      <c r="CQ27" s="31">
        <f t="shared" si="2"/>
        <v>11.57</v>
      </c>
      <c r="CR27" s="31">
        <f t="shared" si="2"/>
        <v>278.52999999999997</v>
      </c>
      <c r="CS27" s="92">
        <f>IF(AND('[1]T1-Complete Data'!DS27="ND",'[1]T1-Complete Data'!DT27="ND"),"ND",AVERAGE('[1]T1-Complete Data'!DS27:DT27))</f>
        <v>902.71500000000003</v>
      </c>
      <c r="CT27" s="31">
        <f t="shared" si="2"/>
        <v>17113.690000000002</v>
      </c>
      <c r="CU27" s="31"/>
    </row>
    <row r="28" spans="1:99" x14ac:dyDescent="0.25">
      <c r="A28" s="38" t="s">
        <v>57</v>
      </c>
      <c r="B28" s="38"/>
      <c r="C28" s="12" t="s">
        <v>44</v>
      </c>
      <c r="D28" s="12">
        <f t="shared" ref="D28" si="3">SUM(D22:D26)</f>
        <v>6.7299999999999995</v>
      </c>
      <c r="E28" s="12">
        <f>SUM(E22:E26)</f>
        <v>6752.93</v>
      </c>
      <c r="F28" s="12">
        <f t="shared" ref="F28:AZ28" si="4">SUM(F22:F26)</f>
        <v>2.64</v>
      </c>
      <c r="G28" s="92">
        <f>IF(AND('[1]T1-Complete Data'!G28="ND",'[1]T1-Complete Data'!H28="ND"),"ND",AVERAGE('[1]T1-Complete Data'!G28:H28))</f>
        <v>3.9849999999999999</v>
      </c>
      <c r="H28" s="12">
        <f t="shared" si="4"/>
        <v>86.77</v>
      </c>
      <c r="I28" s="12">
        <f t="shared" si="4"/>
        <v>4.8100000000000005</v>
      </c>
      <c r="J28" s="12">
        <f t="shared" si="4"/>
        <v>2.78</v>
      </c>
      <c r="K28" s="12">
        <f t="shared" si="4"/>
        <v>11.11</v>
      </c>
      <c r="L28" s="12">
        <f t="shared" si="4"/>
        <v>90.110000000000014</v>
      </c>
      <c r="M28" s="92">
        <f>IF(AND('[1]T1-Complete Data'!N28="ND",'[1]T1-Complete Data'!O28="ND"),"ND",AVERAGE('[1]T1-Complete Data'!N28:O28))</f>
        <v>104.43</v>
      </c>
      <c r="N28" s="12">
        <f t="shared" si="4"/>
        <v>18.37</v>
      </c>
      <c r="O28" s="12">
        <f t="shared" si="4"/>
        <v>10.79</v>
      </c>
      <c r="P28" s="12">
        <f t="shared" si="4"/>
        <v>3.24</v>
      </c>
      <c r="Q28" s="12">
        <f t="shared" si="4"/>
        <v>2.73</v>
      </c>
      <c r="R28" s="92">
        <f>IF(AND('[1]T1-Complete Data'!U28="ND",'[1]T1-Complete Data'!V28="ND"),"ND",AVERAGE('[1]T1-Complete Data'!U28:V28))</f>
        <v>13.835000000000001</v>
      </c>
      <c r="S28" s="92">
        <f>IF(AND('[1]T1-Complete Data'!X28="ND",'[1]T1-Complete Data'!Y28="ND"),"ND",AVERAGE('[1]T1-Complete Data'!X28:Y28))</f>
        <v>39.174999999999997</v>
      </c>
      <c r="T28" s="92">
        <f>IF(AND('[1]T1-Complete Data'!Z28="ND",'[1]T1-Complete Data'!AA28="ND"),"ND",AVERAGE('[1]T1-Complete Data'!Z28:AA28))</f>
        <v>84.495000000000005</v>
      </c>
      <c r="U28" s="92">
        <f>IF(AND('[1]T1-Complete Data'!AB28="ND",'[1]T1-Complete Data'!AC28="ND"),"ND",AVERAGE('[1]T1-Complete Data'!AB28:AC28))</f>
        <v>168.91</v>
      </c>
      <c r="V28" s="92">
        <f>IF(AND('[1]T1-Complete Data'!AD28="ND",'[1]T1-Complete Data'!AE28="ND"),"ND",AVERAGE('[1]T1-Complete Data'!AD28:AE28))</f>
        <v>988.41499999999996</v>
      </c>
      <c r="W28" s="12">
        <f t="shared" si="4"/>
        <v>8635.7000000000007</v>
      </c>
      <c r="X28" s="12">
        <f t="shared" si="4"/>
        <v>1433.5</v>
      </c>
      <c r="Y28" s="12">
        <f t="shared" si="4"/>
        <v>60.019999999999996</v>
      </c>
      <c r="Z28" s="92">
        <f>IF(AND('[1]T1-Complete Data'!AI28="ND",'[1]T1-Complete Data'!AJ28="ND"),"ND",AVERAGE('[1]T1-Complete Data'!AI28:AJ28))</f>
        <v>1165.385</v>
      </c>
      <c r="AA28" s="12">
        <f t="shared" si="4"/>
        <v>180.66</v>
      </c>
      <c r="AB28" s="12">
        <f t="shared" si="4"/>
        <v>514</v>
      </c>
      <c r="AC28" s="12">
        <f t="shared" si="4"/>
        <v>259.58999999999997</v>
      </c>
      <c r="AD28" s="12">
        <f t="shared" si="4"/>
        <v>1528.6</v>
      </c>
      <c r="AE28" s="12">
        <f t="shared" si="4"/>
        <v>46244.989999999991</v>
      </c>
      <c r="AF28" s="92">
        <f>IF(AND('[1]T1-Complete Data'!AQ28="ND",'[1]T1-Complete Data'!AR28="ND"),"ND",AVERAGE('[1]T1-Complete Data'!AQ28:AR28))</f>
        <v>6167.75</v>
      </c>
      <c r="AG28" s="12">
        <f t="shared" si="4"/>
        <v>31026.600000000002</v>
      </c>
      <c r="AH28" s="12">
        <f t="shared" si="4"/>
        <v>66.099999999999994</v>
      </c>
      <c r="AI28" s="12">
        <f t="shared" si="4"/>
        <v>81.099999999999994</v>
      </c>
      <c r="AJ28" s="12">
        <f t="shared" si="4"/>
        <v>738302</v>
      </c>
      <c r="AK28" s="92">
        <f>IF(AND('[1]T1-Complete Data'!AX28="ND",'[1]T1-Complete Data'!AY28="ND"),"ND",AVERAGE('[1]T1-Complete Data'!AX28:AY28))</f>
        <v>5636.4</v>
      </c>
      <c r="AL28" s="12">
        <f t="shared" si="4"/>
        <v>1866203</v>
      </c>
      <c r="AM28" s="12">
        <f t="shared" si="4"/>
        <v>1337.82</v>
      </c>
      <c r="AN28" s="12">
        <f t="shared" si="4"/>
        <v>20.27</v>
      </c>
      <c r="AO28" s="12">
        <f t="shared" si="4"/>
        <v>21.85</v>
      </c>
      <c r="AP28" s="43">
        <f t="shared" si="4"/>
        <v>298.43</v>
      </c>
      <c r="AQ28" s="43">
        <f t="shared" si="4"/>
        <v>869.76</v>
      </c>
      <c r="AR28" s="43">
        <f t="shared" si="4"/>
        <v>264.11</v>
      </c>
      <c r="AS28" s="43">
        <f t="shared" si="4"/>
        <v>135.51000000000002</v>
      </c>
      <c r="AT28" s="83">
        <f>IF(AND('[1]T1-Complete Data'!BI28="ND",'[1]T1-Complete Data'!BJ28="ND"),"ND",AVERAGE('[1]T1-Complete Data'!BI28:BJ28))</f>
        <v>37.17</v>
      </c>
      <c r="AU28" s="43">
        <f t="shared" si="4"/>
        <v>17.71</v>
      </c>
      <c r="AV28" s="43">
        <f t="shared" si="4"/>
        <v>51.14</v>
      </c>
      <c r="AW28" s="43">
        <f t="shared" si="4"/>
        <v>19.07</v>
      </c>
      <c r="AX28" s="43">
        <f t="shared" si="4"/>
        <v>36.97</v>
      </c>
      <c r="AY28" s="43">
        <f t="shared" si="4"/>
        <v>25.79</v>
      </c>
      <c r="AZ28" s="43">
        <f t="shared" si="4"/>
        <v>17.16</v>
      </c>
      <c r="BA28" s="43">
        <f t="shared" ref="BA28:CT28" si="5">SUM(BA22:BA26)</f>
        <v>195.24</v>
      </c>
      <c r="BB28" s="43">
        <f t="shared" si="5"/>
        <v>131.57</v>
      </c>
      <c r="BC28" s="43">
        <f t="shared" si="5"/>
        <v>18.149999999999999</v>
      </c>
      <c r="BD28" s="83">
        <f>IF(AND('[1]T1-Complete Data'!BU28="ND",'[1]T1-Complete Data'!BV28="ND"),"ND",AVERAGE('[1]T1-Complete Data'!BU28:BV28))</f>
        <v>809.38499999999999</v>
      </c>
      <c r="BE28" s="43">
        <f t="shared" si="5"/>
        <v>257.09999999999997</v>
      </c>
      <c r="BF28" s="43">
        <f t="shared" si="5"/>
        <v>5064.2699999999995</v>
      </c>
      <c r="BG28" s="43">
        <f t="shared" si="5"/>
        <v>17.04</v>
      </c>
      <c r="BH28" s="43">
        <f t="shared" si="5"/>
        <v>71.92</v>
      </c>
      <c r="BI28" s="43">
        <f t="shared" si="5"/>
        <v>82.960000000000008</v>
      </c>
      <c r="BJ28" s="43">
        <f t="shared" si="5"/>
        <v>719.43999999999994</v>
      </c>
      <c r="BK28" s="43">
        <f t="shared" si="5"/>
        <v>124.27</v>
      </c>
      <c r="BL28" s="83">
        <f>IF(AND('[1]T1-Complete Data'!CE28="ND",'[1]T1-Complete Data'!CF28="ND"),"ND",AVERAGE('[1]T1-Complete Data'!CE28:CF28))</f>
        <v>1547.21</v>
      </c>
      <c r="BM28" s="43">
        <f t="shared" si="5"/>
        <v>1562.8</v>
      </c>
      <c r="BN28" s="43">
        <f t="shared" si="5"/>
        <v>40861.380000000005</v>
      </c>
      <c r="BO28" s="25">
        <f t="shared" si="5"/>
        <v>556.41999999999996</v>
      </c>
      <c r="BP28" s="25">
        <f t="shared" si="5"/>
        <v>488.44</v>
      </c>
      <c r="BQ28" s="25">
        <f t="shared" si="5"/>
        <v>28000.309999999998</v>
      </c>
      <c r="BR28" s="25">
        <f t="shared" si="5"/>
        <v>24426.52</v>
      </c>
      <c r="BS28" s="25">
        <f t="shared" si="5"/>
        <v>169.19</v>
      </c>
      <c r="BT28" s="92">
        <f>IF(AND('[1]T1-Complete Data'!CO28="ND",'[1]T1-Complete Data'!CP28="ND"),"ND",AVERAGE('[1]T1-Complete Data'!CO28:CP28))</f>
        <v>41.100000000000009</v>
      </c>
      <c r="BU28" s="25">
        <f t="shared" si="5"/>
        <v>0</v>
      </c>
      <c r="BV28" s="25">
        <f t="shared" si="5"/>
        <v>66070.16</v>
      </c>
      <c r="BW28" s="25">
        <f t="shared" si="5"/>
        <v>323.97000000000003</v>
      </c>
      <c r="BX28" s="25">
        <f t="shared" si="5"/>
        <v>15.129999999999999</v>
      </c>
      <c r="BY28" s="25">
        <f t="shared" si="5"/>
        <v>0</v>
      </c>
      <c r="BZ28" s="25">
        <f t="shared" si="5"/>
        <v>0</v>
      </c>
      <c r="CA28" s="25">
        <f t="shared" si="5"/>
        <v>6062.0199999999995</v>
      </c>
      <c r="CB28" s="25">
        <f t="shared" si="5"/>
        <v>117.89999999999999</v>
      </c>
      <c r="CC28" s="25">
        <f t="shared" si="5"/>
        <v>0</v>
      </c>
      <c r="CD28" s="25">
        <f t="shared" si="5"/>
        <v>4.72</v>
      </c>
      <c r="CE28" s="25">
        <f t="shared" si="5"/>
        <v>8.370000000000001</v>
      </c>
      <c r="CF28" s="25">
        <f t="shared" si="5"/>
        <v>5.92</v>
      </c>
      <c r="CG28" s="92">
        <f>IF(AND('[1]T1-Complete Data'!DD28="ND",'[1]T1-Complete Data'!DE28="ND"),"ND",AVERAGE('[1]T1-Complete Data'!DD28:DE28))</f>
        <v>7.3150000000000004</v>
      </c>
      <c r="CH28" s="25">
        <f t="shared" si="5"/>
        <v>0</v>
      </c>
      <c r="CI28" s="92">
        <f>IF(AND('[1]T1-Complete Data'!DH28="ND",'[1]T1-Complete Data'!DI28="ND"),"ND",AVERAGE('[1]T1-Complete Data'!DH28:DI28))</f>
        <v>10503.474999999999</v>
      </c>
      <c r="CJ28" s="25">
        <f t="shared" si="5"/>
        <v>8.9600000000000009</v>
      </c>
      <c r="CK28" s="25">
        <f t="shared" si="5"/>
        <v>21.82</v>
      </c>
      <c r="CL28" s="25">
        <f t="shared" si="5"/>
        <v>136.77000000000001</v>
      </c>
      <c r="CM28" s="25">
        <f t="shared" si="5"/>
        <v>3.89</v>
      </c>
      <c r="CN28" s="25">
        <f t="shared" si="5"/>
        <v>459.78999999999996</v>
      </c>
      <c r="CO28" s="25">
        <f t="shared" si="5"/>
        <v>1758.6100000000001</v>
      </c>
      <c r="CP28" s="25">
        <f t="shared" si="5"/>
        <v>8.11</v>
      </c>
      <c r="CQ28" s="25">
        <f t="shared" si="5"/>
        <v>57.32</v>
      </c>
      <c r="CR28" s="25">
        <f t="shared" si="5"/>
        <v>1143.8400000000001</v>
      </c>
      <c r="CS28" s="92">
        <f>IF(AND('[1]T1-Complete Data'!DS28="ND",'[1]T1-Complete Data'!DT28="ND"),"ND",AVERAGE('[1]T1-Complete Data'!DS28:DT28))</f>
        <v>3213.8149999999996</v>
      </c>
      <c r="CT28" s="25">
        <f t="shared" si="5"/>
        <v>58123.92</v>
      </c>
      <c r="CU28" s="25"/>
    </row>
    <row r="29" spans="1:99" x14ac:dyDescent="0.25">
      <c r="C29" s="2"/>
      <c r="D29" s="21"/>
      <c r="E29" s="21"/>
      <c r="F29" s="21"/>
      <c r="G29" s="22"/>
      <c r="H29" s="21"/>
      <c r="I29" s="21"/>
      <c r="J29" s="21"/>
      <c r="K29" s="21"/>
      <c r="L29" s="21"/>
      <c r="M29" s="22"/>
      <c r="N29" s="21"/>
      <c r="O29" s="21"/>
      <c r="P29" s="21"/>
      <c r="Q29" s="21"/>
      <c r="R29" s="22"/>
      <c r="S29" s="22"/>
      <c r="T29" s="22"/>
      <c r="U29" s="22"/>
      <c r="V29" s="22"/>
      <c r="W29" s="21"/>
      <c r="X29" s="21"/>
      <c r="Y29" s="21"/>
      <c r="Z29" s="22"/>
      <c r="AA29" s="21"/>
      <c r="AB29" s="21"/>
      <c r="AC29" s="21"/>
      <c r="AD29" s="21"/>
      <c r="AE29" s="21"/>
      <c r="AF29" s="22"/>
      <c r="AG29" s="21"/>
      <c r="AH29" s="21"/>
      <c r="AI29" s="21"/>
      <c r="AJ29" s="21"/>
      <c r="AK29" s="22"/>
      <c r="AL29" s="21"/>
      <c r="AM29" s="21"/>
      <c r="AN29" s="21"/>
      <c r="AO29" s="21"/>
      <c r="AP29" s="43"/>
      <c r="AQ29" s="43"/>
      <c r="AR29" s="43"/>
      <c r="AS29" s="43"/>
      <c r="AT29" s="22"/>
      <c r="AU29" s="43"/>
      <c r="AV29" s="43"/>
      <c r="AW29" s="43"/>
      <c r="AX29" s="43"/>
      <c r="AY29" s="43"/>
      <c r="AZ29" s="43"/>
      <c r="BA29" s="43"/>
      <c r="BB29" s="43"/>
      <c r="BC29" s="43"/>
      <c r="BD29" s="22"/>
      <c r="BE29" s="43"/>
      <c r="BF29" s="43"/>
      <c r="BG29" s="43"/>
      <c r="BH29" s="43"/>
      <c r="BI29" s="43"/>
      <c r="BJ29" s="43"/>
      <c r="BK29" s="43"/>
      <c r="BL29" s="22"/>
      <c r="BM29" s="43"/>
      <c r="BN29" s="43"/>
      <c r="BO29" s="25"/>
      <c r="BP29" s="25"/>
      <c r="BQ29" s="25"/>
      <c r="BR29" s="25"/>
      <c r="BS29" s="25"/>
      <c r="BT29" s="92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92"/>
      <c r="CH29" s="25"/>
      <c r="CI29" s="92"/>
      <c r="CJ29" s="25"/>
      <c r="CK29" s="25"/>
      <c r="CL29" s="25"/>
      <c r="CM29" s="25"/>
      <c r="CN29" s="25"/>
      <c r="CO29" s="25"/>
      <c r="CP29" s="25"/>
      <c r="CQ29" s="25"/>
      <c r="CR29" s="25"/>
      <c r="CS29" s="92"/>
      <c r="CT29" s="25"/>
      <c r="CU29" s="25"/>
    </row>
    <row r="30" spans="1:99" x14ac:dyDescent="0.25">
      <c r="A30" t="s">
        <v>58</v>
      </c>
      <c r="B30" t="s">
        <v>59</v>
      </c>
      <c r="C30" s="38" t="s">
        <v>60</v>
      </c>
      <c r="D30" s="94" t="s">
        <v>39</v>
      </c>
      <c r="E30" s="94">
        <v>0.01</v>
      </c>
      <c r="F30" s="94" t="s">
        <v>39</v>
      </c>
      <c r="G30" s="92" t="str">
        <f>IF(AND('[1]T1-Complete Data'!G30="ND",'[1]T1-Complete Data'!H30="ND"),"ND",AVERAGE('[1]T1-Complete Data'!G30:H30))</f>
        <v>ND</v>
      </c>
      <c r="H30" s="94">
        <v>0.03</v>
      </c>
      <c r="I30" s="94" t="s">
        <v>39</v>
      </c>
      <c r="J30" s="94" t="s">
        <v>39</v>
      </c>
      <c r="K30" s="94">
        <v>0.04</v>
      </c>
      <c r="L30" s="94">
        <v>0.32</v>
      </c>
      <c r="M30" s="92">
        <f>IF(AND('[1]T1-Complete Data'!N30="ND",'[1]T1-Complete Data'!O30="ND"),"ND",AVERAGE('[1]T1-Complete Data'!N30:O30))</f>
        <v>0.315</v>
      </c>
      <c r="N30" s="94" t="s">
        <v>39</v>
      </c>
      <c r="O30" s="94" t="s">
        <v>39</v>
      </c>
      <c r="P30" s="94" t="s">
        <v>39</v>
      </c>
      <c r="Q30" s="94" t="s">
        <v>39</v>
      </c>
      <c r="R30" s="92" t="str">
        <f>IF(AND('[1]T1-Complete Data'!U30="ND",'[1]T1-Complete Data'!V30="ND"),"ND",AVERAGE('[1]T1-Complete Data'!U30:V30))</f>
        <v>ND</v>
      </c>
      <c r="S30" s="92" t="str">
        <f>IF(AND('[1]T1-Complete Data'!X30="ND",'[1]T1-Complete Data'!Y30="ND"),"ND",AVERAGE('[1]T1-Complete Data'!X30:Y30))</f>
        <v>ND</v>
      </c>
      <c r="T30" s="92">
        <f>IF(AND('[1]T1-Complete Data'!Z30="ND",'[1]T1-Complete Data'!AA30="ND"),"ND",AVERAGE('[1]T1-Complete Data'!Z30:AA30))</f>
        <v>7.0000000000000007E-2</v>
      </c>
      <c r="U30" s="92">
        <f>IF(AND('[1]T1-Complete Data'!AB30="ND",'[1]T1-Complete Data'!AC30="ND"),"ND",AVERAGE('[1]T1-Complete Data'!AB30:AC30))</f>
        <v>0.22999999999999998</v>
      </c>
      <c r="V30" s="92" t="str">
        <f>IF(AND('[1]T1-Complete Data'!AD30="ND",'[1]T1-Complete Data'!AE30="ND"),"ND",AVERAGE('[1]T1-Complete Data'!AD30:AE30))</f>
        <v>ND</v>
      </c>
      <c r="W30" s="94">
        <v>0.14000000000000001</v>
      </c>
      <c r="X30" s="94">
        <v>0.09</v>
      </c>
      <c r="Y30" s="94">
        <v>0.05</v>
      </c>
      <c r="Z30" s="92">
        <f>IF(AND('[1]T1-Complete Data'!AI30="ND",'[1]T1-Complete Data'!AJ30="ND"),"ND",AVERAGE('[1]T1-Complete Data'!AI30:AJ30))</f>
        <v>0.36</v>
      </c>
      <c r="AA30" s="94">
        <v>0.03</v>
      </c>
      <c r="AB30" s="94">
        <v>0.02</v>
      </c>
      <c r="AC30" s="94" t="s">
        <v>39</v>
      </c>
      <c r="AD30" s="94">
        <v>0.03</v>
      </c>
      <c r="AE30" s="94">
        <v>0.41</v>
      </c>
      <c r="AF30" s="92">
        <f>IF(AND('[1]T1-Complete Data'!AQ30="ND",'[1]T1-Complete Data'!AR30="ND"),"ND",AVERAGE('[1]T1-Complete Data'!AQ30:AR30))</f>
        <v>0.02</v>
      </c>
      <c r="AG30" s="94">
        <v>0.19</v>
      </c>
      <c r="AH30" s="94" t="s">
        <v>39</v>
      </c>
      <c r="AI30" s="94">
        <v>0.03</v>
      </c>
      <c r="AJ30" s="94">
        <v>0.02</v>
      </c>
      <c r="AK30" s="92">
        <f>IF(AND('[1]T1-Complete Data'!AX30="ND",'[1]T1-Complete Data'!AY30="ND"),"ND",AVERAGE('[1]T1-Complete Data'!AX30:AY30))</f>
        <v>0.02</v>
      </c>
      <c r="AL30" s="94">
        <v>0.02</v>
      </c>
      <c r="AM30" s="94" t="s">
        <v>39</v>
      </c>
      <c r="AN30" s="94" t="s">
        <v>39</v>
      </c>
      <c r="AO30" s="94" t="s">
        <v>39</v>
      </c>
      <c r="AP30" s="25" t="s">
        <v>39</v>
      </c>
      <c r="AQ30" s="25" t="s">
        <v>39</v>
      </c>
      <c r="AR30" s="25" t="s">
        <v>39</v>
      </c>
      <c r="AS30" s="25" t="s">
        <v>39</v>
      </c>
      <c r="AT30" s="92" t="str">
        <f>IF(AND('[1]T1-Complete Data'!BI30="ND",'[1]T1-Complete Data'!BJ30="ND"),"ND",AVERAGE('[1]T1-Complete Data'!BI30:BJ30))</f>
        <v>ND</v>
      </c>
      <c r="AU30" s="43" t="s">
        <v>39</v>
      </c>
      <c r="AV30" s="43" t="s">
        <v>39</v>
      </c>
      <c r="AW30" s="43" t="s">
        <v>39</v>
      </c>
      <c r="AX30" s="43" t="s">
        <v>39</v>
      </c>
      <c r="AY30" s="43" t="s">
        <v>39</v>
      </c>
      <c r="AZ30" s="43" t="s">
        <v>39</v>
      </c>
      <c r="BA30" s="43">
        <v>0.04</v>
      </c>
      <c r="BB30" s="43" t="s">
        <v>39</v>
      </c>
      <c r="BC30" s="43" t="s">
        <v>39</v>
      </c>
      <c r="BD30" s="92">
        <f>IF(AND('[1]T1-Complete Data'!BU30="ND",'[1]T1-Complete Data'!BV30="ND"),"ND",AVERAGE('[1]T1-Complete Data'!BU30:BV30))</f>
        <v>0.02</v>
      </c>
      <c r="BE30" s="43" t="s">
        <v>39</v>
      </c>
      <c r="BF30" s="43">
        <v>0.13</v>
      </c>
      <c r="BG30" s="43" t="s">
        <v>39</v>
      </c>
      <c r="BH30" s="43" t="s">
        <v>39</v>
      </c>
      <c r="BI30" s="43" t="s">
        <v>39</v>
      </c>
      <c r="BJ30" s="43">
        <v>0.18</v>
      </c>
      <c r="BK30" s="43" t="s">
        <v>39</v>
      </c>
      <c r="BL30" s="92">
        <f>IF(AND('[1]T1-Complete Data'!CE30="ND",'[1]T1-Complete Data'!CF30="ND"),"ND",AVERAGE('[1]T1-Complete Data'!CE30:CF30))</f>
        <v>2.5000000000000001E-2</v>
      </c>
      <c r="BM30" s="43">
        <v>0.02</v>
      </c>
      <c r="BN30" s="43">
        <v>0.06</v>
      </c>
      <c r="BO30" s="25">
        <v>0.02</v>
      </c>
      <c r="BP30" s="25">
        <v>0.03</v>
      </c>
      <c r="BQ30" s="25">
        <v>0.08</v>
      </c>
      <c r="BR30" s="25">
        <v>0.08</v>
      </c>
      <c r="BS30" s="25" t="s">
        <v>39</v>
      </c>
      <c r="BT30" s="92" t="str">
        <f>IF(AND('[1]T1-Complete Data'!CO30="ND",'[1]T1-Complete Data'!CP30="ND"),"ND",AVERAGE('[1]T1-Complete Data'!CO30:CP30))</f>
        <v>ND</v>
      </c>
      <c r="BU30" s="25">
        <v>0.08</v>
      </c>
      <c r="BV30" s="25" t="s">
        <v>39</v>
      </c>
      <c r="BW30" s="25" t="s">
        <v>39</v>
      </c>
      <c r="BX30" s="25" t="s">
        <v>39</v>
      </c>
      <c r="BY30" s="25" t="s">
        <v>39</v>
      </c>
      <c r="BZ30" s="25" t="s">
        <v>39</v>
      </c>
      <c r="CA30" s="25">
        <v>0.2</v>
      </c>
      <c r="CB30" s="25" t="s">
        <v>39</v>
      </c>
      <c r="CC30" s="25" t="s">
        <v>39</v>
      </c>
      <c r="CD30" s="25" t="s">
        <v>39</v>
      </c>
      <c r="CE30" s="25" t="s">
        <v>39</v>
      </c>
      <c r="CF30" s="25" t="s">
        <v>39</v>
      </c>
      <c r="CG30" s="92" t="str">
        <f>IF(AND('[1]T1-Complete Data'!DD30="ND",'[1]T1-Complete Data'!DE30="ND"),"ND",AVERAGE('[1]T1-Complete Data'!DD30:DE30))</f>
        <v>ND</v>
      </c>
      <c r="CH30" s="25">
        <v>0.05</v>
      </c>
      <c r="CI30" s="92" t="str">
        <f>IF(AND('[1]T1-Complete Data'!DH30="ND",'[1]T1-Complete Data'!DI30="ND"),"ND",AVERAGE('[1]T1-Complete Data'!DH30:DI30))</f>
        <v>ND</v>
      </c>
      <c r="CJ30" s="25" t="s">
        <v>39</v>
      </c>
      <c r="CK30" s="25" t="s">
        <v>39</v>
      </c>
      <c r="CL30" s="25">
        <v>0.02</v>
      </c>
      <c r="CM30" s="25" t="s">
        <v>39</v>
      </c>
      <c r="CN30" s="25" t="s">
        <v>39</v>
      </c>
      <c r="CO30" s="25">
        <v>0.17</v>
      </c>
      <c r="CP30" s="25">
        <v>0.01</v>
      </c>
      <c r="CQ30" s="25" t="s">
        <v>39</v>
      </c>
      <c r="CR30" s="25" t="s">
        <v>39</v>
      </c>
      <c r="CS30" s="92">
        <f>IF(AND('[1]T1-Complete Data'!DS30="ND",'[1]T1-Complete Data'!DT30="ND"),"ND",AVERAGE('[1]T1-Complete Data'!DS30:DT30))</f>
        <v>0.02</v>
      </c>
      <c r="CT30" s="25">
        <v>0.12</v>
      </c>
      <c r="CU30" s="25"/>
    </row>
    <row r="31" spans="1:99" x14ac:dyDescent="0.25">
      <c r="A31" t="s">
        <v>61</v>
      </c>
      <c r="B31" t="s">
        <v>62</v>
      </c>
      <c r="C31" s="38" t="s">
        <v>63</v>
      </c>
      <c r="D31" s="94">
        <v>2.14</v>
      </c>
      <c r="E31" s="94">
        <v>27.84</v>
      </c>
      <c r="F31" s="94">
        <v>1.95</v>
      </c>
      <c r="G31" s="92">
        <f>IF(AND('[1]T1-Complete Data'!G31="ND",'[1]T1-Complete Data'!H31="ND"),"ND",AVERAGE('[1]T1-Complete Data'!G31:H31))</f>
        <v>2.0099999999999998</v>
      </c>
      <c r="H31" s="94">
        <v>47.51</v>
      </c>
      <c r="I31" s="94">
        <v>1.92</v>
      </c>
      <c r="J31" s="94">
        <v>1.9</v>
      </c>
      <c r="K31" s="94">
        <v>11.32</v>
      </c>
      <c r="L31" s="94">
        <v>162.11000000000001</v>
      </c>
      <c r="M31" s="92">
        <f>IF(AND('[1]T1-Complete Data'!N31="ND",'[1]T1-Complete Data'!O31="ND"),"ND",AVERAGE('[1]T1-Complete Data'!N31:O31))</f>
        <v>162.26</v>
      </c>
      <c r="N31" s="94">
        <v>10.01</v>
      </c>
      <c r="O31" s="94">
        <v>9.93</v>
      </c>
      <c r="P31" s="94">
        <v>1.91</v>
      </c>
      <c r="Q31" s="94">
        <v>1.95</v>
      </c>
      <c r="R31" s="92">
        <f>IF(AND('[1]T1-Complete Data'!U31="ND",'[1]T1-Complete Data'!V31="ND"),"ND",AVERAGE('[1]T1-Complete Data'!U31:V31))</f>
        <v>1.95</v>
      </c>
      <c r="S31" s="110">
        <f>IF(AND('[1]T1-Complete Data'!X31="ND",'[1]T1-Complete Data'!Y31="ND"),"ND",AVERAGE('[1]T1-Complete Data'!X31:Y31))</f>
        <v>1.895</v>
      </c>
      <c r="T31" s="92">
        <f>IF(AND('[1]T1-Complete Data'!Z31="ND",'[1]T1-Complete Data'!AA31="ND"),"ND",AVERAGE('[1]T1-Complete Data'!Z31:AA31))</f>
        <v>8.27</v>
      </c>
      <c r="U31" s="92">
        <f>IF(AND('[1]T1-Complete Data'!AB31="ND",'[1]T1-Complete Data'!AC31="ND"),"ND",AVERAGE('[1]T1-Complete Data'!AB31:AC31))</f>
        <v>38.585000000000001</v>
      </c>
      <c r="V31" s="92">
        <f>IF(AND('[1]T1-Complete Data'!AD31="ND",'[1]T1-Complete Data'!AE31="ND"),"ND",AVERAGE('[1]T1-Complete Data'!AD31:AE31))</f>
        <v>4.4399999999999995</v>
      </c>
      <c r="W31" s="94">
        <v>114.73</v>
      </c>
      <c r="X31" s="94">
        <v>40.1</v>
      </c>
      <c r="Y31" s="94">
        <v>8.4499999999999993</v>
      </c>
      <c r="Z31" s="83">
        <f>IF(AND('[1]T1-Complete Data'!AI31="ND",'[1]T1-Complete Data'!AJ31="ND"),"ND",AVERAGE('[1]T1-Complete Data'!AI31:AJ31))</f>
        <v>68.195000000000007</v>
      </c>
      <c r="AA31" s="94">
        <v>16.25</v>
      </c>
      <c r="AB31" s="94">
        <v>8.82</v>
      </c>
      <c r="AC31" s="94">
        <v>1.97</v>
      </c>
      <c r="AD31" s="94">
        <v>10.61</v>
      </c>
      <c r="AE31" s="94">
        <v>672.15</v>
      </c>
      <c r="AF31" s="92">
        <f>IF(AND('[1]T1-Complete Data'!AQ31="ND",'[1]T1-Complete Data'!AR31="ND"),"ND",AVERAGE('[1]T1-Complete Data'!AQ31:AR31))</f>
        <v>114.245</v>
      </c>
      <c r="AG31" s="94">
        <v>525.14</v>
      </c>
      <c r="AH31" s="94">
        <v>65.62</v>
      </c>
      <c r="AI31" s="94">
        <v>32.64</v>
      </c>
      <c r="AJ31" s="94">
        <v>53.57</v>
      </c>
      <c r="AK31" s="92">
        <f>IF(AND('[1]T1-Complete Data'!AX31="ND",'[1]T1-Complete Data'!AY31="ND"),"ND",AVERAGE('[1]T1-Complete Data'!AX31:AY31))</f>
        <v>39.865000000000002</v>
      </c>
      <c r="AL31" s="94">
        <v>205.2</v>
      </c>
      <c r="AM31" s="94">
        <v>2.75</v>
      </c>
      <c r="AN31" s="94">
        <v>4.4000000000000004</v>
      </c>
      <c r="AO31" s="94">
        <v>1.91</v>
      </c>
      <c r="AP31" s="25">
        <v>240.44</v>
      </c>
      <c r="AQ31" s="25">
        <v>474.57</v>
      </c>
      <c r="AR31" s="25">
        <v>1349.82</v>
      </c>
      <c r="AS31" s="25">
        <v>400.74</v>
      </c>
      <c r="AT31" s="92">
        <f>IF(AND('[1]T1-Complete Data'!BI31="ND",'[1]T1-Complete Data'!BJ31="ND"),"ND",AVERAGE('[1]T1-Complete Data'!BI31:BJ31))</f>
        <v>73.960000000000008</v>
      </c>
      <c r="AU31" s="43" t="s">
        <v>39</v>
      </c>
      <c r="AV31" s="43">
        <v>0.55000000000000004</v>
      </c>
      <c r="AW31" s="43" t="s">
        <v>39</v>
      </c>
      <c r="AX31" s="43">
        <v>0.69</v>
      </c>
      <c r="AY31" s="43">
        <v>0.98</v>
      </c>
      <c r="AZ31" s="43" t="s">
        <v>39</v>
      </c>
      <c r="BA31" s="43">
        <v>4.53</v>
      </c>
      <c r="BB31" s="43">
        <v>1.81</v>
      </c>
      <c r="BC31" s="43" t="s">
        <v>39</v>
      </c>
      <c r="BD31" s="92">
        <f>IF(AND('[1]T1-Complete Data'!BU31="ND",'[1]T1-Complete Data'!BV31="ND"),"ND",AVERAGE('[1]T1-Complete Data'!BU31:BV31))</f>
        <v>7.8</v>
      </c>
      <c r="BE31" s="43">
        <v>3.35</v>
      </c>
      <c r="BF31" s="43">
        <v>94.01</v>
      </c>
      <c r="BG31" s="43">
        <v>2.88</v>
      </c>
      <c r="BH31" s="43">
        <v>8.4600000000000009</v>
      </c>
      <c r="BI31" s="43">
        <v>1.17</v>
      </c>
      <c r="BJ31" s="43">
        <v>324.35000000000002</v>
      </c>
      <c r="BK31" s="43">
        <v>138.63999999999999</v>
      </c>
      <c r="BL31" s="92">
        <f>IF(AND('[1]T1-Complete Data'!CE31="ND",'[1]T1-Complete Data'!CF31="ND"),"ND",AVERAGE('[1]T1-Complete Data'!CE31:CF31))</f>
        <v>172.51999999999998</v>
      </c>
      <c r="BM31" s="43">
        <v>228.7</v>
      </c>
      <c r="BN31" s="43">
        <v>493.96</v>
      </c>
      <c r="BO31" s="25">
        <v>339.52</v>
      </c>
      <c r="BP31" s="25">
        <v>214.76</v>
      </c>
      <c r="BQ31" s="25">
        <v>632.73</v>
      </c>
      <c r="BR31" s="25">
        <v>467.51</v>
      </c>
      <c r="BS31" s="25">
        <v>3.31</v>
      </c>
      <c r="BT31" s="92">
        <f>IF(AND('[1]T1-Complete Data'!CO31="ND",'[1]T1-Complete Data'!CP31="ND"),"ND",AVERAGE('[1]T1-Complete Data'!CO31:CP31))</f>
        <v>1.49</v>
      </c>
      <c r="BU31" s="25">
        <v>18.68</v>
      </c>
      <c r="BV31" s="25">
        <v>14.7</v>
      </c>
      <c r="BW31" s="25">
        <v>1.52</v>
      </c>
      <c r="BX31" s="25" t="s">
        <v>39</v>
      </c>
      <c r="BY31" s="25" t="s">
        <v>39</v>
      </c>
      <c r="BZ31" s="25">
        <v>0.47</v>
      </c>
      <c r="CA31" s="25">
        <v>98.21</v>
      </c>
      <c r="CB31" s="25">
        <v>1.19</v>
      </c>
      <c r="CC31" s="25">
        <v>2.3199999999999998</v>
      </c>
      <c r="CD31" s="25">
        <v>4.0999999999999996</v>
      </c>
      <c r="CE31" s="25">
        <v>7.88</v>
      </c>
      <c r="CF31" s="25">
        <v>6.49</v>
      </c>
      <c r="CG31" s="83">
        <f>IF(AND('[1]T1-Complete Data'!DD31="ND",'[1]T1-Complete Data'!DE31="ND"),"ND",AVERAGE('[1]T1-Complete Data'!DD31:DE31))</f>
        <v>14.844999999999999</v>
      </c>
      <c r="CH31" s="25">
        <v>60.46</v>
      </c>
      <c r="CI31" s="92">
        <f>IF(AND('[1]T1-Complete Data'!DH31="ND",'[1]T1-Complete Data'!DI31="ND"),"ND",AVERAGE('[1]T1-Complete Data'!DH31:DI31))</f>
        <v>4.5449999999999999</v>
      </c>
      <c r="CJ31" s="25">
        <v>2.4300000000000002</v>
      </c>
      <c r="CK31" s="25">
        <v>3.7</v>
      </c>
      <c r="CL31" s="25">
        <v>2.76</v>
      </c>
      <c r="CM31" s="25" t="s">
        <v>39</v>
      </c>
      <c r="CN31" s="25">
        <v>14.4</v>
      </c>
      <c r="CO31" s="25">
        <v>123.34</v>
      </c>
      <c r="CP31" s="25">
        <v>60.29</v>
      </c>
      <c r="CQ31" s="25">
        <v>6.01</v>
      </c>
      <c r="CR31" s="25">
        <v>158.38999999999999</v>
      </c>
      <c r="CS31" s="92">
        <f>IF(AND('[1]T1-Complete Data'!DS31="ND",'[1]T1-Complete Data'!DT31="ND"),"ND",AVERAGE('[1]T1-Complete Data'!DS31:DT31))</f>
        <v>186.595</v>
      </c>
      <c r="CT31" s="25">
        <v>314.60000000000002</v>
      </c>
      <c r="CU31" s="25"/>
    </row>
    <row r="32" spans="1:99" x14ac:dyDescent="0.25">
      <c r="C32" s="38"/>
      <c r="D32" s="94"/>
      <c r="E32" s="94"/>
      <c r="F32" s="94"/>
      <c r="G32" s="95"/>
      <c r="H32" s="94"/>
      <c r="I32" s="94"/>
      <c r="J32" s="94"/>
      <c r="K32" s="94"/>
      <c r="L32" s="94"/>
      <c r="M32" s="95"/>
      <c r="N32" s="94"/>
      <c r="O32" s="94"/>
      <c r="P32" s="94"/>
      <c r="Q32" s="94"/>
      <c r="R32" s="95"/>
      <c r="S32" s="95"/>
      <c r="T32" s="95"/>
      <c r="U32" s="95"/>
      <c r="V32" s="95"/>
      <c r="W32" s="94"/>
      <c r="X32" s="94"/>
      <c r="Y32" s="94"/>
      <c r="Z32" s="95"/>
      <c r="AA32" s="94"/>
      <c r="AB32" s="94"/>
      <c r="AC32" s="94"/>
      <c r="AD32" s="94"/>
      <c r="AE32" s="94"/>
      <c r="AF32" s="95"/>
      <c r="AG32" s="94"/>
      <c r="AH32" s="94"/>
      <c r="AI32" s="94"/>
      <c r="AJ32" s="94"/>
      <c r="AK32" s="95"/>
      <c r="AL32" s="94"/>
      <c r="AM32" s="94"/>
      <c r="AN32" s="94"/>
      <c r="AO32" s="94"/>
      <c r="AP32" s="25"/>
      <c r="AQ32" s="25"/>
      <c r="AR32" s="25"/>
      <c r="AS32" s="25"/>
      <c r="AT32" s="95"/>
      <c r="AU32" s="43"/>
      <c r="AV32" s="43"/>
      <c r="AW32" s="43"/>
      <c r="AX32" s="43"/>
      <c r="AY32" s="43"/>
      <c r="AZ32" s="43"/>
      <c r="BA32" s="43"/>
      <c r="BB32" s="43"/>
      <c r="BC32" s="43"/>
      <c r="BD32" s="95"/>
      <c r="BE32" s="43"/>
      <c r="BF32" s="43"/>
      <c r="BG32" s="43"/>
      <c r="BH32" s="43"/>
      <c r="BI32" s="43"/>
      <c r="BJ32" s="43"/>
      <c r="BK32" s="43"/>
      <c r="BL32" s="95"/>
      <c r="BM32" s="43"/>
      <c r="BN32" s="43"/>
      <c r="BO32" s="25"/>
      <c r="BP32" s="25"/>
      <c r="BQ32" s="25"/>
      <c r="BR32" s="25"/>
      <c r="BS32" s="25"/>
      <c r="BT32" s="92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92"/>
      <c r="CH32" s="25"/>
      <c r="CI32" s="92"/>
      <c r="CJ32" s="25"/>
      <c r="CK32" s="25"/>
      <c r="CL32" s="25"/>
      <c r="CM32" s="25"/>
      <c r="CN32" s="25"/>
      <c r="CO32" s="25"/>
      <c r="CP32" s="25"/>
      <c r="CQ32" s="25"/>
      <c r="CR32" s="25"/>
      <c r="CS32" s="92"/>
      <c r="CT32" s="25"/>
      <c r="CU32" s="25"/>
    </row>
    <row r="33" spans="1:99" x14ac:dyDescent="0.25">
      <c r="A33" s="47" t="s">
        <v>64</v>
      </c>
      <c r="B33" s="47"/>
      <c r="C33" s="2"/>
      <c r="D33" s="94"/>
      <c r="E33" s="94"/>
      <c r="F33" s="94"/>
      <c r="G33" s="95"/>
      <c r="H33" s="94"/>
      <c r="I33" s="94"/>
      <c r="J33" s="94"/>
      <c r="K33" s="94"/>
      <c r="L33" s="94"/>
      <c r="M33" s="95"/>
      <c r="N33" s="94"/>
      <c r="O33" s="94"/>
      <c r="P33" s="94"/>
      <c r="Q33" s="94"/>
      <c r="R33" s="95"/>
      <c r="S33" s="95"/>
      <c r="T33" s="95"/>
      <c r="U33" s="95"/>
      <c r="V33" s="95"/>
      <c r="W33" s="94"/>
      <c r="X33" s="94"/>
      <c r="Y33" s="94"/>
      <c r="Z33" s="95"/>
      <c r="AA33" s="94"/>
      <c r="AB33" s="94"/>
      <c r="AC33" s="94"/>
      <c r="AD33" s="94"/>
      <c r="AE33" s="94"/>
      <c r="AF33" s="95"/>
      <c r="AG33" s="94"/>
      <c r="AH33" s="94"/>
      <c r="AI33" s="94"/>
      <c r="AJ33" s="94"/>
      <c r="AK33" s="95"/>
      <c r="AL33" s="94"/>
      <c r="AM33" s="94"/>
      <c r="AN33" s="94"/>
      <c r="AO33" s="94"/>
      <c r="AP33" s="25"/>
      <c r="AQ33" s="25"/>
      <c r="AR33" s="25"/>
      <c r="AS33" s="25"/>
      <c r="AT33" s="95"/>
      <c r="AU33" s="43"/>
      <c r="AV33" s="43"/>
      <c r="AW33" s="43"/>
      <c r="AX33" s="43"/>
      <c r="AY33" s="43"/>
      <c r="AZ33" s="43"/>
      <c r="BA33" s="43"/>
      <c r="BB33" s="43"/>
      <c r="BC33" s="43"/>
      <c r="BD33" s="95"/>
      <c r="BE33" s="43"/>
      <c r="BF33" s="43"/>
      <c r="BG33" s="43"/>
      <c r="BH33" s="43"/>
      <c r="BI33" s="43"/>
      <c r="BJ33" s="43"/>
      <c r="BK33" s="43"/>
      <c r="BL33" s="95"/>
      <c r="BM33" s="43"/>
      <c r="BN33" s="43"/>
      <c r="BO33" s="25"/>
      <c r="BP33" s="25"/>
      <c r="BQ33" s="25"/>
      <c r="BR33" s="25"/>
      <c r="BS33" s="25"/>
      <c r="BT33" s="92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92"/>
      <c r="CH33" s="25"/>
      <c r="CI33" s="92"/>
      <c r="CJ33" s="25"/>
      <c r="CK33" s="25"/>
      <c r="CL33" s="25"/>
      <c r="CM33" s="25"/>
      <c r="CN33" s="25"/>
      <c r="CO33" s="25"/>
      <c r="CP33" s="25"/>
      <c r="CQ33" s="25"/>
      <c r="CR33" s="25"/>
      <c r="CS33" s="92"/>
      <c r="CT33" s="25"/>
      <c r="CU33" s="25"/>
    </row>
    <row r="34" spans="1:99" x14ac:dyDescent="0.25">
      <c r="A34" s="48" t="s">
        <v>65</v>
      </c>
      <c r="B34" t="s">
        <v>66</v>
      </c>
      <c r="C34" s="12" t="s">
        <v>44</v>
      </c>
      <c r="D34" s="98">
        <v>1.88</v>
      </c>
      <c r="E34" s="98">
        <v>1751.87</v>
      </c>
      <c r="F34" s="98" t="s">
        <v>39</v>
      </c>
      <c r="G34" s="92">
        <f>IF(AND('[1]T1-Complete Data'!G34="ND",'[1]T1-Complete Data'!H34="ND"),"ND",AVERAGE('[1]T1-Complete Data'!G34:H34))</f>
        <v>8.4849999999999994</v>
      </c>
      <c r="H34" s="98">
        <v>68.37</v>
      </c>
      <c r="I34" s="98">
        <v>18.16</v>
      </c>
      <c r="J34" s="98">
        <v>1.87</v>
      </c>
      <c r="K34" s="98">
        <v>5.26</v>
      </c>
      <c r="L34" s="98">
        <v>15.28</v>
      </c>
      <c r="M34" s="92">
        <f>IF(AND('[1]T1-Complete Data'!N34="ND",'[1]T1-Complete Data'!O34="ND"),"ND",AVERAGE('[1]T1-Complete Data'!N34:O34))</f>
        <v>9.6349999999999998</v>
      </c>
      <c r="N34" s="98">
        <v>5.42</v>
      </c>
      <c r="O34" s="98" t="s">
        <v>39</v>
      </c>
      <c r="P34" s="98" t="s">
        <v>39</v>
      </c>
      <c r="Q34" s="98">
        <v>20.84</v>
      </c>
      <c r="R34" s="92">
        <f>IF(AND('[1]T1-Complete Data'!U34="ND",'[1]T1-Complete Data'!V34="ND"),"ND",AVERAGE('[1]T1-Complete Data'!U34:V34))</f>
        <v>19.715</v>
      </c>
      <c r="S34" s="92">
        <f>IF(AND('[1]T1-Complete Data'!X34="ND",'[1]T1-Complete Data'!Y34="ND"),"ND",AVERAGE('[1]T1-Complete Data'!X34:Y34))</f>
        <v>6.58</v>
      </c>
      <c r="T34" s="92">
        <f>IF(AND('[1]T1-Complete Data'!Z34="ND",'[1]T1-Complete Data'!AA34="ND"),"ND",AVERAGE('[1]T1-Complete Data'!Z34:AA34))</f>
        <v>23.954999999999998</v>
      </c>
      <c r="U34" s="92">
        <f>IF(AND('[1]T1-Complete Data'!AB34="ND",'[1]T1-Complete Data'!AC34="ND"),"ND",AVERAGE('[1]T1-Complete Data'!AB34:AC34))</f>
        <v>5.43</v>
      </c>
      <c r="V34" s="92">
        <f>IF(AND('[1]T1-Complete Data'!AD34="ND",'[1]T1-Complete Data'!AE34="ND"),"ND",AVERAGE('[1]T1-Complete Data'!AD34:AE34))</f>
        <v>4951.1350000000002</v>
      </c>
      <c r="W34" s="85">
        <v>71.989999999999995</v>
      </c>
      <c r="X34" s="85">
        <v>162.31</v>
      </c>
      <c r="Y34" s="85">
        <v>42.31</v>
      </c>
      <c r="Z34" s="92">
        <f>IF(AND('[1]T1-Complete Data'!AI34="ND",'[1]T1-Complete Data'!AJ34="ND"),"ND",AVERAGE('[1]T1-Complete Data'!AI34:AJ34))</f>
        <v>90.75</v>
      </c>
      <c r="AA34" s="85">
        <v>183.12</v>
      </c>
      <c r="AB34" s="85">
        <v>171.49</v>
      </c>
      <c r="AC34" s="85">
        <v>11.2</v>
      </c>
      <c r="AD34" s="85">
        <v>1061.83</v>
      </c>
      <c r="AE34" s="85">
        <v>3152.54</v>
      </c>
      <c r="AF34" s="92">
        <f>IF(AND('[1]T1-Complete Data'!AQ34="ND",'[1]T1-Complete Data'!AR34="ND"),"ND",AVERAGE('[1]T1-Complete Data'!AQ34:AR34))</f>
        <v>154.905</v>
      </c>
      <c r="AG34" s="85">
        <v>2571</v>
      </c>
      <c r="AH34" s="85">
        <v>63.31</v>
      </c>
      <c r="AI34" s="85">
        <v>9.11</v>
      </c>
      <c r="AJ34" s="85">
        <v>16344.93</v>
      </c>
      <c r="AK34" s="92">
        <f>IF(AND('[1]T1-Complete Data'!AX34="ND",'[1]T1-Complete Data'!AY34="ND"),"ND",AVERAGE('[1]T1-Complete Data'!AX34:AY34))</f>
        <v>829.06500000000005</v>
      </c>
      <c r="AL34" s="85">
        <v>202855</v>
      </c>
      <c r="AM34" s="85">
        <v>32.83</v>
      </c>
      <c r="AN34" s="85">
        <v>51.08</v>
      </c>
      <c r="AO34" s="85">
        <v>85.65</v>
      </c>
      <c r="AP34" s="25" t="s">
        <v>39</v>
      </c>
      <c r="AQ34" s="25" t="s">
        <v>39</v>
      </c>
      <c r="AR34" s="1">
        <v>43.93</v>
      </c>
      <c r="AS34" s="1">
        <v>13.24</v>
      </c>
      <c r="AT34" s="92" t="str">
        <f>IF(AND('[1]T1-Complete Data'!BI34="ND",'[1]T1-Complete Data'!BJ34="ND"),"ND",AVERAGE('[1]T1-Complete Data'!BI34:BJ34))</f>
        <v>ND</v>
      </c>
      <c r="AU34" s="43" t="s">
        <v>39</v>
      </c>
      <c r="AV34" s="43" t="s">
        <v>39</v>
      </c>
      <c r="AW34" s="43" t="s">
        <v>39</v>
      </c>
      <c r="AX34" s="43" t="s">
        <v>39</v>
      </c>
      <c r="AY34" s="43" t="s">
        <v>39</v>
      </c>
      <c r="AZ34" s="43" t="s">
        <v>39</v>
      </c>
      <c r="BA34" s="43" t="s">
        <v>39</v>
      </c>
      <c r="BB34" s="43" t="s">
        <v>39</v>
      </c>
      <c r="BC34" s="43" t="s">
        <v>39</v>
      </c>
      <c r="BD34" s="92" t="str">
        <f>IF(AND('[1]T1-Complete Data'!BU34="ND",'[1]T1-Complete Data'!BV34="ND"),"ND",AVERAGE('[1]T1-Complete Data'!BU34:BV34))</f>
        <v>ND</v>
      </c>
      <c r="BE34" s="43">
        <v>28.76</v>
      </c>
      <c r="BF34" s="43">
        <v>409.98</v>
      </c>
      <c r="BG34" s="43">
        <v>8.1199999999999992</v>
      </c>
      <c r="BH34" s="43">
        <v>16.78</v>
      </c>
      <c r="BI34" s="43" t="s">
        <v>39</v>
      </c>
      <c r="BJ34" s="43">
        <v>241.4</v>
      </c>
      <c r="BK34" s="43" t="s">
        <v>39</v>
      </c>
      <c r="BL34" s="92">
        <f>IF(AND('[1]T1-Complete Data'!CE34="ND",'[1]T1-Complete Data'!CF34="ND"),"ND",AVERAGE('[1]T1-Complete Data'!CE34:CF34))</f>
        <v>14.005000000000001</v>
      </c>
      <c r="BM34" s="43" t="s">
        <v>39</v>
      </c>
      <c r="BN34" s="43">
        <v>453.4</v>
      </c>
      <c r="BO34" s="25" t="s">
        <v>39</v>
      </c>
      <c r="BP34" s="25" t="s">
        <v>39</v>
      </c>
      <c r="BQ34" s="25" t="s">
        <v>39</v>
      </c>
      <c r="BR34" s="25" t="s">
        <v>39</v>
      </c>
      <c r="BS34" s="25" t="s">
        <v>39</v>
      </c>
      <c r="BT34" s="92" t="str">
        <f>IF(AND('[1]T1-Complete Data'!CO34="ND",'[1]T1-Complete Data'!CP34="ND"),"ND",AVERAGE('[1]T1-Complete Data'!CO34:CP34))</f>
        <v>ND</v>
      </c>
      <c r="BU34" s="25" t="s">
        <v>39</v>
      </c>
      <c r="BV34" s="25" t="s">
        <v>39</v>
      </c>
      <c r="BW34" s="25">
        <v>79.52</v>
      </c>
      <c r="BX34" s="25" t="s">
        <v>39</v>
      </c>
      <c r="BY34" s="25" t="s">
        <v>39</v>
      </c>
      <c r="BZ34" s="25" t="s">
        <v>39</v>
      </c>
      <c r="CA34" s="25">
        <v>129.88999999999999</v>
      </c>
      <c r="CB34" s="25" t="s">
        <v>39</v>
      </c>
      <c r="CC34" s="25" t="s">
        <v>39</v>
      </c>
      <c r="CD34" s="25" t="s">
        <v>39</v>
      </c>
      <c r="CE34" s="25" t="s">
        <v>39</v>
      </c>
      <c r="CF34" s="25" t="s">
        <v>39</v>
      </c>
      <c r="CG34" s="92" t="str">
        <f>IF(AND('[1]T1-Complete Data'!DD34="ND",'[1]T1-Complete Data'!DE34="ND"),"ND",AVERAGE('[1]T1-Complete Data'!DD34:DE34))</f>
        <v>ND</v>
      </c>
      <c r="CH34" s="25">
        <v>17.739999999999998</v>
      </c>
      <c r="CI34" s="92">
        <f>IF(AND('[1]T1-Complete Data'!DH34="ND",'[1]T1-Complete Data'!DI34="ND"),"ND",AVERAGE('[1]T1-Complete Data'!DH34:DI34))</f>
        <v>63.494999999999997</v>
      </c>
      <c r="CJ34" s="25" t="s">
        <v>39</v>
      </c>
      <c r="CK34" s="25">
        <v>38.520000000000003</v>
      </c>
      <c r="CL34" s="25">
        <v>7.4</v>
      </c>
      <c r="CM34" s="25" t="s">
        <v>39</v>
      </c>
      <c r="CN34" s="25" t="s">
        <v>39</v>
      </c>
      <c r="CO34" s="25" t="s">
        <v>39</v>
      </c>
      <c r="CP34" s="25" t="s">
        <v>39</v>
      </c>
      <c r="CQ34" s="25" t="s">
        <v>39</v>
      </c>
      <c r="CR34" s="25" t="s">
        <v>39</v>
      </c>
      <c r="CS34" s="92" t="str">
        <f>IF(AND('[1]T1-Complete Data'!DS34="ND",'[1]T1-Complete Data'!DT34="ND"),"ND",AVERAGE('[1]T1-Complete Data'!DS34:DT34))</f>
        <v>ND</v>
      </c>
      <c r="CT34" s="25">
        <v>207.64</v>
      </c>
      <c r="CU34" s="43">
        <f t="shared" ref="CU34:CU90" si="6">SUM(D34:CT34)</f>
        <v>236632.12499999994</v>
      </c>
    </row>
    <row r="35" spans="1:99" x14ac:dyDescent="0.25">
      <c r="A35" s="48" t="s">
        <v>67</v>
      </c>
      <c r="B35" t="s">
        <v>68</v>
      </c>
      <c r="C35" s="12" t="s">
        <v>44</v>
      </c>
      <c r="D35" s="98">
        <v>2.17</v>
      </c>
      <c r="E35" s="98">
        <v>4742.1099999999997</v>
      </c>
      <c r="F35" s="98">
        <v>2.33</v>
      </c>
      <c r="G35" s="92">
        <f>IF(AND('[1]T1-Complete Data'!G35="ND",'[1]T1-Complete Data'!H35="ND"),"ND",AVERAGE('[1]T1-Complete Data'!G35:H35))</f>
        <v>13.91</v>
      </c>
      <c r="H35" s="98">
        <v>464.62</v>
      </c>
      <c r="I35" s="98">
        <v>23.04</v>
      </c>
      <c r="J35" s="98">
        <v>4.26</v>
      </c>
      <c r="K35" s="98">
        <v>6.56</v>
      </c>
      <c r="L35" s="98">
        <v>20.81</v>
      </c>
      <c r="M35" s="92">
        <f>IF(AND('[1]T1-Complete Data'!N35="ND",'[1]T1-Complete Data'!O35="ND"),"ND",AVERAGE('[1]T1-Complete Data'!N35:O35))</f>
        <v>49.15</v>
      </c>
      <c r="N35" s="98">
        <v>14.62</v>
      </c>
      <c r="O35" s="98">
        <v>9.0399999999999991</v>
      </c>
      <c r="P35" s="98" t="s">
        <v>39</v>
      </c>
      <c r="Q35" s="98">
        <v>6.37</v>
      </c>
      <c r="R35" s="92">
        <f>IF(AND('[1]T1-Complete Data'!U35="ND",'[1]T1-Complete Data'!V35="ND"),"ND",AVERAGE('[1]T1-Complete Data'!U35:V35))</f>
        <v>10.01</v>
      </c>
      <c r="S35" s="92">
        <f>IF(AND('[1]T1-Complete Data'!X35="ND",'[1]T1-Complete Data'!Y35="ND"),"ND",AVERAGE('[1]T1-Complete Data'!X35:Y35))</f>
        <v>7.7</v>
      </c>
      <c r="T35" s="92">
        <f>IF(AND('[1]T1-Complete Data'!Z35="ND",'[1]T1-Complete Data'!AA35="ND"),"ND",AVERAGE('[1]T1-Complete Data'!Z35:AA35))</f>
        <v>16.824999999999999</v>
      </c>
      <c r="U35" s="92">
        <f>IF(AND('[1]T1-Complete Data'!AB35="ND",'[1]T1-Complete Data'!AC35="ND"),"ND",AVERAGE('[1]T1-Complete Data'!AB35:AC35))</f>
        <v>23.54</v>
      </c>
      <c r="V35" s="92">
        <f>IF(AND('[1]T1-Complete Data'!AD35="ND",'[1]T1-Complete Data'!AE35="ND"),"ND",AVERAGE('[1]T1-Complete Data'!AD35:AE35))</f>
        <v>6413.0149999999994</v>
      </c>
      <c r="W35" s="85">
        <v>244.26</v>
      </c>
      <c r="X35" s="85">
        <v>385.57</v>
      </c>
      <c r="Y35" s="85">
        <v>35.479999999999997</v>
      </c>
      <c r="Z35" s="92">
        <f>IF(AND('[1]T1-Complete Data'!AI35="ND",'[1]T1-Complete Data'!AJ35="ND"),"ND",AVERAGE('[1]T1-Complete Data'!AI35:AJ35))</f>
        <v>127.99499999999999</v>
      </c>
      <c r="AA35" s="85">
        <v>41.61</v>
      </c>
      <c r="AB35" s="85">
        <v>186.07</v>
      </c>
      <c r="AC35" s="85">
        <v>15.95</v>
      </c>
      <c r="AD35" s="85">
        <v>1115.07</v>
      </c>
      <c r="AE35" s="85">
        <v>2731.17</v>
      </c>
      <c r="AF35" s="92">
        <f>IF(AND('[1]T1-Complete Data'!AQ35="ND",'[1]T1-Complete Data'!AR35="ND"),"ND",AVERAGE('[1]T1-Complete Data'!AQ35:AR35))</f>
        <v>197.495</v>
      </c>
      <c r="AG35" s="85">
        <v>2244.4899999999998</v>
      </c>
      <c r="AH35" s="85">
        <v>65.09</v>
      </c>
      <c r="AI35" s="85">
        <v>3.95</v>
      </c>
      <c r="AJ35" s="85">
        <v>18767.54</v>
      </c>
      <c r="AK35" s="92">
        <f>IF(AND('[1]T1-Complete Data'!AX35="ND",'[1]T1-Complete Data'!AY35="ND"),"ND",AVERAGE('[1]T1-Complete Data'!AX35:AY35))</f>
        <v>1760.615</v>
      </c>
      <c r="AL35" s="85">
        <v>164037</v>
      </c>
      <c r="AM35" s="85">
        <v>34.99</v>
      </c>
      <c r="AN35" s="85">
        <v>67.92</v>
      </c>
      <c r="AO35" s="85">
        <v>107.01</v>
      </c>
      <c r="AP35" s="1">
        <v>43.63</v>
      </c>
      <c r="AQ35" s="25">
        <v>81.55</v>
      </c>
      <c r="AR35" s="1">
        <v>41.72</v>
      </c>
      <c r="AS35" s="25" t="s">
        <v>39</v>
      </c>
      <c r="AT35" s="92">
        <f>IF(AND('[1]T1-Complete Data'!BI35="ND",'[1]T1-Complete Data'!BJ35="ND"),"ND",AVERAGE('[1]T1-Complete Data'!BI35:BJ35))</f>
        <v>11.29</v>
      </c>
      <c r="AU35" s="43">
        <v>13.82</v>
      </c>
      <c r="AV35" s="43">
        <v>4.6399999999999997</v>
      </c>
      <c r="AW35" s="43" t="s">
        <v>39</v>
      </c>
      <c r="AX35" s="43" t="s">
        <v>39</v>
      </c>
      <c r="AY35" s="43" t="s">
        <v>39</v>
      </c>
      <c r="AZ35" s="43" t="s">
        <v>39</v>
      </c>
      <c r="BA35" s="43">
        <v>39.590000000000003</v>
      </c>
      <c r="BB35" s="43">
        <v>5.23</v>
      </c>
      <c r="BC35" s="43" t="s">
        <v>39</v>
      </c>
      <c r="BD35" s="92">
        <f>IF(AND('[1]T1-Complete Data'!BU35="ND",'[1]T1-Complete Data'!BV35="ND"),"ND",AVERAGE('[1]T1-Complete Data'!BU35:BV35))</f>
        <v>52.5</v>
      </c>
      <c r="BE35" s="43" t="s">
        <v>39</v>
      </c>
      <c r="BF35" s="43" t="s">
        <v>39</v>
      </c>
      <c r="BG35" s="43" t="s">
        <v>39</v>
      </c>
      <c r="BH35" s="43">
        <v>28.83</v>
      </c>
      <c r="BI35" s="43">
        <v>3.02</v>
      </c>
      <c r="BJ35" s="43">
        <v>647.9</v>
      </c>
      <c r="BK35" s="43">
        <v>5.77</v>
      </c>
      <c r="BL35" s="92">
        <f>IF(AND('[1]T1-Complete Data'!CE35="ND",'[1]T1-Complete Data'!CF35="ND"),"ND",AVERAGE('[1]T1-Complete Data'!CE35:CF35))</f>
        <v>92.245000000000005</v>
      </c>
      <c r="BM35" s="43">
        <v>34.950000000000003</v>
      </c>
      <c r="BN35" s="43">
        <v>2866.4</v>
      </c>
      <c r="BO35" s="25">
        <v>35.979999999999997</v>
      </c>
      <c r="BP35" s="25">
        <v>26.16</v>
      </c>
      <c r="BQ35" s="25">
        <v>1416.71</v>
      </c>
      <c r="BR35" s="25">
        <v>1209.49</v>
      </c>
      <c r="BS35" s="25" t="s">
        <v>39</v>
      </c>
      <c r="BT35" s="92">
        <f>IF(AND('[1]T1-Complete Data'!CO35="ND",'[1]T1-Complete Data'!CP35="ND"),"ND",AVERAGE('[1]T1-Complete Data'!CO35:CP35))</f>
        <v>9.09</v>
      </c>
      <c r="BU35" s="25">
        <v>119.58</v>
      </c>
      <c r="BV35" s="25">
        <v>24953.040000000001</v>
      </c>
      <c r="BW35" s="25">
        <v>37.29</v>
      </c>
      <c r="BX35" s="25">
        <v>32.01</v>
      </c>
      <c r="BY35" s="25">
        <v>15.56</v>
      </c>
      <c r="BZ35" s="25">
        <v>9.65</v>
      </c>
      <c r="CA35" s="25">
        <v>522.73</v>
      </c>
      <c r="CB35" s="25">
        <v>48.14</v>
      </c>
      <c r="CC35" s="25">
        <v>2.71</v>
      </c>
      <c r="CD35" s="25">
        <v>3.07</v>
      </c>
      <c r="CE35" s="25" t="s">
        <v>39</v>
      </c>
      <c r="CF35" s="25">
        <v>5.28</v>
      </c>
      <c r="CG35" s="92">
        <f>IF(AND('[1]T1-Complete Data'!DD35="ND",'[1]T1-Complete Data'!DE35="ND"),"ND",AVERAGE('[1]T1-Complete Data'!DD35:DE35))</f>
        <v>2.87</v>
      </c>
      <c r="CH35" s="25">
        <v>29.53</v>
      </c>
      <c r="CI35" s="92">
        <f>IF(AND('[1]T1-Complete Data'!DH35="ND",'[1]T1-Complete Data'!DI35="ND"),"ND",AVERAGE('[1]T1-Complete Data'!DH35:DI35))</f>
        <v>262.07499999999999</v>
      </c>
      <c r="CJ35" s="25" t="s">
        <v>39</v>
      </c>
      <c r="CK35" s="25">
        <v>2.33</v>
      </c>
      <c r="CL35" s="25">
        <v>80.92</v>
      </c>
      <c r="CM35" s="25">
        <v>5.55</v>
      </c>
      <c r="CN35" s="25">
        <v>532.38</v>
      </c>
      <c r="CO35" s="25">
        <v>344.76</v>
      </c>
      <c r="CP35" s="25" t="s">
        <v>39</v>
      </c>
      <c r="CQ35" s="25" t="s">
        <v>39</v>
      </c>
      <c r="CR35" s="25">
        <v>49.69</v>
      </c>
      <c r="CS35" s="92">
        <f>IF(AND('[1]T1-Complete Data'!DS35="ND",'[1]T1-Complete Data'!DT35="ND"),"ND",AVERAGE('[1]T1-Complete Data'!DS35:DT35))</f>
        <v>71.795000000000002</v>
      </c>
      <c r="CT35" s="25">
        <v>827.25</v>
      </c>
      <c r="CU35" s="43">
        <f t="shared" si="6"/>
        <v>238628.08000000005</v>
      </c>
    </row>
    <row r="36" spans="1:99" x14ac:dyDescent="0.25">
      <c r="A36" s="48" t="s">
        <v>69</v>
      </c>
      <c r="B36" t="s">
        <v>70</v>
      </c>
      <c r="C36" s="12" t="s">
        <v>44</v>
      </c>
      <c r="D36" s="98">
        <v>4.45</v>
      </c>
      <c r="E36" s="98">
        <v>2286.3000000000002</v>
      </c>
      <c r="F36" s="98" t="s">
        <v>39</v>
      </c>
      <c r="G36" s="92">
        <f>IF(AND('[1]T1-Complete Data'!G36="ND",'[1]T1-Complete Data'!H36="ND"),"ND",AVERAGE('[1]T1-Complete Data'!G36:H36))</f>
        <v>10.75</v>
      </c>
      <c r="H36" s="98">
        <v>190.86</v>
      </c>
      <c r="I36" s="98">
        <v>29.47</v>
      </c>
      <c r="J36" s="98">
        <v>5.24</v>
      </c>
      <c r="K36" s="98">
        <v>7.62</v>
      </c>
      <c r="L36" s="98">
        <v>18.760000000000002</v>
      </c>
      <c r="M36" s="92">
        <f>IF(AND('[1]T1-Complete Data'!N36="ND",'[1]T1-Complete Data'!O36="ND"),"ND",AVERAGE('[1]T1-Complete Data'!N36:O36))</f>
        <v>19.939999999999998</v>
      </c>
      <c r="N36" s="98">
        <v>3.22</v>
      </c>
      <c r="O36" s="98" t="s">
        <v>39</v>
      </c>
      <c r="P36" s="98" t="s">
        <v>39</v>
      </c>
      <c r="Q36" s="98">
        <v>9.0399999999999991</v>
      </c>
      <c r="R36" s="92">
        <f>IF(AND('[1]T1-Complete Data'!U36="ND",'[1]T1-Complete Data'!V36="ND"),"ND",AVERAGE('[1]T1-Complete Data'!U36:V36))</f>
        <v>7.3549999999999995</v>
      </c>
      <c r="S36" s="92">
        <f>IF(AND('[1]T1-Complete Data'!X36="ND",'[1]T1-Complete Data'!Y36="ND"),"ND",AVERAGE('[1]T1-Complete Data'!X36:Y36))</f>
        <v>3.55</v>
      </c>
      <c r="T36" s="92">
        <f>IF(AND('[1]T1-Complete Data'!Z36="ND",'[1]T1-Complete Data'!AA36="ND"),"ND",AVERAGE('[1]T1-Complete Data'!Z36:AA36))</f>
        <v>8.1150000000000002</v>
      </c>
      <c r="U36" s="92">
        <f>IF(AND('[1]T1-Complete Data'!AB36="ND",'[1]T1-Complete Data'!AC36="ND"),"ND",AVERAGE('[1]T1-Complete Data'!AB36:AC36))</f>
        <v>10.64</v>
      </c>
      <c r="V36" s="92">
        <f>IF(AND('[1]T1-Complete Data'!AD36="ND",'[1]T1-Complete Data'!AE36="ND"),"ND",AVERAGE('[1]T1-Complete Data'!AD36:AE36))</f>
        <v>3196.09</v>
      </c>
      <c r="W36" s="85">
        <v>142.07</v>
      </c>
      <c r="X36" s="85">
        <v>334.42</v>
      </c>
      <c r="Y36" s="85">
        <v>32.81</v>
      </c>
      <c r="Z36" s="92">
        <f>IF(AND('[1]T1-Complete Data'!AI36="ND",'[1]T1-Complete Data'!AJ36="ND"),"ND",AVERAGE('[1]T1-Complete Data'!AI36:AJ36))</f>
        <v>150.93</v>
      </c>
      <c r="AA36" s="85">
        <v>75.400000000000006</v>
      </c>
      <c r="AB36" s="85">
        <v>201.5</v>
      </c>
      <c r="AC36" s="85">
        <v>19.32</v>
      </c>
      <c r="AD36" s="85">
        <v>790.47</v>
      </c>
      <c r="AE36" s="85">
        <v>894.03</v>
      </c>
      <c r="AF36" s="92">
        <f>IF(AND('[1]T1-Complete Data'!AQ36="ND",'[1]T1-Complete Data'!AR36="ND"),"ND",AVERAGE('[1]T1-Complete Data'!AQ36:AR36))</f>
        <v>67.525000000000006</v>
      </c>
      <c r="AG36" s="85">
        <v>618.92999999999995</v>
      </c>
      <c r="AH36" s="85">
        <v>106.9</v>
      </c>
      <c r="AI36" s="85" t="s">
        <v>39</v>
      </c>
      <c r="AJ36" s="85">
        <v>69109.98</v>
      </c>
      <c r="AK36" s="92">
        <f>IF(AND('[1]T1-Complete Data'!AX36="ND",'[1]T1-Complete Data'!AY36="ND"),"ND",AVERAGE('[1]T1-Complete Data'!AX36:AY36))</f>
        <v>2948.34</v>
      </c>
      <c r="AL36" s="85">
        <v>239381</v>
      </c>
      <c r="AM36" s="85">
        <v>92.77</v>
      </c>
      <c r="AN36" s="85">
        <v>30.78</v>
      </c>
      <c r="AO36" s="85">
        <v>34.159999999999997</v>
      </c>
      <c r="AP36" s="1">
        <v>57.86</v>
      </c>
      <c r="AQ36" s="25">
        <v>55.33</v>
      </c>
      <c r="AR36" s="25">
        <v>85.43</v>
      </c>
      <c r="AS36" s="1">
        <v>28.89</v>
      </c>
      <c r="AT36" s="92">
        <f>IF(AND('[1]T1-Complete Data'!BI36="ND",'[1]T1-Complete Data'!BJ36="ND"),"ND",AVERAGE('[1]T1-Complete Data'!BI36:BJ36))</f>
        <v>21.024999999999999</v>
      </c>
      <c r="AU36" s="43" t="s">
        <v>39</v>
      </c>
      <c r="AV36" s="43">
        <v>2.87</v>
      </c>
      <c r="AW36" s="43" t="s">
        <v>39</v>
      </c>
      <c r="AX36" s="43" t="s">
        <v>39</v>
      </c>
      <c r="AY36" s="43" t="s">
        <v>39</v>
      </c>
      <c r="AZ36" s="43" t="s">
        <v>39</v>
      </c>
      <c r="BA36" s="43">
        <v>7.87</v>
      </c>
      <c r="BB36" s="43">
        <v>3.03</v>
      </c>
      <c r="BC36" s="43" t="s">
        <v>39</v>
      </c>
      <c r="BD36" s="92">
        <f>IF(AND('[1]T1-Complete Data'!BU36="ND",'[1]T1-Complete Data'!BV36="ND"),"ND",AVERAGE('[1]T1-Complete Data'!BU36:BV36))</f>
        <v>14.76</v>
      </c>
      <c r="BE36" s="43">
        <v>17.88</v>
      </c>
      <c r="BF36" s="43">
        <v>124.37</v>
      </c>
      <c r="BG36" s="43">
        <v>6.86</v>
      </c>
      <c r="BH36" s="43">
        <v>8.69</v>
      </c>
      <c r="BI36" s="43" t="s">
        <v>39</v>
      </c>
      <c r="BJ36" s="43">
        <v>300.60000000000002</v>
      </c>
      <c r="BK36" s="43" t="s">
        <v>39</v>
      </c>
      <c r="BL36" s="92">
        <f>IF(AND('[1]T1-Complete Data'!CE36="ND",'[1]T1-Complete Data'!CF36="ND"),"ND",AVERAGE('[1]T1-Complete Data'!CE36:CF36))</f>
        <v>33.739999999999995</v>
      </c>
      <c r="BM36" s="43">
        <v>15.02</v>
      </c>
      <c r="BN36" s="43">
        <v>1070.2</v>
      </c>
      <c r="BO36" s="25">
        <v>9.2799999999999994</v>
      </c>
      <c r="BP36" s="25">
        <v>6.51</v>
      </c>
      <c r="BQ36" s="25">
        <v>720.45</v>
      </c>
      <c r="BR36" s="25">
        <v>479.43</v>
      </c>
      <c r="BS36" s="25" t="s">
        <v>39</v>
      </c>
      <c r="BT36" s="92">
        <f>IF(AND('[1]T1-Complete Data'!CO36="ND",'[1]T1-Complete Data'!CP36="ND"),"ND",AVERAGE('[1]T1-Complete Data'!CO36:CP36))</f>
        <v>4.0999999999999996</v>
      </c>
      <c r="BU36" s="25">
        <v>340.68</v>
      </c>
      <c r="BV36" s="25">
        <v>11058.91</v>
      </c>
      <c r="BW36" s="25">
        <v>50.83</v>
      </c>
      <c r="BX36" s="25">
        <v>12.21</v>
      </c>
      <c r="BY36" s="25">
        <v>7.13</v>
      </c>
      <c r="BZ36" s="25">
        <v>6.08</v>
      </c>
      <c r="CA36" s="25">
        <v>262.52</v>
      </c>
      <c r="CB36" s="25">
        <v>21.02</v>
      </c>
      <c r="CC36" s="25" t="s">
        <v>39</v>
      </c>
      <c r="CD36" s="25" t="s">
        <v>39</v>
      </c>
      <c r="CE36" s="25" t="s">
        <v>39</v>
      </c>
      <c r="CF36" s="25">
        <v>32.6</v>
      </c>
      <c r="CG36" s="92">
        <f>IF(AND('[1]T1-Complete Data'!DD36="ND",'[1]T1-Complete Data'!DE36="ND"),"ND",AVERAGE('[1]T1-Complete Data'!DD36:DE36))</f>
        <v>2.23</v>
      </c>
      <c r="CH36" s="25">
        <v>39.82</v>
      </c>
      <c r="CI36" s="92">
        <f>IF(AND('[1]T1-Complete Data'!DH36="ND",'[1]T1-Complete Data'!DI36="ND"),"ND",AVERAGE('[1]T1-Complete Data'!DH36:DI36))</f>
        <v>65.405000000000001</v>
      </c>
      <c r="CJ36" s="25" t="s">
        <v>39</v>
      </c>
      <c r="CK36" s="25">
        <v>2.33</v>
      </c>
      <c r="CL36" s="25">
        <v>83.7</v>
      </c>
      <c r="CM36" s="25">
        <v>4.45</v>
      </c>
      <c r="CN36" s="25">
        <v>1136.77</v>
      </c>
      <c r="CO36" s="25">
        <v>296.56</v>
      </c>
      <c r="CP36" s="25" t="s">
        <v>39</v>
      </c>
      <c r="CQ36" s="25">
        <v>4</v>
      </c>
      <c r="CR36" s="25">
        <v>10.63</v>
      </c>
      <c r="CS36" s="92">
        <f>IF(AND('[1]T1-Complete Data'!DS36="ND",'[1]T1-Complete Data'!DT36="ND"),"ND",AVERAGE('[1]T1-Complete Data'!DS36:DT36))</f>
        <v>15.329999999999998</v>
      </c>
      <c r="CT36" s="25">
        <v>496.49</v>
      </c>
      <c r="CU36" s="43">
        <f t="shared" si="6"/>
        <v>337866.62500000023</v>
      </c>
    </row>
    <row r="37" spans="1:99" x14ac:dyDescent="0.25">
      <c r="A37" s="48" t="s">
        <v>71</v>
      </c>
      <c r="B37" t="s">
        <v>72</v>
      </c>
      <c r="C37" s="12" t="s">
        <v>44</v>
      </c>
      <c r="D37" s="98" t="s">
        <v>39</v>
      </c>
      <c r="E37" s="98">
        <v>1262.2</v>
      </c>
      <c r="F37" s="98">
        <v>2.79</v>
      </c>
      <c r="G37" s="92">
        <f>IF(AND('[1]T1-Complete Data'!G37="ND",'[1]T1-Complete Data'!H37="ND"),"ND",AVERAGE('[1]T1-Complete Data'!G37:H37))</f>
        <v>9.92</v>
      </c>
      <c r="H37" s="98">
        <v>55.38</v>
      </c>
      <c r="I37" s="98">
        <v>39.6</v>
      </c>
      <c r="J37" s="98">
        <v>4.59</v>
      </c>
      <c r="K37" s="98">
        <v>7.14</v>
      </c>
      <c r="L37" s="98">
        <v>7.68</v>
      </c>
      <c r="M37" s="92">
        <f>IF(AND('[1]T1-Complete Data'!N37="ND",'[1]T1-Complete Data'!O37="ND"),"ND",AVERAGE('[1]T1-Complete Data'!N37:O37))</f>
        <v>7.32</v>
      </c>
      <c r="N37" s="98" t="s">
        <v>39</v>
      </c>
      <c r="O37" s="98">
        <v>3.43</v>
      </c>
      <c r="P37" s="98" t="s">
        <v>39</v>
      </c>
      <c r="Q37" s="98">
        <v>10.24</v>
      </c>
      <c r="R37" s="92">
        <f>IF(AND('[1]T1-Complete Data'!U37="ND",'[1]T1-Complete Data'!V37="ND"),"ND",AVERAGE('[1]T1-Complete Data'!U37:V37))</f>
        <v>18.059999999999999</v>
      </c>
      <c r="S37" s="92" t="str">
        <f>IF(AND('[1]T1-Complete Data'!X37="ND",'[1]T1-Complete Data'!Y37="ND"),"ND",AVERAGE('[1]T1-Complete Data'!X37:Y37))</f>
        <v>ND</v>
      </c>
      <c r="T37" s="92">
        <f>IF(AND('[1]T1-Complete Data'!Z37="ND",'[1]T1-Complete Data'!AA37="ND"),"ND",AVERAGE('[1]T1-Complete Data'!Z37:AA37))</f>
        <v>21.314999999999998</v>
      </c>
      <c r="U37" s="92">
        <f>IF(AND('[1]T1-Complete Data'!AB37="ND",'[1]T1-Complete Data'!AC37="ND"),"ND",AVERAGE('[1]T1-Complete Data'!AB37:AC37))</f>
        <v>9.8000000000000007</v>
      </c>
      <c r="V37" s="92">
        <f>IF(AND('[1]T1-Complete Data'!AD37="ND",'[1]T1-Complete Data'!AE37="ND"),"ND",AVERAGE('[1]T1-Complete Data'!AD37:AE37))</f>
        <v>7603.67</v>
      </c>
      <c r="W37" s="85">
        <v>271.77999999999997</v>
      </c>
      <c r="X37" s="85">
        <v>263.33</v>
      </c>
      <c r="Y37" s="85">
        <v>43.92</v>
      </c>
      <c r="Z37" s="92">
        <f>IF(AND('[1]T1-Complete Data'!AI37="ND",'[1]T1-Complete Data'!AJ37="ND"),"ND",AVERAGE('[1]T1-Complete Data'!AI37:AJ37))</f>
        <v>286.84999999999997</v>
      </c>
      <c r="AA37" s="85">
        <v>129.09</v>
      </c>
      <c r="AB37" s="85">
        <v>420.31</v>
      </c>
      <c r="AC37" s="85">
        <v>73.08</v>
      </c>
      <c r="AD37" s="85">
        <v>2386.08</v>
      </c>
      <c r="AE37" s="85">
        <v>275.99</v>
      </c>
      <c r="AF37" s="92">
        <f>IF(AND('[1]T1-Complete Data'!AQ37="ND",'[1]T1-Complete Data'!AR37="ND"),"ND",AVERAGE('[1]T1-Complete Data'!AQ37:AR37))</f>
        <v>41.835000000000001</v>
      </c>
      <c r="AG37" s="85">
        <v>554.59</v>
      </c>
      <c r="AH37" s="85">
        <v>57.8</v>
      </c>
      <c r="AI37" s="85" t="s">
        <v>39</v>
      </c>
      <c r="AJ37" s="85">
        <v>35209.93</v>
      </c>
      <c r="AK37" s="92">
        <f>IF(AND('[1]T1-Complete Data'!AX37="ND",'[1]T1-Complete Data'!AY37="ND"),"ND",AVERAGE('[1]T1-Complete Data'!AX37:AY37))</f>
        <v>815.35500000000002</v>
      </c>
      <c r="AL37" s="85">
        <v>590206</v>
      </c>
      <c r="AM37" s="85">
        <v>32</v>
      </c>
      <c r="AN37" s="85" t="s">
        <v>39</v>
      </c>
      <c r="AO37" s="85">
        <v>50.44</v>
      </c>
      <c r="AP37" s="25" t="s">
        <v>39</v>
      </c>
      <c r="AQ37" s="1">
        <v>29.16</v>
      </c>
      <c r="AR37" s="25">
        <v>77.14</v>
      </c>
      <c r="AS37" s="1">
        <v>15.85</v>
      </c>
      <c r="AT37" s="92">
        <f>IF(AND('[1]T1-Complete Data'!BI37="ND",'[1]T1-Complete Data'!BJ37="ND"),"ND",AVERAGE('[1]T1-Complete Data'!BI37:BJ37))</f>
        <v>21.64</v>
      </c>
      <c r="AU37" s="43">
        <v>6.19</v>
      </c>
      <c r="AV37" s="43" t="s">
        <v>39</v>
      </c>
      <c r="AW37" s="43" t="s">
        <v>39</v>
      </c>
      <c r="AX37" s="43" t="s">
        <v>39</v>
      </c>
      <c r="AY37" s="43" t="s">
        <v>39</v>
      </c>
      <c r="AZ37" s="43" t="s">
        <v>39</v>
      </c>
      <c r="BA37" s="43">
        <v>103.17</v>
      </c>
      <c r="BB37" s="43">
        <v>6.65</v>
      </c>
      <c r="BC37" s="43" t="s">
        <v>39</v>
      </c>
      <c r="BD37" s="92">
        <f>IF(AND('[1]T1-Complete Data'!BU37="ND",'[1]T1-Complete Data'!BV37="ND"),"ND",AVERAGE('[1]T1-Complete Data'!BU37:BV37))</f>
        <v>24.484999999999999</v>
      </c>
      <c r="BE37" s="43" t="s">
        <v>39</v>
      </c>
      <c r="BF37" s="43" t="s">
        <v>39</v>
      </c>
      <c r="BG37" s="43" t="s">
        <v>39</v>
      </c>
      <c r="BH37" s="43" t="s">
        <v>39</v>
      </c>
      <c r="BI37" s="43" t="s">
        <v>39</v>
      </c>
      <c r="BJ37" s="43">
        <v>882.4</v>
      </c>
      <c r="BK37" s="43" t="s">
        <v>39</v>
      </c>
      <c r="BL37" s="92">
        <f>IF(AND('[1]T1-Complete Data'!CE37="ND",'[1]T1-Complete Data'!CF37="ND"),"ND",AVERAGE('[1]T1-Complete Data'!CE37:CF37))</f>
        <v>20.36</v>
      </c>
      <c r="BM37" s="43" t="s">
        <v>39</v>
      </c>
      <c r="BN37" s="43">
        <v>403</v>
      </c>
      <c r="BO37" s="25">
        <v>6.09</v>
      </c>
      <c r="BP37" s="25" t="s">
        <v>39</v>
      </c>
      <c r="BQ37" s="25" t="s">
        <v>39</v>
      </c>
      <c r="BR37" s="25">
        <v>162.06</v>
      </c>
      <c r="BS37" s="25" t="s">
        <v>39</v>
      </c>
      <c r="BT37" s="92" t="str">
        <f>IF(AND('[1]T1-Complete Data'!CO37="ND",'[1]T1-Complete Data'!CP37="ND"),"ND",AVERAGE('[1]T1-Complete Data'!CO37:CP37))</f>
        <v>ND</v>
      </c>
      <c r="BU37" s="25" t="s">
        <v>39</v>
      </c>
      <c r="BV37" s="25">
        <v>13043.53</v>
      </c>
      <c r="BW37" s="25">
        <v>24.33</v>
      </c>
      <c r="BX37" s="25">
        <v>28.77</v>
      </c>
      <c r="BY37" s="25">
        <v>15.31</v>
      </c>
      <c r="BZ37" s="25">
        <v>28.77</v>
      </c>
      <c r="CA37" s="25">
        <v>372.49</v>
      </c>
      <c r="CB37" s="25" t="s">
        <v>39</v>
      </c>
      <c r="CC37" s="25" t="s">
        <v>39</v>
      </c>
      <c r="CD37" s="25" t="s">
        <v>39</v>
      </c>
      <c r="CE37" s="25" t="s">
        <v>39</v>
      </c>
      <c r="CF37" s="25" t="s">
        <v>39</v>
      </c>
      <c r="CG37" s="92" t="str">
        <f>IF(AND('[1]T1-Complete Data'!DD37="ND",'[1]T1-Complete Data'!DE37="ND"),"ND",AVERAGE('[1]T1-Complete Data'!DD37:DE37))</f>
        <v>ND</v>
      </c>
      <c r="CH37" s="25">
        <v>114.91</v>
      </c>
      <c r="CI37" s="92">
        <f>IF(AND('[1]T1-Complete Data'!DH37="ND",'[1]T1-Complete Data'!DI37="ND"),"ND",AVERAGE('[1]T1-Complete Data'!DH37:DI37))</f>
        <v>116.92</v>
      </c>
      <c r="CJ37" s="25" t="s">
        <v>39</v>
      </c>
      <c r="CK37" s="25" t="s">
        <v>39</v>
      </c>
      <c r="CL37" s="25" t="s">
        <v>39</v>
      </c>
      <c r="CM37" s="25" t="s">
        <v>39</v>
      </c>
      <c r="CN37" s="25" t="s">
        <v>39</v>
      </c>
      <c r="CO37" s="25">
        <v>129.32</v>
      </c>
      <c r="CP37" s="25" t="s">
        <v>39</v>
      </c>
      <c r="CQ37" s="25" t="s">
        <v>39</v>
      </c>
      <c r="CR37" s="25">
        <v>11.13</v>
      </c>
      <c r="CS37" s="92">
        <f>IF(AND('[1]T1-Complete Data'!DS37="ND",'[1]T1-Complete Data'!DT37="ND"),"ND",AVERAGE('[1]T1-Complete Data'!DS37:DT37))</f>
        <v>22.84</v>
      </c>
      <c r="CT37" s="25">
        <v>400.28</v>
      </c>
      <c r="CU37" s="43">
        <f t="shared" si="6"/>
        <v>656248.31000000006</v>
      </c>
    </row>
    <row r="38" spans="1:99" x14ac:dyDescent="0.25">
      <c r="A38" s="48" t="s">
        <v>73</v>
      </c>
      <c r="B38" t="s">
        <v>74</v>
      </c>
      <c r="C38" s="12" t="s">
        <v>44</v>
      </c>
      <c r="D38" s="98">
        <v>3.99</v>
      </c>
      <c r="E38" s="98">
        <v>3242.07</v>
      </c>
      <c r="F38" s="98">
        <v>2.31</v>
      </c>
      <c r="G38" s="92">
        <f>IF(AND('[1]T1-Complete Data'!G38="ND",'[1]T1-Complete Data'!H38="ND"),"ND",AVERAGE('[1]T1-Complete Data'!G38:H38))</f>
        <v>25.78</v>
      </c>
      <c r="H38" s="98">
        <v>112.08</v>
      </c>
      <c r="I38" s="98">
        <v>72.34</v>
      </c>
      <c r="J38" s="98">
        <v>2.95</v>
      </c>
      <c r="K38" s="98">
        <v>7.93</v>
      </c>
      <c r="L38" s="98">
        <v>25.49</v>
      </c>
      <c r="M38" s="92">
        <f>IF(AND('[1]T1-Complete Data'!N38="ND",'[1]T1-Complete Data'!O38="ND"),"ND",AVERAGE('[1]T1-Complete Data'!N38:O38))</f>
        <v>26.164999999999999</v>
      </c>
      <c r="N38" s="98">
        <v>3.45</v>
      </c>
      <c r="O38" s="98">
        <v>4.1100000000000003</v>
      </c>
      <c r="P38" s="98" t="s">
        <v>39</v>
      </c>
      <c r="Q38" s="98">
        <v>16.82</v>
      </c>
      <c r="R38" s="92">
        <f>IF(AND('[1]T1-Complete Data'!U38="ND",'[1]T1-Complete Data'!V38="ND"),"ND",AVERAGE('[1]T1-Complete Data'!U38:V38))</f>
        <v>20.07</v>
      </c>
      <c r="S38" s="92" t="str">
        <f>IF(AND('[1]T1-Complete Data'!X38="ND",'[1]T1-Complete Data'!Y38="ND"),"ND",AVERAGE('[1]T1-Complete Data'!X38:Y38))</f>
        <v>ND</v>
      </c>
      <c r="T38" s="92">
        <f>IF(AND('[1]T1-Complete Data'!Z38="ND",'[1]T1-Complete Data'!AA38="ND"),"ND",AVERAGE('[1]T1-Complete Data'!Z38:AA38))</f>
        <v>14.18</v>
      </c>
      <c r="U38" s="92">
        <f>IF(AND('[1]T1-Complete Data'!AB38="ND",'[1]T1-Complete Data'!AC38="ND"),"ND",AVERAGE('[1]T1-Complete Data'!AB38:AC38))</f>
        <v>9.99</v>
      </c>
      <c r="V38" s="92">
        <f>IF(AND('[1]T1-Complete Data'!AD38="ND",'[1]T1-Complete Data'!AE38="ND"),"ND",AVERAGE('[1]T1-Complete Data'!AD38:AE38))</f>
        <v>5844.1049999999996</v>
      </c>
      <c r="W38" s="85">
        <v>170.57</v>
      </c>
      <c r="X38" s="85">
        <v>214.59</v>
      </c>
      <c r="Y38" s="85">
        <v>63.63</v>
      </c>
      <c r="Z38" s="92">
        <f>IF(AND('[1]T1-Complete Data'!AI38="ND",'[1]T1-Complete Data'!AJ38="ND"),"ND",AVERAGE('[1]T1-Complete Data'!AI38:AJ38))</f>
        <v>89.594999999999999</v>
      </c>
      <c r="AA38" s="85">
        <v>138.66</v>
      </c>
      <c r="AB38" s="85">
        <v>210.15</v>
      </c>
      <c r="AC38" s="85">
        <v>16.829999999999998</v>
      </c>
      <c r="AD38" s="85">
        <v>1043.52</v>
      </c>
      <c r="AE38" s="85">
        <v>617.91</v>
      </c>
      <c r="AF38" s="92">
        <f>IF(AND('[1]T1-Complete Data'!AQ38="ND",'[1]T1-Complete Data'!AR38="ND"),"ND",AVERAGE('[1]T1-Complete Data'!AQ38:AR38))</f>
        <v>62.454999999999998</v>
      </c>
      <c r="AG38" s="85">
        <v>330.67</v>
      </c>
      <c r="AH38" s="85">
        <v>241.67</v>
      </c>
      <c r="AI38" s="85" t="s">
        <v>39</v>
      </c>
      <c r="AJ38" s="85">
        <v>7888.55</v>
      </c>
      <c r="AK38" s="92">
        <f>IF(AND('[1]T1-Complete Data'!AX38="ND",'[1]T1-Complete Data'!AY38="ND"),"ND",AVERAGE('[1]T1-Complete Data'!AX38:AY38))</f>
        <v>3688.5</v>
      </c>
      <c r="AL38" s="85">
        <v>88125</v>
      </c>
      <c r="AM38" s="85">
        <v>56.63</v>
      </c>
      <c r="AN38" s="85" t="s">
        <v>39</v>
      </c>
      <c r="AO38" s="85">
        <v>190.81</v>
      </c>
      <c r="AP38" s="25" t="s">
        <v>39</v>
      </c>
      <c r="AQ38" s="25">
        <v>39.5</v>
      </c>
      <c r="AR38" s="25">
        <v>87.15</v>
      </c>
      <c r="AS38" s="1">
        <v>18.510000000000002</v>
      </c>
      <c r="AT38" s="92">
        <f>IF(AND('[1]T1-Complete Data'!BI38="ND",'[1]T1-Complete Data'!BJ38="ND"),"ND",AVERAGE('[1]T1-Complete Data'!BI38:BJ38))</f>
        <v>51.655000000000001</v>
      </c>
      <c r="AU38" s="43">
        <v>13.59</v>
      </c>
      <c r="AV38" s="43" t="s">
        <v>39</v>
      </c>
      <c r="AW38" s="43" t="s">
        <v>39</v>
      </c>
      <c r="AX38" s="43" t="s">
        <v>39</v>
      </c>
      <c r="AY38" s="43" t="s">
        <v>39</v>
      </c>
      <c r="AZ38" s="43" t="s">
        <v>39</v>
      </c>
      <c r="BA38" s="43">
        <v>37.36</v>
      </c>
      <c r="BB38" s="43">
        <v>5.71</v>
      </c>
      <c r="BC38" s="43" t="s">
        <v>39</v>
      </c>
      <c r="BD38" s="92">
        <f>IF(AND('[1]T1-Complete Data'!BU38="ND",'[1]T1-Complete Data'!BV38="ND"),"ND",AVERAGE('[1]T1-Complete Data'!BU38:BV38))</f>
        <v>41.615000000000002</v>
      </c>
      <c r="BE38" s="43" t="s">
        <v>39</v>
      </c>
      <c r="BF38" s="43" t="s">
        <v>39</v>
      </c>
      <c r="BG38" s="43" t="s">
        <v>39</v>
      </c>
      <c r="BH38" s="43" t="s">
        <v>39</v>
      </c>
      <c r="BI38" s="43" t="s">
        <v>39</v>
      </c>
      <c r="BJ38" s="43">
        <v>483.4</v>
      </c>
      <c r="BK38" s="43" t="s">
        <v>39</v>
      </c>
      <c r="BL38" s="92">
        <f>IF(AND('[1]T1-Complete Data'!CE38="ND",'[1]T1-Complete Data'!CF38="ND"),"ND",AVERAGE('[1]T1-Complete Data'!CE38:CF38))</f>
        <v>28.105</v>
      </c>
      <c r="BM38" s="43" t="s">
        <v>39</v>
      </c>
      <c r="BN38" s="43">
        <v>821.6</v>
      </c>
      <c r="BO38" s="25" t="s">
        <v>39</v>
      </c>
      <c r="BP38" s="25" t="s">
        <v>39</v>
      </c>
      <c r="BQ38" s="25" t="s">
        <v>39</v>
      </c>
      <c r="BR38" s="25">
        <v>279.41000000000003</v>
      </c>
      <c r="BS38" s="25" t="s">
        <v>39</v>
      </c>
      <c r="BT38" s="92" t="str">
        <f>IF(AND('[1]T1-Complete Data'!CO38="ND",'[1]T1-Complete Data'!CP38="ND"),"ND",AVERAGE('[1]T1-Complete Data'!CO38:CP38))</f>
        <v>ND</v>
      </c>
      <c r="BU38" s="25" t="s">
        <v>39</v>
      </c>
      <c r="BV38" s="25">
        <v>16646.18</v>
      </c>
      <c r="BW38" s="25" t="s">
        <v>39</v>
      </c>
      <c r="BX38" s="25">
        <v>71.069999999999993</v>
      </c>
      <c r="BY38" s="25">
        <v>41.74</v>
      </c>
      <c r="BZ38" s="25">
        <v>40.880000000000003</v>
      </c>
      <c r="CA38" s="25">
        <v>376.14</v>
      </c>
      <c r="CB38" s="25" t="s">
        <v>39</v>
      </c>
      <c r="CC38" s="25" t="s">
        <v>39</v>
      </c>
      <c r="CD38" s="25" t="s">
        <v>39</v>
      </c>
      <c r="CE38" s="25" t="s">
        <v>39</v>
      </c>
      <c r="CF38" s="25" t="s">
        <v>39</v>
      </c>
      <c r="CG38" s="92" t="str">
        <f>IF(AND('[1]T1-Complete Data'!DD38="ND",'[1]T1-Complete Data'!DE38="ND"),"ND",AVERAGE('[1]T1-Complete Data'!DD38:DE38))</f>
        <v>ND</v>
      </c>
      <c r="CH38" s="25">
        <v>36.270000000000003</v>
      </c>
      <c r="CI38" s="92">
        <f>IF(AND('[1]T1-Complete Data'!DH38="ND",'[1]T1-Complete Data'!DI38="ND"),"ND",AVERAGE('[1]T1-Complete Data'!DH38:DI38))</f>
        <v>77.885000000000005</v>
      </c>
      <c r="CJ38" s="25" t="s">
        <v>39</v>
      </c>
      <c r="CK38" s="25" t="s">
        <v>39</v>
      </c>
      <c r="CL38" s="25">
        <v>51.85</v>
      </c>
      <c r="CM38" s="25" t="s">
        <v>39</v>
      </c>
      <c r="CN38" s="25" t="s">
        <v>39</v>
      </c>
      <c r="CO38" s="25">
        <v>139.58000000000001</v>
      </c>
      <c r="CP38" s="25" t="s">
        <v>39</v>
      </c>
      <c r="CQ38" s="25" t="s">
        <v>39</v>
      </c>
      <c r="CR38" s="25">
        <v>15.24</v>
      </c>
      <c r="CS38" s="92">
        <f>IF(AND('[1]T1-Complete Data'!DS38="ND",'[1]T1-Complete Data'!DT38="ND"),"ND",AVERAGE('[1]T1-Complete Data'!DS38:DT38))</f>
        <v>33.520000000000003</v>
      </c>
      <c r="CT38" s="25">
        <v>257.06</v>
      </c>
      <c r="CU38" s="43">
        <f t="shared" si="6"/>
        <v>132278.59</v>
      </c>
    </row>
    <row r="39" spans="1:99" x14ac:dyDescent="0.25">
      <c r="A39" s="48" t="s">
        <v>75</v>
      </c>
      <c r="B39" t="s">
        <v>76</v>
      </c>
      <c r="C39" s="12" t="s">
        <v>44</v>
      </c>
      <c r="D39" s="98" t="s">
        <v>39</v>
      </c>
      <c r="E39" s="98" t="s">
        <v>39</v>
      </c>
      <c r="F39" s="98" t="s">
        <v>39</v>
      </c>
      <c r="G39" s="92" t="str">
        <f>IF(AND('[1]T1-Complete Data'!G39="ND",'[1]T1-Complete Data'!H39="ND"),"ND",AVERAGE('[1]T1-Complete Data'!G39:H39))</f>
        <v>ND</v>
      </c>
      <c r="H39" s="98" t="s">
        <v>39</v>
      </c>
      <c r="I39" s="98" t="s">
        <v>39</v>
      </c>
      <c r="J39" s="98" t="s">
        <v>39</v>
      </c>
      <c r="K39" s="98" t="s">
        <v>39</v>
      </c>
      <c r="L39" s="98" t="s">
        <v>39</v>
      </c>
      <c r="M39" s="92" t="str">
        <f>IF(AND('[1]T1-Complete Data'!N39="ND",'[1]T1-Complete Data'!O39="ND"),"ND",AVERAGE('[1]T1-Complete Data'!N39:O39))</f>
        <v>ND</v>
      </c>
      <c r="N39" s="98" t="s">
        <v>39</v>
      </c>
      <c r="O39" s="98" t="s">
        <v>39</v>
      </c>
      <c r="P39" s="98" t="s">
        <v>39</v>
      </c>
      <c r="Q39" s="98" t="s">
        <v>39</v>
      </c>
      <c r="R39" s="92" t="str">
        <f>IF(AND('[1]T1-Complete Data'!U39="ND",'[1]T1-Complete Data'!V39="ND"),"ND",AVERAGE('[1]T1-Complete Data'!U39:V39))</f>
        <v>ND</v>
      </c>
      <c r="S39" s="92" t="str">
        <f>IF(AND('[1]T1-Complete Data'!X39="ND",'[1]T1-Complete Data'!Y39="ND"),"ND",AVERAGE('[1]T1-Complete Data'!X39:Y39))</f>
        <v>ND</v>
      </c>
      <c r="T39" s="92" t="str">
        <f>IF(AND('[1]T1-Complete Data'!Z39="ND",'[1]T1-Complete Data'!AA39="ND"),"ND",AVERAGE('[1]T1-Complete Data'!Z39:AA39))</f>
        <v>ND</v>
      </c>
      <c r="U39" s="92" t="str">
        <f>IF(AND('[1]T1-Complete Data'!AB39="ND",'[1]T1-Complete Data'!AC39="ND"),"ND",AVERAGE('[1]T1-Complete Data'!AB39:AC39))</f>
        <v>ND</v>
      </c>
      <c r="V39" s="92" t="str">
        <f>IF(AND('[1]T1-Complete Data'!AD39="ND",'[1]T1-Complete Data'!AE39="ND"),"ND",AVERAGE('[1]T1-Complete Data'!AD39:AE39))</f>
        <v>ND</v>
      </c>
      <c r="W39" s="85" t="s">
        <v>39</v>
      </c>
      <c r="X39" s="85" t="s">
        <v>39</v>
      </c>
      <c r="Y39" s="85" t="s">
        <v>39</v>
      </c>
      <c r="Z39" s="92" t="str">
        <f>IF(AND('[1]T1-Complete Data'!AI39="ND",'[1]T1-Complete Data'!AJ39="ND"),"ND",AVERAGE('[1]T1-Complete Data'!AI39:AJ39))</f>
        <v>ND</v>
      </c>
      <c r="AA39" s="85" t="s">
        <v>39</v>
      </c>
      <c r="AB39" s="85" t="s">
        <v>39</v>
      </c>
      <c r="AC39" s="85" t="s">
        <v>39</v>
      </c>
      <c r="AD39" s="85" t="s">
        <v>39</v>
      </c>
      <c r="AE39" s="85" t="s">
        <v>39</v>
      </c>
      <c r="AF39" s="92" t="str">
        <f>IF(AND('[1]T1-Complete Data'!AQ39="ND",'[1]T1-Complete Data'!AR39="ND"),"ND",AVERAGE('[1]T1-Complete Data'!AQ39:AR39))</f>
        <v>ND</v>
      </c>
      <c r="AG39" s="85" t="s">
        <v>39</v>
      </c>
      <c r="AH39" s="85" t="s">
        <v>39</v>
      </c>
      <c r="AI39" s="85" t="s">
        <v>39</v>
      </c>
      <c r="AJ39" s="85" t="s">
        <v>39</v>
      </c>
      <c r="AK39" s="92" t="str">
        <f>IF(AND('[1]T1-Complete Data'!AX39="ND",'[1]T1-Complete Data'!AY39="ND"),"ND",AVERAGE('[1]T1-Complete Data'!AX39:AY39))</f>
        <v>ND</v>
      </c>
      <c r="AL39" s="85" t="s">
        <v>39</v>
      </c>
      <c r="AM39" s="85" t="s">
        <v>39</v>
      </c>
      <c r="AN39" s="85" t="s">
        <v>39</v>
      </c>
      <c r="AO39" s="85" t="s">
        <v>39</v>
      </c>
      <c r="AP39" s="25" t="s">
        <v>39</v>
      </c>
      <c r="AQ39" s="25" t="s">
        <v>39</v>
      </c>
      <c r="AR39" s="25" t="s">
        <v>39</v>
      </c>
      <c r="AS39" s="25" t="s">
        <v>39</v>
      </c>
      <c r="AT39" s="92" t="str">
        <f>IF(AND('[1]T1-Complete Data'!BI39="ND",'[1]T1-Complete Data'!BJ39="ND"),"ND",AVERAGE('[1]T1-Complete Data'!BI39:BJ39))</f>
        <v>ND</v>
      </c>
      <c r="AU39" s="43" t="s">
        <v>39</v>
      </c>
      <c r="AV39" s="43" t="s">
        <v>39</v>
      </c>
      <c r="AW39" s="43" t="s">
        <v>39</v>
      </c>
      <c r="AX39" s="43" t="s">
        <v>39</v>
      </c>
      <c r="AY39" s="43" t="s">
        <v>39</v>
      </c>
      <c r="AZ39" s="43" t="s">
        <v>39</v>
      </c>
      <c r="BA39" s="43" t="s">
        <v>39</v>
      </c>
      <c r="BB39" s="43" t="s">
        <v>39</v>
      </c>
      <c r="BC39" s="43" t="s">
        <v>39</v>
      </c>
      <c r="BD39" s="92" t="str">
        <f>IF(AND('[1]T1-Complete Data'!BU39="ND",'[1]T1-Complete Data'!BV39="ND"),"ND",AVERAGE('[1]T1-Complete Data'!BU39:BV39))</f>
        <v>ND</v>
      </c>
      <c r="BE39" s="43" t="s">
        <v>39</v>
      </c>
      <c r="BF39" s="43" t="s">
        <v>39</v>
      </c>
      <c r="BG39" s="43" t="s">
        <v>39</v>
      </c>
      <c r="BH39" s="43" t="s">
        <v>39</v>
      </c>
      <c r="BI39" s="43" t="s">
        <v>39</v>
      </c>
      <c r="BJ39" s="43" t="s">
        <v>39</v>
      </c>
      <c r="BK39" s="43" t="s">
        <v>39</v>
      </c>
      <c r="BL39" s="92" t="str">
        <f>IF(AND('[1]T1-Complete Data'!CE39="ND",'[1]T1-Complete Data'!CF39="ND"),"ND",AVERAGE('[1]T1-Complete Data'!CE39:CF39))</f>
        <v>ND</v>
      </c>
      <c r="BM39" s="43" t="s">
        <v>39</v>
      </c>
      <c r="BN39" s="43" t="s">
        <v>39</v>
      </c>
      <c r="BO39" s="25" t="s">
        <v>39</v>
      </c>
      <c r="BP39" s="25" t="s">
        <v>39</v>
      </c>
      <c r="BQ39" s="25" t="s">
        <v>39</v>
      </c>
      <c r="BR39" s="25" t="s">
        <v>39</v>
      </c>
      <c r="BS39" s="25" t="s">
        <v>39</v>
      </c>
      <c r="BT39" s="92" t="str">
        <f>IF(AND('[1]T1-Complete Data'!CO39="ND",'[1]T1-Complete Data'!CP39="ND"),"ND",AVERAGE('[1]T1-Complete Data'!CO39:CP39))</f>
        <v>ND</v>
      </c>
      <c r="BU39" s="25" t="s">
        <v>39</v>
      </c>
      <c r="BV39" s="25" t="s">
        <v>39</v>
      </c>
      <c r="BW39" s="25" t="s">
        <v>39</v>
      </c>
      <c r="BX39" s="25" t="s">
        <v>39</v>
      </c>
      <c r="BY39" s="25" t="s">
        <v>39</v>
      </c>
      <c r="BZ39" s="25" t="s">
        <v>39</v>
      </c>
      <c r="CA39" s="25">
        <v>9.27</v>
      </c>
      <c r="CB39" s="25" t="s">
        <v>39</v>
      </c>
      <c r="CC39" s="25" t="s">
        <v>39</v>
      </c>
      <c r="CD39" s="25" t="s">
        <v>39</v>
      </c>
      <c r="CE39" s="25" t="s">
        <v>39</v>
      </c>
      <c r="CF39" s="25" t="s">
        <v>39</v>
      </c>
      <c r="CG39" s="92" t="str">
        <f>IF(AND('[1]T1-Complete Data'!DD39="ND",'[1]T1-Complete Data'!DE39="ND"),"ND",AVERAGE('[1]T1-Complete Data'!DD39:DE39))</f>
        <v>ND</v>
      </c>
      <c r="CH39" s="25" t="s">
        <v>39</v>
      </c>
      <c r="CI39" s="92" t="str">
        <f>IF(AND('[1]T1-Complete Data'!DH39="ND",'[1]T1-Complete Data'!DI39="ND"),"ND",AVERAGE('[1]T1-Complete Data'!DH39:DI39))</f>
        <v>ND</v>
      </c>
      <c r="CJ39" s="25" t="s">
        <v>39</v>
      </c>
      <c r="CK39" s="25" t="s">
        <v>39</v>
      </c>
      <c r="CL39" s="25" t="s">
        <v>39</v>
      </c>
      <c r="CM39" s="25" t="s">
        <v>39</v>
      </c>
      <c r="CN39" s="25">
        <v>2.1800000000000002</v>
      </c>
      <c r="CO39" s="25">
        <v>32.700000000000003</v>
      </c>
      <c r="CP39" s="25" t="s">
        <v>39</v>
      </c>
      <c r="CQ39" s="25" t="s">
        <v>39</v>
      </c>
      <c r="CR39" s="25" t="s">
        <v>39</v>
      </c>
      <c r="CS39" s="92" t="str">
        <f>IF(AND('[1]T1-Complete Data'!DS39="ND",'[1]T1-Complete Data'!DT39="ND"),"ND",AVERAGE('[1]T1-Complete Data'!DS39:DT39))</f>
        <v>ND</v>
      </c>
      <c r="CT39" s="25" t="s">
        <v>39</v>
      </c>
      <c r="CU39" s="43">
        <f t="shared" si="6"/>
        <v>44.150000000000006</v>
      </c>
    </row>
    <row r="40" spans="1:99" x14ac:dyDescent="0.25">
      <c r="A40" s="48" t="s">
        <v>77</v>
      </c>
      <c r="B40" t="s">
        <v>78</v>
      </c>
      <c r="C40" s="12" t="s">
        <v>44</v>
      </c>
      <c r="D40" s="98" t="s">
        <v>39</v>
      </c>
      <c r="E40" s="98" t="s">
        <v>39</v>
      </c>
      <c r="F40" s="98" t="s">
        <v>39</v>
      </c>
      <c r="G40" s="92" t="str">
        <f>IF(AND('[1]T1-Complete Data'!G40="ND",'[1]T1-Complete Data'!H40="ND"),"ND",AVERAGE('[1]T1-Complete Data'!G40:H40))</f>
        <v>ND</v>
      </c>
      <c r="H40" s="98" t="s">
        <v>39</v>
      </c>
      <c r="I40" s="98" t="s">
        <v>39</v>
      </c>
      <c r="J40" s="98" t="s">
        <v>39</v>
      </c>
      <c r="K40" s="98" t="s">
        <v>39</v>
      </c>
      <c r="L40" s="98" t="s">
        <v>39</v>
      </c>
      <c r="M40" s="92" t="str">
        <f>IF(AND('[1]T1-Complete Data'!N40="ND",'[1]T1-Complete Data'!O40="ND"),"ND",AVERAGE('[1]T1-Complete Data'!N40:O40))</f>
        <v>ND</v>
      </c>
      <c r="N40" s="98" t="s">
        <v>39</v>
      </c>
      <c r="O40" s="98" t="s">
        <v>39</v>
      </c>
      <c r="P40" s="98" t="s">
        <v>39</v>
      </c>
      <c r="Q40" s="98" t="s">
        <v>39</v>
      </c>
      <c r="R40" s="92" t="str">
        <f>IF(AND('[1]T1-Complete Data'!U40="ND",'[1]T1-Complete Data'!V40="ND"),"ND",AVERAGE('[1]T1-Complete Data'!U40:V40))</f>
        <v>ND</v>
      </c>
      <c r="S40" s="92" t="str">
        <f>IF(AND('[1]T1-Complete Data'!X40="ND",'[1]T1-Complete Data'!Y40="ND"),"ND",AVERAGE('[1]T1-Complete Data'!X40:Y40))</f>
        <v>ND</v>
      </c>
      <c r="T40" s="92" t="str">
        <f>IF(AND('[1]T1-Complete Data'!Z40="ND",'[1]T1-Complete Data'!AA40="ND"),"ND",AVERAGE('[1]T1-Complete Data'!Z40:AA40))</f>
        <v>ND</v>
      </c>
      <c r="U40" s="92" t="str">
        <f>IF(AND('[1]T1-Complete Data'!AB40="ND",'[1]T1-Complete Data'!AC40="ND"),"ND",AVERAGE('[1]T1-Complete Data'!AB40:AC40))</f>
        <v>ND</v>
      </c>
      <c r="V40" s="92" t="str">
        <f>IF(AND('[1]T1-Complete Data'!AD40="ND",'[1]T1-Complete Data'!AE40="ND"),"ND",AVERAGE('[1]T1-Complete Data'!AD40:AE40))</f>
        <v>ND</v>
      </c>
      <c r="W40" s="85" t="s">
        <v>39</v>
      </c>
      <c r="X40" s="85" t="s">
        <v>39</v>
      </c>
      <c r="Y40" s="85" t="s">
        <v>39</v>
      </c>
      <c r="Z40" s="92" t="str">
        <f>IF(AND('[1]T1-Complete Data'!AI40="ND",'[1]T1-Complete Data'!AJ40="ND"),"ND",AVERAGE('[1]T1-Complete Data'!AI40:AJ40))</f>
        <v>ND</v>
      </c>
      <c r="AA40" s="85" t="s">
        <v>39</v>
      </c>
      <c r="AB40" s="85" t="s">
        <v>39</v>
      </c>
      <c r="AC40" s="85" t="s">
        <v>39</v>
      </c>
      <c r="AD40" s="85" t="s">
        <v>39</v>
      </c>
      <c r="AE40" s="85" t="s">
        <v>39</v>
      </c>
      <c r="AF40" s="92" t="str">
        <f>IF(AND('[1]T1-Complete Data'!AQ40="ND",'[1]T1-Complete Data'!AR40="ND"),"ND",AVERAGE('[1]T1-Complete Data'!AQ40:AR40))</f>
        <v>ND</v>
      </c>
      <c r="AG40" s="85" t="s">
        <v>39</v>
      </c>
      <c r="AH40" s="85" t="s">
        <v>39</v>
      </c>
      <c r="AI40" s="85" t="s">
        <v>39</v>
      </c>
      <c r="AJ40" s="85" t="s">
        <v>39</v>
      </c>
      <c r="AK40" s="92" t="str">
        <f>IF(AND('[1]T1-Complete Data'!AX40="ND",'[1]T1-Complete Data'!AY40="ND"),"ND",AVERAGE('[1]T1-Complete Data'!AX40:AY40))</f>
        <v>ND</v>
      </c>
      <c r="AL40" s="85" t="s">
        <v>39</v>
      </c>
      <c r="AM40" s="85" t="s">
        <v>39</v>
      </c>
      <c r="AN40" s="85" t="s">
        <v>39</v>
      </c>
      <c r="AO40" s="85" t="s">
        <v>39</v>
      </c>
      <c r="AP40" s="25" t="s">
        <v>39</v>
      </c>
      <c r="AQ40" s="25" t="s">
        <v>39</v>
      </c>
      <c r="AR40" s="25" t="s">
        <v>39</v>
      </c>
      <c r="AS40" s="25" t="s">
        <v>39</v>
      </c>
      <c r="AT40" s="92" t="str">
        <f>IF(AND('[1]T1-Complete Data'!BI40="ND",'[1]T1-Complete Data'!BJ40="ND"),"ND",AVERAGE('[1]T1-Complete Data'!BI40:BJ40))</f>
        <v>ND</v>
      </c>
      <c r="AU40" s="43" t="s">
        <v>39</v>
      </c>
      <c r="AV40" s="43" t="s">
        <v>39</v>
      </c>
      <c r="AW40" s="43" t="s">
        <v>39</v>
      </c>
      <c r="AX40" s="43" t="s">
        <v>39</v>
      </c>
      <c r="AY40" s="43" t="s">
        <v>39</v>
      </c>
      <c r="AZ40" s="43" t="s">
        <v>39</v>
      </c>
      <c r="BA40" s="43" t="s">
        <v>39</v>
      </c>
      <c r="BB40" s="43" t="s">
        <v>39</v>
      </c>
      <c r="BC40" s="43" t="s">
        <v>39</v>
      </c>
      <c r="BD40" s="92" t="str">
        <f>IF(AND('[1]T1-Complete Data'!BU40="ND",'[1]T1-Complete Data'!BV40="ND"),"ND",AVERAGE('[1]T1-Complete Data'!BU40:BV40))</f>
        <v>ND</v>
      </c>
      <c r="BE40" s="43" t="s">
        <v>39</v>
      </c>
      <c r="BF40" s="43" t="s">
        <v>39</v>
      </c>
      <c r="BG40" s="43" t="s">
        <v>39</v>
      </c>
      <c r="BH40" s="43" t="s">
        <v>39</v>
      </c>
      <c r="BI40" s="43" t="s">
        <v>39</v>
      </c>
      <c r="BJ40" s="43" t="s">
        <v>39</v>
      </c>
      <c r="BK40" s="43" t="s">
        <v>39</v>
      </c>
      <c r="BL40" s="92" t="str">
        <f>IF(AND('[1]T1-Complete Data'!CE40="ND",'[1]T1-Complete Data'!CF40="ND"),"ND",AVERAGE('[1]T1-Complete Data'!CE40:CF40))</f>
        <v>ND</v>
      </c>
      <c r="BM40" s="43" t="s">
        <v>39</v>
      </c>
      <c r="BN40" s="43" t="s">
        <v>39</v>
      </c>
      <c r="BO40" s="25" t="s">
        <v>39</v>
      </c>
      <c r="BP40" s="25" t="s">
        <v>39</v>
      </c>
      <c r="BQ40" s="25">
        <v>8.94</v>
      </c>
      <c r="BR40" s="25">
        <v>12</v>
      </c>
      <c r="BS40" s="25" t="s">
        <v>39</v>
      </c>
      <c r="BT40" s="92" t="str">
        <f>IF(AND('[1]T1-Complete Data'!CO40="ND",'[1]T1-Complete Data'!CP40="ND"),"ND",AVERAGE('[1]T1-Complete Data'!CO40:CP40))</f>
        <v>ND</v>
      </c>
      <c r="BU40" s="25" t="s">
        <v>39</v>
      </c>
      <c r="BV40" s="25" t="s">
        <v>39</v>
      </c>
      <c r="BW40" s="25" t="s">
        <v>39</v>
      </c>
      <c r="BX40" s="25" t="s">
        <v>39</v>
      </c>
      <c r="BY40" s="25" t="s">
        <v>39</v>
      </c>
      <c r="BZ40" s="25" t="s">
        <v>39</v>
      </c>
      <c r="CA40" s="25" t="s">
        <v>39</v>
      </c>
      <c r="CB40" s="25" t="s">
        <v>39</v>
      </c>
      <c r="CC40" s="25" t="s">
        <v>39</v>
      </c>
      <c r="CD40" s="25" t="s">
        <v>39</v>
      </c>
      <c r="CE40" s="25" t="s">
        <v>39</v>
      </c>
      <c r="CF40" s="25" t="s">
        <v>39</v>
      </c>
      <c r="CG40" s="92" t="str">
        <f>IF(AND('[1]T1-Complete Data'!DD40="ND",'[1]T1-Complete Data'!DE40="ND"),"ND",AVERAGE('[1]T1-Complete Data'!DD40:DE40))</f>
        <v>ND</v>
      </c>
      <c r="CH40" s="25" t="s">
        <v>39</v>
      </c>
      <c r="CI40" s="92">
        <f>IF(AND('[1]T1-Complete Data'!DH40="ND",'[1]T1-Complete Data'!DI40="ND"),"ND",AVERAGE('[1]T1-Complete Data'!DH40:DI40))</f>
        <v>1320.79</v>
      </c>
      <c r="CJ40" s="25" t="s">
        <v>39</v>
      </c>
      <c r="CK40" s="25" t="s">
        <v>39</v>
      </c>
      <c r="CL40" s="25" t="s">
        <v>39</v>
      </c>
      <c r="CM40" s="25" t="s">
        <v>39</v>
      </c>
      <c r="CN40" s="25" t="s">
        <v>39</v>
      </c>
      <c r="CO40" s="25" t="s">
        <v>39</v>
      </c>
      <c r="CP40" s="25" t="s">
        <v>39</v>
      </c>
      <c r="CQ40" s="25" t="s">
        <v>39</v>
      </c>
      <c r="CR40" s="25" t="s">
        <v>39</v>
      </c>
      <c r="CS40" s="92" t="str">
        <f>IF(AND('[1]T1-Complete Data'!DS40="ND",'[1]T1-Complete Data'!DT40="ND"),"ND",AVERAGE('[1]T1-Complete Data'!DS40:DT40))</f>
        <v>ND</v>
      </c>
      <c r="CT40" s="25">
        <v>10.41</v>
      </c>
      <c r="CU40" s="43">
        <f t="shared" si="6"/>
        <v>1352.14</v>
      </c>
    </row>
    <row r="41" spans="1:99" x14ac:dyDescent="0.25">
      <c r="A41" s="48" t="s">
        <v>79</v>
      </c>
      <c r="B41" t="s">
        <v>80</v>
      </c>
      <c r="C41" s="12" t="s">
        <v>44</v>
      </c>
      <c r="D41" s="98">
        <v>7.14</v>
      </c>
      <c r="E41" s="98">
        <v>1054.55</v>
      </c>
      <c r="F41" s="98">
        <v>1.99</v>
      </c>
      <c r="G41" s="92">
        <f>IF(AND('[1]T1-Complete Data'!G41="ND",'[1]T1-Complete Data'!H41="ND"),"ND",AVERAGE('[1]T1-Complete Data'!G41:H41))</f>
        <v>8.6499999999999986</v>
      </c>
      <c r="H41" s="98">
        <v>2</v>
      </c>
      <c r="I41" s="98">
        <v>3.09</v>
      </c>
      <c r="J41" s="98">
        <v>2.97</v>
      </c>
      <c r="K41" s="98">
        <v>2.19</v>
      </c>
      <c r="L41" s="98">
        <v>3.11</v>
      </c>
      <c r="M41" s="92">
        <f>IF(AND('[1]T1-Complete Data'!N41="ND",'[1]T1-Complete Data'!O41="ND"),"ND",AVERAGE('[1]T1-Complete Data'!N41:O41))</f>
        <v>3.49</v>
      </c>
      <c r="N41" s="98" t="s">
        <v>39</v>
      </c>
      <c r="O41" s="98" t="s">
        <v>39</v>
      </c>
      <c r="P41" s="98" t="s">
        <v>39</v>
      </c>
      <c r="Q41" s="98" t="s">
        <v>39</v>
      </c>
      <c r="R41" s="92">
        <f>IF(AND('[1]T1-Complete Data'!U41="ND",'[1]T1-Complete Data'!V41="ND"),"ND",AVERAGE('[1]T1-Complete Data'!U41:V41))</f>
        <v>7.0049999999999999</v>
      </c>
      <c r="S41" s="92">
        <f>IF(AND('[1]T1-Complete Data'!X41="ND",'[1]T1-Complete Data'!Y41="ND"),"ND",AVERAGE('[1]T1-Complete Data'!X41:Y41))</f>
        <v>3.4350000000000001</v>
      </c>
      <c r="T41" s="92">
        <f>IF(AND('[1]T1-Complete Data'!Z41="ND",'[1]T1-Complete Data'!AA41="ND"),"ND",AVERAGE('[1]T1-Complete Data'!Z41:AA41))</f>
        <v>3.42</v>
      </c>
      <c r="U41" s="92">
        <f>IF(AND('[1]T1-Complete Data'!AB41="ND",'[1]T1-Complete Data'!AC41="ND"),"ND",AVERAGE('[1]T1-Complete Data'!AB41:AC41))</f>
        <v>7.9700000000000006</v>
      </c>
      <c r="V41" s="92">
        <f>IF(AND('[1]T1-Complete Data'!AD41="ND",'[1]T1-Complete Data'!AE41="ND"),"ND",AVERAGE('[1]T1-Complete Data'!AD41:AE41))</f>
        <v>126.77500000000001</v>
      </c>
      <c r="W41" s="85">
        <v>224.76</v>
      </c>
      <c r="X41" s="85">
        <v>493.15</v>
      </c>
      <c r="Y41" s="85">
        <v>5.68</v>
      </c>
      <c r="Z41" s="92">
        <f>IF(AND('[1]T1-Complete Data'!AI41="ND",'[1]T1-Complete Data'!AJ41="ND"),"ND",AVERAGE('[1]T1-Complete Data'!AI41:AJ41))</f>
        <v>186.06</v>
      </c>
      <c r="AA41" s="85">
        <v>9.92</v>
      </c>
      <c r="AB41" s="85">
        <v>78.37</v>
      </c>
      <c r="AC41" s="85">
        <v>20.79</v>
      </c>
      <c r="AD41" s="85">
        <v>545.87</v>
      </c>
      <c r="AE41" s="85">
        <v>2936.81</v>
      </c>
      <c r="AF41" s="92">
        <f>IF(AND('[1]T1-Complete Data'!AQ41="ND",'[1]T1-Complete Data'!AR41="ND"),"ND",AVERAGE('[1]T1-Complete Data'!AQ41:AR41))</f>
        <v>101.36500000000001</v>
      </c>
      <c r="AG41" s="85">
        <v>2023.32</v>
      </c>
      <c r="AH41" s="85">
        <v>242.59</v>
      </c>
      <c r="AI41" s="85">
        <v>9.5500000000000007</v>
      </c>
      <c r="AJ41" s="85" t="s">
        <v>39</v>
      </c>
      <c r="AK41" s="92">
        <f>IF(AND('[1]T1-Complete Data'!AX41="ND",'[1]T1-Complete Data'!AY41="ND"),"ND",AVERAGE('[1]T1-Complete Data'!AX41:AY41))</f>
        <v>3660.96</v>
      </c>
      <c r="AL41" s="85">
        <v>1460131</v>
      </c>
      <c r="AM41" s="85">
        <v>50.31</v>
      </c>
      <c r="AN41" s="85">
        <v>87.49</v>
      </c>
      <c r="AO41" s="85">
        <v>135.80000000000001</v>
      </c>
      <c r="AP41" s="1">
        <v>74.900000000000006</v>
      </c>
      <c r="AQ41" s="1">
        <v>29.94</v>
      </c>
      <c r="AR41" s="25">
        <v>170.54</v>
      </c>
      <c r="AS41" s="25" t="s">
        <v>39</v>
      </c>
      <c r="AT41" s="92">
        <f>IF(AND('[1]T1-Complete Data'!BI41="ND",'[1]T1-Complete Data'!BJ41="ND"),"ND",AVERAGE('[1]T1-Complete Data'!BI41:BJ41))</f>
        <v>11.280000000000001</v>
      </c>
      <c r="AU41" s="43" t="s">
        <v>39</v>
      </c>
      <c r="AV41" s="43" t="s">
        <v>39</v>
      </c>
      <c r="AW41" s="43" t="s">
        <v>39</v>
      </c>
      <c r="AX41" s="43" t="s">
        <v>39</v>
      </c>
      <c r="AY41" s="43" t="s">
        <v>39</v>
      </c>
      <c r="AZ41" s="43" t="s">
        <v>39</v>
      </c>
      <c r="BA41" s="43" t="s">
        <v>39</v>
      </c>
      <c r="BB41" s="43" t="s">
        <v>39</v>
      </c>
      <c r="BC41" s="43" t="s">
        <v>39</v>
      </c>
      <c r="BD41" s="92" t="str">
        <f>IF(AND('[1]T1-Complete Data'!BU41="ND",'[1]T1-Complete Data'!BV41="ND"),"ND",AVERAGE('[1]T1-Complete Data'!BU41:BV41))</f>
        <v>ND</v>
      </c>
      <c r="BE41" s="43" t="s">
        <v>39</v>
      </c>
      <c r="BF41" s="43" t="s">
        <v>39</v>
      </c>
      <c r="BG41" s="43" t="s">
        <v>39</v>
      </c>
      <c r="BH41" s="43" t="s">
        <v>39</v>
      </c>
      <c r="BI41" s="43" t="s">
        <v>39</v>
      </c>
      <c r="BJ41" s="43" t="s">
        <v>39</v>
      </c>
      <c r="BK41" s="43">
        <v>3.66</v>
      </c>
      <c r="BL41" s="92" t="str">
        <f>IF(AND('[1]T1-Complete Data'!CE41="ND",'[1]T1-Complete Data'!CF41="ND"),"ND",AVERAGE('[1]T1-Complete Data'!CE41:CF41))</f>
        <v>ND</v>
      </c>
      <c r="BM41" s="43">
        <v>43</v>
      </c>
      <c r="BN41" s="43">
        <v>3382.9</v>
      </c>
      <c r="BO41" s="25" t="s">
        <v>39</v>
      </c>
      <c r="BP41" s="25">
        <v>6.35</v>
      </c>
      <c r="BQ41" s="25">
        <v>904.88</v>
      </c>
      <c r="BR41" s="25">
        <v>698.37</v>
      </c>
      <c r="BS41" s="25" t="s">
        <v>39</v>
      </c>
      <c r="BT41" s="92" t="str">
        <f>IF(AND('[1]T1-Complete Data'!CO41="ND",'[1]T1-Complete Data'!CP41="ND"),"ND",AVERAGE('[1]T1-Complete Data'!CO41:CP41))</f>
        <v>ND</v>
      </c>
      <c r="BU41" s="25" t="s">
        <v>39</v>
      </c>
      <c r="BV41" s="25">
        <v>1352.43</v>
      </c>
      <c r="BW41" s="25" t="s">
        <v>39</v>
      </c>
      <c r="BX41" s="25" t="s">
        <v>39</v>
      </c>
      <c r="BY41" s="25">
        <v>7.2</v>
      </c>
      <c r="BZ41" s="25" t="s">
        <v>39</v>
      </c>
      <c r="CA41" s="25">
        <v>54.69</v>
      </c>
      <c r="CB41" s="25" t="s">
        <v>39</v>
      </c>
      <c r="CC41" s="25" t="s">
        <v>39</v>
      </c>
      <c r="CD41" s="25" t="s">
        <v>39</v>
      </c>
      <c r="CE41" s="25" t="s">
        <v>39</v>
      </c>
      <c r="CF41" s="25" t="s">
        <v>39</v>
      </c>
      <c r="CG41" s="92" t="str">
        <f>IF(AND('[1]T1-Complete Data'!DD41="ND",'[1]T1-Complete Data'!DE41="ND"),"ND",AVERAGE('[1]T1-Complete Data'!DD41:DE41))</f>
        <v>ND</v>
      </c>
      <c r="CH41" s="25" t="s">
        <v>39</v>
      </c>
      <c r="CI41" s="92" t="str">
        <f>IF(AND('[1]T1-Complete Data'!DH41="ND",'[1]T1-Complete Data'!DI41="ND"),"ND",AVERAGE('[1]T1-Complete Data'!DH41:DI41))</f>
        <v>ND</v>
      </c>
      <c r="CJ41" s="25" t="s">
        <v>39</v>
      </c>
      <c r="CK41" s="25" t="s">
        <v>39</v>
      </c>
      <c r="CL41" s="25" t="s">
        <v>39</v>
      </c>
      <c r="CM41" s="25" t="s">
        <v>39</v>
      </c>
      <c r="CN41" s="25">
        <v>135.33000000000001</v>
      </c>
      <c r="CO41" s="25" t="s">
        <v>39</v>
      </c>
      <c r="CP41" s="25" t="s">
        <v>39</v>
      </c>
      <c r="CQ41" s="25" t="s">
        <v>39</v>
      </c>
      <c r="CR41" s="25" t="s">
        <v>39</v>
      </c>
      <c r="CS41" s="92">
        <f>IF(AND('[1]T1-Complete Data'!DS41="ND",'[1]T1-Complete Data'!DT41="ND"),"ND",AVERAGE('[1]T1-Complete Data'!DS41:DT41))</f>
        <v>54.41</v>
      </c>
      <c r="CT41" s="25" t="s">
        <v>39</v>
      </c>
      <c r="CU41" s="43">
        <f t="shared" si="6"/>
        <v>1479111.4599999997</v>
      </c>
    </row>
    <row r="42" spans="1:99" x14ac:dyDescent="0.25">
      <c r="A42" s="48" t="s">
        <v>81</v>
      </c>
      <c r="B42" t="s">
        <v>82</v>
      </c>
      <c r="C42" s="12" t="s">
        <v>44</v>
      </c>
      <c r="D42" s="98" t="s">
        <v>39</v>
      </c>
      <c r="E42" s="98" t="s">
        <v>39</v>
      </c>
      <c r="F42" s="98" t="s">
        <v>39</v>
      </c>
      <c r="G42" s="92" t="str">
        <f>IF(AND('[1]T1-Complete Data'!G42="ND",'[1]T1-Complete Data'!H42="ND"),"ND",AVERAGE('[1]T1-Complete Data'!G42:H42))</f>
        <v>ND</v>
      </c>
      <c r="H42" s="98" t="s">
        <v>39</v>
      </c>
      <c r="I42" s="98" t="s">
        <v>39</v>
      </c>
      <c r="J42" s="98" t="s">
        <v>39</v>
      </c>
      <c r="K42" s="98" t="s">
        <v>39</v>
      </c>
      <c r="L42" s="98" t="s">
        <v>39</v>
      </c>
      <c r="M42" s="92" t="str">
        <f>IF(AND('[1]T1-Complete Data'!N42="ND",'[1]T1-Complete Data'!O42="ND"),"ND",AVERAGE('[1]T1-Complete Data'!N42:O42))</f>
        <v>ND</v>
      </c>
      <c r="N42" s="98" t="s">
        <v>39</v>
      </c>
      <c r="O42" s="98" t="s">
        <v>39</v>
      </c>
      <c r="P42" s="98" t="s">
        <v>39</v>
      </c>
      <c r="Q42" s="98" t="s">
        <v>39</v>
      </c>
      <c r="R42" s="92" t="str">
        <f>IF(AND('[1]T1-Complete Data'!U42="ND",'[1]T1-Complete Data'!V42="ND"),"ND",AVERAGE('[1]T1-Complete Data'!U42:V42))</f>
        <v>ND</v>
      </c>
      <c r="S42" s="92" t="str">
        <f>IF(AND('[1]T1-Complete Data'!X42="ND",'[1]T1-Complete Data'!Y42="ND"),"ND",AVERAGE('[1]T1-Complete Data'!X42:Y42))</f>
        <v>ND</v>
      </c>
      <c r="T42" s="92" t="str">
        <f>IF(AND('[1]T1-Complete Data'!Z42="ND",'[1]T1-Complete Data'!AA42="ND"),"ND",AVERAGE('[1]T1-Complete Data'!Z42:AA42))</f>
        <v>ND</v>
      </c>
      <c r="U42" s="92" t="str">
        <f>IF(AND('[1]T1-Complete Data'!AB42="ND",'[1]T1-Complete Data'!AC42="ND"),"ND",AVERAGE('[1]T1-Complete Data'!AB42:AC42))</f>
        <v>ND</v>
      </c>
      <c r="V42" s="92" t="str">
        <f>IF(AND('[1]T1-Complete Data'!AD42="ND",'[1]T1-Complete Data'!AE42="ND"),"ND",AVERAGE('[1]T1-Complete Data'!AD42:AE42))</f>
        <v>ND</v>
      </c>
      <c r="W42" s="85" t="s">
        <v>39</v>
      </c>
      <c r="X42" s="85" t="s">
        <v>39</v>
      </c>
      <c r="Y42" s="85" t="s">
        <v>39</v>
      </c>
      <c r="Z42" s="92" t="str">
        <f>IF(AND('[1]T1-Complete Data'!AI42="ND",'[1]T1-Complete Data'!AJ42="ND"),"ND",AVERAGE('[1]T1-Complete Data'!AI42:AJ42))</f>
        <v>ND</v>
      </c>
      <c r="AA42" s="85" t="s">
        <v>39</v>
      </c>
      <c r="AB42" s="85" t="s">
        <v>39</v>
      </c>
      <c r="AC42" s="85" t="s">
        <v>39</v>
      </c>
      <c r="AD42" s="85" t="s">
        <v>39</v>
      </c>
      <c r="AE42" s="85" t="s">
        <v>39</v>
      </c>
      <c r="AF42" s="92" t="str">
        <f>IF(AND('[1]T1-Complete Data'!AQ42="ND",'[1]T1-Complete Data'!AR42="ND"),"ND",AVERAGE('[1]T1-Complete Data'!AQ42:AR42))</f>
        <v>ND</v>
      </c>
      <c r="AG42" s="85" t="s">
        <v>39</v>
      </c>
      <c r="AH42" s="85" t="s">
        <v>39</v>
      </c>
      <c r="AI42" s="85" t="s">
        <v>39</v>
      </c>
      <c r="AJ42" s="85" t="s">
        <v>39</v>
      </c>
      <c r="AK42" s="92" t="str">
        <f>IF(AND('[1]T1-Complete Data'!AX42="ND",'[1]T1-Complete Data'!AY42="ND"),"ND",AVERAGE('[1]T1-Complete Data'!AX42:AY42))</f>
        <v>ND</v>
      </c>
      <c r="AL42" s="85" t="s">
        <v>39</v>
      </c>
      <c r="AM42" s="85" t="s">
        <v>39</v>
      </c>
      <c r="AN42" s="85" t="s">
        <v>39</v>
      </c>
      <c r="AO42" s="85" t="s">
        <v>39</v>
      </c>
      <c r="AP42" s="25" t="s">
        <v>39</v>
      </c>
      <c r="AQ42" s="25" t="s">
        <v>39</v>
      </c>
      <c r="AR42" s="25" t="s">
        <v>39</v>
      </c>
      <c r="AS42" s="25" t="s">
        <v>39</v>
      </c>
      <c r="AT42" s="92" t="str">
        <f>IF(AND('[1]T1-Complete Data'!BI42="ND",'[1]T1-Complete Data'!BJ42="ND"),"ND",AVERAGE('[1]T1-Complete Data'!BI42:BJ42))</f>
        <v>ND</v>
      </c>
      <c r="AU42" s="43" t="s">
        <v>39</v>
      </c>
      <c r="AV42" s="43" t="s">
        <v>39</v>
      </c>
      <c r="AW42" s="43" t="s">
        <v>39</v>
      </c>
      <c r="AX42" s="43" t="s">
        <v>39</v>
      </c>
      <c r="AY42" s="43" t="s">
        <v>39</v>
      </c>
      <c r="AZ42" s="43" t="s">
        <v>39</v>
      </c>
      <c r="BA42" s="43" t="s">
        <v>39</v>
      </c>
      <c r="BB42" s="43" t="s">
        <v>39</v>
      </c>
      <c r="BC42" s="43" t="s">
        <v>39</v>
      </c>
      <c r="BD42" s="92" t="str">
        <f>IF(AND('[1]T1-Complete Data'!BU42="ND",'[1]T1-Complete Data'!BV42="ND"),"ND",AVERAGE('[1]T1-Complete Data'!BU42:BV42))</f>
        <v>ND</v>
      </c>
      <c r="BE42" s="43" t="s">
        <v>39</v>
      </c>
      <c r="BF42" s="43" t="s">
        <v>39</v>
      </c>
      <c r="BG42" s="43" t="s">
        <v>39</v>
      </c>
      <c r="BH42" s="43" t="s">
        <v>39</v>
      </c>
      <c r="BI42" s="43" t="s">
        <v>39</v>
      </c>
      <c r="BJ42" s="43" t="s">
        <v>39</v>
      </c>
      <c r="BK42" s="43" t="s">
        <v>39</v>
      </c>
      <c r="BL42" s="92" t="str">
        <f>IF(AND('[1]T1-Complete Data'!CE42="ND",'[1]T1-Complete Data'!CF42="ND"),"ND",AVERAGE('[1]T1-Complete Data'!CE42:CF42))</f>
        <v>ND</v>
      </c>
      <c r="BM42" s="43" t="s">
        <v>39</v>
      </c>
      <c r="BN42" s="43" t="s">
        <v>39</v>
      </c>
      <c r="BO42" s="25" t="s">
        <v>39</v>
      </c>
      <c r="BP42" s="25" t="s">
        <v>39</v>
      </c>
      <c r="BQ42" s="25" t="s">
        <v>39</v>
      </c>
      <c r="BR42" s="25" t="s">
        <v>39</v>
      </c>
      <c r="BS42" s="25" t="s">
        <v>39</v>
      </c>
      <c r="BT42" s="92" t="str">
        <f>IF(AND('[1]T1-Complete Data'!CO42="ND",'[1]T1-Complete Data'!CP42="ND"),"ND",AVERAGE('[1]T1-Complete Data'!CO42:CP42))</f>
        <v>ND</v>
      </c>
      <c r="BU42" s="25" t="s">
        <v>39</v>
      </c>
      <c r="BV42" s="25">
        <v>31.76</v>
      </c>
      <c r="BW42" s="25" t="s">
        <v>39</v>
      </c>
      <c r="BX42" s="25" t="s">
        <v>39</v>
      </c>
      <c r="BY42" s="25" t="s">
        <v>39</v>
      </c>
      <c r="BZ42" s="25" t="s">
        <v>39</v>
      </c>
      <c r="CA42" s="25">
        <v>23.87</v>
      </c>
      <c r="CB42" s="25" t="s">
        <v>39</v>
      </c>
      <c r="CC42" s="25" t="s">
        <v>39</v>
      </c>
      <c r="CD42" s="25" t="s">
        <v>39</v>
      </c>
      <c r="CE42" s="25" t="s">
        <v>39</v>
      </c>
      <c r="CF42" s="25" t="s">
        <v>39</v>
      </c>
      <c r="CG42" s="92" t="str">
        <f>IF(AND('[1]T1-Complete Data'!DD42="ND",'[1]T1-Complete Data'!DE42="ND"),"ND",AVERAGE('[1]T1-Complete Data'!DD42:DE42))</f>
        <v>ND</v>
      </c>
      <c r="CH42" s="25" t="s">
        <v>39</v>
      </c>
      <c r="CI42" s="92" t="str">
        <f>IF(AND('[1]T1-Complete Data'!DH42="ND",'[1]T1-Complete Data'!DI42="ND"),"ND",AVERAGE('[1]T1-Complete Data'!DH42:DI42))</f>
        <v>ND</v>
      </c>
      <c r="CJ42" s="25" t="s">
        <v>39</v>
      </c>
      <c r="CK42" s="25" t="s">
        <v>39</v>
      </c>
      <c r="CL42" s="25" t="s">
        <v>39</v>
      </c>
      <c r="CM42" s="25" t="s">
        <v>39</v>
      </c>
      <c r="CN42" s="25" t="s">
        <v>39</v>
      </c>
      <c r="CO42" s="25" t="s">
        <v>39</v>
      </c>
      <c r="CP42" s="25" t="s">
        <v>39</v>
      </c>
      <c r="CQ42" s="25" t="s">
        <v>39</v>
      </c>
      <c r="CR42" s="25" t="s">
        <v>39</v>
      </c>
      <c r="CS42" s="92" t="str">
        <f>IF(AND('[1]T1-Complete Data'!DS42="ND",'[1]T1-Complete Data'!DT42="ND"),"ND",AVERAGE('[1]T1-Complete Data'!DS42:DT42))</f>
        <v>ND</v>
      </c>
      <c r="CT42" s="25" t="s">
        <v>39</v>
      </c>
      <c r="CU42" s="43">
        <f t="shared" si="6"/>
        <v>55.63</v>
      </c>
    </row>
    <row r="43" spans="1:99" x14ac:dyDescent="0.25">
      <c r="A43" s="48" t="s">
        <v>83</v>
      </c>
      <c r="B43" t="s">
        <v>84</v>
      </c>
      <c r="C43" s="12" t="s">
        <v>44</v>
      </c>
      <c r="D43" s="98">
        <v>10.210000000000001</v>
      </c>
      <c r="E43" s="98">
        <v>959.45</v>
      </c>
      <c r="F43" s="98" t="s">
        <v>39</v>
      </c>
      <c r="G43" s="92">
        <f>IF(AND('[1]T1-Complete Data'!G43="ND",'[1]T1-Complete Data'!H43="ND"),"ND",AVERAGE('[1]T1-Complete Data'!G43:H43))</f>
        <v>14.185</v>
      </c>
      <c r="H43" s="98">
        <v>1.81</v>
      </c>
      <c r="I43" s="98">
        <v>4.96</v>
      </c>
      <c r="J43" s="98">
        <v>6.73</v>
      </c>
      <c r="K43" s="98">
        <v>1.79</v>
      </c>
      <c r="L43" s="98">
        <v>7.1</v>
      </c>
      <c r="M43" s="92">
        <f>IF(AND('[1]T1-Complete Data'!N43="ND",'[1]T1-Complete Data'!O43="ND"),"ND",AVERAGE('[1]T1-Complete Data'!N43:O43))</f>
        <v>6.88</v>
      </c>
      <c r="N43" s="98" t="s">
        <v>39</v>
      </c>
      <c r="O43" s="98" t="s">
        <v>39</v>
      </c>
      <c r="P43" s="98" t="s">
        <v>39</v>
      </c>
      <c r="Q43" s="98">
        <v>11.33</v>
      </c>
      <c r="R43" s="92">
        <f>IF(AND('[1]T1-Complete Data'!U43="ND",'[1]T1-Complete Data'!V43="ND"),"ND",AVERAGE('[1]T1-Complete Data'!U43:V43))</f>
        <v>6.9050000000000002</v>
      </c>
      <c r="S43" s="92" t="str">
        <f>IF(AND('[1]T1-Complete Data'!X43="ND",'[1]T1-Complete Data'!Y43="ND"),"ND",AVERAGE('[1]T1-Complete Data'!X43:Y43))</f>
        <v>ND</v>
      </c>
      <c r="T43" s="92">
        <f>IF(AND('[1]T1-Complete Data'!Z43="ND",'[1]T1-Complete Data'!AA43="ND"),"ND",AVERAGE('[1]T1-Complete Data'!Z43:AA43))</f>
        <v>4.43</v>
      </c>
      <c r="U43" s="92">
        <f>IF(AND('[1]T1-Complete Data'!AB43="ND",'[1]T1-Complete Data'!AC43="ND"),"ND",AVERAGE('[1]T1-Complete Data'!AB43:AC43))</f>
        <v>2.66</v>
      </c>
      <c r="V43" s="92">
        <f>IF(AND('[1]T1-Complete Data'!AD43="ND",'[1]T1-Complete Data'!AE43="ND"),"ND",AVERAGE('[1]T1-Complete Data'!AD43:AE43))</f>
        <v>209.32</v>
      </c>
      <c r="W43" s="85">
        <v>143.29</v>
      </c>
      <c r="X43" s="85">
        <v>301.12</v>
      </c>
      <c r="Y43" s="85">
        <v>14.67</v>
      </c>
      <c r="Z43" s="92">
        <f>IF(AND('[1]T1-Complete Data'!AI43="ND",'[1]T1-Complete Data'!AJ43="ND"),"ND",AVERAGE('[1]T1-Complete Data'!AI43:AJ43))</f>
        <v>492.2</v>
      </c>
      <c r="AA43" s="85">
        <v>88.32</v>
      </c>
      <c r="AB43" s="85" t="s">
        <v>39</v>
      </c>
      <c r="AC43" s="85">
        <v>23.87</v>
      </c>
      <c r="AD43" s="85">
        <v>785.69</v>
      </c>
      <c r="AE43" s="85">
        <v>1168.95</v>
      </c>
      <c r="AF43" s="92">
        <f>IF(AND('[1]T1-Complete Data'!AQ43="ND",'[1]T1-Complete Data'!AR43="ND"),"ND",AVERAGE('[1]T1-Complete Data'!AQ43:AR43))</f>
        <v>70.365000000000009</v>
      </c>
      <c r="AG43" s="85">
        <v>924.33</v>
      </c>
      <c r="AH43" s="85">
        <v>166.36</v>
      </c>
      <c r="AI43" s="85" t="s">
        <v>39</v>
      </c>
      <c r="AJ43" s="85">
        <v>129934.84</v>
      </c>
      <c r="AK43" s="92">
        <f>IF(AND('[1]T1-Complete Data'!AX43="ND",'[1]T1-Complete Data'!AY43="ND"),"ND",AVERAGE('[1]T1-Complete Data'!AX43:AY43))</f>
        <v>2844.0950000000003</v>
      </c>
      <c r="AL43" s="85">
        <v>883283</v>
      </c>
      <c r="AM43" s="85">
        <v>34.39</v>
      </c>
      <c r="AN43" s="85">
        <v>82.67</v>
      </c>
      <c r="AO43" s="85">
        <v>128.53</v>
      </c>
      <c r="AP43" s="25" t="s">
        <v>39</v>
      </c>
      <c r="AQ43" s="1">
        <v>14.83</v>
      </c>
      <c r="AR43" s="25">
        <v>135.49</v>
      </c>
      <c r="AS43" s="1">
        <v>13.55</v>
      </c>
      <c r="AT43" s="92" t="str">
        <f>IF(AND('[1]T1-Complete Data'!BI43="ND",'[1]T1-Complete Data'!BJ43="ND"),"ND",AVERAGE('[1]T1-Complete Data'!BI43:BJ43))</f>
        <v>ND</v>
      </c>
      <c r="AU43" s="43" t="s">
        <v>39</v>
      </c>
      <c r="AV43" s="43" t="s">
        <v>39</v>
      </c>
      <c r="AW43" s="43" t="s">
        <v>39</v>
      </c>
      <c r="AX43" s="43" t="s">
        <v>39</v>
      </c>
      <c r="AY43" s="43" t="s">
        <v>39</v>
      </c>
      <c r="AZ43" s="43" t="s">
        <v>39</v>
      </c>
      <c r="BA43" s="43" t="s">
        <v>39</v>
      </c>
      <c r="BB43" s="43" t="s">
        <v>39</v>
      </c>
      <c r="BC43" s="43" t="s">
        <v>39</v>
      </c>
      <c r="BD43" s="92" t="str">
        <f>IF(AND('[1]T1-Complete Data'!BU43="ND",'[1]T1-Complete Data'!BV43="ND"),"ND",AVERAGE('[1]T1-Complete Data'!BU43:BV43))</f>
        <v>ND</v>
      </c>
      <c r="BE43" s="43" t="s">
        <v>39</v>
      </c>
      <c r="BF43" s="43" t="s">
        <v>39</v>
      </c>
      <c r="BG43" s="43" t="s">
        <v>39</v>
      </c>
      <c r="BH43" s="43" t="s">
        <v>39</v>
      </c>
      <c r="BI43" s="43" t="s">
        <v>39</v>
      </c>
      <c r="BJ43" s="43" t="s">
        <v>39</v>
      </c>
      <c r="BK43" s="43">
        <v>2.16</v>
      </c>
      <c r="BL43" s="92" t="str">
        <f>IF(AND('[1]T1-Complete Data'!CE43="ND",'[1]T1-Complete Data'!CF43="ND"),"ND",AVERAGE('[1]T1-Complete Data'!CE43:CF43))</f>
        <v>ND</v>
      </c>
      <c r="BM43" s="43">
        <v>27.69</v>
      </c>
      <c r="BN43" s="43">
        <v>1954.1</v>
      </c>
      <c r="BO43" s="25" t="s">
        <v>39</v>
      </c>
      <c r="BP43" s="25">
        <v>6.43</v>
      </c>
      <c r="BQ43" s="25">
        <v>707.14</v>
      </c>
      <c r="BR43" s="25">
        <v>360.77</v>
      </c>
      <c r="BS43" s="25" t="s">
        <v>39</v>
      </c>
      <c r="BT43" s="92" t="str">
        <f>IF(AND('[1]T1-Complete Data'!CO43="ND",'[1]T1-Complete Data'!CP43="ND"),"ND",AVERAGE('[1]T1-Complete Data'!CO43:CP43))</f>
        <v>ND</v>
      </c>
      <c r="BU43" s="25" t="s">
        <v>39</v>
      </c>
      <c r="BV43" s="25" t="s">
        <v>39</v>
      </c>
      <c r="BW43" s="25">
        <v>115.33</v>
      </c>
      <c r="BX43" s="25">
        <v>3.37</v>
      </c>
      <c r="BY43" s="25">
        <v>2.0099999999999998</v>
      </c>
      <c r="BZ43" s="25">
        <v>16.89</v>
      </c>
      <c r="CA43" s="25" t="s">
        <v>39</v>
      </c>
      <c r="CB43" s="25" t="s">
        <v>39</v>
      </c>
      <c r="CC43" s="25" t="s">
        <v>39</v>
      </c>
      <c r="CD43" s="25" t="s">
        <v>39</v>
      </c>
      <c r="CE43" s="25" t="s">
        <v>39</v>
      </c>
      <c r="CF43" s="25" t="s">
        <v>39</v>
      </c>
      <c r="CG43" s="92" t="str">
        <f>IF(AND('[1]T1-Complete Data'!DD43="ND",'[1]T1-Complete Data'!DE43="ND"),"ND",AVERAGE('[1]T1-Complete Data'!DD43:DE43))</f>
        <v>ND</v>
      </c>
      <c r="CH43" s="25">
        <v>88.6</v>
      </c>
      <c r="CI43" s="92">
        <f>IF(AND('[1]T1-Complete Data'!DH43="ND",'[1]T1-Complete Data'!DI43="ND"),"ND",AVERAGE('[1]T1-Complete Data'!DH43:DI43))</f>
        <v>4.4800000000000004</v>
      </c>
      <c r="CJ43" s="25" t="s">
        <v>39</v>
      </c>
      <c r="CK43" s="25" t="s">
        <v>39</v>
      </c>
      <c r="CL43" s="25" t="s">
        <v>39</v>
      </c>
      <c r="CM43" s="25" t="s">
        <v>39</v>
      </c>
      <c r="CN43" s="25" t="s">
        <v>39</v>
      </c>
      <c r="CO43" s="25" t="s">
        <v>39</v>
      </c>
      <c r="CP43" s="25" t="s">
        <v>39</v>
      </c>
      <c r="CQ43" s="25" t="s">
        <v>39</v>
      </c>
      <c r="CR43" s="25" t="s">
        <v>39</v>
      </c>
      <c r="CS43" s="92">
        <f>IF(AND('[1]T1-Complete Data'!DS43="ND",'[1]T1-Complete Data'!DT43="ND"),"ND",AVERAGE('[1]T1-Complete Data'!DS43:DT43))</f>
        <v>32.335000000000001</v>
      </c>
      <c r="CT43" s="25" t="s">
        <v>39</v>
      </c>
      <c r="CU43" s="43">
        <f t="shared" si="6"/>
        <v>1025219.625</v>
      </c>
    </row>
    <row r="44" spans="1:99" x14ac:dyDescent="0.25">
      <c r="A44" s="48" t="s">
        <v>85</v>
      </c>
      <c r="B44" t="s">
        <v>86</v>
      </c>
      <c r="C44" s="12" t="s">
        <v>44</v>
      </c>
      <c r="D44" s="98" t="s">
        <v>39</v>
      </c>
      <c r="E44" s="98" t="s">
        <v>39</v>
      </c>
      <c r="F44" s="98" t="s">
        <v>39</v>
      </c>
      <c r="G44" s="92" t="str">
        <f>IF(AND('[1]T1-Complete Data'!G44="ND",'[1]T1-Complete Data'!H44="ND"),"ND",AVERAGE('[1]T1-Complete Data'!G44:H44))</f>
        <v>ND</v>
      </c>
      <c r="H44" s="98" t="s">
        <v>39</v>
      </c>
      <c r="I44" s="98" t="s">
        <v>39</v>
      </c>
      <c r="J44" s="98" t="s">
        <v>39</v>
      </c>
      <c r="K44" s="98" t="s">
        <v>39</v>
      </c>
      <c r="L44" s="98" t="s">
        <v>39</v>
      </c>
      <c r="M44" s="92" t="str">
        <f>IF(AND('[1]T1-Complete Data'!N44="ND",'[1]T1-Complete Data'!O44="ND"),"ND",AVERAGE('[1]T1-Complete Data'!N44:O44))</f>
        <v>ND</v>
      </c>
      <c r="N44" s="98" t="s">
        <v>39</v>
      </c>
      <c r="O44" s="98" t="s">
        <v>39</v>
      </c>
      <c r="P44" s="98" t="s">
        <v>39</v>
      </c>
      <c r="Q44" s="98" t="s">
        <v>39</v>
      </c>
      <c r="R44" s="92" t="str">
        <f>IF(AND('[1]T1-Complete Data'!U44="ND",'[1]T1-Complete Data'!V44="ND"),"ND",AVERAGE('[1]T1-Complete Data'!U44:V44))</f>
        <v>ND</v>
      </c>
      <c r="S44" s="92" t="str">
        <f>IF(AND('[1]T1-Complete Data'!X44="ND",'[1]T1-Complete Data'!Y44="ND"),"ND",AVERAGE('[1]T1-Complete Data'!X44:Y44))</f>
        <v>ND</v>
      </c>
      <c r="T44" s="92" t="str">
        <f>IF(AND('[1]T1-Complete Data'!Z44="ND",'[1]T1-Complete Data'!AA44="ND"),"ND",AVERAGE('[1]T1-Complete Data'!Z44:AA44))</f>
        <v>ND</v>
      </c>
      <c r="U44" s="92" t="str">
        <f>IF(AND('[1]T1-Complete Data'!AB44="ND",'[1]T1-Complete Data'!AC44="ND"),"ND",AVERAGE('[1]T1-Complete Data'!AB44:AC44))</f>
        <v>ND</v>
      </c>
      <c r="V44" s="92" t="str">
        <f>IF(AND('[1]T1-Complete Data'!AD44="ND",'[1]T1-Complete Data'!AE44="ND"),"ND",AVERAGE('[1]T1-Complete Data'!AD44:AE44))</f>
        <v>ND</v>
      </c>
      <c r="W44" s="85" t="s">
        <v>39</v>
      </c>
      <c r="X44" s="85" t="s">
        <v>39</v>
      </c>
      <c r="Y44" s="85" t="s">
        <v>39</v>
      </c>
      <c r="Z44" s="92" t="str">
        <f>IF(AND('[1]T1-Complete Data'!AI44="ND",'[1]T1-Complete Data'!AJ44="ND"),"ND",AVERAGE('[1]T1-Complete Data'!AI44:AJ44))</f>
        <v>ND</v>
      </c>
      <c r="AA44" s="85" t="s">
        <v>39</v>
      </c>
      <c r="AB44" s="85" t="s">
        <v>39</v>
      </c>
      <c r="AC44" s="85" t="s">
        <v>39</v>
      </c>
      <c r="AD44" s="85" t="s">
        <v>39</v>
      </c>
      <c r="AE44" s="85" t="s">
        <v>39</v>
      </c>
      <c r="AF44" s="92" t="str">
        <f>IF(AND('[1]T1-Complete Data'!AQ44="ND",'[1]T1-Complete Data'!AR44="ND"),"ND",AVERAGE('[1]T1-Complete Data'!AQ44:AR44))</f>
        <v>ND</v>
      </c>
      <c r="AG44" s="85" t="s">
        <v>39</v>
      </c>
      <c r="AH44" s="85" t="s">
        <v>39</v>
      </c>
      <c r="AI44" s="85" t="s">
        <v>39</v>
      </c>
      <c r="AJ44" s="85" t="s">
        <v>39</v>
      </c>
      <c r="AK44" s="92" t="str">
        <f>IF(AND('[1]T1-Complete Data'!AX44="ND",'[1]T1-Complete Data'!AY44="ND"),"ND",AVERAGE('[1]T1-Complete Data'!AX44:AY44))</f>
        <v>ND</v>
      </c>
      <c r="AL44" s="85" t="s">
        <v>39</v>
      </c>
      <c r="AM44" s="85" t="s">
        <v>39</v>
      </c>
      <c r="AN44" s="85" t="s">
        <v>39</v>
      </c>
      <c r="AO44" s="85" t="s">
        <v>39</v>
      </c>
      <c r="AP44" s="25" t="s">
        <v>39</v>
      </c>
      <c r="AQ44" s="25" t="s">
        <v>39</v>
      </c>
      <c r="AR44" s="25" t="s">
        <v>39</v>
      </c>
      <c r="AS44" s="25" t="s">
        <v>39</v>
      </c>
      <c r="AT44" s="92" t="str">
        <f>IF(AND('[1]T1-Complete Data'!BI44="ND",'[1]T1-Complete Data'!BJ44="ND"),"ND",AVERAGE('[1]T1-Complete Data'!BI44:BJ44))</f>
        <v>ND</v>
      </c>
      <c r="AU44" s="43" t="s">
        <v>39</v>
      </c>
      <c r="AV44" s="43" t="s">
        <v>39</v>
      </c>
      <c r="AW44" s="43" t="s">
        <v>39</v>
      </c>
      <c r="AX44" s="43" t="s">
        <v>39</v>
      </c>
      <c r="AY44" s="43" t="s">
        <v>39</v>
      </c>
      <c r="AZ44" s="43" t="s">
        <v>39</v>
      </c>
      <c r="BA44" s="43" t="s">
        <v>39</v>
      </c>
      <c r="BB44" s="43" t="s">
        <v>39</v>
      </c>
      <c r="BC44" s="43" t="s">
        <v>39</v>
      </c>
      <c r="BD44" s="92" t="str">
        <f>IF(AND('[1]T1-Complete Data'!BU44="ND",'[1]T1-Complete Data'!BV44="ND"),"ND",AVERAGE('[1]T1-Complete Data'!BU44:BV44))</f>
        <v>ND</v>
      </c>
      <c r="BE44" s="43" t="s">
        <v>39</v>
      </c>
      <c r="BF44" s="43" t="s">
        <v>39</v>
      </c>
      <c r="BG44" s="43" t="s">
        <v>39</v>
      </c>
      <c r="BH44" s="43" t="s">
        <v>39</v>
      </c>
      <c r="BI44" s="43" t="s">
        <v>39</v>
      </c>
      <c r="BJ44" s="43" t="s">
        <v>39</v>
      </c>
      <c r="BK44" s="43" t="s">
        <v>39</v>
      </c>
      <c r="BL44" s="92" t="str">
        <f>IF(AND('[1]T1-Complete Data'!CE44="ND",'[1]T1-Complete Data'!CF44="ND"),"ND",AVERAGE('[1]T1-Complete Data'!CE44:CF44))</f>
        <v>ND</v>
      </c>
      <c r="BM44" s="43" t="s">
        <v>39</v>
      </c>
      <c r="BN44" s="43" t="s">
        <v>39</v>
      </c>
      <c r="BO44" s="25" t="s">
        <v>39</v>
      </c>
      <c r="BP44" s="25" t="s">
        <v>39</v>
      </c>
      <c r="BQ44" s="25" t="s">
        <v>39</v>
      </c>
      <c r="BR44" s="25" t="s">
        <v>39</v>
      </c>
      <c r="BS44" s="25" t="s">
        <v>39</v>
      </c>
      <c r="BT44" s="92" t="str">
        <f>IF(AND('[1]T1-Complete Data'!CO44="ND",'[1]T1-Complete Data'!CP44="ND"),"ND",AVERAGE('[1]T1-Complete Data'!CO44:CP44))</f>
        <v>ND</v>
      </c>
      <c r="BU44" s="25" t="s">
        <v>39</v>
      </c>
      <c r="BV44" s="25" t="s">
        <v>39</v>
      </c>
      <c r="BW44" s="25">
        <v>2.15</v>
      </c>
      <c r="BX44" s="25" t="s">
        <v>39</v>
      </c>
      <c r="BY44" s="25" t="s">
        <v>39</v>
      </c>
      <c r="BZ44" s="25" t="s">
        <v>39</v>
      </c>
      <c r="CA44" s="25" t="s">
        <v>39</v>
      </c>
      <c r="CB44" s="25" t="s">
        <v>39</v>
      </c>
      <c r="CC44" s="25" t="s">
        <v>39</v>
      </c>
      <c r="CD44" s="25" t="s">
        <v>39</v>
      </c>
      <c r="CE44" s="25" t="s">
        <v>39</v>
      </c>
      <c r="CF44" s="25" t="s">
        <v>39</v>
      </c>
      <c r="CG44" s="92" t="str">
        <f>IF(AND('[1]T1-Complete Data'!DD44="ND",'[1]T1-Complete Data'!DE44="ND"),"ND",AVERAGE('[1]T1-Complete Data'!DD44:DE44))</f>
        <v>ND</v>
      </c>
      <c r="CH44" s="25">
        <v>3.79</v>
      </c>
      <c r="CI44" s="92" t="str">
        <f>IF(AND('[1]T1-Complete Data'!DH44="ND",'[1]T1-Complete Data'!DI44="ND"),"ND",AVERAGE('[1]T1-Complete Data'!DH44:DI44))</f>
        <v>ND</v>
      </c>
      <c r="CJ44" s="25" t="s">
        <v>39</v>
      </c>
      <c r="CK44" s="25" t="s">
        <v>39</v>
      </c>
      <c r="CL44" s="25" t="s">
        <v>39</v>
      </c>
      <c r="CM44" s="25" t="s">
        <v>39</v>
      </c>
      <c r="CN44" s="25" t="s">
        <v>39</v>
      </c>
      <c r="CO44" s="25" t="s">
        <v>39</v>
      </c>
      <c r="CP44" s="25" t="s">
        <v>39</v>
      </c>
      <c r="CQ44" s="25" t="s">
        <v>39</v>
      </c>
      <c r="CR44" s="25" t="s">
        <v>39</v>
      </c>
      <c r="CS44" s="92" t="str">
        <f>IF(AND('[1]T1-Complete Data'!DS44="ND",'[1]T1-Complete Data'!DT44="ND"),"ND",AVERAGE('[1]T1-Complete Data'!DS44:DT44))</f>
        <v>ND</v>
      </c>
      <c r="CT44" s="25" t="s">
        <v>39</v>
      </c>
      <c r="CU44" s="43">
        <f t="shared" si="6"/>
        <v>5.9399999999999995</v>
      </c>
    </row>
    <row r="45" spans="1:99" x14ac:dyDescent="0.25">
      <c r="A45" s="48" t="s">
        <v>87</v>
      </c>
      <c r="B45" t="s">
        <v>88</v>
      </c>
      <c r="C45" s="12" t="s">
        <v>44</v>
      </c>
      <c r="D45" s="98">
        <v>4.7</v>
      </c>
      <c r="E45" s="98">
        <v>720.04</v>
      </c>
      <c r="F45" s="98" t="s">
        <v>39</v>
      </c>
      <c r="G45" s="92">
        <f>IF(AND('[1]T1-Complete Data'!G45="ND",'[1]T1-Complete Data'!H45="ND"),"ND",AVERAGE('[1]T1-Complete Data'!G45:H45))</f>
        <v>13.84</v>
      </c>
      <c r="H45" s="98" t="s">
        <v>39</v>
      </c>
      <c r="I45" s="98" t="s">
        <v>39</v>
      </c>
      <c r="J45" s="98">
        <v>2.19</v>
      </c>
      <c r="K45" s="98" t="s">
        <v>39</v>
      </c>
      <c r="L45" s="98" t="s">
        <v>39</v>
      </c>
      <c r="M45" s="92" t="str">
        <f>IF(AND('[1]T1-Complete Data'!N45="ND",'[1]T1-Complete Data'!O45="ND"),"ND",AVERAGE('[1]T1-Complete Data'!N45:O45))</f>
        <v>ND</v>
      </c>
      <c r="N45" s="98" t="s">
        <v>39</v>
      </c>
      <c r="O45" s="98" t="s">
        <v>39</v>
      </c>
      <c r="P45" s="98" t="s">
        <v>39</v>
      </c>
      <c r="Q45" s="98" t="s">
        <v>39</v>
      </c>
      <c r="R45" s="92" t="str">
        <f>IF(AND('[1]T1-Complete Data'!U45="ND",'[1]T1-Complete Data'!V45="ND"),"ND",AVERAGE('[1]T1-Complete Data'!U45:V45))</f>
        <v>ND</v>
      </c>
      <c r="S45" s="92">
        <f>IF(AND('[1]T1-Complete Data'!X45="ND",'[1]T1-Complete Data'!Y45="ND"),"ND",AVERAGE('[1]T1-Complete Data'!X45:Y45))</f>
        <v>3.8</v>
      </c>
      <c r="T45" s="92">
        <f>IF(AND('[1]T1-Complete Data'!Z45="ND",'[1]T1-Complete Data'!AA45="ND"),"ND",AVERAGE('[1]T1-Complete Data'!Z45:AA45))</f>
        <v>8.25</v>
      </c>
      <c r="U45" s="92" t="str">
        <f>IF(AND('[1]T1-Complete Data'!AB45="ND",'[1]T1-Complete Data'!AC45="ND"),"ND",AVERAGE('[1]T1-Complete Data'!AB45:AC45))</f>
        <v>ND</v>
      </c>
      <c r="V45" s="92">
        <f>IF(AND('[1]T1-Complete Data'!AD45="ND",'[1]T1-Complete Data'!AE45="ND"),"ND",AVERAGE('[1]T1-Complete Data'!AD45:AE45))</f>
        <v>130.745</v>
      </c>
      <c r="W45" s="85">
        <v>340.84</v>
      </c>
      <c r="X45" s="85">
        <v>527.95000000000005</v>
      </c>
      <c r="Y45" s="85" t="s">
        <v>39</v>
      </c>
      <c r="Z45" s="92">
        <f>IF(AND('[1]T1-Complete Data'!AI45="ND",'[1]T1-Complete Data'!AJ45="ND"),"ND",AVERAGE('[1]T1-Complete Data'!AI45:AJ45))</f>
        <v>173.32</v>
      </c>
      <c r="AA45" s="85" t="s">
        <v>39</v>
      </c>
      <c r="AB45" s="85">
        <v>29.75</v>
      </c>
      <c r="AC45" s="85">
        <v>51.68</v>
      </c>
      <c r="AD45" s="85">
        <v>102.42</v>
      </c>
      <c r="AE45" s="85">
        <v>971.3</v>
      </c>
      <c r="AF45" s="92">
        <f>IF(AND('[1]T1-Complete Data'!AQ45="ND",'[1]T1-Complete Data'!AR45="ND"),"ND",AVERAGE('[1]T1-Complete Data'!AQ45:AR45))</f>
        <v>79.02</v>
      </c>
      <c r="AG45" s="85">
        <v>687.7</v>
      </c>
      <c r="AH45" s="85">
        <v>184.97</v>
      </c>
      <c r="AI45" s="85" t="s">
        <v>39</v>
      </c>
      <c r="AJ45" s="85" t="s">
        <v>39</v>
      </c>
      <c r="AK45" s="92">
        <f>IF(AND('[1]T1-Complete Data'!AX45="ND",'[1]T1-Complete Data'!AY45="ND"),"ND",AVERAGE('[1]T1-Complete Data'!AX45:AY45))</f>
        <v>4961.5200000000004</v>
      </c>
      <c r="AL45" s="85">
        <v>132415</v>
      </c>
      <c r="AM45" s="85" t="s">
        <v>39</v>
      </c>
      <c r="AN45" s="85">
        <v>18.190000000000001</v>
      </c>
      <c r="AO45" s="85">
        <v>18.11</v>
      </c>
      <c r="AP45" s="25" t="s">
        <v>39</v>
      </c>
      <c r="AQ45" s="25" t="s">
        <v>39</v>
      </c>
      <c r="AR45" s="25" t="s">
        <v>39</v>
      </c>
      <c r="AS45" s="25" t="s">
        <v>39</v>
      </c>
      <c r="AT45" s="92" t="str">
        <f>IF(AND('[1]T1-Complete Data'!BI45="ND",'[1]T1-Complete Data'!BJ45="ND"),"ND",AVERAGE('[1]T1-Complete Data'!BI45:BJ45))</f>
        <v>ND</v>
      </c>
      <c r="AU45" s="43" t="s">
        <v>39</v>
      </c>
      <c r="AV45" s="43" t="s">
        <v>39</v>
      </c>
      <c r="AW45" s="43" t="s">
        <v>39</v>
      </c>
      <c r="AX45" s="43" t="s">
        <v>39</v>
      </c>
      <c r="AY45" s="43" t="s">
        <v>39</v>
      </c>
      <c r="AZ45" s="43" t="s">
        <v>39</v>
      </c>
      <c r="BA45" s="43" t="s">
        <v>39</v>
      </c>
      <c r="BB45" s="43" t="s">
        <v>39</v>
      </c>
      <c r="BC45" s="43" t="s">
        <v>39</v>
      </c>
      <c r="BD45" s="92" t="str">
        <f>IF(AND('[1]T1-Complete Data'!BU45="ND",'[1]T1-Complete Data'!BV45="ND"),"ND",AVERAGE('[1]T1-Complete Data'!BU45:BV45))</f>
        <v>ND</v>
      </c>
      <c r="BE45" s="43">
        <v>40.700000000000003</v>
      </c>
      <c r="BF45" s="43">
        <v>433.26</v>
      </c>
      <c r="BG45" s="43" t="s">
        <v>39</v>
      </c>
      <c r="BH45" s="43" t="s">
        <v>39</v>
      </c>
      <c r="BI45" s="43" t="s">
        <v>39</v>
      </c>
      <c r="BJ45" s="43" t="s">
        <v>39</v>
      </c>
      <c r="BK45" s="43" t="s">
        <v>39</v>
      </c>
      <c r="BL45" s="92" t="str">
        <f>IF(AND('[1]T1-Complete Data'!CE45="ND",'[1]T1-Complete Data'!CF45="ND"),"ND",AVERAGE('[1]T1-Complete Data'!CE45:CF45))</f>
        <v>ND</v>
      </c>
      <c r="BM45" s="43" t="s">
        <v>39</v>
      </c>
      <c r="BN45" s="43" t="s">
        <v>39</v>
      </c>
      <c r="BO45" s="25" t="s">
        <v>39</v>
      </c>
      <c r="BP45" s="25" t="s">
        <v>39</v>
      </c>
      <c r="BQ45" s="25" t="s">
        <v>39</v>
      </c>
      <c r="BR45" s="25">
        <v>20.28</v>
      </c>
      <c r="BS45" s="25" t="s">
        <v>39</v>
      </c>
      <c r="BT45" s="92" t="str">
        <f>IF(AND('[1]T1-Complete Data'!CO45="ND",'[1]T1-Complete Data'!CP45="ND"),"ND",AVERAGE('[1]T1-Complete Data'!CO45:CP45))</f>
        <v>ND</v>
      </c>
      <c r="BU45" s="25" t="s">
        <v>39</v>
      </c>
      <c r="BV45" s="25" t="s">
        <v>39</v>
      </c>
      <c r="BW45" s="25" t="s">
        <v>39</v>
      </c>
      <c r="BX45" s="25">
        <v>23.19</v>
      </c>
      <c r="BY45" s="25">
        <v>14.46</v>
      </c>
      <c r="BZ45" s="25" t="s">
        <v>39</v>
      </c>
      <c r="CA45" s="25" t="s">
        <v>39</v>
      </c>
      <c r="CB45" s="25" t="s">
        <v>39</v>
      </c>
      <c r="CC45" s="25" t="s">
        <v>39</v>
      </c>
      <c r="CD45" s="25" t="s">
        <v>39</v>
      </c>
      <c r="CE45" s="25">
        <v>4.8899999999999997</v>
      </c>
      <c r="CF45" s="25" t="s">
        <v>39</v>
      </c>
      <c r="CG45" s="92" t="str">
        <f>IF(AND('[1]T1-Complete Data'!DD45="ND",'[1]T1-Complete Data'!DE45="ND"),"ND",AVERAGE('[1]T1-Complete Data'!DD45:DE45))</f>
        <v>ND</v>
      </c>
      <c r="CH45" s="25">
        <v>88.6</v>
      </c>
      <c r="CI45" s="92">
        <f>IF(AND('[1]T1-Complete Data'!DH45="ND",'[1]T1-Complete Data'!DI45="ND"),"ND",AVERAGE('[1]T1-Complete Data'!DH45:DI45))</f>
        <v>84.03</v>
      </c>
      <c r="CJ45" s="25" t="s">
        <v>39</v>
      </c>
      <c r="CK45" s="25" t="s">
        <v>39</v>
      </c>
      <c r="CL45" s="25" t="s">
        <v>39</v>
      </c>
      <c r="CM45" s="25" t="s">
        <v>39</v>
      </c>
      <c r="CN45" s="25" t="s">
        <v>39</v>
      </c>
      <c r="CO45" s="25" t="s">
        <v>39</v>
      </c>
      <c r="CP45" s="25" t="s">
        <v>39</v>
      </c>
      <c r="CQ45" s="25" t="s">
        <v>39</v>
      </c>
      <c r="CR45" s="25" t="s">
        <v>39</v>
      </c>
      <c r="CS45" s="92" t="str">
        <f>IF(AND('[1]T1-Complete Data'!DS45="ND",'[1]T1-Complete Data'!DT45="ND"),"ND",AVERAGE('[1]T1-Complete Data'!DS45:DT45))</f>
        <v>ND</v>
      </c>
      <c r="CT45" s="25">
        <v>674.36</v>
      </c>
      <c r="CU45" s="43">
        <f t="shared" si="6"/>
        <v>142829.10500000001</v>
      </c>
    </row>
    <row r="46" spans="1:99" x14ac:dyDescent="0.25">
      <c r="A46" s="48" t="s">
        <v>89</v>
      </c>
      <c r="B46" t="s">
        <v>90</v>
      </c>
      <c r="C46" s="12" t="s">
        <v>44</v>
      </c>
      <c r="D46" s="98">
        <v>5.3</v>
      </c>
      <c r="E46" s="98">
        <v>870.76</v>
      </c>
      <c r="F46" s="98" t="s">
        <v>39</v>
      </c>
      <c r="G46" s="92" t="str">
        <f>IF(AND('[1]T1-Complete Data'!G46="ND",'[1]T1-Complete Data'!H46="ND"),"ND",AVERAGE('[1]T1-Complete Data'!G46:H46))</f>
        <v>ND</v>
      </c>
      <c r="H46" s="98" t="s">
        <v>39</v>
      </c>
      <c r="I46" s="98" t="s">
        <v>39</v>
      </c>
      <c r="J46" s="98">
        <v>2.95</v>
      </c>
      <c r="K46" s="98" t="s">
        <v>39</v>
      </c>
      <c r="L46" s="98" t="s">
        <v>39</v>
      </c>
      <c r="M46" s="92" t="str">
        <f>IF(AND('[1]T1-Complete Data'!N46="ND",'[1]T1-Complete Data'!O46="ND"),"ND",AVERAGE('[1]T1-Complete Data'!N46:O46))</f>
        <v>ND</v>
      </c>
      <c r="N46" s="98" t="s">
        <v>39</v>
      </c>
      <c r="O46" s="98" t="s">
        <v>39</v>
      </c>
      <c r="P46" s="98" t="s">
        <v>39</v>
      </c>
      <c r="Q46" s="98">
        <v>2.23</v>
      </c>
      <c r="R46" s="92">
        <f>IF(AND('[1]T1-Complete Data'!U46="ND",'[1]T1-Complete Data'!V46="ND"),"ND",AVERAGE('[1]T1-Complete Data'!U46:V46))</f>
        <v>3.06</v>
      </c>
      <c r="S46" s="92" t="str">
        <f>IF(AND('[1]T1-Complete Data'!X46="ND",'[1]T1-Complete Data'!Y46="ND"),"ND",AVERAGE('[1]T1-Complete Data'!X46:Y46))</f>
        <v>ND</v>
      </c>
      <c r="T46" s="92">
        <f>IF(AND('[1]T1-Complete Data'!Z46="ND",'[1]T1-Complete Data'!AA46="ND"),"ND",AVERAGE('[1]T1-Complete Data'!Z46:AA46))</f>
        <v>6.18</v>
      </c>
      <c r="U46" s="92" t="str">
        <f>IF(AND('[1]T1-Complete Data'!AB46="ND",'[1]T1-Complete Data'!AC46="ND"),"ND",AVERAGE('[1]T1-Complete Data'!AB46:AC46))</f>
        <v>ND</v>
      </c>
      <c r="V46" s="92">
        <f>IF(AND('[1]T1-Complete Data'!AD46="ND",'[1]T1-Complete Data'!AE46="ND"),"ND",AVERAGE('[1]T1-Complete Data'!AD46:AE46))</f>
        <v>112.44999999999999</v>
      </c>
      <c r="W46" s="85">
        <v>70.36</v>
      </c>
      <c r="X46" s="85" t="s">
        <v>39</v>
      </c>
      <c r="Y46" s="85" t="s">
        <v>39</v>
      </c>
      <c r="Z46" s="92">
        <f>IF(AND('[1]T1-Complete Data'!AI46="ND",'[1]T1-Complete Data'!AJ46="ND"),"ND",AVERAGE('[1]T1-Complete Data'!AI46:AJ46))</f>
        <v>162.16</v>
      </c>
      <c r="AA46" s="85" t="s">
        <v>39</v>
      </c>
      <c r="AB46" s="85">
        <v>58.23</v>
      </c>
      <c r="AC46" s="85">
        <v>8.2799999999999994</v>
      </c>
      <c r="AD46" s="85">
        <v>3045.02</v>
      </c>
      <c r="AE46" s="85">
        <v>294.76</v>
      </c>
      <c r="AF46" s="92">
        <f>IF(AND('[1]T1-Complete Data'!AQ46="ND",'[1]T1-Complete Data'!AR46="ND"),"ND",AVERAGE('[1]T1-Complete Data'!AQ46:AR46))</f>
        <v>16.829999999999998</v>
      </c>
      <c r="AG46" s="85">
        <v>177.32</v>
      </c>
      <c r="AH46" s="85">
        <v>42.53</v>
      </c>
      <c r="AI46" s="85" t="s">
        <v>39</v>
      </c>
      <c r="AJ46" s="85">
        <v>43708.78</v>
      </c>
      <c r="AK46" s="92">
        <f>IF(AND('[1]T1-Complete Data'!AX46="ND",'[1]T1-Complete Data'!AY46="ND"),"ND",AVERAGE('[1]T1-Complete Data'!AX46:AY46))</f>
        <v>731.875</v>
      </c>
      <c r="AL46" s="85">
        <v>393215</v>
      </c>
      <c r="AM46" s="85">
        <v>11.91</v>
      </c>
      <c r="AN46" s="85">
        <v>26.32</v>
      </c>
      <c r="AO46" s="85">
        <v>41.99</v>
      </c>
      <c r="AP46" s="25" t="s">
        <v>39</v>
      </c>
      <c r="AQ46" s="25" t="s">
        <v>39</v>
      </c>
      <c r="AR46" s="1">
        <v>34.64</v>
      </c>
      <c r="AS46" s="25" t="s">
        <v>39</v>
      </c>
      <c r="AT46" s="92" t="str">
        <f>IF(AND('[1]T1-Complete Data'!BI46="ND",'[1]T1-Complete Data'!BJ46="ND"),"ND",AVERAGE('[1]T1-Complete Data'!BI46:BJ46))</f>
        <v>ND</v>
      </c>
      <c r="AU46" s="43" t="s">
        <v>39</v>
      </c>
      <c r="AV46" s="43" t="s">
        <v>39</v>
      </c>
      <c r="AW46" s="43" t="s">
        <v>39</v>
      </c>
      <c r="AX46" s="43" t="s">
        <v>39</v>
      </c>
      <c r="AY46" s="43" t="s">
        <v>39</v>
      </c>
      <c r="AZ46" s="43" t="s">
        <v>39</v>
      </c>
      <c r="BA46" s="43" t="s">
        <v>39</v>
      </c>
      <c r="BB46" s="43" t="s">
        <v>39</v>
      </c>
      <c r="BC46" s="43" t="s">
        <v>39</v>
      </c>
      <c r="BD46" s="92">
        <f>IF(AND('[1]T1-Complete Data'!BU46="ND",'[1]T1-Complete Data'!BV46="ND"),"ND",AVERAGE('[1]T1-Complete Data'!BU46:BV46))</f>
        <v>10.725</v>
      </c>
      <c r="BE46" s="43">
        <v>9.6999999999999993</v>
      </c>
      <c r="BF46" s="43">
        <v>156.63999999999999</v>
      </c>
      <c r="BG46" s="43" t="s">
        <v>39</v>
      </c>
      <c r="BH46" s="43">
        <v>5.93</v>
      </c>
      <c r="BI46" s="43" t="s">
        <v>39</v>
      </c>
      <c r="BJ46" s="43">
        <v>620.4</v>
      </c>
      <c r="BK46" s="43" t="s">
        <v>39</v>
      </c>
      <c r="BL46" s="92">
        <f>IF(AND('[1]T1-Complete Data'!CE46="ND",'[1]T1-Complete Data'!CF46="ND"),"ND",AVERAGE('[1]T1-Complete Data'!CE46:CF46))</f>
        <v>7.5149999999999997</v>
      </c>
      <c r="BM46" s="43">
        <v>4.38</v>
      </c>
      <c r="BN46" s="43">
        <v>246</v>
      </c>
      <c r="BO46" s="25" t="s">
        <v>39</v>
      </c>
      <c r="BP46" s="25" t="s">
        <v>39</v>
      </c>
      <c r="BQ46" s="25" t="s">
        <v>39</v>
      </c>
      <c r="BR46" s="25" t="s">
        <v>39</v>
      </c>
      <c r="BS46" s="25" t="s">
        <v>39</v>
      </c>
      <c r="BT46" s="92" t="str">
        <f>IF(AND('[1]T1-Complete Data'!CO46="ND",'[1]T1-Complete Data'!CP46="ND"),"ND",AVERAGE('[1]T1-Complete Data'!CO46:CP46))</f>
        <v>ND</v>
      </c>
      <c r="BU46" s="25" t="s">
        <v>39</v>
      </c>
      <c r="BV46" s="25">
        <v>469.29</v>
      </c>
      <c r="BW46" s="25" t="s">
        <v>39</v>
      </c>
      <c r="BX46" s="25" t="s">
        <v>39</v>
      </c>
      <c r="BY46" s="25" t="s">
        <v>39</v>
      </c>
      <c r="BZ46" s="25" t="s">
        <v>39</v>
      </c>
      <c r="CA46" s="25" t="s">
        <v>39</v>
      </c>
      <c r="CB46" s="25" t="s">
        <v>39</v>
      </c>
      <c r="CC46" s="25" t="s">
        <v>39</v>
      </c>
      <c r="CD46" s="25" t="s">
        <v>39</v>
      </c>
      <c r="CE46" s="25" t="s">
        <v>39</v>
      </c>
      <c r="CF46" s="25" t="s">
        <v>39</v>
      </c>
      <c r="CG46" s="92" t="str">
        <f>IF(AND('[1]T1-Complete Data'!DD46="ND",'[1]T1-Complete Data'!DE46="ND"),"ND",AVERAGE('[1]T1-Complete Data'!DD46:DE46))</f>
        <v>ND</v>
      </c>
      <c r="CH46" s="25" t="s">
        <v>39</v>
      </c>
      <c r="CI46" s="92" t="str">
        <f>IF(AND('[1]T1-Complete Data'!DH46="ND",'[1]T1-Complete Data'!DI46="ND"),"ND",AVERAGE('[1]T1-Complete Data'!DH46:DI46))</f>
        <v>ND</v>
      </c>
      <c r="CJ46" s="25" t="s">
        <v>39</v>
      </c>
      <c r="CK46" s="25" t="s">
        <v>39</v>
      </c>
      <c r="CL46" s="25" t="s">
        <v>39</v>
      </c>
      <c r="CM46" s="25" t="s">
        <v>39</v>
      </c>
      <c r="CN46" s="25">
        <v>127.95</v>
      </c>
      <c r="CO46" s="25" t="s">
        <v>39</v>
      </c>
      <c r="CP46" s="25" t="s">
        <v>39</v>
      </c>
      <c r="CQ46" s="25" t="s">
        <v>39</v>
      </c>
      <c r="CR46" s="25">
        <v>38.06</v>
      </c>
      <c r="CS46" s="92">
        <f>IF(AND('[1]T1-Complete Data'!DS46="ND",'[1]T1-Complete Data'!DT46="ND"),"ND",AVERAGE('[1]T1-Complete Data'!DS46:DT46))</f>
        <v>18.64</v>
      </c>
      <c r="CT46" s="25" t="s">
        <v>39</v>
      </c>
      <c r="CU46" s="43">
        <f t="shared" si="6"/>
        <v>444364.16500000004</v>
      </c>
    </row>
    <row r="47" spans="1:99" x14ac:dyDescent="0.25">
      <c r="A47" s="48" t="s">
        <v>91</v>
      </c>
      <c r="B47" t="s">
        <v>92</v>
      </c>
      <c r="C47" s="12" t="s">
        <v>44</v>
      </c>
      <c r="D47" s="98">
        <v>3.38</v>
      </c>
      <c r="E47" s="98">
        <v>961.47</v>
      </c>
      <c r="F47" s="98" t="s">
        <v>39</v>
      </c>
      <c r="G47" s="92">
        <f>IF(AND('[1]T1-Complete Data'!G47="ND",'[1]T1-Complete Data'!H47="ND"),"ND",AVERAGE('[1]T1-Complete Data'!G47:H47))</f>
        <v>11.99</v>
      </c>
      <c r="H47" s="98" t="s">
        <v>39</v>
      </c>
      <c r="I47" s="98" t="s">
        <v>39</v>
      </c>
      <c r="J47" s="98">
        <v>2.65</v>
      </c>
      <c r="K47" s="98" t="s">
        <v>39</v>
      </c>
      <c r="L47" s="98" t="s">
        <v>39</v>
      </c>
      <c r="M47" s="92" t="str">
        <f>IF(AND('[1]T1-Complete Data'!N47="ND",'[1]T1-Complete Data'!O47="ND"),"ND",AVERAGE('[1]T1-Complete Data'!N47:O47))</f>
        <v>ND</v>
      </c>
      <c r="N47" s="98" t="s">
        <v>39</v>
      </c>
      <c r="O47" s="98" t="s">
        <v>39</v>
      </c>
      <c r="P47" s="98" t="s">
        <v>39</v>
      </c>
      <c r="Q47" s="98" t="s">
        <v>39</v>
      </c>
      <c r="R47" s="92">
        <f>IF(AND('[1]T1-Complete Data'!U47="ND",'[1]T1-Complete Data'!V47="ND"),"ND",AVERAGE('[1]T1-Complete Data'!U47:V47))</f>
        <v>11.81</v>
      </c>
      <c r="S47" s="92">
        <f>IF(AND('[1]T1-Complete Data'!X47="ND",'[1]T1-Complete Data'!Y47="ND"),"ND",AVERAGE('[1]T1-Complete Data'!X47:Y47))</f>
        <v>1.77</v>
      </c>
      <c r="T47" s="92">
        <f>IF(AND('[1]T1-Complete Data'!Z47="ND",'[1]T1-Complete Data'!AA47="ND"),"ND",AVERAGE('[1]T1-Complete Data'!Z47:AA47))</f>
        <v>4.8849999999999998</v>
      </c>
      <c r="U47" s="92" t="str">
        <f>IF(AND('[1]T1-Complete Data'!AB47="ND",'[1]T1-Complete Data'!AC47="ND"),"ND",AVERAGE('[1]T1-Complete Data'!AB47:AC47))</f>
        <v>ND</v>
      </c>
      <c r="V47" s="92">
        <f>IF(AND('[1]T1-Complete Data'!AD47="ND",'[1]T1-Complete Data'!AE47="ND"),"ND",AVERAGE('[1]T1-Complete Data'!AD47:AE47))</f>
        <v>236.42000000000002</v>
      </c>
      <c r="W47" s="85">
        <v>147.19</v>
      </c>
      <c r="X47" s="85">
        <v>221.36</v>
      </c>
      <c r="Y47" s="85">
        <v>24.54</v>
      </c>
      <c r="Z47" s="92">
        <f>IF(AND('[1]T1-Complete Data'!AI47="ND",'[1]T1-Complete Data'!AJ47="ND"),"ND",AVERAGE('[1]T1-Complete Data'!AI47:AJ47))</f>
        <v>157.685</v>
      </c>
      <c r="AA47" s="85">
        <v>18.829999999999998</v>
      </c>
      <c r="AB47" s="85" t="s">
        <v>39</v>
      </c>
      <c r="AC47" s="85">
        <v>19.88</v>
      </c>
      <c r="AD47" s="85">
        <v>315.07</v>
      </c>
      <c r="AE47" s="85">
        <v>631.62</v>
      </c>
      <c r="AF47" s="92">
        <f>IF(AND('[1]T1-Complete Data'!AQ47="ND",'[1]T1-Complete Data'!AR47="ND"),"ND",AVERAGE('[1]T1-Complete Data'!AQ47:AR47))</f>
        <v>3.63</v>
      </c>
      <c r="AG47" s="85">
        <v>500.43</v>
      </c>
      <c r="AH47" s="85">
        <v>77.56</v>
      </c>
      <c r="AI47" s="85" t="s">
        <v>39</v>
      </c>
      <c r="AJ47" s="85">
        <v>198324.82</v>
      </c>
      <c r="AK47" s="92">
        <f>IF(AND('[1]T1-Complete Data'!AX47="ND",'[1]T1-Complete Data'!AY47="ND"),"ND",AVERAGE('[1]T1-Complete Data'!AX47:AY47))</f>
        <v>1762.2199999999998</v>
      </c>
      <c r="AL47" s="85">
        <v>575851</v>
      </c>
      <c r="AM47" s="85">
        <v>31.41</v>
      </c>
      <c r="AN47" s="85">
        <v>35.56</v>
      </c>
      <c r="AO47" s="85">
        <v>68.900000000000006</v>
      </c>
      <c r="AP47" s="25" t="s">
        <v>39</v>
      </c>
      <c r="AQ47" s="25" t="s">
        <v>39</v>
      </c>
      <c r="AR47" s="25" t="s">
        <v>39</v>
      </c>
      <c r="AS47" s="25" t="s">
        <v>39</v>
      </c>
      <c r="AT47" s="92">
        <f>IF(AND('[1]T1-Complete Data'!BI47="ND",'[1]T1-Complete Data'!BJ47="ND"),"ND",AVERAGE('[1]T1-Complete Data'!BI47:BJ47))</f>
        <v>8.36</v>
      </c>
      <c r="AU47" s="43" t="s">
        <v>39</v>
      </c>
      <c r="AV47" s="43" t="s">
        <v>39</v>
      </c>
      <c r="AW47" s="43" t="s">
        <v>39</v>
      </c>
      <c r="AX47" s="43" t="s">
        <v>39</v>
      </c>
      <c r="AY47" s="43" t="s">
        <v>39</v>
      </c>
      <c r="AZ47" s="43" t="s">
        <v>39</v>
      </c>
      <c r="BA47" s="43" t="s">
        <v>39</v>
      </c>
      <c r="BB47" s="43" t="s">
        <v>39</v>
      </c>
      <c r="BC47" s="43" t="s">
        <v>39</v>
      </c>
      <c r="BD47" s="92">
        <f>IF(AND('[1]T1-Complete Data'!BU47="ND",'[1]T1-Complete Data'!BV47="ND"),"ND",AVERAGE('[1]T1-Complete Data'!BU47:BV47))</f>
        <v>62.47</v>
      </c>
      <c r="BE47" s="43">
        <v>5.36</v>
      </c>
      <c r="BF47" s="43">
        <v>120.74</v>
      </c>
      <c r="BG47" s="43" t="s">
        <v>39</v>
      </c>
      <c r="BH47" s="43">
        <v>6.6</v>
      </c>
      <c r="BI47" s="43" t="s">
        <v>39</v>
      </c>
      <c r="BJ47" s="43">
        <v>133.9</v>
      </c>
      <c r="BK47" s="43" t="s">
        <v>39</v>
      </c>
      <c r="BL47" s="92" t="str">
        <f>IF(AND('[1]T1-Complete Data'!CE47="ND",'[1]T1-Complete Data'!CF47="ND"),"ND",AVERAGE('[1]T1-Complete Data'!CE47:CF47))</f>
        <v>ND</v>
      </c>
      <c r="BM47" s="43" t="s">
        <v>39</v>
      </c>
      <c r="BN47" s="43" t="s">
        <v>39</v>
      </c>
      <c r="BO47" s="25">
        <v>3.61</v>
      </c>
      <c r="BP47" s="25">
        <v>3.44</v>
      </c>
      <c r="BQ47" s="25">
        <v>10.64</v>
      </c>
      <c r="BR47" s="25">
        <v>7.62</v>
      </c>
      <c r="BS47" s="25" t="s">
        <v>39</v>
      </c>
      <c r="BT47" s="92" t="str">
        <f>IF(AND('[1]T1-Complete Data'!CO47="ND",'[1]T1-Complete Data'!CP47="ND"),"ND",AVERAGE('[1]T1-Complete Data'!CO47:CP47))</f>
        <v>ND</v>
      </c>
      <c r="BU47" s="25" t="s">
        <v>39</v>
      </c>
      <c r="BV47" s="25" t="s">
        <v>39</v>
      </c>
      <c r="BW47" s="25">
        <v>128.57</v>
      </c>
      <c r="BX47" s="25">
        <v>28.84</v>
      </c>
      <c r="BY47" s="25">
        <v>15.34</v>
      </c>
      <c r="BZ47" s="25">
        <v>13.99</v>
      </c>
      <c r="CA47" s="25">
        <v>183.11</v>
      </c>
      <c r="CB47" s="25">
        <v>11.82</v>
      </c>
      <c r="CC47" s="25" t="s">
        <v>39</v>
      </c>
      <c r="CD47" s="25" t="s">
        <v>39</v>
      </c>
      <c r="CE47" s="25" t="s">
        <v>39</v>
      </c>
      <c r="CF47" s="25" t="s">
        <v>39</v>
      </c>
      <c r="CG47" s="92" t="str">
        <f>IF(AND('[1]T1-Complete Data'!DD47="ND",'[1]T1-Complete Data'!DE47="ND"),"ND",AVERAGE('[1]T1-Complete Data'!DD47:DE47))</f>
        <v>ND</v>
      </c>
      <c r="CH47" s="25">
        <v>15.97</v>
      </c>
      <c r="CI47" s="92">
        <f>IF(AND('[1]T1-Complete Data'!DH47="ND",'[1]T1-Complete Data'!DI47="ND"),"ND",AVERAGE('[1]T1-Complete Data'!DH47:DI47))</f>
        <v>4.7300000000000004</v>
      </c>
      <c r="CJ47" s="25" t="s">
        <v>39</v>
      </c>
      <c r="CK47" s="25" t="s">
        <v>39</v>
      </c>
      <c r="CL47" s="25" t="s">
        <v>39</v>
      </c>
      <c r="CM47" s="25" t="s">
        <v>39</v>
      </c>
      <c r="CN47" s="25" t="s">
        <v>39</v>
      </c>
      <c r="CO47" s="25" t="s">
        <v>39</v>
      </c>
      <c r="CP47" s="25" t="s">
        <v>39</v>
      </c>
      <c r="CQ47" s="25" t="s">
        <v>39</v>
      </c>
      <c r="CR47" s="25">
        <v>5.92</v>
      </c>
      <c r="CS47" s="92" t="str">
        <f>IF(AND('[1]T1-Complete Data'!DS47="ND",'[1]T1-Complete Data'!DT47="ND"),"ND",AVERAGE('[1]T1-Complete Data'!DS47:DT47))</f>
        <v>ND</v>
      </c>
      <c r="CT47" s="25">
        <v>18.690000000000001</v>
      </c>
      <c r="CU47" s="43">
        <f t="shared" si="6"/>
        <v>780215.7999999997</v>
      </c>
    </row>
    <row r="48" spans="1:99" x14ac:dyDescent="0.25">
      <c r="A48" s="48" t="s">
        <v>93</v>
      </c>
      <c r="B48" t="s">
        <v>94</v>
      </c>
      <c r="C48" s="12" t="s">
        <v>44</v>
      </c>
      <c r="D48" s="98">
        <v>9.5500000000000007</v>
      </c>
      <c r="E48" s="98">
        <v>3588.06</v>
      </c>
      <c r="F48" s="98">
        <v>2.52</v>
      </c>
      <c r="G48" s="92">
        <f>IF(AND('[1]T1-Complete Data'!G48="ND",'[1]T1-Complete Data'!H48="ND"),"ND",AVERAGE('[1]T1-Complete Data'!G48:H48))</f>
        <v>4.26</v>
      </c>
      <c r="H48" s="98" t="s">
        <v>39</v>
      </c>
      <c r="I48" s="98" t="s">
        <v>39</v>
      </c>
      <c r="J48" s="98">
        <v>2.37</v>
      </c>
      <c r="K48" s="98">
        <v>2.79</v>
      </c>
      <c r="L48" s="98" t="s">
        <v>39</v>
      </c>
      <c r="M48" s="92" t="str">
        <f>IF(AND('[1]T1-Complete Data'!N48="ND",'[1]T1-Complete Data'!O48="ND"),"ND",AVERAGE('[1]T1-Complete Data'!N48:O48))</f>
        <v>ND</v>
      </c>
      <c r="N48" s="98" t="s">
        <v>39</v>
      </c>
      <c r="O48" s="98" t="s">
        <v>39</v>
      </c>
      <c r="P48" s="98" t="s">
        <v>39</v>
      </c>
      <c r="Q48" s="98" t="s">
        <v>39</v>
      </c>
      <c r="R48" s="92">
        <f>IF(AND('[1]T1-Complete Data'!U48="ND",'[1]T1-Complete Data'!V48="ND"),"ND",AVERAGE('[1]T1-Complete Data'!U48:V48))</f>
        <v>14.58</v>
      </c>
      <c r="S48" s="92" t="str">
        <f>IF(AND('[1]T1-Complete Data'!X48="ND",'[1]T1-Complete Data'!Y48="ND"),"ND",AVERAGE('[1]T1-Complete Data'!X48:Y48))</f>
        <v>ND</v>
      </c>
      <c r="T48" s="92">
        <f>IF(AND('[1]T1-Complete Data'!Z48="ND",'[1]T1-Complete Data'!AA48="ND"),"ND",AVERAGE('[1]T1-Complete Data'!Z48:AA48))</f>
        <v>6</v>
      </c>
      <c r="U48" s="92">
        <f>IF(AND('[1]T1-Complete Data'!AB48="ND",'[1]T1-Complete Data'!AC48="ND"),"ND",AVERAGE('[1]T1-Complete Data'!AB48:AC48))</f>
        <v>1.54</v>
      </c>
      <c r="V48" s="92">
        <f>IF(AND('[1]T1-Complete Data'!AD48="ND",'[1]T1-Complete Data'!AE48="ND"),"ND",AVERAGE('[1]T1-Complete Data'!AD48:AE48))</f>
        <v>169.34</v>
      </c>
      <c r="W48" s="85">
        <v>502.26</v>
      </c>
      <c r="X48" s="85">
        <v>1260.29</v>
      </c>
      <c r="Y48" s="85" t="s">
        <v>39</v>
      </c>
      <c r="Z48" s="92">
        <f>IF(AND('[1]T1-Complete Data'!AI48="ND",'[1]T1-Complete Data'!AJ48="ND"),"ND",AVERAGE('[1]T1-Complete Data'!AI48:AJ48))</f>
        <v>982.88</v>
      </c>
      <c r="AA48" s="85" t="s">
        <v>39</v>
      </c>
      <c r="AB48" s="85">
        <v>86.79</v>
      </c>
      <c r="AC48" s="85">
        <v>17.489999999999998</v>
      </c>
      <c r="AD48" s="85">
        <v>344.51</v>
      </c>
      <c r="AE48" s="85">
        <v>4605.03</v>
      </c>
      <c r="AF48" s="92">
        <f>IF(AND('[1]T1-Complete Data'!AQ48="ND",'[1]T1-Complete Data'!AR48="ND"),"ND",AVERAGE('[1]T1-Complete Data'!AQ48:AR48))</f>
        <v>137.54</v>
      </c>
      <c r="AG48" s="85">
        <v>31.23</v>
      </c>
      <c r="AH48" s="85">
        <v>130.38999999999999</v>
      </c>
      <c r="AI48" s="85">
        <v>14.3</v>
      </c>
      <c r="AJ48" s="85">
        <v>134984.04999999999</v>
      </c>
      <c r="AK48" s="92">
        <f>IF(AND('[1]T1-Complete Data'!AX48="ND",'[1]T1-Complete Data'!AY48="ND"),"ND",AVERAGE('[1]T1-Complete Data'!AX48:AY48))</f>
        <v>3206.85</v>
      </c>
      <c r="AL48" s="85">
        <v>1586188</v>
      </c>
      <c r="AM48" s="85">
        <v>71.22</v>
      </c>
      <c r="AN48" s="85">
        <v>77.819999999999993</v>
      </c>
      <c r="AO48" s="85">
        <v>94.68</v>
      </c>
      <c r="AP48" s="1">
        <v>77.06</v>
      </c>
      <c r="AQ48" s="1">
        <v>32.200000000000003</v>
      </c>
      <c r="AR48" s="25">
        <v>86.51</v>
      </c>
      <c r="AS48" s="25" t="s">
        <v>39</v>
      </c>
      <c r="AT48" s="92">
        <f>IF(AND('[1]T1-Complete Data'!BI48="ND",'[1]T1-Complete Data'!BJ48="ND"),"ND",AVERAGE('[1]T1-Complete Data'!BI48:BJ48))</f>
        <v>13.215</v>
      </c>
      <c r="AU48" s="43" t="s">
        <v>39</v>
      </c>
      <c r="AV48" s="43" t="s">
        <v>39</v>
      </c>
      <c r="AW48" s="43" t="s">
        <v>39</v>
      </c>
      <c r="AX48" s="43" t="s">
        <v>39</v>
      </c>
      <c r="AY48" s="43" t="s">
        <v>39</v>
      </c>
      <c r="AZ48" s="43" t="s">
        <v>39</v>
      </c>
      <c r="BA48" s="43" t="s">
        <v>39</v>
      </c>
      <c r="BB48" s="43">
        <v>3.28</v>
      </c>
      <c r="BC48" s="43" t="s">
        <v>39</v>
      </c>
      <c r="BD48" s="92">
        <f>IF(AND('[1]T1-Complete Data'!BU48="ND",'[1]T1-Complete Data'!BV48="ND"),"ND",AVERAGE('[1]T1-Complete Data'!BU48:BV48))</f>
        <v>31.91</v>
      </c>
      <c r="BE48" s="43">
        <v>29.63</v>
      </c>
      <c r="BF48" s="43">
        <v>551.48</v>
      </c>
      <c r="BG48" s="43">
        <v>1.8</v>
      </c>
      <c r="BH48" s="43">
        <v>5.4</v>
      </c>
      <c r="BI48" s="43" t="s">
        <v>39</v>
      </c>
      <c r="BJ48" s="43">
        <v>563.1</v>
      </c>
      <c r="BK48" s="43">
        <v>4.3099999999999996</v>
      </c>
      <c r="BL48" s="92">
        <f>IF(AND('[1]T1-Complete Data'!CE48="ND",'[1]T1-Complete Data'!CF48="ND"),"ND",AVERAGE('[1]T1-Complete Data'!CE48:CF48))</f>
        <v>66.305000000000007</v>
      </c>
      <c r="BM48" s="43">
        <v>48.88</v>
      </c>
      <c r="BN48" s="43">
        <v>3143.7</v>
      </c>
      <c r="BO48" s="25" t="s">
        <v>39</v>
      </c>
      <c r="BP48" s="25">
        <v>7.74</v>
      </c>
      <c r="BQ48" s="25">
        <v>796.2</v>
      </c>
      <c r="BR48" s="25">
        <v>864.65</v>
      </c>
      <c r="BS48" s="25" t="s">
        <v>39</v>
      </c>
      <c r="BT48" s="92" t="str">
        <f>IF(AND('[1]T1-Complete Data'!CO48="ND",'[1]T1-Complete Data'!CP48="ND"),"ND",AVERAGE('[1]T1-Complete Data'!CO48:CP48))</f>
        <v>ND</v>
      </c>
      <c r="BU48" s="25" t="s">
        <v>39</v>
      </c>
      <c r="BV48" s="25">
        <v>39.51</v>
      </c>
      <c r="BW48" s="25" t="s">
        <v>39</v>
      </c>
      <c r="BX48" s="25">
        <v>4.67</v>
      </c>
      <c r="BY48" s="25">
        <v>2.46</v>
      </c>
      <c r="BZ48" s="25" t="s">
        <v>39</v>
      </c>
      <c r="CA48" s="25" t="s">
        <v>39</v>
      </c>
      <c r="CB48" s="25" t="s">
        <v>39</v>
      </c>
      <c r="CC48" s="25" t="s">
        <v>39</v>
      </c>
      <c r="CD48" s="25">
        <v>9.81</v>
      </c>
      <c r="CE48" s="25">
        <v>5.24</v>
      </c>
      <c r="CF48" s="25" t="s">
        <v>39</v>
      </c>
      <c r="CG48" s="92" t="str">
        <f>IF(AND('[1]T1-Complete Data'!DD48="ND",'[1]T1-Complete Data'!DE48="ND"),"ND",AVERAGE('[1]T1-Complete Data'!DD48:DE48))</f>
        <v>ND</v>
      </c>
      <c r="CH48" s="25">
        <v>88.21</v>
      </c>
      <c r="CI48" s="92" t="str">
        <f>IF(AND('[1]T1-Complete Data'!DH48="ND",'[1]T1-Complete Data'!DI48="ND"),"ND",AVERAGE('[1]T1-Complete Data'!DH48:DI48))</f>
        <v>ND</v>
      </c>
      <c r="CJ48" s="25" t="s">
        <v>39</v>
      </c>
      <c r="CK48" s="25" t="s">
        <v>39</v>
      </c>
      <c r="CL48" s="25" t="s">
        <v>39</v>
      </c>
      <c r="CM48" s="25" t="s">
        <v>39</v>
      </c>
      <c r="CN48" s="25" t="s">
        <v>39</v>
      </c>
      <c r="CO48" s="25" t="s">
        <v>39</v>
      </c>
      <c r="CP48" s="25" t="s">
        <v>39</v>
      </c>
      <c r="CQ48" s="25" t="s">
        <v>39</v>
      </c>
      <c r="CR48" s="25">
        <v>20.95</v>
      </c>
      <c r="CS48" s="92">
        <f>IF(AND('[1]T1-Complete Data'!DS48="ND",'[1]T1-Complete Data'!DT48="ND"),"ND",AVERAGE('[1]T1-Complete Data'!DS48:DT48))</f>
        <v>57.46</v>
      </c>
      <c r="CT48" s="25">
        <v>1874.81</v>
      </c>
      <c r="CU48" s="43">
        <f t="shared" si="6"/>
        <v>1744966.8299999996</v>
      </c>
    </row>
    <row r="49" spans="1:99" x14ac:dyDescent="0.25">
      <c r="A49" s="48" t="s">
        <v>95</v>
      </c>
      <c r="B49" t="s">
        <v>96</v>
      </c>
      <c r="C49" s="12" t="s">
        <v>44</v>
      </c>
      <c r="D49" s="98" t="s">
        <v>39</v>
      </c>
      <c r="E49" s="98">
        <v>667.64</v>
      </c>
      <c r="F49" s="98" t="s">
        <v>39</v>
      </c>
      <c r="G49" s="92">
        <f>IF(AND('[1]T1-Complete Data'!G49="ND",'[1]T1-Complete Data'!H49="ND"),"ND",AVERAGE('[1]T1-Complete Data'!G49:H49))</f>
        <v>16.95</v>
      </c>
      <c r="H49" s="98" t="s">
        <v>39</v>
      </c>
      <c r="I49" s="98" t="s">
        <v>39</v>
      </c>
      <c r="J49" s="98" t="s">
        <v>39</v>
      </c>
      <c r="K49" s="98" t="s">
        <v>39</v>
      </c>
      <c r="L49" s="98" t="s">
        <v>39</v>
      </c>
      <c r="M49" s="92" t="str">
        <f>IF(AND('[1]T1-Complete Data'!N49="ND",'[1]T1-Complete Data'!O49="ND"),"ND",AVERAGE('[1]T1-Complete Data'!N49:O49))</f>
        <v>ND</v>
      </c>
      <c r="N49" s="98" t="s">
        <v>39</v>
      </c>
      <c r="O49" s="98" t="s">
        <v>39</v>
      </c>
      <c r="P49" s="98" t="s">
        <v>39</v>
      </c>
      <c r="Q49" s="98" t="s">
        <v>39</v>
      </c>
      <c r="R49" s="92">
        <f>IF(AND('[1]T1-Complete Data'!U49="ND",'[1]T1-Complete Data'!V49="ND"),"ND",AVERAGE('[1]T1-Complete Data'!U49:V49))</f>
        <v>2.92</v>
      </c>
      <c r="S49" s="92" t="str">
        <f>IF(AND('[1]T1-Complete Data'!X49="ND",'[1]T1-Complete Data'!Y49="ND"),"ND",AVERAGE('[1]T1-Complete Data'!X49:Y49))</f>
        <v>ND</v>
      </c>
      <c r="T49" s="92">
        <f>IF(AND('[1]T1-Complete Data'!Z49="ND",'[1]T1-Complete Data'!AA49="ND"),"ND",AVERAGE('[1]T1-Complete Data'!Z49:AA49))</f>
        <v>5.08</v>
      </c>
      <c r="U49" s="92" t="str">
        <f>IF(AND('[1]T1-Complete Data'!AB49="ND",'[1]T1-Complete Data'!AC49="ND"),"ND",AVERAGE('[1]T1-Complete Data'!AB49:AC49))</f>
        <v>ND</v>
      </c>
      <c r="V49" s="92">
        <f>IF(AND('[1]T1-Complete Data'!AD49="ND",'[1]T1-Complete Data'!AE49="ND"),"ND",AVERAGE('[1]T1-Complete Data'!AD49:AE49))</f>
        <v>19.659999999999997</v>
      </c>
      <c r="W49" s="85">
        <v>150.81</v>
      </c>
      <c r="X49" s="85">
        <v>127.65</v>
      </c>
      <c r="Y49" s="85">
        <v>20.38</v>
      </c>
      <c r="Z49" s="92">
        <f>IF(AND('[1]T1-Complete Data'!AI49="ND",'[1]T1-Complete Data'!AJ49="ND"),"ND",AVERAGE('[1]T1-Complete Data'!AI49:AJ49))</f>
        <v>95.29</v>
      </c>
      <c r="AA49" s="85">
        <v>26.91</v>
      </c>
      <c r="AB49" s="85" t="s">
        <v>39</v>
      </c>
      <c r="AC49" s="85">
        <v>13.81</v>
      </c>
      <c r="AD49" s="85">
        <v>147.38999999999999</v>
      </c>
      <c r="AE49" s="85">
        <v>719.97</v>
      </c>
      <c r="AF49" s="92">
        <f>IF(AND('[1]T1-Complete Data'!AQ49="ND",'[1]T1-Complete Data'!AR49="ND"),"ND",AVERAGE('[1]T1-Complete Data'!AQ49:AR49))</f>
        <v>16.835000000000001</v>
      </c>
      <c r="AG49" s="85">
        <v>536.87</v>
      </c>
      <c r="AH49" s="85">
        <v>75.349999999999994</v>
      </c>
      <c r="AI49" s="85" t="s">
        <v>39</v>
      </c>
      <c r="AJ49" s="85">
        <v>468437.03</v>
      </c>
      <c r="AK49" s="92">
        <f>IF(AND('[1]T1-Complete Data'!AX49="ND",'[1]T1-Complete Data'!AY49="ND"),"ND",AVERAGE('[1]T1-Complete Data'!AX49:AY49))</f>
        <v>1777.66</v>
      </c>
      <c r="AL49" s="85">
        <v>70607</v>
      </c>
      <c r="AM49" s="85">
        <v>3.51</v>
      </c>
      <c r="AN49" s="85">
        <v>4.8</v>
      </c>
      <c r="AO49" s="85">
        <v>62.1</v>
      </c>
      <c r="AP49" s="25" t="s">
        <v>39</v>
      </c>
      <c r="AQ49" s="25" t="s">
        <v>39</v>
      </c>
      <c r="AR49" s="25" t="s">
        <v>39</v>
      </c>
      <c r="AS49" s="25" t="s">
        <v>39</v>
      </c>
      <c r="AT49" s="92">
        <f>IF(AND('[1]T1-Complete Data'!BI49="ND",'[1]T1-Complete Data'!BJ49="ND"),"ND",AVERAGE('[1]T1-Complete Data'!BI49:BJ49))</f>
        <v>6.47</v>
      </c>
      <c r="AU49" s="43" t="s">
        <v>39</v>
      </c>
      <c r="AV49" s="43" t="s">
        <v>39</v>
      </c>
      <c r="AW49" s="43" t="s">
        <v>39</v>
      </c>
      <c r="AX49" s="43" t="s">
        <v>39</v>
      </c>
      <c r="AY49" s="43" t="s">
        <v>39</v>
      </c>
      <c r="AZ49" s="43" t="s">
        <v>39</v>
      </c>
      <c r="BA49" s="43" t="s">
        <v>39</v>
      </c>
      <c r="BB49" s="43" t="s">
        <v>39</v>
      </c>
      <c r="BC49" s="43" t="s">
        <v>39</v>
      </c>
      <c r="BD49" s="92">
        <f>IF(AND('[1]T1-Complete Data'!BU49="ND",'[1]T1-Complete Data'!BV49="ND"),"ND",AVERAGE('[1]T1-Complete Data'!BU49:BV49))</f>
        <v>28.79</v>
      </c>
      <c r="BE49" s="43">
        <v>28.55</v>
      </c>
      <c r="BF49" s="43">
        <v>70.739999999999995</v>
      </c>
      <c r="BG49" s="43" t="s">
        <v>39</v>
      </c>
      <c r="BH49" s="43">
        <v>10.92</v>
      </c>
      <c r="BI49" s="43" t="s">
        <v>39</v>
      </c>
      <c r="BJ49" s="43">
        <v>147.69999999999999</v>
      </c>
      <c r="BK49" s="43" t="s">
        <v>39</v>
      </c>
      <c r="BL49" s="92" t="str">
        <f>IF(AND('[1]T1-Complete Data'!CE49="ND",'[1]T1-Complete Data'!CF49="ND"),"ND",AVERAGE('[1]T1-Complete Data'!CE49:CF49))</f>
        <v>ND</v>
      </c>
      <c r="BM49" s="43" t="s">
        <v>39</v>
      </c>
      <c r="BN49" s="43" t="s">
        <v>39</v>
      </c>
      <c r="BO49" s="25" t="s">
        <v>39</v>
      </c>
      <c r="BP49" s="25" t="s">
        <v>39</v>
      </c>
      <c r="BQ49" s="25">
        <v>325.05</v>
      </c>
      <c r="BR49" s="25">
        <v>213.95</v>
      </c>
      <c r="BS49" s="25" t="s">
        <v>39</v>
      </c>
      <c r="BT49" s="92" t="str">
        <f>IF(AND('[1]T1-Complete Data'!CO49="ND",'[1]T1-Complete Data'!CP49="ND"),"ND",AVERAGE('[1]T1-Complete Data'!CO49:CP49))</f>
        <v>ND</v>
      </c>
      <c r="BU49" s="25" t="s">
        <v>39</v>
      </c>
      <c r="BV49" s="25">
        <v>2863.26</v>
      </c>
      <c r="BW49" s="25">
        <v>4.16</v>
      </c>
      <c r="BX49" s="25">
        <v>15.17</v>
      </c>
      <c r="BY49" s="25">
        <v>7.49</v>
      </c>
      <c r="BZ49" s="25">
        <v>10.01</v>
      </c>
      <c r="CA49" s="25">
        <v>181.66</v>
      </c>
      <c r="CB49" s="25" t="s">
        <v>39</v>
      </c>
      <c r="CC49" s="25" t="s">
        <v>39</v>
      </c>
      <c r="CD49" s="25" t="s">
        <v>39</v>
      </c>
      <c r="CE49" s="25" t="s">
        <v>39</v>
      </c>
      <c r="CF49" s="25" t="s">
        <v>39</v>
      </c>
      <c r="CG49" s="92" t="str">
        <f>IF(AND('[1]T1-Complete Data'!DD49="ND",'[1]T1-Complete Data'!DE49="ND"),"ND",AVERAGE('[1]T1-Complete Data'!DD49:DE49))</f>
        <v>ND</v>
      </c>
      <c r="CH49" s="25" t="s">
        <v>39</v>
      </c>
      <c r="CI49" s="92">
        <f>IF(AND('[1]T1-Complete Data'!DH49="ND",'[1]T1-Complete Data'!DI49="ND"),"ND",AVERAGE('[1]T1-Complete Data'!DH49:DI49))</f>
        <v>113.05</v>
      </c>
      <c r="CJ49" s="25" t="s">
        <v>39</v>
      </c>
      <c r="CK49" s="25" t="s">
        <v>39</v>
      </c>
      <c r="CL49" s="25" t="s">
        <v>39</v>
      </c>
      <c r="CM49" s="25" t="s">
        <v>39</v>
      </c>
      <c r="CN49" s="25" t="s">
        <v>39</v>
      </c>
      <c r="CO49" s="25" t="s">
        <v>39</v>
      </c>
      <c r="CP49" s="25" t="s">
        <v>39</v>
      </c>
      <c r="CQ49" s="25" t="s">
        <v>39</v>
      </c>
      <c r="CR49" s="25" t="s">
        <v>39</v>
      </c>
      <c r="CS49" s="92">
        <f>IF(AND('[1]T1-Complete Data'!DS49="ND",'[1]T1-Complete Data'!DT49="ND"),"ND",AVERAGE('[1]T1-Complete Data'!DS49:DT49))</f>
        <v>21.76</v>
      </c>
      <c r="CT49" s="25">
        <v>414.27</v>
      </c>
      <c r="CU49" s="43">
        <f t="shared" si="6"/>
        <v>547998.61500000034</v>
      </c>
    </row>
    <row r="50" spans="1:99" x14ac:dyDescent="0.25">
      <c r="A50" s="48" t="s">
        <v>97</v>
      </c>
      <c r="B50" t="s">
        <v>98</v>
      </c>
      <c r="C50" s="12" t="s">
        <v>44</v>
      </c>
      <c r="D50" s="98">
        <v>2.64</v>
      </c>
      <c r="E50" s="98">
        <v>2644.71</v>
      </c>
      <c r="F50" s="98" t="s">
        <v>39</v>
      </c>
      <c r="G50" s="92">
        <f>IF(AND('[1]T1-Complete Data'!G50="ND",'[1]T1-Complete Data'!H50="ND"),"ND",AVERAGE('[1]T1-Complete Data'!G50:H50))</f>
        <v>24.5</v>
      </c>
      <c r="H50" s="98">
        <v>171.71</v>
      </c>
      <c r="I50" s="98">
        <v>25.11</v>
      </c>
      <c r="J50" s="98">
        <v>5.39</v>
      </c>
      <c r="K50" s="98">
        <v>5.09</v>
      </c>
      <c r="L50" s="98">
        <v>19.86</v>
      </c>
      <c r="M50" s="92">
        <f>IF(AND('[1]T1-Complete Data'!N50="ND",'[1]T1-Complete Data'!O50="ND"),"ND",AVERAGE('[1]T1-Complete Data'!N50:O50))</f>
        <v>20.440000000000001</v>
      </c>
      <c r="N50" s="98" t="s">
        <v>39</v>
      </c>
      <c r="O50" s="98">
        <v>1.66</v>
      </c>
      <c r="P50" s="98" t="s">
        <v>39</v>
      </c>
      <c r="Q50" s="98">
        <v>4.05</v>
      </c>
      <c r="R50" s="92">
        <f>IF(AND('[1]T1-Complete Data'!U50="ND",'[1]T1-Complete Data'!V50="ND"),"ND",AVERAGE('[1]T1-Complete Data'!U50:V50))</f>
        <v>14.66</v>
      </c>
      <c r="S50" s="92" t="str">
        <f>IF(AND('[1]T1-Complete Data'!X50="ND",'[1]T1-Complete Data'!Y50="ND"),"ND",AVERAGE('[1]T1-Complete Data'!X50:Y50))</f>
        <v>ND</v>
      </c>
      <c r="T50" s="92">
        <f>IF(AND('[1]T1-Complete Data'!Z50="ND",'[1]T1-Complete Data'!AA50="ND"),"ND",AVERAGE('[1]T1-Complete Data'!Z50:AA50))</f>
        <v>9.4499999999999993</v>
      </c>
      <c r="U50" s="92">
        <f>IF(AND('[1]T1-Complete Data'!AB50="ND",'[1]T1-Complete Data'!AC50="ND"),"ND",AVERAGE('[1]T1-Complete Data'!AB50:AC50))</f>
        <v>12.7</v>
      </c>
      <c r="V50" s="92">
        <f>IF(AND('[1]T1-Complete Data'!AD50="ND",'[1]T1-Complete Data'!AE50="ND"),"ND",AVERAGE('[1]T1-Complete Data'!AD50:AE50))</f>
        <v>726.99</v>
      </c>
      <c r="W50" s="85">
        <v>148.44</v>
      </c>
      <c r="X50" s="85">
        <v>378.13</v>
      </c>
      <c r="Y50" s="85">
        <v>32.979999999999997</v>
      </c>
      <c r="Z50" s="92">
        <f>IF(AND('[1]T1-Complete Data'!AI50="ND",'[1]T1-Complete Data'!AJ50="ND"),"ND",AVERAGE('[1]T1-Complete Data'!AI50:AJ50))</f>
        <v>112.39</v>
      </c>
      <c r="AA50" s="85">
        <v>37.56</v>
      </c>
      <c r="AB50" s="85">
        <v>96.63</v>
      </c>
      <c r="AC50" s="85">
        <v>17.3</v>
      </c>
      <c r="AD50" s="85">
        <v>1656.58</v>
      </c>
      <c r="AE50" s="85">
        <v>1032.49</v>
      </c>
      <c r="AF50" s="92">
        <f>IF(AND('[1]T1-Complete Data'!AQ50="ND",'[1]T1-Complete Data'!AR50="ND"),"ND",AVERAGE('[1]T1-Complete Data'!AQ50:AR50))</f>
        <v>77.115000000000009</v>
      </c>
      <c r="AG50" s="85">
        <v>823.51</v>
      </c>
      <c r="AH50" s="85">
        <v>68.08</v>
      </c>
      <c r="AI50" s="85" t="s">
        <v>39</v>
      </c>
      <c r="AJ50" s="85">
        <v>77607.38</v>
      </c>
      <c r="AK50" s="92">
        <f>IF(AND('[1]T1-Complete Data'!AX50="ND",'[1]T1-Complete Data'!AY50="ND"),"ND",AVERAGE('[1]T1-Complete Data'!AX50:AY50))</f>
        <v>1333.63</v>
      </c>
      <c r="AL50" s="85">
        <v>530986</v>
      </c>
      <c r="AM50" s="85">
        <v>93.44</v>
      </c>
      <c r="AN50" s="85">
        <v>115.5</v>
      </c>
      <c r="AO50" s="85">
        <v>172.08</v>
      </c>
      <c r="AP50" s="1">
        <v>53.48</v>
      </c>
      <c r="AQ50" s="25">
        <v>40.29</v>
      </c>
      <c r="AR50" s="25">
        <v>190.62</v>
      </c>
      <c r="AS50" s="25">
        <v>47.42</v>
      </c>
      <c r="AT50" s="92">
        <f>IF(AND('[1]T1-Complete Data'!BI50="ND",'[1]T1-Complete Data'!BJ50="ND"),"ND",AVERAGE('[1]T1-Complete Data'!BI50:BJ50))</f>
        <v>43.269999999999996</v>
      </c>
      <c r="AU50" s="43" t="s">
        <v>39</v>
      </c>
      <c r="AV50" s="43" t="s">
        <v>39</v>
      </c>
      <c r="AW50" s="43" t="s">
        <v>39</v>
      </c>
      <c r="AX50" s="43" t="s">
        <v>39</v>
      </c>
      <c r="AY50" s="43" t="s">
        <v>39</v>
      </c>
      <c r="AZ50" s="43" t="s">
        <v>39</v>
      </c>
      <c r="BA50" s="43" t="s">
        <v>39</v>
      </c>
      <c r="BB50" s="43" t="s">
        <v>39</v>
      </c>
      <c r="BC50" s="43" t="s">
        <v>39</v>
      </c>
      <c r="BD50" s="92">
        <f>IF(AND('[1]T1-Complete Data'!BU50="ND",'[1]T1-Complete Data'!BV50="ND"),"ND",AVERAGE('[1]T1-Complete Data'!BU50:BV50))</f>
        <v>47.07</v>
      </c>
      <c r="BE50" s="43">
        <v>17.39</v>
      </c>
      <c r="BF50" s="43" t="s">
        <v>39</v>
      </c>
      <c r="BG50" s="43" t="s">
        <v>39</v>
      </c>
      <c r="BH50" s="43" t="s">
        <v>39</v>
      </c>
      <c r="BI50" s="43" t="s">
        <v>39</v>
      </c>
      <c r="BJ50" s="43" t="s">
        <v>39</v>
      </c>
      <c r="BK50" s="43" t="s">
        <v>39</v>
      </c>
      <c r="BL50" s="92" t="str">
        <f>IF(AND('[1]T1-Complete Data'!CE50="ND",'[1]T1-Complete Data'!CF50="ND"),"ND",AVERAGE('[1]T1-Complete Data'!CE50:CF50))</f>
        <v>ND</v>
      </c>
      <c r="BM50" s="43" t="s">
        <v>39</v>
      </c>
      <c r="BN50" s="43" t="s">
        <v>39</v>
      </c>
      <c r="BO50" s="25" t="s">
        <v>39</v>
      </c>
      <c r="BP50" s="25" t="s">
        <v>39</v>
      </c>
      <c r="BQ50" s="25" t="s">
        <v>39</v>
      </c>
      <c r="BR50" s="25" t="s">
        <v>39</v>
      </c>
      <c r="BS50" s="25" t="s">
        <v>39</v>
      </c>
      <c r="BT50" s="92" t="str">
        <f>IF(AND('[1]T1-Complete Data'!CO50="ND",'[1]T1-Complete Data'!CP50="ND"),"ND",AVERAGE('[1]T1-Complete Data'!CO50:CP50))</f>
        <v>ND</v>
      </c>
      <c r="BU50" s="25" t="s">
        <v>39</v>
      </c>
      <c r="BV50" s="25">
        <v>25306.9</v>
      </c>
      <c r="BW50" s="25">
        <v>52.06</v>
      </c>
      <c r="BX50" s="25">
        <v>42.03</v>
      </c>
      <c r="BY50" s="25">
        <v>27.43</v>
      </c>
      <c r="BZ50" s="25">
        <v>21.24</v>
      </c>
      <c r="CA50" s="25">
        <v>291.8</v>
      </c>
      <c r="CB50" s="25" t="s">
        <v>39</v>
      </c>
      <c r="CC50" s="25" t="s">
        <v>39</v>
      </c>
      <c r="CD50" s="25" t="s">
        <v>39</v>
      </c>
      <c r="CE50" s="25" t="s">
        <v>39</v>
      </c>
      <c r="CF50" s="25" t="s">
        <v>39</v>
      </c>
      <c r="CG50" s="92" t="str">
        <f>IF(AND('[1]T1-Complete Data'!DD50="ND",'[1]T1-Complete Data'!DE50="ND"),"ND",AVERAGE('[1]T1-Complete Data'!DD50:DE50))</f>
        <v>ND</v>
      </c>
      <c r="CH50" s="25" t="s">
        <v>39</v>
      </c>
      <c r="CI50" s="92">
        <f>IF(AND('[1]T1-Complete Data'!DH50="ND",'[1]T1-Complete Data'!DI50="ND"),"ND",AVERAGE('[1]T1-Complete Data'!DH50:DI50))</f>
        <v>199.55</v>
      </c>
      <c r="CJ50" s="25" t="s">
        <v>39</v>
      </c>
      <c r="CK50" s="25" t="s">
        <v>39</v>
      </c>
      <c r="CL50" s="25" t="s">
        <v>39</v>
      </c>
      <c r="CM50" s="25" t="s">
        <v>39</v>
      </c>
      <c r="CN50" s="25" t="s">
        <v>39</v>
      </c>
      <c r="CO50" s="25" t="s">
        <v>39</v>
      </c>
      <c r="CP50" s="25" t="s">
        <v>39</v>
      </c>
      <c r="CQ50" s="25" t="s">
        <v>39</v>
      </c>
      <c r="CR50" s="25" t="s">
        <v>39</v>
      </c>
      <c r="CS50" s="92" t="str">
        <f>IF(AND('[1]T1-Complete Data'!DS50="ND",'[1]T1-Complete Data'!DT50="ND"),"ND",AVERAGE('[1]T1-Complete Data'!DS50:DT50))</f>
        <v>ND</v>
      </c>
      <c r="CT50" s="25" t="s">
        <v>39</v>
      </c>
      <c r="CU50" s="43">
        <f t="shared" si="6"/>
        <v>644858.74500000023</v>
      </c>
    </row>
    <row r="51" spans="1:99" x14ac:dyDescent="0.25">
      <c r="A51" s="48" t="s">
        <v>99</v>
      </c>
      <c r="B51" t="s">
        <v>100</v>
      </c>
      <c r="C51" s="12" t="s">
        <v>44</v>
      </c>
      <c r="D51" s="98" t="s">
        <v>39</v>
      </c>
      <c r="E51" s="98" t="s">
        <v>39</v>
      </c>
      <c r="F51" s="98" t="s">
        <v>39</v>
      </c>
      <c r="G51" s="92" t="str">
        <f>IF(AND('[1]T1-Complete Data'!G51="ND",'[1]T1-Complete Data'!H51="ND"),"ND",AVERAGE('[1]T1-Complete Data'!G51:H51))</f>
        <v>ND</v>
      </c>
      <c r="H51" s="98" t="s">
        <v>39</v>
      </c>
      <c r="I51" s="98" t="s">
        <v>39</v>
      </c>
      <c r="J51" s="98" t="s">
        <v>39</v>
      </c>
      <c r="K51" s="98" t="s">
        <v>39</v>
      </c>
      <c r="L51" s="98" t="s">
        <v>39</v>
      </c>
      <c r="M51" s="92" t="str">
        <f>IF(AND('[1]T1-Complete Data'!N51="ND",'[1]T1-Complete Data'!O51="ND"),"ND",AVERAGE('[1]T1-Complete Data'!N51:O51))</f>
        <v>ND</v>
      </c>
      <c r="N51" s="98" t="s">
        <v>39</v>
      </c>
      <c r="O51" s="98" t="s">
        <v>39</v>
      </c>
      <c r="P51" s="98" t="s">
        <v>39</v>
      </c>
      <c r="Q51" s="98" t="s">
        <v>39</v>
      </c>
      <c r="R51" s="92" t="str">
        <f>IF(AND('[1]T1-Complete Data'!U51="ND",'[1]T1-Complete Data'!V51="ND"),"ND",AVERAGE('[1]T1-Complete Data'!U51:V51))</f>
        <v>ND</v>
      </c>
      <c r="S51" s="92" t="str">
        <f>IF(AND('[1]T1-Complete Data'!X51="ND",'[1]T1-Complete Data'!Y51="ND"),"ND",AVERAGE('[1]T1-Complete Data'!X51:Y51))</f>
        <v>ND</v>
      </c>
      <c r="T51" s="92">
        <f>IF(AND('[1]T1-Complete Data'!Z51="ND",'[1]T1-Complete Data'!AA51="ND"),"ND",AVERAGE('[1]T1-Complete Data'!Z51:AA51))</f>
        <v>5.3650000000000002</v>
      </c>
      <c r="U51" s="92" t="str">
        <f>IF(AND('[1]T1-Complete Data'!AB51="ND",'[1]T1-Complete Data'!AC51="ND"),"ND",AVERAGE('[1]T1-Complete Data'!AB51:AC51))</f>
        <v>ND</v>
      </c>
      <c r="V51" s="92">
        <f>IF(AND('[1]T1-Complete Data'!AD51="ND",'[1]T1-Complete Data'!AE51="ND"),"ND",AVERAGE('[1]T1-Complete Data'!AD51:AE51))</f>
        <v>176.67000000000002</v>
      </c>
      <c r="W51" s="85">
        <v>261.08</v>
      </c>
      <c r="X51" s="85">
        <v>300.20999999999998</v>
      </c>
      <c r="Y51" s="85">
        <v>61.41</v>
      </c>
      <c r="Z51" s="92">
        <f>IF(AND('[1]T1-Complete Data'!AI51="ND",'[1]T1-Complete Data'!AJ51="ND"),"ND",AVERAGE('[1]T1-Complete Data'!AI51:AJ51))</f>
        <v>182.42</v>
      </c>
      <c r="AA51" s="85">
        <v>122.33</v>
      </c>
      <c r="AB51" s="85">
        <v>298.93</v>
      </c>
      <c r="AC51" s="85">
        <v>21.2</v>
      </c>
      <c r="AD51" s="85">
        <v>592.97</v>
      </c>
      <c r="AE51" s="85">
        <v>82.07</v>
      </c>
      <c r="AF51" s="92">
        <f>IF(AND('[1]T1-Complete Data'!AQ51="ND",'[1]T1-Complete Data'!AR51="ND"),"ND",AVERAGE('[1]T1-Complete Data'!AQ51:AR51))</f>
        <v>10.234999999999999</v>
      </c>
      <c r="AG51" s="85">
        <v>46.48</v>
      </c>
      <c r="AH51" s="85">
        <v>84.16</v>
      </c>
      <c r="AI51" s="85" t="s">
        <v>39</v>
      </c>
      <c r="AJ51" s="85">
        <v>237833.84</v>
      </c>
      <c r="AK51" s="92" t="str">
        <f>IF(AND('[1]T1-Complete Data'!AX51="ND",'[1]T1-Complete Data'!AY51="ND"),"ND",AVERAGE('[1]T1-Complete Data'!AX51:AY51))</f>
        <v>ND</v>
      </c>
      <c r="AL51" s="85">
        <v>1524185</v>
      </c>
      <c r="AM51" s="85">
        <v>94.46</v>
      </c>
      <c r="AN51" s="85">
        <v>91.8</v>
      </c>
      <c r="AO51" s="85">
        <v>148.82</v>
      </c>
      <c r="AP51" s="1">
        <v>37.619999999999997</v>
      </c>
      <c r="AQ51" s="1">
        <v>34.64</v>
      </c>
      <c r="AR51" s="25">
        <v>121.83</v>
      </c>
      <c r="AS51" s="25" t="s">
        <v>39</v>
      </c>
      <c r="AT51" s="92" t="str">
        <f>IF(AND('[1]T1-Complete Data'!BI51="ND",'[1]T1-Complete Data'!BJ51="ND"),"ND",AVERAGE('[1]T1-Complete Data'!BI51:BJ51))</f>
        <v>ND</v>
      </c>
      <c r="AU51" s="43" t="s">
        <v>39</v>
      </c>
      <c r="AV51" s="43" t="s">
        <v>39</v>
      </c>
      <c r="AW51" s="43" t="s">
        <v>39</v>
      </c>
      <c r="AX51" s="43" t="s">
        <v>39</v>
      </c>
      <c r="AY51" s="43" t="s">
        <v>39</v>
      </c>
      <c r="AZ51" s="43" t="s">
        <v>39</v>
      </c>
      <c r="BA51" s="43" t="s">
        <v>39</v>
      </c>
      <c r="BB51" s="43">
        <v>18.52</v>
      </c>
      <c r="BC51" s="43" t="s">
        <v>39</v>
      </c>
      <c r="BD51" s="92">
        <f>IF(AND('[1]T1-Complete Data'!BU51="ND",'[1]T1-Complete Data'!BV51="ND"),"ND",AVERAGE('[1]T1-Complete Data'!BU51:BV51))</f>
        <v>73.849999999999994</v>
      </c>
      <c r="BE51" s="43" t="s">
        <v>39</v>
      </c>
      <c r="BF51" s="43" t="s">
        <v>39</v>
      </c>
      <c r="BG51" s="43" t="s">
        <v>39</v>
      </c>
      <c r="BH51" s="43" t="s">
        <v>39</v>
      </c>
      <c r="BI51" s="43" t="s">
        <v>39</v>
      </c>
      <c r="BJ51" s="43">
        <v>1128.4000000000001</v>
      </c>
      <c r="BK51" s="43" t="s">
        <v>39</v>
      </c>
      <c r="BL51" s="92">
        <f>IF(AND('[1]T1-Complete Data'!CE51="ND",'[1]T1-Complete Data'!CF51="ND"),"ND",AVERAGE('[1]T1-Complete Data'!CE51:CF51))</f>
        <v>62.204999999999998</v>
      </c>
      <c r="BM51" s="43">
        <v>31.65</v>
      </c>
      <c r="BN51" s="43">
        <v>1992.3</v>
      </c>
      <c r="BO51" s="25">
        <v>16.760000000000002</v>
      </c>
      <c r="BP51" s="25" t="s">
        <v>39</v>
      </c>
      <c r="BQ51" s="25" t="s">
        <v>39</v>
      </c>
      <c r="BR51" s="25">
        <v>422.8</v>
      </c>
      <c r="BS51" s="25" t="s">
        <v>39</v>
      </c>
      <c r="BT51" s="92" t="str">
        <f>IF(AND('[1]T1-Complete Data'!CO51="ND",'[1]T1-Complete Data'!CP51="ND"),"ND",AVERAGE('[1]T1-Complete Data'!CO51:CP51))</f>
        <v>ND</v>
      </c>
      <c r="BU51" s="25" t="s">
        <v>39</v>
      </c>
      <c r="BV51" s="25">
        <v>710.56</v>
      </c>
      <c r="BW51" s="25">
        <v>14.98</v>
      </c>
      <c r="BX51" s="25">
        <v>87.95</v>
      </c>
      <c r="BY51" s="25">
        <v>21.64</v>
      </c>
      <c r="BZ51" s="25">
        <v>38.35</v>
      </c>
      <c r="CA51" s="25">
        <v>258.95</v>
      </c>
      <c r="CB51" s="25" t="s">
        <v>39</v>
      </c>
      <c r="CC51" s="25" t="s">
        <v>39</v>
      </c>
      <c r="CD51" s="25" t="s">
        <v>39</v>
      </c>
      <c r="CE51" s="25" t="s">
        <v>39</v>
      </c>
      <c r="CF51" s="25" t="s">
        <v>39</v>
      </c>
      <c r="CG51" s="92" t="str">
        <f>IF(AND('[1]T1-Complete Data'!DD51="ND",'[1]T1-Complete Data'!DE51="ND"),"ND",AVERAGE('[1]T1-Complete Data'!DD51:DE51))</f>
        <v>ND</v>
      </c>
      <c r="CH51" s="25">
        <v>81.91</v>
      </c>
      <c r="CI51" s="92">
        <f>IF(AND('[1]T1-Complete Data'!DH51="ND",'[1]T1-Complete Data'!DI51="ND"),"ND",AVERAGE('[1]T1-Complete Data'!DH51:DI51))</f>
        <v>13.25</v>
      </c>
      <c r="CJ51" s="25" t="s">
        <v>39</v>
      </c>
      <c r="CK51" s="25" t="s">
        <v>39</v>
      </c>
      <c r="CL51" s="25" t="s">
        <v>39</v>
      </c>
      <c r="CM51" s="25" t="s">
        <v>39</v>
      </c>
      <c r="CN51" s="25" t="s">
        <v>39</v>
      </c>
      <c r="CO51" s="25" t="s">
        <v>39</v>
      </c>
      <c r="CP51" s="25" t="s">
        <v>39</v>
      </c>
      <c r="CQ51" s="25" t="s">
        <v>39</v>
      </c>
      <c r="CR51" s="25">
        <v>45.28</v>
      </c>
      <c r="CS51" s="92">
        <f>IF(AND('[1]T1-Complete Data'!DS51="ND",'[1]T1-Complete Data'!DT51="ND"),"ND",AVERAGE('[1]T1-Complete Data'!DS51:DT51))</f>
        <v>69.94</v>
      </c>
      <c r="CT51" s="25">
        <v>31.82</v>
      </c>
      <c r="CU51" s="43">
        <f t="shared" si="6"/>
        <v>1769914.6550000003</v>
      </c>
    </row>
    <row r="52" spans="1:99" x14ac:dyDescent="0.25">
      <c r="A52" s="48" t="s">
        <v>101</v>
      </c>
      <c r="B52" t="s">
        <v>102</v>
      </c>
      <c r="C52" s="12" t="s">
        <v>44</v>
      </c>
      <c r="D52" s="98">
        <v>6.12</v>
      </c>
      <c r="E52" s="98">
        <v>578.48</v>
      </c>
      <c r="F52" s="98" t="s">
        <v>39</v>
      </c>
      <c r="G52" s="92">
        <f>IF(AND('[1]T1-Complete Data'!G52="ND",'[1]T1-Complete Data'!H52="ND"),"ND",AVERAGE('[1]T1-Complete Data'!G52:H52))</f>
        <v>10.24</v>
      </c>
      <c r="H52" s="98">
        <v>7.88</v>
      </c>
      <c r="I52" s="98">
        <v>3.08</v>
      </c>
      <c r="J52" s="98">
        <v>2.68</v>
      </c>
      <c r="K52" s="98" t="s">
        <v>39</v>
      </c>
      <c r="L52" s="98">
        <v>3</v>
      </c>
      <c r="M52" s="92">
        <f>IF(AND('[1]T1-Complete Data'!N52="ND",'[1]T1-Complete Data'!O52="ND"),"ND",AVERAGE('[1]T1-Complete Data'!N52:O52))</f>
        <v>3.9850000000000003</v>
      </c>
      <c r="N52" s="98" t="s">
        <v>39</v>
      </c>
      <c r="O52" s="98" t="s">
        <v>39</v>
      </c>
      <c r="P52" s="98" t="s">
        <v>39</v>
      </c>
      <c r="Q52" s="98" t="s">
        <v>39</v>
      </c>
      <c r="R52" s="92">
        <f>IF(AND('[1]T1-Complete Data'!U52="ND",'[1]T1-Complete Data'!V52="ND"),"ND",AVERAGE('[1]T1-Complete Data'!U52:V52))</f>
        <v>5.07</v>
      </c>
      <c r="S52" s="92" t="str">
        <f>IF(AND('[1]T1-Complete Data'!X52="ND",'[1]T1-Complete Data'!Y52="ND"),"ND",AVERAGE('[1]T1-Complete Data'!X52:Y52))</f>
        <v>ND</v>
      </c>
      <c r="T52" s="92">
        <f>IF(AND('[1]T1-Complete Data'!Z52="ND",'[1]T1-Complete Data'!AA52="ND"),"ND",AVERAGE('[1]T1-Complete Data'!Z52:AA52))</f>
        <v>40.004999999999995</v>
      </c>
      <c r="U52" s="92">
        <f>IF(AND('[1]T1-Complete Data'!AB52="ND",'[1]T1-Complete Data'!AC52="ND"),"ND",AVERAGE('[1]T1-Complete Data'!AB52:AC52))</f>
        <v>46.28</v>
      </c>
      <c r="V52" s="92">
        <f>IF(AND('[1]T1-Complete Data'!AD52="ND",'[1]T1-Complete Data'!AE52="ND"),"ND",AVERAGE('[1]T1-Complete Data'!AD52:AE52))</f>
        <v>194.91500000000002</v>
      </c>
      <c r="W52" s="85">
        <v>1469.6</v>
      </c>
      <c r="X52" s="85">
        <v>1920.59</v>
      </c>
      <c r="Y52" s="85">
        <v>10.58</v>
      </c>
      <c r="Z52" s="92">
        <f>IF(AND('[1]T1-Complete Data'!AI52="ND",'[1]T1-Complete Data'!AJ52="ND"),"ND",AVERAGE('[1]T1-Complete Data'!AI52:AJ52))</f>
        <v>1405.6</v>
      </c>
      <c r="AA52" s="85">
        <v>725.43</v>
      </c>
      <c r="AB52" s="85">
        <v>1648.56</v>
      </c>
      <c r="AC52" s="85">
        <v>287.3</v>
      </c>
      <c r="AD52" s="85">
        <v>33.729999999999997</v>
      </c>
      <c r="AE52" s="85">
        <v>250.09</v>
      </c>
      <c r="AF52" s="92">
        <f>IF(AND('[1]T1-Complete Data'!AQ52="ND",'[1]T1-Complete Data'!AR52="ND"),"ND",AVERAGE('[1]T1-Complete Data'!AQ52:AR52))</f>
        <v>15.530000000000001</v>
      </c>
      <c r="AG52" s="85">
        <v>244.78</v>
      </c>
      <c r="AH52" s="85">
        <v>54.78</v>
      </c>
      <c r="AI52" s="85" t="s">
        <v>39</v>
      </c>
      <c r="AJ52" s="85">
        <v>95413.98</v>
      </c>
      <c r="AK52" s="92">
        <f>IF(AND('[1]T1-Complete Data'!AX52="ND",'[1]T1-Complete Data'!AY52="ND"),"ND",AVERAGE('[1]T1-Complete Data'!AX52:AY52))</f>
        <v>1062.0650000000001</v>
      </c>
      <c r="AL52" s="85">
        <v>685848</v>
      </c>
      <c r="AM52" s="85">
        <v>20.260000000000002</v>
      </c>
      <c r="AN52" s="85">
        <v>21.34</v>
      </c>
      <c r="AO52" s="85">
        <v>42.25</v>
      </c>
      <c r="AP52" s="25" t="s">
        <v>39</v>
      </c>
      <c r="AQ52" s="25" t="s">
        <v>39</v>
      </c>
      <c r="AR52" s="1">
        <v>32.04</v>
      </c>
      <c r="AS52" s="25" t="s">
        <v>39</v>
      </c>
      <c r="AT52" s="92" t="str">
        <f>IF(AND('[1]T1-Complete Data'!BI52="ND",'[1]T1-Complete Data'!BJ52="ND"),"ND",AVERAGE('[1]T1-Complete Data'!BI52:BJ52))</f>
        <v>ND</v>
      </c>
      <c r="AU52" s="43">
        <v>20.420000000000002</v>
      </c>
      <c r="AV52" s="43">
        <v>94.9</v>
      </c>
      <c r="AW52" s="43" t="s">
        <v>39</v>
      </c>
      <c r="AX52" s="43" t="s">
        <v>39</v>
      </c>
      <c r="AY52" s="43" t="s">
        <v>39</v>
      </c>
      <c r="AZ52" s="43" t="s">
        <v>39</v>
      </c>
      <c r="BA52" s="43" t="s">
        <v>39</v>
      </c>
      <c r="BB52" s="43">
        <v>51.02</v>
      </c>
      <c r="BC52" s="43" t="s">
        <v>39</v>
      </c>
      <c r="BD52" s="92">
        <f>IF(AND('[1]T1-Complete Data'!BU52="ND",'[1]T1-Complete Data'!BV52="ND"),"ND",AVERAGE('[1]T1-Complete Data'!BU52:BV52))</f>
        <v>413.73</v>
      </c>
      <c r="BE52" s="43">
        <v>281.25</v>
      </c>
      <c r="BF52" s="43">
        <v>1921.33</v>
      </c>
      <c r="BG52" s="43">
        <v>71.91</v>
      </c>
      <c r="BH52" s="43">
        <v>244.55</v>
      </c>
      <c r="BI52" s="43">
        <v>62.77</v>
      </c>
      <c r="BJ52" s="43">
        <v>1312.6</v>
      </c>
      <c r="BK52" s="43" t="s">
        <v>39</v>
      </c>
      <c r="BL52" s="92">
        <f>IF(AND('[1]T1-Complete Data'!CE52="ND",'[1]T1-Complete Data'!CF52="ND"),"ND",AVERAGE('[1]T1-Complete Data'!CE52:CF52))</f>
        <v>11.71</v>
      </c>
      <c r="BM52" s="43">
        <v>6.34</v>
      </c>
      <c r="BN52" s="43">
        <v>365</v>
      </c>
      <c r="BO52" s="25" t="s">
        <v>39</v>
      </c>
      <c r="BP52" s="25" t="s">
        <v>39</v>
      </c>
      <c r="BQ52" s="25">
        <v>175.63</v>
      </c>
      <c r="BR52" s="25">
        <v>116.77</v>
      </c>
      <c r="BS52" s="25">
        <v>163.11000000000001</v>
      </c>
      <c r="BT52" s="92">
        <f>IF(AND('[1]T1-Complete Data'!CO52="ND",'[1]T1-Complete Data'!CP52="ND"),"ND",AVERAGE('[1]T1-Complete Data'!CO52:CP52))</f>
        <v>27.515000000000001</v>
      </c>
      <c r="BU52" s="25">
        <v>556.58000000000004</v>
      </c>
      <c r="BV52" s="25">
        <v>425.77</v>
      </c>
      <c r="BW52" s="25">
        <v>16.649999999999999</v>
      </c>
      <c r="BX52" s="25">
        <v>3.85</v>
      </c>
      <c r="BY52" s="25">
        <v>1.94</v>
      </c>
      <c r="BZ52" s="25" t="s">
        <v>39</v>
      </c>
      <c r="CA52" s="25">
        <v>1730.35</v>
      </c>
      <c r="CB52" s="25" t="s">
        <v>39</v>
      </c>
      <c r="CC52" s="25" t="s">
        <v>39</v>
      </c>
      <c r="CD52" s="25" t="s">
        <v>39</v>
      </c>
      <c r="CE52" s="25" t="s">
        <v>39</v>
      </c>
      <c r="CF52" s="25">
        <v>6.23</v>
      </c>
      <c r="CG52" s="92">
        <f>IF(AND('[1]T1-Complete Data'!DD52="ND",'[1]T1-Complete Data'!DE52="ND"),"ND",AVERAGE('[1]T1-Complete Data'!DD52:DE52))</f>
        <v>2.54</v>
      </c>
      <c r="CH52" s="25">
        <v>22.83</v>
      </c>
      <c r="CI52" s="92">
        <f>IF(AND('[1]T1-Complete Data'!DH52="ND",'[1]T1-Complete Data'!DI52="ND"),"ND",AVERAGE('[1]T1-Complete Data'!DH52:DI52))</f>
        <v>38.049999999999997</v>
      </c>
      <c r="CJ52" s="25" t="s">
        <v>39</v>
      </c>
      <c r="CK52" s="25">
        <v>6.91</v>
      </c>
      <c r="CL52" s="25" t="s">
        <v>39</v>
      </c>
      <c r="CM52" s="25">
        <v>8.39</v>
      </c>
      <c r="CN52" s="25">
        <v>464.25</v>
      </c>
      <c r="CO52" s="25" t="s">
        <v>39</v>
      </c>
      <c r="CP52" s="25" t="s">
        <v>39</v>
      </c>
      <c r="CQ52" s="25" t="s">
        <v>39</v>
      </c>
      <c r="CR52" s="25">
        <v>3.56</v>
      </c>
      <c r="CS52" s="92">
        <f>IF(AND('[1]T1-Complete Data'!DS52="ND",'[1]T1-Complete Data'!DT52="ND"),"ND",AVERAGE('[1]T1-Complete Data'!DS52:DT52))</f>
        <v>10.89</v>
      </c>
      <c r="CT52" s="25">
        <v>139.94</v>
      </c>
      <c r="CU52" s="43">
        <f t="shared" si="6"/>
        <v>800187.52500000002</v>
      </c>
    </row>
    <row r="53" spans="1:99" x14ac:dyDescent="0.25">
      <c r="A53" s="48" t="s">
        <v>103</v>
      </c>
      <c r="B53" t="s">
        <v>104</v>
      </c>
      <c r="C53" s="12" t="s">
        <v>44</v>
      </c>
      <c r="D53" s="98">
        <v>4.1399999999999997</v>
      </c>
      <c r="E53" s="98">
        <v>1035.49</v>
      </c>
      <c r="F53" s="98" t="s">
        <v>39</v>
      </c>
      <c r="G53" s="92">
        <f>IF(AND('[1]T1-Complete Data'!G53="ND",'[1]T1-Complete Data'!H53="ND"),"ND",AVERAGE('[1]T1-Complete Data'!G53:H53))</f>
        <v>7.915</v>
      </c>
      <c r="H53" s="98" t="s">
        <v>39</v>
      </c>
      <c r="I53" s="98">
        <v>14.61</v>
      </c>
      <c r="J53" s="98" t="s">
        <v>39</v>
      </c>
      <c r="K53" s="98" t="s">
        <v>39</v>
      </c>
      <c r="L53" s="98">
        <v>8.48</v>
      </c>
      <c r="M53" s="92">
        <f>IF(AND('[1]T1-Complete Data'!N53="ND",'[1]T1-Complete Data'!O53="ND"),"ND",AVERAGE('[1]T1-Complete Data'!N53:O53))</f>
        <v>9.3550000000000004</v>
      </c>
      <c r="N53" s="98" t="s">
        <v>39</v>
      </c>
      <c r="O53" s="98" t="s">
        <v>39</v>
      </c>
      <c r="P53" s="98" t="s">
        <v>39</v>
      </c>
      <c r="Q53" s="98" t="s">
        <v>39</v>
      </c>
      <c r="R53" s="92">
        <f>IF(AND('[1]T1-Complete Data'!U53="ND",'[1]T1-Complete Data'!V53="ND"),"ND",AVERAGE('[1]T1-Complete Data'!U53:V53))</f>
        <v>13.049999999999999</v>
      </c>
      <c r="S53" s="92" t="str">
        <f>IF(AND('[1]T1-Complete Data'!X53="ND",'[1]T1-Complete Data'!Y53="ND"),"ND",AVERAGE('[1]T1-Complete Data'!X53:Y53))</f>
        <v>ND</v>
      </c>
      <c r="T53" s="92" t="str">
        <f>IF(AND('[1]T1-Complete Data'!Z53="ND",'[1]T1-Complete Data'!AA53="ND"),"ND",AVERAGE('[1]T1-Complete Data'!Z53:AA53))</f>
        <v>ND</v>
      </c>
      <c r="U53" s="92">
        <f>IF(AND('[1]T1-Complete Data'!AB53="ND",'[1]T1-Complete Data'!AC53="ND"),"ND",AVERAGE('[1]T1-Complete Data'!AB53:AC53))</f>
        <v>2.65</v>
      </c>
      <c r="V53" s="92">
        <f>IF(AND('[1]T1-Complete Data'!AD53="ND",'[1]T1-Complete Data'!AE53="ND"),"ND",AVERAGE('[1]T1-Complete Data'!AD53:AE53))</f>
        <v>114.47</v>
      </c>
      <c r="W53" s="85">
        <v>73.260000000000005</v>
      </c>
      <c r="X53" s="85">
        <v>348.41</v>
      </c>
      <c r="Y53" s="85">
        <v>5.89</v>
      </c>
      <c r="Z53" s="92">
        <f>IF(AND('[1]T1-Complete Data'!AI53="ND",'[1]T1-Complete Data'!AJ53="ND"),"ND",AVERAGE('[1]T1-Complete Data'!AI53:AJ53))</f>
        <v>120.27</v>
      </c>
      <c r="AA53" s="85">
        <v>8.4600000000000009</v>
      </c>
      <c r="AB53" s="85">
        <v>13.23</v>
      </c>
      <c r="AC53" s="85">
        <v>3.1</v>
      </c>
      <c r="AD53" s="85">
        <v>66.92</v>
      </c>
      <c r="AE53" s="85">
        <v>2748.26</v>
      </c>
      <c r="AF53" s="92">
        <f>IF(AND('[1]T1-Complete Data'!AQ53="ND",'[1]T1-Complete Data'!AR53="ND"),"ND",AVERAGE('[1]T1-Complete Data'!AQ53:AR53))</f>
        <v>22.375</v>
      </c>
      <c r="AG53" s="85">
        <v>577.78</v>
      </c>
      <c r="AH53" s="85">
        <v>64.680000000000007</v>
      </c>
      <c r="AI53" s="85" t="s">
        <v>39</v>
      </c>
      <c r="AJ53" s="85">
        <v>41492.269999999997</v>
      </c>
      <c r="AK53" s="92">
        <f>IF(AND('[1]T1-Complete Data'!AX53="ND",'[1]T1-Complete Data'!AY53="ND"),"ND",AVERAGE('[1]T1-Complete Data'!AX53:AY53))</f>
        <v>1689.4849999999999</v>
      </c>
      <c r="AL53" s="85">
        <v>1042737</v>
      </c>
      <c r="AM53" s="85">
        <v>25.04</v>
      </c>
      <c r="AN53" s="85">
        <v>33.299999999999997</v>
      </c>
      <c r="AO53" s="85">
        <v>66.430000000000007</v>
      </c>
      <c r="AP53" s="1">
        <v>42.33</v>
      </c>
      <c r="AQ53" s="1">
        <v>35.14</v>
      </c>
      <c r="AR53" s="25">
        <v>85.66</v>
      </c>
      <c r="AS53" s="25" t="s">
        <v>39</v>
      </c>
      <c r="AT53" s="92" t="str">
        <f>IF(AND('[1]T1-Complete Data'!BI53="ND",'[1]T1-Complete Data'!BJ53="ND"),"ND",AVERAGE('[1]T1-Complete Data'!BI53:BJ53))</f>
        <v>ND</v>
      </c>
      <c r="AU53" s="43" t="s">
        <v>39</v>
      </c>
      <c r="AV53" s="43" t="s">
        <v>39</v>
      </c>
      <c r="AW53" s="43" t="s">
        <v>39</v>
      </c>
      <c r="AX53" s="43" t="s">
        <v>39</v>
      </c>
      <c r="AY53" s="43" t="s">
        <v>39</v>
      </c>
      <c r="AZ53" s="43" t="s">
        <v>39</v>
      </c>
      <c r="BA53" s="43" t="s">
        <v>39</v>
      </c>
      <c r="BB53" s="43" t="s">
        <v>39</v>
      </c>
      <c r="BC53" s="43" t="s">
        <v>39</v>
      </c>
      <c r="BD53" s="92" t="str">
        <f>IF(AND('[1]T1-Complete Data'!BU53="ND",'[1]T1-Complete Data'!BV53="ND"),"ND",AVERAGE('[1]T1-Complete Data'!BU53:BV53))</f>
        <v>ND</v>
      </c>
      <c r="BE53" s="43" t="s">
        <v>39</v>
      </c>
      <c r="BF53" s="43" t="s">
        <v>39</v>
      </c>
      <c r="BG53" s="43" t="s">
        <v>39</v>
      </c>
      <c r="BH53" s="43" t="s">
        <v>39</v>
      </c>
      <c r="BI53" s="43" t="s">
        <v>39</v>
      </c>
      <c r="BJ53" s="43" t="s">
        <v>39</v>
      </c>
      <c r="BK53" s="43">
        <v>7.43</v>
      </c>
      <c r="BL53" s="92">
        <f>IF(AND('[1]T1-Complete Data'!CE53="ND",'[1]T1-Complete Data'!CF53="ND"),"ND",AVERAGE('[1]T1-Complete Data'!CE53:CF53))</f>
        <v>15.120000000000001</v>
      </c>
      <c r="BM53" s="43">
        <v>8.3699999999999992</v>
      </c>
      <c r="BN53" s="43">
        <v>767.5</v>
      </c>
      <c r="BO53" s="25" t="s">
        <v>39</v>
      </c>
      <c r="BP53" s="25">
        <v>2.56</v>
      </c>
      <c r="BQ53" s="25">
        <v>176.42</v>
      </c>
      <c r="BR53" s="25">
        <v>154.99</v>
      </c>
      <c r="BS53" s="25">
        <v>1458.48</v>
      </c>
      <c r="BT53" s="92" t="str">
        <f>IF(AND('[1]T1-Complete Data'!CO53="ND",'[1]T1-Complete Data'!CP53="ND"),"ND",AVERAGE('[1]T1-Complete Data'!CO53:CP53))</f>
        <v>ND</v>
      </c>
      <c r="BU53" s="25" t="s">
        <v>39</v>
      </c>
      <c r="BV53" s="25">
        <v>1194.1400000000001</v>
      </c>
      <c r="BW53" s="25">
        <v>491.95</v>
      </c>
      <c r="BX53" s="25">
        <v>2.36</v>
      </c>
      <c r="BY53" s="25" t="s">
        <v>39</v>
      </c>
      <c r="BZ53" s="25" t="s">
        <v>39</v>
      </c>
      <c r="CA53" s="25">
        <v>379.9</v>
      </c>
      <c r="CB53" s="25">
        <v>469.71</v>
      </c>
      <c r="CC53" s="25" t="s">
        <v>39</v>
      </c>
      <c r="CD53" s="25">
        <v>23.12</v>
      </c>
      <c r="CE53" s="25" t="s">
        <v>39</v>
      </c>
      <c r="CF53" s="25" t="s">
        <v>39</v>
      </c>
      <c r="CG53" s="92" t="str">
        <f>IF(AND('[1]T1-Complete Data'!DD53="ND",'[1]T1-Complete Data'!DE53="ND"),"ND",AVERAGE('[1]T1-Complete Data'!DD53:DE53))</f>
        <v>ND</v>
      </c>
      <c r="CH53" s="25">
        <v>3020.61</v>
      </c>
      <c r="CI53" s="92">
        <f>IF(AND('[1]T1-Complete Data'!DH53="ND",'[1]T1-Complete Data'!DI53="ND"),"ND",AVERAGE('[1]T1-Complete Data'!DH53:DI53))</f>
        <v>186.88499999999999</v>
      </c>
      <c r="CJ53" s="25" t="s">
        <v>39</v>
      </c>
      <c r="CK53" s="25" t="s">
        <v>39</v>
      </c>
      <c r="CL53" s="25" t="s">
        <v>39</v>
      </c>
      <c r="CM53" s="25" t="s">
        <v>39</v>
      </c>
      <c r="CN53" s="25" t="s">
        <v>39</v>
      </c>
      <c r="CO53" s="25">
        <v>19.649999999999999</v>
      </c>
      <c r="CP53" s="25" t="s">
        <v>39</v>
      </c>
      <c r="CQ53" s="25" t="s">
        <v>39</v>
      </c>
      <c r="CR53" s="25">
        <v>23</v>
      </c>
      <c r="CS53" s="92">
        <f>IF(AND('[1]T1-Complete Data'!DS53="ND",'[1]T1-Complete Data'!DT53="ND"),"ND",AVERAGE('[1]T1-Complete Data'!DS53:DT53))</f>
        <v>1487.55</v>
      </c>
      <c r="CT53" s="25">
        <v>368.28</v>
      </c>
      <c r="CU53" s="43">
        <f t="shared" si="6"/>
        <v>1101727.4750000001</v>
      </c>
    </row>
    <row r="54" spans="1:99" x14ac:dyDescent="0.25">
      <c r="A54" s="48" t="s">
        <v>105</v>
      </c>
      <c r="B54" t="s">
        <v>106</v>
      </c>
      <c r="C54" s="12" t="s">
        <v>44</v>
      </c>
      <c r="D54" s="98">
        <v>3.36</v>
      </c>
      <c r="E54" s="98">
        <v>1773.02</v>
      </c>
      <c r="F54" s="98" t="s">
        <v>39</v>
      </c>
      <c r="G54" s="92">
        <f>IF(AND('[1]T1-Complete Data'!G54="ND",'[1]T1-Complete Data'!H54="ND"),"ND",AVERAGE('[1]T1-Complete Data'!G54:H54))</f>
        <v>8.4700000000000006</v>
      </c>
      <c r="H54" s="98">
        <v>314.61</v>
      </c>
      <c r="I54" s="98">
        <v>17.920000000000002</v>
      </c>
      <c r="J54" s="98">
        <v>3.92</v>
      </c>
      <c r="K54" s="98">
        <v>4.62</v>
      </c>
      <c r="L54" s="98">
        <v>18.920000000000002</v>
      </c>
      <c r="M54" s="92">
        <f>IF(AND('[1]T1-Complete Data'!N54="ND",'[1]T1-Complete Data'!O54="ND"),"ND",AVERAGE('[1]T1-Complete Data'!N54:O54))</f>
        <v>21.21</v>
      </c>
      <c r="N54" s="98">
        <v>11.12</v>
      </c>
      <c r="O54" s="98">
        <v>4.92</v>
      </c>
      <c r="P54" s="98" t="s">
        <v>39</v>
      </c>
      <c r="Q54" s="98">
        <v>6.27</v>
      </c>
      <c r="R54" s="92">
        <f>IF(AND('[1]T1-Complete Data'!U54="ND",'[1]T1-Complete Data'!V54="ND"),"ND",AVERAGE('[1]T1-Complete Data'!U54:V54))</f>
        <v>6.0150000000000006</v>
      </c>
      <c r="S54" s="92" t="str">
        <f>IF(AND('[1]T1-Complete Data'!X54="ND",'[1]T1-Complete Data'!Y54="ND"),"ND",AVERAGE('[1]T1-Complete Data'!X54:Y54))</f>
        <v>ND</v>
      </c>
      <c r="T54" s="92">
        <f>IF(AND('[1]T1-Complete Data'!Z54="ND",'[1]T1-Complete Data'!AA54="ND"),"ND",AVERAGE('[1]T1-Complete Data'!Z54:AA54))</f>
        <v>6.8</v>
      </c>
      <c r="U54" s="92">
        <f>IF(AND('[1]T1-Complete Data'!AB54="ND",'[1]T1-Complete Data'!AC54="ND"),"ND",AVERAGE('[1]T1-Complete Data'!AB54:AC54))</f>
        <v>28.09</v>
      </c>
      <c r="V54" s="92">
        <f>IF(AND('[1]T1-Complete Data'!AD54="ND",'[1]T1-Complete Data'!AE54="ND"),"ND",AVERAGE('[1]T1-Complete Data'!AD54:AE54))</f>
        <v>1863.7649999999999</v>
      </c>
      <c r="W54" s="85">
        <v>56.36</v>
      </c>
      <c r="X54" s="85">
        <v>158.36000000000001</v>
      </c>
      <c r="Y54" s="85">
        <v>17.36</v>
      </c>
      <c r="Z54" s="92">
        <f>IF(AND('[1]T1-Complete Data'!AI54="ND",'[1]T1-Complete Data'!AJ54="ND"),"ND",AVERAGE('[1]T1-Complete Data'!AI54:AJ54))</f>
        <v>178.33500000000001</v>
      </c>
      <c r="AA54" s="85">
        <v>38.06</v>
      </c>
      <c r="AB54" s="85">
        <v>122.15</v>
      </c>
      <c r="AC54" s="85">
        <v>15.64</v>
      </c>
      <c r="AD54" s="85">
        <v>723.86</v>
      </c>
      <c r="AE54" s="85">
        <v>673.64</v>
      </c>
      <c r="AF54" s="92">
        <f>IF(AND('[1]T1-Complete Data'!AQ54="ND",'[1]T1-Complete Data'!AR54="ND"),"ND",AVERAGE('[1]T1-Complete Data'!AQ54:AR54))</f>
        <v>50.344999999999999</v>
      </c>
      <c r="AG54" s="85">
        <v>1723.67</v>
      </c>
      <c r="AH54" s="85">
        <v>92.96</v>
      </c>
      <c r="AI54" s="85" t="s">
        <v>39</v>
      </c>
      <c r="AJ54" s="85">
        <v>21549.71</v>
      </c>
      <c r="AK54" s="92">
        <f>IF(AND('[1]T1-Complete Data'!AX54="ND",'[1]T1-Complete Data'!AY54="ND"),"ND",AVERAGE('[1]T1-Complete Data'!AX54:AY54))</f>
        <v>1467.595</v>
      </c>
      <c r="AL54" s="85">
        <v>297450</v>
      </c>
      <c r="AM54" s="85">
        <v>55.97</v>
      </c>
      <c r="AN54" s="85">
        <v>27.84</v>
      </c>
      <c r="AO54" s="85">
        <v>48.5</v>
      </c>
      <c r="AP54" s="25" t="s">
        <v>39</v>
      </c>
      <c r="AQ54" s="1">
        <v>31.79</v>
      </c>
      <c r="AR54" s="1">
        <v>59.01</v>
      </c>
      <c r="AS54" s="1">
        <v>14.36</v>
      </c>
      <c r="AT54" s="92">
        <f>IF(AND('[1]T1-Complete Data'!BI54="ND",'[1]T1-Complete Data'!BJ54="ND"),"ND",AVERAGE('[1]T1-Complete Data'!BI54:BJ54))</f>
        <v>16.114999999999998</v>
      </c>
      <c r="AU54" s="43" t="s">
        <v>39</v>
      </c>
      <c r="AV54" s="43" t="s">
        <v>39</v>
      </c>
      <c r="AW54" s="43" t="s">
        <v>39</v>
      </c>
      <c r="AX54" s="43" t="s">
        <v>39</v>
      </c>
      <c r="AY54" s="43" t="s">
        <v>39</v>
      </c>
      <c r="AZ54" s="43" t="s">
        <v>39</v>
      </c>
      <c r="BA54" s="43" t="s">
        <v>39</v>
      </c>
      <c r="BB54" s="43" t="s">
        <v>39</v>
      </c>
      <c r="BC54" s="43" t="s">
        <v>39</v>
      </c>
      <c r="BD54" s="92">
        <f>IF(AND('[1]T1-Complete Data'!BU54="ND",'[1]T1-Complete Data'!BV54="ND"),"ND",AVERAGE('[1]T1-Complete Data'!BU54:BV54))</f>
        <v>31.27</v>
      </c>
      <c r="BE54" s="43">
        <v>18.920000000000002</v>
      </c>
      <c r="BF54" s="43" t="s">
        <v>39</v>
      </c>
      <c r="BG54" s="43" t="s">
        <v>39</v>
      </c>
      <c r="BH54" s="43" t="s">
        <v>39</v>
      </c>
      <c r="BI54" s="43" t="s">
        <v>39</v>
      </c>
      <c r="BJ54" s="43" t="s">
        <v>39</v>
      </c>
      <c r="BK54" s="43" t="s">
        <v>39</v>
      </c>
      <c r="BL54" s="92" t="str">
        <f>IF(AND('[1]T1-Complete Data'!CE54="ND",'[1]T1-Complete Data'!CF54="ND"),"ND",AVERAGE('[1]T1-Complete Data'!CE54:CF54))</f>
        <v>ND</v>
      </c>
      <c r="BM54" s="43" t="s">
        <v>39</v>
      </c>
      <c r="BN54" s="43" t="s">
        <v>39</v>
      </c>
      <c r="BO54" s="25">
        <v>18.8</v>
      </c>
      <c r="BP54" s="25" t="s">
        <v>39</v>
      </c>
      <c r="BQ54" s="25" t="s">
        <v>39</v>
      </c>
      <c r="BR54" s="25">
        <v>769.39</v>
      </c>
      <c r="BS54" s="25" t="s">
        <v>39</v>
      </c>
      <c r="BT54" s="92" t="str">
        <f>IF(AND('[1]T1-Complete Data'!CO54="ND",'[1]T1-Complete Data'!CP54="ND"),"ND",AVERAGE('[1]T1-Complete Data'!CO54:CP54))</f>
        <v>ND</v>
      </c>
      <c r="BU54" s="25" t="s">
        <v>39</v>
      </c>
      <c r="BV54" s="25" t="s">
        <v>39</v>
      </c>
      <c r="BW54" s="25">
        <v>31.34</v>
      </c>
      <c r="BX54" s="25">
        <v>18.920000000000002</v>
      </c>
      <c r="BY54" s="25" t="s">
        <v>39</v>
      </c>
      <c r="BZ54" s="25" t="s">
        <v>39</v>
      </c>
      <c r="CA54" s="25" t="s">
        <v>39</v>
      </c>
      <c r="CB54" s="25" t="s">
        <v>39</v>
      </c>
      <c r="CC54" s="25" t="s">
        <v>39</v>
      </c>
      <c r="CD54" s="25" t="s">
        <v>39</v>
      </c>
      <c r="CE54" s="25" t="s">
        <v>39</v>
      </c>
      <c r="CF54" s="25" t="s">
        <v>39</v>
      </c>
      <c r="CG54" s="92" t="str">
        <f>IF(AND('[1]T1-Complete Data'!DD54="ND",'[1]T1-Complete Data'!DE54="ND"),"ND",AVERAGE('[1]T1-Complete Data'!DD54:DE54))</f>
        <v>ND</v>
      </c>
      <c r="CH54" s="25" t="s">
        <v>39</v>
      </c>
      <c r="CI54" s="92">
        <f>IF(AND('[1]T1-Complete Data'!DH54="ND",'[1]T1-Complete Data'!DI54="ND"),"ND",AVERAGE('[1]T1-Complete Data'!DH54:DI54))</f>
        <v>423.32</v>
      </c>
      <c r="CJ54" s="25" t="s">
        <v>39</v>
      </c>
      <c r="CK54" s="25" t="s">
        <v>39</v>
      </c>
      <c r="CL54" s="25" t="s">
        <v>39</v>
      </c>
      <c r="CM54" s="25" t="s">
        <v>39</v>
      </c>
      <c r="CN54" s="25" t="s">
        <v>39</v>
      </c>
      <c r="CO54" s="25" t="s">
        <v>39</v>
      </c>
      <c r="CP54" s="25" t="s">
        <v>39</v>
      </c>
      <c r="CQ54" s="25" t="s">
        <v>39</v>
      </c>
      <c r="CR54" s="25" t="s">
        <v>39</v>
      </c>
      <c r="CS54" s="92">
        <f>IF(AND('[1]T1-Complete Data'!DS54="ND",'[1]T1-Complete Data'!DT54="ND"),"ND",AVERAGE('[1]T1-Complete Data'!DS54:DT54))</f>
        <v>19.489999999999998</v>
      </c>
      <c r="CT54" s="25" t="s">
        <v>39</v>
      </c>
      <c r="CU54" s="43">
        <f t="shared" si="6"/>
        <v>329996.11</v>
      </c>
    </row>
    <row r="55" spans="1:99" x14ac:dyDescent="0.25">
      <c r="A55" s="48" t="s">
        <v>107</v>
      </c>
      <c r="B55" t="s">
        <v>108</v>
      </c>
      <c r="C55" s="12" t="s">
        <v>44</v>
      </c>
      <c r="D55" s="98" t="s">
        <v>39</v>
      </c>
      <c r="E55" s="98" t="s">
        <v>39</v>
      </c>
      <c r="F55" s="98" t="s">
        <v>39</v>
      </c>
      <c r="G55" s="92" t="str">
        <f>IF(AND('[1]T1-Complete Data'!G55="ND",'[1]T1-Complete Data'!H55="ND"),"ND",AVERAGE('[1]T1-Complete Data'!G55:H55))</f>
        <v>ND</v>
      </c>
      <c r="H55" s="98" t="s">
        <v>39</v>
      </c>
      <c r="I55" s="98" t="s">
        <v>39</v>
      </c>
      <c r="J55" s="98" t="s">
        <v>39</v>
      </c>
      <c r="K55" s="98" t="s">
        <v>39</v>
      </c>
      <c r="L55" s="98" t="s">
        <v>39</v>
      </c>
      <c r="M55" s="92" t="str">
        <f>IF(AND('[1]T1-Complete Data'!N55="ND",'[1]T1-Complete Data'!O55="ND"),"ND",AVERAGE('[1]T1-Complete Data'!N55:O55))</f>
        <v>ND</v>
      </c>
      <c r="N55" s="98" t="s">
        <v>39</v>
      </c>
      <c r="O55" s="98" t="s">
        <v>39</v>
      </c>
      <c r="P55" s="98" t="s">
        <v>39</v>
      </c>
      <c r="Q55" s="98" t="s">
        <v>39</v>
      </c>
      <c r="R55" s="92" t="str">
        <f>IF(AND('[1]T1-Complete Data'!U55="ND",'[1]T1-Complete Data'!V55="ND"),"ND",AVERAGE('[1]T1-Complete Data'!U55:V55))</f>
        <v>ND</v>
      </c>
      <c r="S55" s="92" t="str">
        <f>IF(AND('[1]T1-Complete Data'!X55="ND",'[1]T1-Complete Data'!Y55="ND"),"ND",AVERAGE('[1]T1-Complete Data'!X55:Y55))</f>
        <v>ND</v>
      </c>
      <c r="T55" s="92">
        <f>IF(AND('[1]T1-Complete Data'!Z55="ND",'[1]T1-Complete Data'!AA55="ND"),"ND",AVERAGE('[1]T1-Complete Data'!Z55:AA55))</f>
        <v>11.415000000000001</v>
      </c>
      <c r="U55" s="92" t="str">
        <f>IF(AND('[1]T1-Complete Data'!AB55="ND",'[1]T1-Complete Data'!AC55="ND"),"ND",AVERAGE('[1]T1-Complete Data'!AB55:AC55))</f>
        <v>ND</v>
      </c>
      <c r="V55" s="92">
        <f>IF(AND('[1]T1-Complete Data'!AD55="ND",'[1]T1-Complete Data'!AE55="ND"),"ND",AVERAGE('[1]T1-Complete Data'!AD55:AE55))</f>
        <v>154.345</v>
      </c>
      <c r="W55" s="85">
        <v>39.880000000000003</v>
      </c>
      <c r="X55" s="85">
        <v>52.08</v>
      </c>
      <c r="Y55" s="85">
        <v>41.35</v>
      </c>
      <c r="Z55" s="92">
        <f>IF(AND('[1]T1-Complete Data'!AI55="ND",'[1]T1-Complete Data'!AJ55="ND"),"ND",AVERAGE('[1]T1-Complete Data'!AI55:AJ55))</f>
        <v>51.3</v>
      </c>
      <c r="AA55" s="85">
        <v>53.47</v>
      </c>
      <c r="AB55" s="85">
        <v>325.31</v>
      </c>
      <c r="AC55" s="85">
        <v>5.57</v>
      </c>
      <c r="AD55" s="85">
        <v>159.1</v>
      </c>
      <c r="AE55" s="85">
        <v>155.78</v>
      </c>
      <c r="AF55" s="92">
        <f>IF(AND('[1]T1-Complete Data'!AQ55="ND",'[1]T1-Complete Data'!AR55="ND"),"ND",AVERAGE('[1]T1-Complete Data'!AQ55:AR55))</f>
        <v>10.43</v>
      </c>
      <c r="AG55" s="85">
        <v>110.1</v>
      </c>
      <c r="AH55" s="85">
        <v>175.43</v>
      </c>
      <c r="AI55" s="85" t="s">
        <v>39</v>
      </c>
      <c r="AJ55" s="85">
        <v>307837.56</v>
      </c>
      <c r="AK55" s="92" t="str">
        <f>IF(AND('[1]T1-Complete Data'!AX55="ND",'[1]T1-Complete Data'!AY55="ND"),"ND",AVERAGE('[1]T1-Complete Data'!AX55:AY55))</f>
        <v>ND</v>
      </c>
      <c r="AL55" s="85">
        <v>613813</v>
      </c>
      <c r="AM55" s="85">
        <v>34.700000000000003</v>
      </c>
      <c r="AN55" s="85">
        <v>44.84</v>
      </c>
      <c r="AO55" s="85">
        <v>70.8</v>
      </c>
      <c r="AP55" s="1">
        <v>67.400000000000006</v>
      </c>
      <c r="AQ55" s="1">
        <v>32.25</v>
      </c>
      <c r="AR55" s="25">
        <v>165.54</v>
      </c>
      <c r="AS55" s="25" t="s">
        <v>39</v>
      </c>
      <c r="AT55" s="92" t="str">
        <f>IF(AND('[1]T1-Complete Data'!BI55="ND",'[1]T1-Complete Data'!BJ55="ND"),"ND",AVERAGE('[1]T1-Complete Data'!BI55:BJ55))</f>
        <v>ND</v>
      </c>
      <c r="AU55" s="43" t="s">
        <v>39</v>
      </c>
      <c r="AV55" s="43" t="s">
        <v>39</v>
      </c>
      <c r="AW55" s="43" t="s">
        <v>39</v>
      </c>
      <c r="AX55" s="43" t="s">
        <v>39</v>
      </c>
      <c r="AY55" s="43" t="s">
        <v>39</v>
      </c>
      <c r="AZ55" s="43" t="s">
        <v>39</v>
      </c>
      <c r="BA55" s="43" t="s">
        <v>39</v>
      </c>
      <c r="BB55" s="43">
        <v>5.65</v>
      </c>
      <c r="BC55" s="43" t="s">
        <v>39</v>
      </c>
      <c r="BD55" s="92">
        <f>IF(AND('[1]T1-Complete Data'!BU55="ND",'[1]T1-Complete Data'!BV55="ND"),"ND",AVERAGE('[1]T1-Complete Data'!BU55:BV55))</f>
        <v>67.314999999999998</v>
      </c>
      <c r="BE55" s="43" t="s">
        <v>39</v>
      </c>
      <c r="BF55" s="43" t="s">
        <v>39</v>
      </c>
      <c r="BG55" s="43" t="s">
        <v>39</v>
      </c>
      <c r="BH55" s="43" t="s">
        <v>39</v>
      </c>
      <c r="BI55" s="43" t="s">
        <v>39</v>
      </c>
      <c r="BJ55" s="43">
        <v>294.60000000000002</v>
      </c>
      <c r="BK55" s="43" t="s">
        <v>39</v>
      </c>
      <c r="BL55" s="92">
        <f>IF(AND('[1]T1-Complete Data'!CE55="ND",'[1]T1-Complete Data'!CF55="ND"),"ND",AVERAGE('[1]T1-Complete Data'!CE55:CF55))</f>
        <v>22.1</v>
      </c>
      <c r="BM55" s="43">
        <v>12.46</v>
      </c>
      <c r="BN55" s="43">
        <v>2282.8000000000002</v>
      </c>
      <c r="BO55" s="25">
        <v>7.16</v>
      </c>
      <c r="BP55" s="25" t="s">
        <v>39</v>
      </c>
      <c r="BQ55" s="25">
        <v>83.96</v>
      </c>
      <c r="BR55" s="25">
        <v>125.73</v>
      </c>
      <c r="BS55" s="25" t="s">
        <v>39</v>
      </c>
      <c r="BT55" s="92" t="str">
        <f>IF(AND('[1]T1-Complete Data'!CO55="ND",'[1]T1-Complete Data'!CP55="ND"),"ND",AVERAGE('[1]T1-Complete Data'!CO55:CP55))</f>
        <v>ND</v>
      </c>
      <c r="BU55" s="25" t="s">
        <v>39</v>
      </c>
      <c r="BV55" s="25" t="s">
        <v>39</v>
      </c>
      <c r="BW55" s="25">
        <v>77.27</v>
      </c>
      <c r="BX55" s="25">
        <v>112.55</v>
      </c>
      <c r="BY55" s="25">
        <v>68.239999999999995</v>
      </c>
      <c r="BZ55" s="25">
        <v>48.88</v>
      </c>
      <c r="CA55" s="25">
        <v>128.13999999999999</v>
      </c>
      <c r="CB55" s="25" t="s">
        <v>39</v>
      </c>
      <c r="CC55" s="25" t="s">
        <v>39</v>
      </c>
      <c r="CD55" s="25" t="s">
        <v>39</v>
      </c>
      <c r="CE55" s="25" t="s">
        <v>39</v>
      </c>
      <c r="CF55" s="25" t="s">
        <v>39</v>
      </c>
      <c r="CG55" s="92" t="str">
        <f>IF(AND('[1]T1-Complete Data'!DD55="ND",'[1]T1-Complete Data'!DE55="ND"),"ND",AVERAGE('[1]T1-Complete Data'!DD55:DE55))</f>
        <v>ND</v>
      </c>
      <c r="CH55" s="25" t="s">
        <v>39</v>
      </c>
      <c r="CI55" s="92">
        <f>IF(AND('[1]T1-Complete Data'!DH55="ND",'[1]T1-Complete Data'!DI55="ND"),"ND",AVERAGE('[1]T1-Complete Data'!DH55:DI55))</f>
        <v>31.04</v>
      </c>
      <c r="CJ55" s="25" t="s">
        <v>39</v>
      </c>
      <c r="CK55" s="25" t="s">
        <v>39</v>
      </c>
      <c r="CL55" s="25" t="s">
        <v>39</v>
      </c>
      <c r="CM55" s="25" t="s">
        <v>39</v>
      </c>
      <c r="CN55" s="25" t="s">
        <v>39</v>
      </c>
      <c r="CO55" s="25" t="s">
        <v>39</v>
      </c>
      <c r="CP55" s="25" t="s">
        <v>39</v>
      </c>
      <c r="CQ55" s="25" t="s">
        <v>39</v>
      </c>
      <c r="CR55" s="25">
        <v>18.16</v>
      </c>
      <c r="CS55" s="92">
        <f>IF(AND('[1]T1-Complete Data'!DS55="ND",'[1]T1-Complete Data'!DT55="ND"),"ND",AVERAGE('[1]T1-Complete Data'!DS55:DT55))</f>
        <v>40.445</v>
      </c>
      <c r="CT55" s="25">
        <v>75.400000000000006</v>
      </c>
      <c r="CU55" s="43">
        <f t="shared" si="6"/>
        <v>926913.55</v>
      </c>
    </row>
    <row r="56" spans="1:99" x14ac:dyDescent="0.25">
      <c r="A56" s="48" t="s">
        <v>109</v>
      </c>
      <c r="B56" t="s">
        <v>110</v>
      </c>
      <c r="C56" s="12" t="s">
        <v>44</v>
      </c>
      <c r="D56" s="98">
        <v>3.53</v>
      </c>
      <c r="E56" s="98">
        <v>601.11</v>
      </c>
      <c r="F56" s="98" t="s">
        <v>39</v>
      </c>
      <c r="G56" s="92">
        <f>IF(AND('[1]T1-Complete Data'!G56="ND",'[1]T1-Complete Data'!H56="ND"),"ND",AVERAGE('[1]T1-Complete Data'!G56:H56))</f>
        <v>11.91</v>
      </c>
      <c r="H56" s="98">
        <v>5.73</v>
      </c>
      <c r="I56" s="98" t="s">
        <v>39</v>
      </c>
      <c r="J56" s="98">
        <v>1.67</v>
      </c>
      <c r="K56" s="98" t="s">
        <v>39</v>
      </c>
      <c r="L56" s="98">
        <v>3.53</v>
      </c>
      <c r="M56" s="92">
        <f>IF(AND('[1]T1-Complete Data'!N56="ND",'[1]T1-Complete Data'!O56="ND"),"ND",AVERAGE('[1]T1-Complete Data'!N56:O56))</f>
        <v>5.3900000000000006</v>
      </c>
      <c r="N56" s="98" t="s">
        <v>39</v>
      </c>
      <c r="O56" s="98" t="s">
        <v>39</v>
      </c>
      <c r="P56" s="98" t="s">
        <v>39</v>
      </c>
      <c r="Q56" s="98">
        <v>1.4</v>
      </c>
      <c r="R56" s="92">
        <f>IF(AND('[1]T1-Complete Data'!U56="ND",'[1]T1-Complete Data'!V56="ND"),"ND",AVERAGE('[1]T1-Complete Data'!U56:V56))</f>
        <v>8.120000000000001</v>
      </c>
      <c r="S56" s="92" t="str">
        <f>IF(AND('[1]T1-Complete Data'!X56="ND",'[1]T1-Complete Data'!Y56="ND"),"ND",AVERAGE('[1]T1-Complete Data'!X56:Y56))</f>
        <v>ND</v>
      </c>
      <c r="T56" s="92">
        <f>IF(AND('[1]T1-Complete Data'!Z56="ND",'[1]T1-Complete Data'!AA56="ND"),"ND",AVERAGE('[1]T1-Complete Data'!Z56:AA56))</f>
        <v>21.995000000000001</v>
      </c>
      <c r="U56" s="92">
        <f>IF(AND('[1]T1-Complete Data'!AB56="ND",'[1]T1-Complete Data'!AC56="ND"),"ND",AVERAGE('[1]T1-Complete Data'!AB56:AC56))</f>
        <v>67.52</v>
      </c>
      <c r="V56" s="92">
        <f>IF(AND('[1]T1-Complete Data'!AD56="ND",'[1]T1-Complete Data'!AE56="ND"),"ND",AVERAGE('[1]T1-Complete Data'!AD56:AE56))</f>
        <v>136.01499999999999</v>
      </c>
      <c r="W56" s="85">
        <v>765.68</v>
      </c>
      <c r="X56" s="85">
        <v>954.67</v>
      </c>
      <c r="Y56" s="85">
        <v>40.33</v>
      </c>
      <c r="Z56" s="92">
        <f>IF(AND('[1]T1-Complete Data'!AI56="ND",'[1]T1-Complete Data'!AJ56="ND"),"ND",AVERAGE('[1]T1-Complete Data'!AI56:AJ56))</f>
        <v>586.27</v>
      </c>
      <c r="AA56" s="85">
        <v>333.54</v>
      </c>
      <c r="AB56" s="85">
        <v>805.33</v>
      </c>
      <c r="AC56" s="85">
        <v>138.59</v>
      </c>
      <c r="AD56" s="85">
        <v>138.69</v>
      </c>
      <c r="AE56" s="85">
        <v>594.17999999999995</v>
      </c>
      <c r="AF56" s="92">
        <f>IF(AND('[1]T1-Complete Data'!AQ56="ND",'[1]T1-Complete Data'!AR56="ND"),"ND",AVERAGE('[1]T1-Complete Data'!AQ56:AR56))</f>
        <v>30.32</v>
      </c>
      <c r="AG56" s="85">
        <v>869.25</v>
      </c>
      <c r="AH56" s="85">
        <v>97.1</v>
      </c>
      <c r="AI56" s="85" t="s">
        <v>39</v>
      </c>
      <c r="AJ56" s="85">
        <v>138525.85999999999</v>
      </c>
      <c r="AK56" s="92">
        <f>IF(AND('[1]T1-Complete Data'!AX56="ND",'[1]T1-Complete Data'!AY56="ND"),"ND",AVERAGE('[1]T1-Complete Data'!AX56:AY56))</f>
        <v>2268.4849999999997</v>
      </c>
      <c r="AL56" s="85">
        <v>1104845</v>
      </c>
      <c r="AM56" s="85">
        <v>39.74</v>
      </c>
      <c r="AN56" s="85">
        <v>45.48</v>
      </c>
      <c r="AO56" s="85">
        <v>84.6</v>
      </c>
      <c r="AP56" s="25" t="s">
        <v>39</v>
      </c>
      <c r="AQ56" s="25" t="s">
        <v>39</v>
      </c>
      <c r="AR56" s="1">
        <v>44.53</v>
      </c>
      <c r="AS56" s="25" t="s">
        <v>39</v>
      </c>
      <c r="AT56" s="92" t="str">
        <f>IF(AND('[1]T1-Complete Data'!BI56="ND",'[1]T1-Complete Data'!BJ56="ND"),"ND",AVERAGE('[1]T1-Complete Data'!BI56:BJ56))</f>
        <v>ND</v>
      </c>
      <c r="AU56" s="43">
        <v>13.04</v>
      </c>
      <c r="AV56" s="43">
        <v>47.33</v>
      </c>
      <c r="AW56" s="43" t="s">
        <v>39</v>
      </c>
      <c r="AX56" s="43" t="s">
        <v>39</v>
      </c>
      <c r="AY56" s="43" t="s">
        <v>39</v>
      </c>
      <c r="AZ56" s="43" t="s">
        <v>39</v>
      </c>
      <c r="BA56" s="43" t="s">
        <v>39</v>
      </c>
      <c r="BB56" s="43">
        <v>30.21</v>
      </c>
      <c r="BC56" s="43" t="s">
        <v>39</v>
      </c>
      <c r="BD56" s="92">
        <f>IF(AND('[1]T1-Complete Data'!BU56="ND",'[1]T1-Complete Data'!BV56="ND"),"ND",AVERAGE('[1]T1-Complete Data'!BU56:BV56))</f>
        <v>207.02500000000001</v>
      </c>
      <c r="BE56" s="43">
        <v>147.44999999999999</v>
      </c>
      <c r="BF56" s="43">
        <v>861.34</v>
      </c>
      <c r="BG56" s="43">
        <v>37.520000000000003</v>
      </c>
      <c r="BH56" s="43">
        <v>124.8</v>
      </c>
      <c r="BI56" s="43">
        <v>26.81</v>
      </c>
      <c r="BJ56" s="43">
        <v>623.9</v>
      </c>
      <c r="BK56" s="43" t="s">
        <v>39</v>
      </c>
      <c r="BL56" s="92">
        <f>IF(AND('[1]T1-Complete Data'!CE56="ND",'[1]T1-Complete Data'!CF56="ND"),"ND",AVERAGE('[1]T1-Complete Data'!CE56:CF56))</f>
        <v>24.914999999999999</v>
      </c>
      <c r="BM56" s="43">
        <v>11.34</v>
      </c>
      <c r="BN56" s="43">
        <v>913.8</v>
      </c>
      <c r="BO56" s="25">
        <v>6</v>
      </c>
      <c r="BP56" s="25">
        <v>3.77</v>
      </c>
      <c r="BQ56" s="25">
        <v>274.82</v>
      </c>
      <c r="BR56" s="25">
        <v>44.16</v>
      </c>
      <c r="BS56" s="25">
        <v>70.959999999999994</v>
      </c>
      <c r="BT56" s="92">
        <f>IF(AND('[1]T1-Complete Data'!CO56="ND",'[1]T1-Complete Data'!CP56="ND"),"ND",AVERAGE('[1]T1-Complete Data'!CO56:CP56))</f>
        <v>5.04</v>
      </c>
      <c r="BU56" s="25" t="s">
        <v>39</v>
      </c>
      <c r="BV56" s="25">
        <v>1082.33</v>
      </c>
      <c r="BW56" s="25">
        <v>3.58</v>
      </c>
      <c r="BX56" s="25">
        <v>7.26</v>
      </c>
      <c r="BY56" s="25">
        <v>3.61</v>
      </c>
      <c r="BZ56" s="25">
        <v>2.17</v>
      </c>
      <c r="CA56" s="25">
        <v>952.21</v>
      </c>
      <c r="CB56" s="25">
        <v>53.41</v>
      </c>
      <c r="CC56" s="25" t="s">
        <v>39</v>
      </c>
      <c r="CD56" s="25" t="s">
        <v>39</v>
      </c>
      <c r="CE56" s="25" t="s">
        <v>39</v>
      </c>
      <c r="CF56" s="25">
        <v>4.6500000000000004</v>
      </c>
      <c r="CG56" s="92">
        <f>IF(AND('[1]T1-Complete Data'!DD56="ND",'[1]T1-Complete Data'!DE56="ND"),"ND",AVERAGE('[1]T1-Complete Data'!DD56:DE56))</f>
        <v>4.1500000000000004</v>
      </c>
      <c r="CH56" s="25">
        <v>15.84</v>
      </c>
      <c r="CI56" s="92">
        <f>IF(AND('[1]T1-Complete Data'!DH56="ND",'[1]T1-Complete Data'!DI56="ND"),"ND",AVERAGE('[1]T1-Complete Data'!DH56:DI56))</f>
        <v>17.239999999999998</v>
      </c>
      <c r="CJ56" s="25" t="s">
        <v>39</v>
      </c>
      <c r="CK56" s="25">
        <v>10.91</v>
      </c>
      <c r="CL56" s="25" t="s">
        <v>39</v>
      </c>
      <c r="CM56" s="25" t="s">
        <v>39</v>
      </c>
      <c r="CN56" s="25">
        <v>39.99</v>
      </c>
      <c r="CO56" s="25" t="s">
        <v>39</v>
      </c>
      <c r="CP56" s="25" t="s">
        <v>39</v>
      </c>
      <c r="CQ56" s="25" t="s">
        <v>39</v>
      </c>
      <c r="CR56" s="25">
        <v>13.85</v>
      </c>
      <c r="CS56" s="92">
        <f>IF(AND('[1]T1-Complete Data'!DS56="ND",'[1]T1-Complete Data'!DT56="ND"),"ND",AVERAGE('[1]T1-Complete Data'!DS56:DT56))</f>
        <v>22.22</v>
      </c>
      <c r="CT56" s="25">
        <v>581.66999999999996</v>
      </c>
      <c r="CU56" s="43">
        <f t="shared" si="6"/>
        <v>1258364.885</v>
      </c>
    </row>
    <row r="57" spans="1:99" x14ac:dyDescent="0.25">
      <c r="A57" s="48" t="s">
        <v>111</v>
      </c>
      <c r="B57" t="s">
        <v>112</v>
      </c>
      <c r="C57" s="12" t="s">
        <v>44</v>
      </c>
      <c r="D57" s="98">
        <v>12.19</v>
      </c>
      <c r="E57" s="98">
        <v>2294.96</v>
      </c>
      <c r="F57" s="98">
        <v>7.17</v>
      </c>
      <c r="G57" s="92">
        <f>IF(AND('[1]T1-Complete Data'!G57="ND",'[1]T1-Complete Data'!H57="ND"),"ND",AVERAGE('[1]T1-Complete Data'!G57:H57))</f>
        <v>16.37</v>
      </c>
      <c r="H57" s="98" t="s">
        <v>39</v>
      </c>
      <c r="I57" s="98">
        <v>6.55</v>
      </c>
      <c r="J57" s="98">
        <v>3.87</v>
      </c>
      <c r="K57" s="98" t="s">
        <v>39</v>
      </c>
      <c r="L57" s="98">
        <v>3.32</v>
      </c>
      <c r="M57" s="92">
        <f>IF(AND('[1]T1-Complete Data'!N57="ND",'[1]T1-Complete Data'!O57="ND"),"ND",AVERAGE('[1]T1-Complete Data'!N57:O57))</f>
        <v>5.76</v>
      </c>
      <c r="N57" s="98" t="s">
        <v>39</v>
      </c>
      <c r="O57" s="98" t="s">
        <v>39</v>
      </c>
      <c r="P57" s="98" t="s">
        <v>39</v>
      </c>
      <c r="Q57" s="98" t="s">
        <v>39</v>
      </c>
      <c r="R57" s="92">
        <f>IF(AND('[1]T1-Complete Data'!U57="ND",'[1]T1-Complete Data'!V57="ND"),"ND",AVERAGE('[1]T1-Complete Data'!U57:V57))</f>
        <v>10.09</v>
      </c>
      <c r="S57" s="92" t="str">
        <f>IF(AND('[1]T1-Complete Data'!X57="ND",'[1]T1-Complete Data'!Y57="ND"),"ND",AVERAGE('[1]T1-Complete Data'!X57:Y57))</f>
        <v>ND</v>
      </c>
      <c r="T57" s="92" t="str">
        <f>IF(AND('[1]T1-Complete Data'!Z57="ND",'[1]T1-Complete Data'!AA57="ND"),"ND",AVERAGE('[1]T1-Complete Data'!Z57:AA57))</f>
        <v>ND</v>
      </c>
      <c r="U57" s="92">
        <f>IF(AND('[1]T1-Complete Data'!AB57="ND",'[1]T1-Complete Data'!AC57="ND"),"ND",AVERAGE('[1]T1-Complete Data'!AB57:AC57))</f>
        <v>1.99</v>
      </c>
      <c r="V57" s="92">
        <f>IF(AND('[1]T1-Complete Data'!AD57="ND",'[1]T1-Complete Data'!AE57="ND"),"ND",AVERAGE('[1]T1-Complete Data'!AD57:AE57))</f>
        <v>152.875</v>
      </c>
      <c r="W57" s="85">
        <v>5004.5</v>
      </c>
      <c r="X57" s="85">
        <v>7352.41</v>
      </c>
      <c r="Y57" s="85">
        <v>4.79</v>
      </c>
      <c r="Z57" s="92" t="str">
        <f>IF(AND('[1]T1-Complete Data'!AI57="ND",'[1]T1-Complete Data'!AJ57="ND"),"ND",AVERAGE('[1]T1-Complete Data'!AI57:AJ57))</f>
        <v>ND</v>
      </c>
      <c r="AA57" s="85">
        <v>11.02</v>
      </c>
      <c r="AB57" s="85">
        <v>69.349999999999994</v>
      </c>
      <c r="AC57" s="85">
        <v>4.82</v>
      </c>
      <c r="AD57" s="85">
        <v>8.56</v>
      </c>
      <c r="AE57" s="85">
        <v>1038.8399999999999</v>
      </c>
      <c r="AF57" s="92">
        <f>IF(AND('[1]T1-Complete Data'!AQ57="ND",'[1]T1-Complete Data'!AR57="ND"),"ND",AVERAGE('[1]T1-Complete Data'!AQ57:AR57))</f>
        <v>66.125</v>
      </c>
      <c r="AG57" s="85">
        <v>576.26</v>
      </c>
      <c r="AH57" s="85">
        <v>72.98</v>
      </c>
      <c r="AI57" s="85">
        <v>3.95</v>
      </c>
      <c r="AJ57" s="85">
        <v>40506.44</v>
      </c>
      <c r="AK57" s="92">
        <f>IF(AND('[1]T1-Complete Data'!AX57="ND",'[1]T1-Complete Data'!AY57="ND"),"ND",AVERAGE('[1]T1-Complete Data'!AX57:AY57))</f>
        <v>1488.155</v>
      </c>
      <c r="AL57" s="85">
        <v>815635</v>
      </c>
      <c r="AM57" s="85">
        <v>23.19</v>
      </c>
      <c r="AN57" s="85">
        <v>35.9</v>
      </c>
      <c r="AO57" s="85">
        <v>61.86</v>
      </c>
      <c r="AP57" s="25" t="s">
        <v>39</v>
      </c>
      <c r="AQ57" s="1">
        <v>17.82</v>
      </c>
      <c r="AR57" s="1">
        <v>39.799999999999997</v>
      </c>
      <c r="AS57" s="25" t="s">
        <v>39</v>
      </c>
      <c r="AT57" s="92" t="str">
        <f>IF(AND('[1]T1-Complete Data'!BI57="ND",'[1]T1-Complete Data'!BJ57="ND"),"ND",AVERAGE('[1]T1-Complete Data'!BI57:BJ57))</f>
        <v>ND</v>
      </c>
      <c r="AU57" s="43" t="s">
        <v>39</v>
      </c>
      <c r="AV57" s="43" t="s">
        <v>39</v>
      </c>
      <c r="AW57" s="43" t="s">
        <v>39</v>
      </c>
      <c r="AX57" s="43" t="s">
        <v>39</v>
      </c>
      <c r="AY57" s="43" t="s">
        <v>39</v>
      </c>
      <c r="AZ57" s="43" t="s">
        <v>39</v>
      </c>
      <c r="BA57" s="43" t="s">
        <v>39</v>
      </c>
      <c r="BB57" s="43" t="s">
        <v>39</v>
      </c>
      <c r="BC57" s="43" t="s">
        <v>39</v>
      </c>
      <c r="BD57" s="92" t="str">
        <f>IF(AND('[1]T1-Complete Data'!BU57="ND",'[1]T1-Complete Data'!BV57="ND"),"ND",AVERAGE('[1]T1-Complete Data'!BU57:BV57))</f>
        <v>ND</v>
      </c>
      <c r="BE57" s="43" t="s">
        <v>39</v>
      </c>
      <c r="BF57" s="43" t="s">
        <v>39</v>
      </c>
      <c r="BG57" s="43" t="s">
        <v>39</v>
      </c>
      <c r="BH57" s="43" t="s">
        <v>39</v>
      </c>
      <c r="BI57" s="43" t="s">
        <v>39</v>
      </c>
      <c r="BJ57" s="43" t="s">
        <v>39</v>
      </c>
      <c r="BK57" s="43">
        <v>16.75</v>
      </c>
      <c r="BL57" s="92">
        <f>IF(AND('[1]T1-Complete Data'!CE57="ND",'[1]T1-Complete Data'!CF57="ND"),"ND",AVERAGE('[1]T1-Complete Data'!CE57:CF57))</f>
        <v>24.495000000000001</v>
      </c>
      <c r="BM57" s="43">
        <v>13.82</v>
      </c>
      <c r="BN57" s="43">
        <v>689.4</v>
      </c>
      <c r="BO57" s="25">
        <v>29.58</v>
      </c>
      <c r="BP57" s="25">
        <v>10.39</v>
      </c>
      <c r="BQ57" s="25">
        <v>235.81</v>
      </c>
      <c r="BR57" s="25">
        <v>190.31</v>
      </c>
      <c r="BS57" s="25" t="s">
        <v>39</v>
      </c>
      <c r="BT57" s="92" t="str">
        <f>IF(AND('[1]T1-Complete Data'!CO57="ND",'[1]T1-Complete Data'!CP57="ND"),"ND",AVERAGE('[1]T1-Complete Data'!CO57:CP57))</f>
        <v>ND</v>
      </c>
      <c r="BU57" s="25" t="s">
        <v>39</v>
      </c>
      <c r="BV57" s="25" t="s">
        <v>39</v>
      </c>
      <c r="BW57" s="25" t="s">
        <v>39</v>
      </c>
      <c r="BX57" s="25">
        <v>6.05</v>
      </c>
      <c r="BY57" s="25" t="s">
        <v>39</v>
      </c>
      <c r="BZ57" s="25">
        <v>3.22</v>
      </c>
      <c r="CA57" s="25">
        <v>23.92</v>
      </c>
      <c r="CB57" s="25" t="s">
        <v>39</v>
      </c>
      <c r="CC57" s="25" t="s">
        <v>39</v>
      </c>
      <c r="CD57" s="25" t="s">
        <v>39</v>
      </c>
      <c r="CE57" s="25">
        <v>2.37</v>
      </c>
      <c r="CF57" s="25" t="s">
        <v>39</v>
      </c>
      <c r="CG57" s="92" t="str">
        <f>IF(AND('[1]T1-Complete Data'!DD57="ND",'[1]T1-Complete Data'!DE57="ND"),"ND",AVERAGE('[1]T1-Complete Data'!DD57:DE57))</f>
        <v>ND</v>
      </c>
      <c r="CH57" s="25">
        <v>21.38</v>
      </c>
      <c r="CI57" s="92">
        <f>IF(AND('[1]T1-Complete Data'!DH57="ND",'[1]T1-Complete Data'!DI57="ND"),"ND",AVERAGE('[1]T1-Complete Data'!DH57:DI57))</f>
        <v>255.55</v>
      </c>
      <c r="CJ57" s="25" t="s">
        <v>39</v>
      </c>
      <c r="CK57" s="25">
        <v>2.08</v>
      </c>
      <c r="CL57" s="25" t="s">
        <v>39</v>
      </c>
      <c r="CM57" s="25" t="s">
        <v>39</v>
      </c>
      <c r="CN57" s="25" t="s">
        <v>39</v>
      </c>
      <c r="CO57" s="25">
        <v>36.369999999999997</v>
      </c>
      <c r="CP57" s="25" t="s">
        <v>39</v>
      </c>
      <c r="CQ57" s="25" t="s">
        <v>39</v>
      </c>
      <c r="CR57" s="25" t="s">
        <v>39</v>
      </c>
      <c r="CS57" s="92">
        <f>IF(AND('[1]T1-Complete Data'!DS57="ND",'[1]T1-Complete Data'!DT57="ND"),"ND",AVERAGE('[1]T1-Complete Data'!DS57:DT57))</f>
        <v>40.06</v>
      </c>
      <c r="CT57" s="25">
        <v>345.14</v>
      </c>
      <c r="CU57" s="43">
        <f t="shared" si="6"/>
        <v>876483.6100000001</v>
      </c>
    </row>
    <row r="58" spans="1:99" x14ac:dyDescent="0.25">
      <c r="A58" s="48" t="s">
        <v>113</v>
      </c>
      <c r="B58" t="s">
        <v>114</v>
      </c>
      <c r="C58" s="12" t="s">
        <v>44</v>
      </c>
      <c r="D58" s="98">
        <v>1.82</v>
      </c>
      <c r="E58" s="98">
        <v>3553.17</v>
      </c>
      <c r="F58" s="98" t="s">
        <v>39</v>
      </c>
      <c r="G58" s="92">
        <f>IF(AND('[1]T1-Complete Data'!G58="ND",'[1]T1-Complete Data'!H58="ND"),"ND",AVERAGE('[1]T1-Complete Data'!G58:H58))</f>
        <v>6.58</v>
      </c>
      <c r="H58" s="98">
        <v>146.81</v>
      </c>
      <c r="I58" s="98">
        <v>27.57</v>
      </c>
      <c r="J58" s="98">
        <v>3.16</v>
      </c>
      <c r="K58" s="98">
        <v>18.47</v>
      </c>
      <c r="L58" s="98">
        <v>20.07</v>
      </c>
      <c r="M58" s="92">
        <f>IF(AND('[1]T1-Complete Data'!N58="ND",'[1]T1-Complete Data'!O58="ND"),"ND",AVERAGE('[1]T1-Complete Data'!N58:O58))</f>
        <v>22.765000000000001</v>
      </c>
      <c r="N58" s="98">
        <v>2.68</v>
      </c>
      <c r="O58" s="98">
        <v>1.91</v>
      </c>
      <c r="P58" s="98" t="s">
        <v>39</v>
      </c>
      <c r="Q58" s="98">
        <v>6.71</v>
      </c>
      <c r="R58" s="92">
        <f>IF(AND('[1]T1-Complete Data'!U58="ND",'[1]T1-Complete Data'!V58="ND"),"ND",AVERAGE('[1]T1-Complete Data'!U58:V58))</f>
        <v>4.9800000000000004</v>
      </c>
      <c r="S58" s="92" t="str">
        <f>IF(AND('[1]T1-Complete Data'!X58="ND",'[1]T1-Complete Data'!Y58="ND"),"ND",AVERAGE('[1]T1-Complete Data'!X58:Y58))</f>
        <v>ND</v>
      </c>
      <c r="T58" s="92">
        <f>IF(AND('[1]T1-Complete Data'!Z58="ND",'[1]T1-Complete Data'!AA58="ND"),"ND",AVERAGE('[1]T1-Complete Data'!Z58:AA58))</f>
        <v>7.37</v>
      </c>
      <c r="U58" s="92" t="str">
        <f>IF(AND('[1]T1-Complete Data'!AB58="ND",'[1]T1-Complete Data'!AC58="ND"),"ND",AVERAGE('[1]T1-Complete Data'!AB58:AC58))</f>
        <v>ND</v>
      </c>
      <c r="V58" s="92">
        <f>IF(AND('[1]T1-Complete Data'!AD58="ND",'[1]T1-Complete Data'!AE58="ND"),"ND",AVERAGE('[1]T1-Complete Data'!AD58:AE58))</f>
        <v>1901.28</v>
      </c>
      <c r="W58" s="85">
        <v>137.88</v>
      </c>
      <c r="X58" s="85">
        <v>358.66</v>
      </c>
      <c r="Y58" s="85">
        <v>10.06</v>
      </c>
      <c r="Z58" s="92">
        <f>IF(AND('[1]T1-Complete Data'!AI58="ND",'[1]T1-Complete Data'!AJ58="ND"),"ND",AVERAGE('[1]T1-Complete Data'!AI58:AJ58))</f>
        <v>138.59</v>
      </c>
      <c r="AA58" s="85">
        <v>59.34</v>
      </c>
      <c r="AB58" s="85">
        <v>158.75</v>
      </c>
      <c r="AC58" s="85">
        <v>29.47</v>
      </c>
      <c r="AD58" s="85">
        <v>1040.8</v>
      </c>
      <c r="AE58" s="85">
        <v>2105.75</v>
      </c>
      <c r="AF58" s="92">
        <f>IF(AND('[1]T1-Complete Data'!AQ58="ND",'[1]T1-Complete Data'!AR58="ND"),"ND",AVERAGE('[1]T1-Complete Data'!AQ58:AR58))</f>
        <v>144.57</v>
      </c>
      <c r="AG58" s="85">
        <v>722.4</v>
      </c>
      <c r="AH58" s="85">
        <v>76.81</v>
      </c>
      <c r="AI58" s="85" t="s">
        <v>39</v>
      </c>
      <c r="AJ58" s="85">
        <v>41786.6</v>
      </c>
      <c r="AK58" s="92">
        <f>IF(AND('[1]T1-Complete Data'!AX58="ND",'[1]T1-Complete Data'!AY58="ND"),"ND",AVERAGE('[1]T1-Complete Data'!AX58:AY58))</f>
        <v>2550.6149999999998</v>
      </c>
      <c r="AL58" s="85">
        <v>426813</v>
      </c>
      <c r="AM58" s="85">
        <v>107.92</v>
      </c>
      <c r="AN58" s="85">
        <v>44.39</v>
      </c>
      <c r="AO58" s="85">
        <v>72.8</v>
      </c>
      <c r="AP58" s="25" t="s">
        <v>39</v>
      </c>
      <c r="AQ58" s="1">
        <v>22.16</v>
      </c>
      <c r="AR58" s="1">
        <v>52.16</v>
      </c>
      <c r="AS58" s="25" t="s">
        <v>39</v>
      </c>
      <c r="AT58" s="92">
        <f>IF(AND('[1]T1-Complete Data'!BI58="ND",'[1]T1-Complete Data'!BJ58="ND"),"ND",AVERAGE('[1]T1-Complete Data'!BI58:BJ58))</f>
        <v>14.184999999999999</v>
      </c>
      <c r="AU58" s="43" t="s">
        <v>39</v>
      </c>
      <c r="AV58" s="43">
        <v>2.8</v>
      </c>
      <c r="AW58" s="43" t="s">
        <v>39</v>
      </c>
      <c r="AX58" s="43" t="s">
        <v>39</v>
      </c>
      <c r="AY58" s="43" t="s">
        <v>39</v>
      </c>
      <c r="AZ58" s="43" t="s">
        <v>39</v>
      </c>
      <c r="BA58" s="43">
        <v>13.75</v>
      </c>
      <c r="BB58" s="43">
        <v>1.49</v>
      </c>
      <c r="BC58" s="43" t="s">
        <v>39</v>
      </c>
      <c r="BD58" s="92">
        <f>IF(AND('[1]T1-Complete Data'!BU58="ND",'[1]T1-Complete Data'!BV58="ND"),"ND",AVERAGE('[1]T1-Complete Data'!BU58:BV58))</f>
        <v>13.72</v>
      </c>
      <c r="BE58" s="43">
        <v>5.25</v>
      </c>
      <c r="BF58" s="43">
        <v>166.44</v>
      </c>
      <c r="BG58" s="43" t="s">
        <v>39</v>
      </c>
      <c r="BH58" s="43">
        <v>15.05</v>
      </c>
      <c r="BI58" s="43" t="s">
        <v>39</v>
      </c>
      <c r="BJ58" s="43">
        <v>605.5</v>
      </c>
      <c r="BK58" s="43" t="s">
        <v>39</v>
      </c>
      <c r="BL58" s="92">
        <f>IF(AND('[1]T1-Complete Data'!CE58="ND",'[1]T1-Complete Data'!CF58="ND"),"ND",AVERAGE('[1]T1-Complete Data'!CE58:CF58))</f>
        <v>45.325000000000003</v>
      </c>
      <c r="BM58" s="43">
        <v>20.87</v>
      </c>
      <c r="BN58" s="43">
        <v>1865.7</v>
      </c>
      <c r="BO58" s="25" t="s">
        <v>39</v>
      </c>
      <c r="BP58" s="25">
        <v>10.71</v>
      </c>
      <c r="BQ58" s="25">
        <v>1077.75</v>
      </c>
      <c r="BR58" s="25" t="s">
        <v>39</v>
      </c>
      <c r="BS58" s="25" t="s">
        <v>39</v>
      </c>
      <c r="BT58" s="92" t="str">
        <f>IF(AND('[1]T1-Complete Data'!CO58="ND",'[1]T1-Complete Data'!CP58="ND"),"ND",AVERAGE('[1]T1-Complete Data'!CO58:CP58))</f>
        <v>ND</v>
      </c>
      <c r="BU58" s="25" t="s">
        <v>39</v>
      </c>
      <c r="BV58" s="25">
        <v>23908.55</v>
      </c>
      <c r="BW58" s="25" t="s">
        <v>39</v>
      </c>
      <c r="BX58" s="25">
        <v>37.479999999999997</v>
      </c>
      <c r="BY58" s="25">
        <v>21.37</v>
      </c>
      <c r="BZ58" s="25">
        <v>17.850000000000001</v>
      </c>
      <c r="CA58" s="25">
        <v>361.6</v>
      </c>
      <c r="CB58" s="25">
        <v>12.23</v>
      </c>
      <c r="CC58" s="25" t="s">
        <v>39</v>
      </c>
      <c r="CD58" s="25" t="s">
        <v>39</v>
      </c>
      <c r="CE58" s="25" t="s">
        <v>39</v>
      </c>
      <c r="CF58" s="25" t="s">
        <v>39</v>
      </c>
      <c r="CG58" s="92" t="str">
        <f>IF(AND('[1]T1-Complete Data'!DD58="ND",'[1]T1-Complete Data'!DE58="ND"),"ND",AVERAGE('[1]T1-Complete Data'!DD58:DE58))</f>
        <v>ND</v>
      </c>
      <c r="CH58" s="25">
        <v>33.51</v>
      </c>
      <c r="CI58" s="92">
        <f>IF(AND('[1]T1-Complete Data'!DH58="ND",'[1]T1-Complete Data'!DI58="ND"),"ND",AVERAGE('[1]T1-Complete Data'!DH58:DI58))</f>
        <v>415.16999999999996</v>
      </c>
      <c r="CJ58" s="25" t="s">
        <v>39</v>
      </c>
      <c r="CK58" s="25">
        <v>11.06</v>
      </c>
      <c r="CL58" s="25">
        <v>19.18</v>
      </c>
      <c r="CM58" s="25" t="s">
        <v>39</v>
      </c>
      <c r="CN58" s="25">
        <v>275.14</v>
      </c>
      <c r="CO58" s="25">
        <v>106.57</v>
      </c>
      <c r="CP58" s="25" t="s">
        <v>39</v>
      </c>
      <c r="CQ58" s="25" t="s">
        <v>39</v>
      </c>
      <c r="CR58" s="25">
        <v>24.43</v>
      </c>
      <c r="CS58" s="92">
        <f>IF(AND('[1]T1-Complete Data'!DS58="ND",'[1]T1-Complete Data'!DT58="ND"),"ND",AVERAGE('[1]T1-Complete Data'!DS58:DT58))</f>
        <v>739.48</v>
      </c>
      <c r="CT58" s="25">
        <v>648.27</v>
      </c>
      <c r="CU58" s="43">
        <f t="shared" si="6"/>
        <v>512648.49999999983</v>
      </c>
    </row>
    <row r="59" spans="1:99" x14ac:dyDescent="0.25">
      <c r="A59" s="48" t="s">
        <v>115</v>
      </c>
      <c r="B59" t="s">
        <v>116</v>
      </c>
      <c r="C59" s="12" t="s">
        <v>44</v>
      </c>
      <c r="D59" s="98" t="s">
        <v>39</v>
      </c>
      <c r="E59" s="98" t="s">
        <v>39</v>
      </c>
      <c r="F59" s="98" t="s">
        <v>39</v>
      </c>
      <c r="G59" s="92" t="str">
        <f>IF(AND('[1]T1-Complete Data'!G59="ND",'[1]T1-Complete Data'!H59="ND"),"ND",AVERAGE('[1]T1-Complete Data'!G59:H59))</f>
        <v>ND</v>
      </c>
      <c r="H59" s="98" t="s">
        <v>39</v>
      </c>
      <c r="I59" s="98" t="s">
        <v>39</v>
      </c>
      <c r="J59" s="98" t="s">
        <v>39</v>
      </c>
      <c r="K59" s="98" t="s">
        <v>39</v>
      </c>
      <c r="L59" s="98" t="s">
        <v>39</v>
      </c>
      <c r="M59" s="92" t="str">
        <f>IF(AND('[1]T1-Complete Data'!N59="ND",'[1]T1-Complete Data'!O59="ND"),"ND",AVERAGE('[1]T1-Complete Data'!N59:O59))</f>
        <v>ND</v>
      </c>
      <c r="N59" s="98" t="s">
        <v>39</v>
      </c>
      <c r="O59" s="98" t="s">
        <v>39</v>
      </c>
      <c r="P59" s="98" t="s">
        <v>39</v>
      </c>
      <c r="Q59" s="98" t="s">
        <v>39</v>
      </c>
      <c r="R59" s="92" t="str">
        <f>IF(AND('[1]T1-Complete Data'!U59="ND",'[1]T1-Complete Data'!V59="ND"),"ND",AVERAGE('[1]T1-Complete Data'!U59:V59))</f>
        <v>ND</v>
      </c>
      <c r="S59" s="92">
        <f>IF(AND('[1]T1-Complete Data'!X59="ND",'[1]T1-Complete Data'!Y59="ND"),"ND",AVERAGE('[1]T1-Complete Data'!X59:Y59))</f>
        <v>12.14</v>
      </c>
      <c r="T59" s="92">
        <f>IF(AND('[1]T1-Complete Data'!Z59="ND",'[1]T1-Complete Data'!AA59="ND"),"ND",AVERAGE('[1]T1-Complete Data'!Z59:AA59))</f>
        <v>57.305</v>
      </c>
      <c r="U59" s="92">
        <f>IF(AND('[1]T1-Complete Data'!AB59="ND",'[1]T1-Complete Data'!AC59="ND"),"ND",AVERAGE('[1]T1-Complete Data'!AB59:AC59))</f>
        <v>17.34</v>
      </c>
      <c r="V59" s="92" t="str">
        <f>IF(AND('[1]T1-Complete Data'!AD59="ND",'[1]T1-Complete Data'!AE59="ND"),"ND",AVERAGE('[1]T1-Complete Data'!AD59:AE59))</f>
        <v>ND</v>
      </c>
      <c r="W59" s="85" t="s">
        <v>39</v>
      </c>
      <c r="X59" s="85" t="s">
        <v>39</v>
      </c>
      <c r="Y59" s="85" t="s">
        <v>39</v>
      </c>
      <c r="Z59" s="92">
        <f>IF(AND('[1]T1-Complete Data'!AI59="ND",'[1]T1-Complete Data'!AJ59="ND"),"ND",AVERAGE('[1]T1-Complete Data'!AI59:AJ59))</f>
        <v>41.364999999999995</v>
      </c>
      <c r="AA59" s="85" t="s">
        <v>39</v>
      </c>
      <c r="AB59" s="85" t="s">
        <v>39</v>
      </c>
      <c r="AC59" s="85" t="s">
        <v>39</v>
      </c>
      <c r="AD59" s="85" t="s">
        <v>39</v>
      </c>
      <c r="AE59" s="85" t="s">
        <v>39</v>
      </c>
      <c r="AF59" s="92" t="str">
        <f>IF(AND('[1]T1-Complete Data'!AQ59="ND",'[1]T1-Complete Data'!AR59="ND"),"ND",AVERAGE('[1]T1-Complete Data'!AQ59:AR59))</f>
        <v>ND</v>
      </c>
      <c r="AG59" s="85" t="s">
        <v>39</v>
      </c>
      <c r="AH59" s="85" t="s">
        <v>39</v>
      </c>
      <c r="AI59" s="85" t="s">
        <v>39</v>
      </c>
      <c r="AJ59" s="85" t="s">
        <v>39</v>
      </c>
      <c r="AK59" s="92" t="str">
        <f>IF(AND('[1]T1-Complete Data'!AX59="ND",'[1]T1-Complete Data'!AY59="ND"),"ND",AVERAGE('[1]T1-Complete Data'!AX59:AY59))</f>
        <v>ND</v>
      </c>
      <c r="AL59" s="85" t="s">
        <v>39</v>
      </c>
      <c r="AM59" s="85" t="s">
        <v>39</v>
      </c>
      <c r="AN59" s="85" t="s">
        <v>39</v>
      </c>
      <c r="AO59" s="85" t="s">
        <v>39</v>
      </c>
      <c r="AP59" s="25" t="s">
        <v>39</v>
      </c>
      <c r="AQ59" s="25" t="s">
        <v>39</v>
      </c>
      <c r="AR59" s="25" t="s">
        <v>39</v>
      </c>
      <c r="AS59" s="25" t="s">
        <v>39</v>
      </c>
      <c r="AT59" s="92" t="str">
        <f>IF(AND('[1]T1-Complete Data'!BI59="ND",'[1]T1-Complete Data'!BJ59="ND"),"ND",AVERAGE('[1]T1-Complete Data'!BI59:BJ59))</f>
        <v>ND</v>
      </c>
      <c r="AU59" s="43" t="s">
        <v>39</v>
      </c>
      <c r="AV59" s="43" t="s">
        <v>39</v>
      </c>
      <c r="AW59" s="43" t="s">
        <v>39</v>
      </c>
      <c r="AX59" s="43" t="s">
        <v>39</v>
      </c>
      <c r="AY59" s="43" t="s">
        <v>39</v>
      </c>
      <c r="AZ59" s="43" t="s">
        <v>39</v>
      </c>
      <c r="BA59" s="43" t="s">
        <v>39</v>
      </c>
      <c r="BB59" s="43" t="s">
        <v>39</v>
      </c>
      <c r="BC59" s="43" t="s">
        <v>39</v>
      </c>
      <c r="BD59" s="92" t="str">
        <f>IF(AND('[1]T1-Complete Data'!BU59="ND",'[1]T1-Complete Data'!BV59="ND"),"ND",AVERAGE('[1]T1-Complete Data'!BU59:BV59))</f>
        <v>ND</v>
      </c>
      <c r="BE59" s="43" t="s">
        <v>39</v>
      </c>
      <c r="BF59" s="43" t="s">
        <v>39</v>
      </c>
      <c r="BG59" s="43" t="s">
        <v>39</v>
      </c>
      <c r="BH59" s="43" t="s">
        <v>39</v>
      </c>
      <c r="BI59" s="43" t="s">
        <v>39</v>
      </c>
      <c r="BJ59" s="43" t="s">
        <v>39</v>
      </c>
      <c r="BK59" s="43" t="s">
        <v>39</v>
      </c>
      <c r="BL59" s="92" t="str">
        <f>IF(AND('[1]T1-Complete Data'!CE59="ND",'[1]T1-Complete Data'!CF59="ND"),"ND",AVERAGE('[1]T1-Complete Data'!CE59:CF59))</f>
        <v>ND</v>
      </c>
      <c r="BM59" s="43" t="s">
        <v>39</v>
      </c>
      <c r="BN59" s="43" t="s">
        <v>39</v>
      </c>
      <c r="BO59" s="25" t="s">
        <v>39</v>
      </c>
      <c r="BP59" s="25" t="s">
        <v>39</v>
      </c>
      <c r="BQ59" s="25" t="s">
        <v>39</v>
      </c>
      <c r="BR59" s="25" t="s">
        <v>39</v>
      </c>
      <c r="BS59" s="25" t="s">
        <v>39</v>
      </c>
      <c r="BT59" s="92" t="str">
        <f>IF(AND('[1]T1-Complete Data'!CO59="ND",'[1]T1-Complete Data'!CP59="ND"),"ND",AVERAGE('[1]T1-Complete Data'!CO59:CP59))</f>
        <v>ND</v>
      </c>
      <c r="BU59" s="25">
        <v>34.619999999999997</v>
      </c>
      <c r="BV59" s="25" t="s">
        <v>39</v>
      </c>
      <c r="BW59" s="25" t="s">
        <v>39</v>
      </c>
      <c r="BX59" s="25" t="s">
        <v>39</v>
      </c>
      <c r="BY59" s="25" t="s">
        <v>39</v>
      </c>
      <c r="BZ59" s="25" t="s">
        <v>39</v>
      </c>
      <c r="CA59" s="25" t="s">
        <v>39</v>
      </c>
      <c r="CB59" s="25" t="s">
        <v>39</v>
      </c>
      <c r="CC59" s="25" t="s">
        <v>39</v>
      </c>
      <c r="CD59" s="25" t="s">
        <v>39</v>
      </c>
      <c r="CE59" s="25" t="s">
        <v>39</v>
      </c>
      <c r="CF59" s="25" t="s">
        <v>39</v>
      </c>
      <c r="CG59" s="92" t="str">
        <f>IF(AND('[1]T1-Complete Data'!DD59="ND",'[1]T1-Complete Data'!DE59="ND"),"ND",AVERAGE('[1]T1-Complete Data'!DD59:DE59))</f>
        <v>ND</v>
      </c>
      <c r="CH59" s="25" t="s">
        <v>39</v>
      </c>
      <c r="CI59" s="92" t="str">
        <f>IF(AND('[1]T1-Complete Data'!DH59="ND",'[1]T1-Complete Data'!DI59="ND"),"ND",AVERAGE('[1]T1-Complete Data'!DH59:DI59))</f>
        <v>ND</v>
      </c>
      <c r="CJ59" s="25" t="s">
        <v>39</v>
      </c>
      <c r="CK59" s="25" t="s">
        <v>39</v>
      </c>
      <c r="CL59" s="25" t="s">
        <v>39</v>
      </c>
      <c r="CM59" s="25" t="s">
        <v>39</v>
      </c>
      <c r="CN59" s="25" t="s">
        <v>39</v>
      </c>
      <c r="CO59" s="25" t="s">
        <v>39</v>
      </c>
      <c r="CP59" s="25" t="s">
        <v>39</v>
      </c>
      <c r="CQ59" s="25" t="s">
        <v>39</v>
      </c>
      <c r="CR59" s="25" t="s">
        <v>39</v>
      </c>
      <c r="CS59" s="92" t="str">
        <f>IF(AND('[1]T1-Complete Data'!DS59="ND",'[1]T1-Complete Data'!DT59="ND"),"ND",AVERAGE('[1]T1-Complete Data'!DS59:DT59))</f>
        <v>ND</v>
      </c>
      <c r="CT59" s="25" t="s">
        <v>39</v>
      </c>
      <c r="CU59" s="43">
        <f t="shared" si="6"/>
        <v>162.76999999999998</v>
      </c>
    </row>
    <row r="60" spans="1:99" x14ac:dyDescent="0.25">
      <c r="A60" s="48" t="s">
        <v>117</v>
      </c>
      <c r="B60" t="s">
        <v>118</v>
      </c>
      <c r="C60" s="12" t="s">
        <v>44</v>
      </c>
      <c r="D60" s="98" t="s">
        <v>39</v>
      </c>
      <c r="E60" s="98" t="s">
        <v>39</v>
      </c>
      <c r="F60" s="98" t="s">
        <v>39</v>
      </c>
      <c r="G60" s="92" t="str">
        <f>IF(AND('[1]T1-Complete Data'!G60="ND",'[1]T1-Complete Data'!H60="ND"),"ND",AVERAGE('[1]T1-Complete Data'!G60:H60))</f>
        <v>ND</v>
      </c>
      <c r="H60" s="98" t="s">
        <v>39</v>
      </c>
      <c r="I60" s="98" t="s">
        <v>39</v>
      </c>
      <c r="J60" s="98" t="s">
        <v>39</v>
      </c>
      <c r="K60" s="98" t="s">
        <v>39</v>
      </c>
      <c r="L60" s="98" t="s">
        <v>39</v>
      </c>
      <c r="M60" s="92" t="str">
        <f>IF(AND('[1]T1-Complete Data'!N60="ND",'[1]T1-Complete Data'!O60="ND"),"ND",AVERAGE('[1]T1-Complete Data'!N60:O60))</f>
        <v>ND</v>
      </c>
      <c r="N60" s="98" t="s">
        <v>39</v>
      </c>
      <c r="O60" s="98" t="s">
        <v>39</v>
      </c>
      <c r="P60" s="98" t="s">
        <v>39</v>
      </c>
      <c r="Q60" s="98" t="s">
        <v>39</v>
      </c>
      <c r="R60" s="92" t="str">
        <f>IF(AND('[1]T1-Complete Data'!U60="ND",'[1]T1-Complete Data'!V60="ND"),"ND",AVERAGE('[1]T1-Complete Data'!U60:V60))</f>
        <v>ND</v>
      </c>
      <c r="S60" s="92" t="str">
        <f>IF(AND('[1]T1-Complete Data'!X60="ND",'[1]T1-Complete Data'!Y60="ND"),"ND",AVERAGE('[1]T1-Complete Data'!X60:Y60))</f>
        <v>ND</v>
      </c>
      <c r="T60" s="92" t="str">
        <f>IF(AND('[1]T1-Complete Data'!Z60="ND",'[1]T1-Complete Data'!AA60="ND"),"ND",AVERAGE('[1]T1-Complete Data'!Z60:AA60))</f>
        <v>ND</v>
      </c>
      <c r="U60" s="92" t="str">
        <f>IF(AND('[1]T1-Complete Data'!AB60="ND",'[1]T1-Complete Data'!AC60="ND"),"ND",AVERAGE('[1]T1-Complete Data'!AB60:AC60))</f>
        <v>ND</v>
      </c>
      <c r="V60" s="92" t="str">
        <f>IF(AND('[1]T1-Complete Data'!AD60="ND",'[1]T1-Complete Data'!AE60="ND"),"ND",AVERAGE('[1]T1-Complete Data'!AD60:AE60))</f>
        <v>ND</v>
      </c>
      <c r="W60" s="85" t="s">
        <v>39</v>
      </c>
      <c r="X60" s="85" t="s">
        <v>39</v>
      </c>
      <c r="Y60" s="85" t="s">
        <v>39</v>
      </c>
      <c r="Z60" s="92" t="str">
        <f>IF(AND('[1]T1-Complete Data'!AI60="ND",'[1]T1-Complete Data'!AJ60="ND"),"ND",AVERAGE('[1]T1-Complete Data'!AI60:AJ60))</f>
        <v>ND</v>
      </c>
      <c r="AA60" s="85" t="s">
        <v>39</v>
      </c>
      <c r="AB60" s="85" t="s">
        <v>39</v>
      </c>
      <c r="AC60" s="85" t="s">
        <v>39</v>
      </c>
      <c r="AD60" s="85" t="s">
        <v>39</v>
      </c>
      <c r="AE60" s="85" t="s">
        <v>39</v>
      </c>
      <c r="AF60" s="92" t="str">
        <f>IF(AND('[1]T1-Complete Data'!AQ60="ND",'[1]T1-Complete Data'!AR60="ND"),"ND",AVERAGE('[1]T1-Complete Data'!AQ60:AR60))</f>
        <v>ND</v>
      </c>
      <c r="AG60" s="85" t="s">
        <v>39</v>
      </c>
      <c r="AH60" s="85" t="s">
        <v>39</v>
      </c>
      <c r="AI60" s="85" t="s">
        <v>39</v>
      </c>
      <c r="AJ60" s="85" t="s">
        <v>39</v>
      </c>
      <c r="AK60" s="92" t="str">
        <f>IF(AND('[1]T1-Complete Data'!AX60="ND",'[1]T1-Complete Data'!AY60="ND"),"ND",AVERAGE('[1]T1-Complete Data'!AX60:AY60))</f>
        <v>ND</v>
      </c>
      <c r="AL60" s="85" t="s">
        <v>39</v>
      </c>
      <c r="AM60" s="85" t="s">
        <v>39</v>
      </c>
      <c r="AN60" s="85" t="s">
        <v>39</v>
      </c>
      <c r="AO60" s="85" t="s">
        <v>39</v>
      </c>
      <c r="AP60" s="25" t="s">
        <v>39</v>
      </c>
      <c r="AQ60" s="25" t="s">
        <v>39</v>
      </c>
      <c r="AR60" s="25" t="s">
        <v>39</v>
      </c>
      <c r="AS60" s="25" t="s">
        <v>39</v>
      </c>
      <c r="AT60" s="92" t="str">
        <f>IF(AND('[1]T1-Complete Data'!BI60="ND",'[1]T1-Complete Data'!BJ60="ND"),"ND",AVERAGE('[1]T1-Complete Data'!BI60:BJ60))</f>
        <v>ND</v>
      </c>
      <c r="AU60" s="43" t="s">
        <v>39</v>
      </c>
      <c r="AV60" s="43" t="s">
        <v>39</v>
      </c>
      <c r="AW60" s="43" t="s">
        <v>39</v>
      </c>
      <c r="AX60" s="43" t="s">
        <v>39</v>
      </c>
      <c r="AY60" s="43" t="s">
        <v>39</v>
      </c>
      <c r="AZ60" s="43" t="s">
        <v>39</v>
      </c>
      <c r="BA60" s="43" t="s">
        <v>39</v>
      </c>
      <c r="BB60" s="43" t="s">
        <v>39</v>
      </c>
      <c r="BC60" s="43" t="s">
        <v>39</v>
      </c>
      <c r="BD60" s="92">
        <f>IF(AND('[1]T1-Complete Data'!BU60="ND",'[1]T1-Complete Data'!BV60="ND"),"ND",AVERAGE('[1]T1-Complete Data'!BU60:BV60))</f>
        <v>21.22</v>
      </c>
      <c r="BE60" s="43" t="s">
        <v>39</v>
      </c>
      <c r="BF60" s="43" t="s">
        <v>39</v>
      </c>
      <c r="BG60" s="43" t="s">
        <v>39</v>
      </c>
      <c r="BH60" s="43" t="s">
        <v>39</v>
      </c>
      <c r="BI60" s="43" t="s">
        <v>39</v>
      </c>
      <c r="BJ60" s="43" t="s">
        <v>39</v>
      </c>
      <c r="BK60" s="43" t="s">
        <v>39</v>
      </c>
      <c r="BL60" s="92" t="str">
        <f>IF(AND('[1]T1-Complete Data'!CE60="ND",'[1]T1-Complete Data'!CF60="ND"),"ND",AVERAGE('[1]T1-Complete Data'!CE60:CF60))</f>
        <v>ND</v>
      </c>
      <c r="BM60" s="43" t="s">
        <v>39</v>
      </c>
      <c r="BN60" s="43" t="s">
        <v>39</v>
      </c>
      <c r="BO60" s="25" t="s">
        <v>39</v>
      </c>
      <c r="BP60" s="25" t="s">
        <v>39</v>
      </c>
      <c r="BQ60" s="25" t="s">
        <v>39</v>
      </c>
      <c r="BR60" s="25">
        <v>320.22000000000003</v>
      </c>
      <c r="BS60" s="25" t="s">
        <v>39</v>
      </c>
      <c r="BT60" s="92">
        <f>IF(AND('[1]T1-Complete Data'!CO60="ND",'[1]T1-Complete Data'!CP60="ND"),"ND",AVERAGE('[1]T1-Complete Data'!CO60:CP60))</f>
        <v>3.24</v>
      </c>
      <c r="BU60" s="25">
        <v>80.81</v>
      </c>
      <c r="BV60" s="25">
        <v>10865.5</v>
      </c>
      <c r="BW60" s="25" t="s">
        <v>39</v>
      </c>
      <c r="BX60" s="25">
        <v>14.28</v>
      </c>
      <c r="BY60" s="25">
        <v>7.33</v>
      </c>
      <c r="BZ60" s="25">
        <v>6.55</v>
      </c>
      <c r="CA60" s="25" t="s">
        <v>39</v>
      </c>
      <c r="CB60" s="25" t="s">
        <v>39</v>
      </c>
      <c r="CC60" s="25" t="s">
        <v>39</v>
      </c>
      <c r="CD60" s="25" t="s">
        <v>39</v>
      </c>
      <c r="CE60" s="25" t="s">
        <v>39</v>
      </c>
      <c r="CF60" s="25" t="s">
        <v>39</v>
      </c>
      <c r="CG60" s="92" t="str">
        <f>IF(AND('[1]T1-Complete Data'!DD60="ND",'[1]T1-Complete Data'!DE60="ND"),"ND",AVERAGE('[1]T1-Complete Data'!DD60:DE60))</f>
        <v>ND</v>
      </c>
      <c r="CH60" s="25" t="s">
        <v>39</v>
      </c>
      <c r="CI60" s="92">
        <f>IF(AND('[1]T1-Complete Data'!DH60="ND",'[1]T1-Complete Data'!DI60="ND"),"ND",AVERAGE('[1]T1-Complete Data'!DH60:DI60))</f>
        <v>60.835000000000001</v>
      </c>
      <c r="CJ60" s="25" t="s">
        <v>39</v>
      </c>
      <c r="CK60" s="25" t="s">
        <v>39</v>
      </c>
      <c r="CL60" s="25" t="s">
        <v>39</v>
      </c>
      <c r="CM60" s="25" t="s">
        <v>39</v>
      </c>
      <c r="CN60" s="25" t="s">
        <v>39</v>
      </c>
      <c r="CO60" s="25" t="s">
        <v>39</v>
      </c>
      <c r="CP60" s="25" t="s">
        <v>39</v>
      </c>
      <c r="CQ60" s="25" t="s">
        <v>39</v>
      </c>
      <c r="CR60" s="25" t="s">
        <v>39</v>
      </c>
      <c r="CS60" s="92">
        <f>IF(AND('[1]T1-Complete Data'!DS60="ND",'[1]T1-Complete Data'!DT60="ND"),"ND",AVERAGE('[1]T1-Complete Data'!DS60:DT60))</f>
        <v>32.03</v>
      </c>
      <c r="CT60" s="25" t="s">
        <v>39</v>
      </c>
      <c r="CU60" s="43">
        <f t="shared" si="6"/>
        <v>11412.014999999999</v>
      </c>
    </row>
    <row r="61" spans="1:99" x14ac:dyDescent="0.25">
      <c r="A61" s="48" t="s">
        <v>119</v>
      </c>
      <c r="B61" t="s">
        <v>120</v>
      </c>
      <c r="C61" s="12" t="s">
        <v>44</v>
      </c>
      <c r="D61" s="98" t="s">
        <v>39</v>
      </c>
      <c r="E61" s="98" t="s">
        <v>39</v>
      </c>
      <c r="F61" s="98" t="s">
        <v>39</v>
      </c>
      <c r="G61" s="92" t="str">
        <f>IF(AND('[1]T1-Complete Data'!G61="ND",'[1]T1-Complete Data'!H61="ND"),"ND",AVERAGE('[1]T1-Complete Data'!G61:H61))</f>
        <v>ND</v>
      </c>
      <c r="H61" s="98" t="s">
        <v>39</v>
      </c>
      <c r="I61" s="98" t="s">
        <v>39</v>
      </c>
      <c r="J61" s="98" t="s">
        <v>39</v>
      </c>
      <c r="K61" s="98" t="s">
        <v>39</v>
      </c>
      <c r="L61" s="98" t="s">
        <v>39</v>
      </c>
      <c r="M61" s="92" t="str">
        <f>IF(AND('[1]T1-Complete Data'!N61="ND",'[1]T1-Complete Data'!O61="ND"),"ND",AVERAGE('[1]T1-Complete Data'!N61:O61))</f>
        <v>ND</v>
      </c>
      <c r="N61" s="98" t="s">
        <v>39</v>
      </c>
      <c r="O61" s="98" t="s">
        <v>39</v>
      </c>
      <c r="P61" s="98" t="s">
        <v>39</v>
      </c>
      <c r="Q61" s="98" t="s">
        <v>39</v>
      </c>
      <c r="R61" s="92" t="str">
        <f>IF(AND('[1]T1-Complete Data'!U61="ND",'[1]T1-Complete Data'!V61="ND"),"ND",AVERAGE('[1]T1-Complete Data'!U61:V61))</f>
        <v>ND</v>
      </c>
      <c r="S61" s="92" t="str">
        <f>IF(AND('[1]T1-Complete Data'!X61="ND",'[1]T1-Complete Data'!Y61="ND"),"ND",AVERAGE('[1]T1-Complete Data'!X61:Y61))</f>
        <v>ND</v>
      </c>
      <c r="T61" s="92" t="str">
        <f>IF(AND('[1]T1-Complete Data'!Z61="ND",'[1]T1-Complete Data'!AA61="ND"),"ND",AVERAGE('[1]T1-Complete Data'!Z61:AA61))</f>
        <v>ND</v>
      </c>
      <c r="U61" s="92" t="str">
        <f>IF(AND('[1]T1-Complete Data'!AB61="ND",'[1]T1-Complete Data'!AC61="ND"),"ND",AVERAGE('[1]T1-Complete Data'!AB61:AC61))</f>
        <v>ND</v>
      </c>
      <c r="V61" s="92" t="str">
        <f>IF(AND('[1]T1-Complete Data'!AD61="ND",'[1]T1-Complete Data'!AE61="ND"),"ND",AVERAGE('[1]T1-Complete Data'!AD61:AE61))</f>
        <v>ND</v>
      </c>
      <c r="W61" s="85" t="s">
        <v>39</v>
      </c>
      <c r="X61" s="85" t="s">
        <v>39</v>
      </c>
      <c r="Y61" s="85" t="s">
        <v>39</v>
      </c>
      <c r="Z61" s="92" t="str">
        <f>IF(AND('[1]T1-Complete Data'!AI61="ND",'[1]T1-Complete Data'!AJ61="ND"),"ND",AVERAGE('[1]T1-Complete Data'!AI61:AJ61))</f>
        <v>ND</v>
      </c>
      <c r="AA61" s="85" t="s">
        <v>39</v>
      </c>
      <c r="AB61" s="85" t="s">
        <v>39</v>
      </c>
      <c r="AC61" s="85" t="s">
        <v>39</v>
      </c>
      <c r="AD61" s="85" t="s">
        <v>39</v>
      </c>
      <c r="AE61" s="85" t="s">
        <v>39</v>
      </c>
      <c r="AF61" s="92" t="str">
        <f>IF(AND('[1]T1-Complete Data'!AQ61="ND",'[1]T1-Complete Data'!AR61="ND"),"ND",AVERAGE('[1]T1-Complete Data'!AQ61:AR61))</f>
        <v>ND</v>
      </c>
      <c r="AG61" s="85" t="s">
        <v>39</v>
      </c>
      <c r="AH61" s="85" t="s">
        <v>39</v>
      </c>
      <c r="AI61" s="85" t="s">
        <v>39</v>
      </c>
      <c r="AJ61" s="85" t="s">
        <v>39</v>
      </c>
      <c r="AK61" s="92" t="str">
        <f>IF(AND('[1]T1-Complete Data'!AX61="ND",'[1]T1-Complete Data'!AY61="ND"),"ND",AVERAGE('[1]T1-Complete Data'!AX61:AY61))</f>
        <v>ND</v>
      </c>
      <c r="AL61" s="85" t="s">
        <v>39</v>
      </c>
      <c r="AM61" s="85" t="s">
        <v>39</v>
      </c>
      <c r="AN61" s="85" t="s">
        <v>39</v>
      </c>
      <c r="AO61" s="85" t="s">
        <v>39</v>
      </c>
      <c r="AP61" s="25" t="s">
        <v>39</v>
      </c>
      <c r="AQ61" s="25" t="s">
        <v>39</v>
      </c>
      <c r="AR61" s="25" t="s">
        <v>39</v>
      </c>
      <c r="AS61" s="25" t="s">
        <v>39</v>
      </c>
      <c r="AT61" s="92" t="str">
        <f>IF(AND('[1]T1-Complete Data'!BI61="ND",'[1]T1-Complete Data'!BJ61="ND"),"ND",AVERAGE('[1]T1-Complete Data'!BI61:BJ61))</f>
        <v>ND</v>
      </c>
      <c r="AU61" s="43" t="s">
        <v>39</v>
      </c>
      <c r="AV61" s="43" t="s">
        <v>39</v>
      </c>
      <c r="AW61" s="43" t="s">
        <v>39</v>
      </c>
      <c r="AX61" s="43" t="s">
        <v>39</v>
      </c>
      <c r="AY61" s="43" t="s">
        <v>39</v>
      </c>
      <c r="AZ61" s="43" t="s">
        <v>39</v>
      </c>
      <c r="BA61" s="43" t="s">
        <v>39</v>
      </c>
      <c r="BB61" s="43" t="s">
        <v>39</v>
      </c>
      <c r="BC61" s="43" t="s">
        <v>39</v>
      </c>
      <c r="BD61" s="92" t="str">
        <f>IF(AND('[1]T1-Complete Data'!BU61="ND",'[1]T1-Complete Data'!BV61="ND"),"ND",AVERAGE('[1]T1-Complete Data'!BU61:BV61))</f>
        <v>ND</v>
      </c>
      <c r="BE61" s="43" t="s">
        <v>39</v>
      </c>
      <c r="BF61" s="43" t="s">
        <v>39</v>
      </c>
      <c r="BG61" s="43" t="s">
        <v>39</v>
      </c>
      <c r="BH61" s="43" t="s">
        <v>39</v>
      </c>
      <c r="BI61" s="43" t="s">
        <v>39</v>
      </c>
      <c r="BJ61" s="43" t="s">
        <v>39</v>
      </c>
      <c r="BK61" s="43" t="s">
        <v>39</v>
      </c>
      <c r="BL61" s="92">
        <f>IF(AND('[1]T1-Complete Data'!CE61="ND",'[1]T1-Complete Data'!CF61="ND"),"ND",AVERAGE('[1]T1-Complete Data'!CE61:CF61))</f>
        <v>33.61</v>
      </c>
      <c r="BM61" s="43" t="s">
        <v>39</v>
      </c>
      <c r="BN61" s="43" t="s">
        <v>39</v>
      </c>
      <c r="BO61" s="25" t="s">
        <v>39</v>
      </c>
      <c r="BP61" s="25" t="s">
        <v>39</v>
      </c>
      <c r="BQ61" s="25" t="s">
        <v>39</v>
      </c>
      <c r="BR61" s="25">
        <v>389.85</v>
      </c>
      <c r="BS61" s="25" t="s">
        <v>39</v>
      </c>
      <c r="BT61" s="92">
        <f>IF(AND('[1]T1-Complete Data'!CO61="ND",'[1]T1-Complete Data'!CP61="ND"),"ND",AVERAGE('[1]T1-Complete Data'!CO61:CP61))</f>
        <v>3.14</v>
      </c>
      <c r="BU61" s="25">
        <v>392.23</v>
      </c>
      <c r="BV61" s="25">
        <v>11695.26</v>
      </c>
      <c r="BW61" s="25">
        <v>35.58</v>
      </c>
      <c r="BX61" s="25">
        <v>43.01</v>
      </c>
      <c r="BY61" s="25">
        <v>25.13</v>
      </c>
      <c r="BZ61" s="25" t="s">
        <v>39</v>
      </c>
      <c r="CA61" s="25" t="s">
        <v>39</v>
      </c>
      <c r="CB61" s="25" t="s">
        <v>39</v>
      </c>
      <c r="CC61" s="25" t="s">
        <v>39</v>
      </c>
      <c r="CD61" s="25" t="s">
        <v>39</v>
      </c>
      <c r="CE61" s="25" t="s">
        <v>39</v>
      </c>
      <c r="CF61" s="25" t="s">
        <v>39</v>
      </c>
      <c r="CG61" s="92" t="str">
        <f>IF(AND('[1]T1-Complete Data'!DD61="ND",'[1]T1-Complete Data'!DE61="ND"),"ND",AVERAGE('[1]T1-Complete Data'!DD61:DE61))</f>
        <v>ND</v>
      </c>
      <c r="CH61" s="25" t="s">
        <v>39</v>
      </c>
      <c r="CI61" s="92">
        <f>IF(AND('[1]T1-Complete Data'!DH61="ND",'[1]T1-Complete Data'!DI61="ND"),"ND",AVERAGE('[1]T1-Complete Data'!DH61:DI61))</f>
        <v>64.05</v>
      </c>
      <c r="CJ61" s="25" t="s">
        <v>39</v>
      </c>
      <c r="CK61" s="25" t="s">
        <v>39</v>
      </c>
      <c r="CL61" s="25" t="s">
        <v>39</v>
      </c>
      <c r="CM61" s="25" t="s">
        <v>39</v>
      </c>
      <c r="CN61" s="25" t="s">
        <v>39</v>
      </c>
      <c r="CO61" s="25" t="s">
        <v>39</v>
      </c>
      <c r="CP61" s="25" t="s">
        <v>39</v>
      </c>
      <c r="CQ61" s="25" t="s">
        <v>39</v>
      </c>
      <c r="CR61" s="25">
        <v>19.38</v>
      </c>
      <c r="CS61" s="92">
        <f>IF(AND('[1]T1-Complete Data'!DS61="ND",'[1]T1-Complete Data'!DT61="ND"),"ND",AVERAGE('[1]T1-Complete Data'!DS61:DT61))</f>
        <v>38.164999999999999</v>
      </c>
      <c r="CT61" s="25">
        <v>130.34</v>
      </c>
      <c r="CU61" s="43">
        <f t="shared" si="6"/>
        <v>12869.744999999999</v>
      </c>
    </row>
    <row r="62" spans="1:99" x14ac:dyDescent="0.25">
      <c r="A62" s="48" t="s">
        <v>121</v>
      </c>
      <c r="B62" t="s">
        <v>122</v>
      </c>
      <c r="C62" s="12" t="s">
        <v>44</v>
      </c>
      <c r="D62" s="98" t="s">
        <v>39</v>
      </c>
      <c r="E62" s="98" t="s">
        <v>39</v>
      </c>
      <c r="F62" s="98" t="s">
        <v>39</v>
      </c>
      <c r="G62" s="92" t="str">
        <f>IF(AND('[1]T1-Complete Data'!G62="ND",'[1]T1-Complete Data'!H62="ND"),"ND",AVERAGE('[1]T1-Complete Data'!G62:H62))</f>
        <v>ND</v>
      </c>
      <c r="H62" s="98" t="s">
        <v>39</v>
      </c>
      <c r="I62" s="98" t="s">
        <v>39</v>
      </c>
      <c r="J62" s="98" t="s">
        <v>39</v>
      </c>
      <c r="K62" s="98" t="s">
        <v>39</v>
      </c>
      <c r="L62" s="98" t="s">
        <v>39</v>
      </c>
      <c r="M62" s="92" t="str">
        <f>IF(AND('[1]T1-Complete Data'!N62="ND",'[1]T1-Complete Data'!O62="ND"),"ND",AVERAGE('[1]T1-Complete Data'!N62:O62))</f>
        <v>ND</v>
      </c>
      <c r="N62" s="98" t="s">
        <v>39</v>
      </c>
      <c r="O62" s="98" t="s">
        <v>39</v>
      </c>
      <c r="P62" s="98" t="s">
        <v>39</v>
      </c>
      <c r="Q62" s="98" t="s">
        <v>39</v>
      </c>
      <c r="R62" s="92" t="str">
        <f>IF(AND('[1]T1-Complete Data'!U62="ND",'[1]T1-Complete Data'!V62="ND"),"ND",AVERAGE('[1]T1-Complete Data'!U62:V62))</f>
        <v>ND</v>
      </c>
      <c r="S62" s="92" t="str">
        <f>IF(AND('[1]T1-Complete Data'!X62="ND",'[1]T1-Complete Data'!Y62="ND"),"ND",AVERAGE('[1]T1-Complete Data'!X62:Y62))</f>
        <v>ND</v>
      </c>
      <c r="T62" s="92" t="str">
        <f>IF(AND('[1]T1-Complete Data'!Z62="ND",'[1]T1-Complete Data'!AA62="ND"),"ND",AVERAGE('[1]T1-Complete Data'!Z62:AA62))</f>
        <v>ND</v>
      </c>
      <c r="U62" s="92" t="str">
        <f>IF(AND('[1]T1-Complete Data'!AB62="ND",'[1]T1-Complete Data'!AC62="ND"),"ND",AVERAGE('[1]T1-Complete Data'!AB62:AC62))</f>
        <v>ND</v>
      </c>
      <c r="V62" s="92" t="str">
        <f>IF(AND('[1]T1-Complete Data'!AD62="ND",'[1]T1-Complete Data'!AE62="ND"),"ND",AVERAGE('[1]T1-Complete Data'!AD62:AE62))</f>
        <v>ND</v>
      </c>
      <c r="W62" s="85" t="s">
        <v>39</v>
      </c>
      <c r="X62" s="85" t="s">
        <v>39</v>
      </c>
      <c r="Y62" s="85" t="s">
        <v>39</v>
      </c>
      <c r="Z62" s="92" t="str">
        <f>IF(AND('[1]T1-Complete Data'!AI62="ND",'[1]T1-Complete Data'!AJ62="ND"),"ND",AVERAGE('[1]T1-Complete Data'!AI62:AJ62))</f>
        <v>ND</v>
      </c>
      <c r="AA62" s="85" t="s">
        <v>39</v>
      </c>
      <c r="AB62" s="85" t="s">
        <v>39</v>
      </c>
      <c r="AC62" s="85" t="s">
        <v>39</v>
      </c>
      <c r="AD62" s="85" t="s">
        <v>39</v>
      </c>
      <c r="AE62" s="85" t="s">
        <v>39</v>
      </c>
      <c r="AF62" s="92" t="str">
        <f>IF(AND('[1]T1-Complete Data'!AQ62="ND",'[1]T1-Complete Data'!AR62="ND"),"ND",AVERAGE('[1]T1-Complete Data'!AQ62:AR62))</f>
        <v>ND</v>
      </c>
      <c r="AG62" s="85" t="s">
        <v>39</v>
      </c>
      <c r="AH62" s="85" t="s">
        <v>39</v>
      </c>
      <c r="AI62" s="85" t="s">
        <v>39</v>
      </c>
      <c r="AJ62" s="85" t="s">
        <v>39</v>
      </c>
      <c r="AK62" s="92" t="str">
        <f>IF(AND('[1]T1-Complete Data'!AX62="ND",'[1]T1-Complete Data'!AY62="ND"),"ND",AVERAGE('[1]T1-Complete Data'!AX62:AY62))</f>
        <v>ND</v>
      </c>
      <c r="AL62" s="85" t="s">
        <v>39</v>
      </c>
      <c r="AM62" s="85" t="s">
        <v>39</v>
      </c>
      <c r="AN62" s="85" t="s">
        <v>39</v>
      </c>
      <c r="AO62" s="85" t="s">
        <v>39</v>
      </c>
      <c r="AP62" s="25" t="s">
        <v>39</v>
      </c>
      <c r="AQ62" s="25" t="s">
        <v>39</v>
      </c>
      <c r="AR62" s="25" t="s">
        <v>39</v>
      </c>
      <c r="AS62" s="25" t="s">
        <v>39</v>
      </c>
      <c r="AT62" s="92" t="str">
        <f>IF(AND('[1]T1-Complete Data'!BI62="ND",'[1]T1-Complete Data'!BJ62="ND"),"ND",AVERAGE('[1]T1-Complete Data'!BI62:BJ62))</f>
        <v>ND</v>
      </c>
      <c r="AU62" s="43" t="s">
        <v>39</v>
      </c>
      <c r="AV62" s="43" t="s">
        <v>39</v>
      </c>
      <c r="AW62" s="43" t="s">
        <v>39</v>
      </c>
      <c r="AX62" s="43" t="s">
        <v>39</v>
      </c>
      <c r="AY62" s="43" t="s">
        <v>39</v>
      </c>
      <c r="AZ62" s="43" t="s">
        <v>39</v>
      </c>
      <c r="BA62" s="43" t="s">
        <v>39</v>
      </c>
      <c r="BB62" s="43" t="s">
        <v>39</v>
      </c>
      <c r="BC62" s="43" t="s">
        <v>39</v>
      </c>
      <c r="BD62" s="92" t="str">
        <f>IF(AND('[1]T1-Complete Data'!BU62="ND",'[1]T1-Complete Data'!BV62="ND"),"ND",AVERAGE('[1]T1-Complete Data'!BU62:BV62))</f>
        <v>ND</v>
      </c>
      <c r="BE62" s="43" t="s">
        <v>39</v>
      </c>
      <c r="BF62" s="43" t="s">
        <v>39</v>
      </c>
      <c r="BG62" s="43" t="s">
        <v>39</v>
      </c>
      <c r="BH62" s="43" t="s">
        <v>39</v>
      </c>
      <c r="BI62" s="43" t="s">
        <v>39</v>
      </c>
      <c r="BJ62" s="43" t="s">
        <v>39</v>
      </c>
      <c r="BK62" s="43" t="s">
        <v>39</v>
      </c>
      <c r="BL62" s="92" t="str">
        <f>IF(AND('[1]T1-Complete Data'!CE62="ND",'[1]T1-Complete Data'!CF62="ND"),"ND",AVERAGE('[1]T1-Complete Data'!CE62:CF62))</f>
        <v>ND</v>
      </c>
      <c r="BM62" s="43" t="s">
        <v>39</v>
      </c>
      <c r="BN62" s="43" t="s">
        <v>39</v>
      </c>
      <c r="BO62" s="25" t="s">
        <v>39</v>
      </c>
      <c r="BP62" s="25" t="s">
        <v>39</v>
      </c>
      <c r="BQ62" s="25" t="s">
        <v>39</v>
      </c>
      <c r="BR62" s="25" t="s">
        <v>39</v>
      </c>
      <c r="BS62" s="25" t="s">
        <v>39</v>
      </c>
      <c r="BT62" s="92" t="str">
        <f>IF(AND('[1]T1-Complete Data'!CO62="ND",'[1]T1-Complete Data'!CP62="ND"),"ND",AVERAGE('[1]T1-Complete Data'!CO62:CP62))</f>
        <v>ND</v>
      </c>
      <c r="BU62" s="25" t="s">
        <v>39</v>
      </c>
      <c r="BV62" s="25" t="s">
        <v>39</v>
      </c>
      <c r="BW62" s="25" t="s">
        <v>39</v>
      </c>
      <c r="BX62" s="25" t="s">
        <v>39</v>
      </c>
      <c r="BY62" s="25" t="s">
        <v>39</v>
      </c>
      <c r="BZ62" s="25" t="s">
        <v>39</v>
      </c>
      <c r="CA62" s="25" t="s">
        <v>39</v>
      </c>
      <c r="CB62" s="25" t="s">
        <v>39</v>
      </c>
      <c r="CC62" s="25" t="s">
        <v>39</v>
      </c>
      <c r="CD62" s="25" t="s">
        <v>39</v>
      </c>
      <c r="CE62" s="25" t="s">
        <v>39</v>
      </c>
      <c r="CF62" s="25" t="s">
        <v>39</v>
      </c>
      <c r="CG62" s="92" t="str">
        <f>IF(AND('[1]T1-Complete Data'!DD62="ND",'[1]T1-Complete Data'!DE62="ND"),"ND",AVERAGE('[1]T1-Complete Data'!DD62:DE62))</f>
        <v>ND</v>
      </c>
      <c r="CH62" s="25" t="s">
        <v>39</v>
      </c>
      <c r="CI62" s="92" t="str">
        <f>IF(AND('[1]T1-Complete Data'!DH62="ND",'[1]T1-Complete Data'!DI62="ND"),"ND",AVERAGE('[1]T1-Complete Data'!DH62:DI62))</f>
        <v>ND</v>
      </c>
      <c r="CJ62" s="25" t="s">
        <v>39</v>
      </c>
      <c r="CK62" s="25" t="s">
        <v>39</v>
      </c>
      <c r="CL62" s="25" t="s">
        <v>39</v>
      </c>
      <c r="CM62" s="25" t="s">
        <v>39</v>
      </c>
      <c r="CN62" s="25" t="s">
        <v>39</v>
      </c>
      <c r="CO62" s="25" t="s">
        <v>39</v>
      </c>
      <c r="CP62" s="25" t="s">
        <v>39</v>
      </c>
      <c r="CQ62" s="25" t="s">
        <v>39</v>
      </c>
      <c r="CR62" s="25" t="s">
        <v>39</v>
      </c>
      <c r="CS62" s="92" t="str">
        <f>IF(AND('[1]T1-Complete Data'!DS62="ND",'[1]T1-Complete Data'!DT62="ND"),"ND",AVERAGE('[1]T1-Complete Data'!DS62:DT62))</f>
        <v>ND</v>
      </c>
      <c r="CT62" s="25" t="s">
        <v>39</v>
      </c>
      <c r="CU62" s="43">
        <f t="shared" si="6"/>
        <v>0</v>
      </c>
    </row>
    <row r="63" spans="1:99" x14ac:dyDescent="0.25">
      <c r="A63" s="48" t="s">
        <v>123</v>
      </c>
      <c r="B63" t="s">
        <v>124</v>
      </c>
      <c r="C63" s="12" t="s">
        <v>44</v>
      </c>
      <c r="D63" s="98" t="s">
        <v>39</v>
      </c>
      <c r="E63" s="98" t="s">
        <v>39</v>
      </c>
      <c r="F63" s="98" t="s">
        <v>39</v>
      </c>
      <c r="G63" s="92" t="str">
        <f>IF(AND('[1]T1-Complete Data'!G63="ND",'[1]T1-Complete Data'!H63="ND"),"ND",AVERAGE('[1]T1-Complete Data'!G63:H63))</f>
        <v>ND</v>
      </c>
      <c r="H63" s="98" t="s">
        <v>39</v>
      </c>
      <c r="I63" s="98" t="s">
        <v>39</v>
      </c>
      <c r="J63" s="98" t="s">
        <v>39</v>
      </c>
      <c r="K63" s="98" t="s">
        <v>39</v>
      </c>
      <c r="L63" s="98" t="s">
        <v>39</v>
      </c>
      <c r="M63" s="92" t="str">
        <f>IF(AND('[1]T1-Complete Data'!N63="ND",'[1]T1-Complete Data'!O63="ND"),"ND",AVERAGE('[1]T1-Complete Data'!N63:O63))</f>
        <v>ND</v>
      </c>
      <c r="N63" s="98" t="s">
        <v>39</v>
      </c>
      <c r="O63" s="98" t="s">
        <v>39</v>
      </c>
      <c r="P63" s="98" t="s">
        <v>39</v>
      </c>
      <c r="Q63" s="98" t="s">
        <v>39</v>
      </c>
      <c r="R63" s="92" t="str">
        <f>IF(AND('[1]T1-Complete Data'!U63="ND",'[1]T1-Complete Data'!V63="ND"),"ND",AVERAGE('[1]T1-Complete Data'!U63:V63))</f>
        <v>ND</v>
      </c>
      <c r="S63" s="92" t="str">
        <f>IF(AND('[1]T1-Complete Data'!X63="ND",'[1]T1-Complete Data'!Y63="ND"),"ND",AVERAGE('[1]T1-Complete Data'!X63:Y63))</f>
        <v>ND</v>
      </c>
      <c r="T63" s="92" t="str">
        <f>IF(AND('[1]T1-Complete Data'!Z63="ND",'[1]T1-Complete Data'!AA63="ND"),"ND",AVERAGE('[1]T1-Complete Data'!Z63:AA63))</f>
        <v>ND</v>
      </c>
      <c r="U63" s="92" t="str">
        <f>IF(AND('[1]T1-Complete Data'!AB63="ND",'[1]T1-Complete Data'!AC63="ND"),"ND",AVERAGE('[1]T1-Complete Data'!AB63:AC63))</f>
        <v>ND</v>
      </c>
      <c r="V63" s="92" t="str">
        <f>IF(AND('[1]T1-Complete Data'!AD63="ND",'[1]T1-Complete Data'!AE63="ND"),"ND",AVERAGE('[1]T1-Complete Data'!AD63:AE63))</f>
        <v>ND</v>
      </c>
      <c r="W63" s="85" t="s">
        <v>39</v>
      </c>
      <c r="X63" s="85" t="s">
        <v>39</v>
      </c>
      <c r="Y63" s="85" t="s">
        <v>39</v>
      </c>
      <c r="Z63" s="92" t="str">
        <f>IF(AND('[1]T1-Complete Data'!AI63="ND",'[1]T1-Complete Data'!AJ63="ND"),"ND",AVERAGE('[1]T1-Complete Data'!AI63:AJ63))</f>
        <v>ND</v>
      </c>
      <c r="AA63" s="85" t="s">
        <v>39</v>
      </c>
      <c r="AB63" s="85" t="s">
        <v>39</v>
      </c>
      <c r="AC63" s="85" t="s">
        <v>39</v>
      </c>
      <c r="AD63" s="85" t="s">
        <v>39</v>
      </c>
      <c r="AE63" s="85" t="s">
        <v>39</v>
      </c>
      <c r="AF63" s="92" t="str">
        <f>IF(AND('[1]T1-Complete Data'!AQ63="ND",'[1]T1-Complete Data'!AR63="ND"),"ND",AVERAGE('[1]T1-Complete Data'!AQ63:AR63))</f>
        <v>ND</v>
      </c>
      <c r="AG63" s="85" t="s">
        <v>39</v>
      </c>
      <c r="AH63" s="85" t="s">
        <v>39</v>
      </c>
      <c r="AI63" s="85" t="s">
        <v>39</v>
      </c>
      <c r="AJ63" s="85" t="s">
        <v>39</v>
      </c>
      <c r="AK63" s="92" t="str">
        <f>IF(AND('[1]T1-Complete Data'!AX63="ND",'[1]T1-Complete Data'!AY63="ND"),"ND",AVERAGE('[1]T1-Complete Data'!AX63:AY63))</f>
        <v>ND</v>
      </c>
      <c r="AL63" s="85" t="s">
        <v>39</v>
      </c>
      <c r="AM63" s="85" t="s">
        <v>39</v>
      </c>
      <c r="AN63" s="85" t="s">
        <v>39</v>
      </c>
      <c r="AO63" s="85" t="s">
        <v>39</v>
      </c>
      <c r="AP63" s="25" t="s">
        <v>39</v>
      </c>
      <c r="AQ63" s="25" t="s">
        <v>39</v>
      </c>
      <c r="AR63" s="25" t="s">
        <v>39</v>
      </c>
      <c r="AS63" s="25" t="s">
        <v>39</v>
      </c>
      <c r="AT63" s="92" t="str">
        <f>IF(AND('[1]T1-Complete Data'!BI63="ND",'[1]T1-Complete Data'!BJ63="ND"),"ND",AVERAGE('[1]T1-Complete Data'!BI63:BJ63))</f>
        <v>ND</v>
      </c>
      <c r="AU63" s="43" t="s">
        <v>39</v>
      </c>
      <c r="AV63" s="43" t="s">
        <v>39</v>
      </c>
      <c r="AW63" s="43" t="s">
        <v>39</v>
      </c>
      <c r="AX63" s="43" t="s">
        <v>39</v>
      </c>
      <c r="AY63" s="43" t="s">
        <v>39</v>
      </c>
      <c r="AZ63" s="43" t="s">
        <v>39</v>
      </c>
      <c r="BA63" s="43" t="s">
        <v>39</v>
      </c>
      <c r="BB63" s="43" t="s">
        <v>39</v>
      </c>
      <c r="BC63" s="43" t="s">
        <v>39</v>
      </c>
      <c r="BD63" s="92" t="str">
        <f>IF(AND('[1]T1-Complete Data'!BU63="ND",'[1]T1-Complete Data'!BV63="ND"),"ND",AVERAGE('[1]T1-Complete Data'!BU63:BV63))</f>
        <v>ND</v>
      </c>
      <c r="BE63" s="43" t="s">
        <v>39</v>
      </c>
      <c r="BF63" s="43" t="s">
        <v>39</v>
      </c>
      <c r="BG63" s="43" t="s">
        <v>39</v>
      </c>
      <c r="BH63" s="43" t="s">
        <v>39</v>
      </c>
      <c r="BI63" s="43" t="s">
        <v>39</v>
      </c>
      <c r="BJ63" s="43" t="s">
        <v>39</v>
      </c>
      <c r="BK63" s="43" t="s">
        <v>39</v>
      </c>
      <c r="BL63" s="92" t="str">
        <f>IF(AND('[1]T1-Complete Data'!CE63="ND",'[1]T1-Complete Data'!CF63="ND"),"ND",AVERAGE('[1]T1-Complete Data'!CE63:CF63))</f>
        <v>ND</v>
      </c>
      <c r="BM63" s="43" t="s">
        <v>39</v>
      </c>
      <c r="BN63" s="43" t="s">
        <v>39</v>
      </c>
      <c r="BO63" s="25" t="s">
        <v>39</v>
      </c>
      <c r="BP63" s="25" t="s">
        <v>39</v>
      </c>
      <c r="BQ63" s="25" t="s">
        <v>39</v>
      </c>
      <c r="BR63" s="25" t="s">
        <v>39</v>
      </c>
      <c r="BS63" s="25" t="s">
        <v>39</v>
      </c>
      <c r="BT63" s="92" t="str">
        <f>IF(AND('[1]T1-Complete Data'!CO63="ND",'[1]T1-Complete Data'!CP63="ND"),"ND",AVERAGE('[1]T1-Complete Data'!CO63:CP63))</f>
        <v>ND</v>
      </c>
      <c r="BU63" s="25">
        <v>22.94</v>
      </c>
      <c r="BV63" s="25" t="s">
        <v>39</v>
      </c>
      <c r="BW63" s="25" t="s">
        <v>39</v>
      </c>
      <c r="BX63" s="25" t="s">
        <v>39</v>
      </c>
      <c r="BY63" s="25" t="s">
        <v>39</v>
      </c>
      <c r="BZ63" s="25" t="s">
        <v>39</v>
      </c>
      <c r="CA63" s="25" t="s">
        <v>39</v>
      </c>
      <c r="CB63" s="25" t="s">
        <v>39</v>
      </c>
      <c r="CC63" s="25" t="s">
        <v>39</v>
      </c>
      <c r="CD63" s="25" t="s">
        <v>39</v>
      </c>
      <c r="CE63" s="25" t="s">
        <v>39</v>
      </c>
      <c r="CF63" s="25" t="s">
        <v>39</v>
      </c>
      <c r="CG63" s="92" t="str">
        <f>IF(AND('[1]T1-Complete Data'!DD63="ND",'[1]T1-Complete Data'!DE63="ND"),"ND",AVERAGE('[1]T1-Complete Data'!DD63:DE63))</f>
        <v>ND</v>
      </c>
      <c r="CH63" s="25" t="s">
        <v>39</v>
      </c>
      <c r="CI63" s="92" t="str">
        <f>IF(AND('[1]T1-Complete Data'!DH63="ND",'[1]T1-Complete Data'!DI63="ND"),"ND",AVERAGE('[1]T1-Complete Data'!DH63:DI63))</f>
        <v>ND</v>
      </c>
      <c r="CJ63" s="25" t="s">
        <v>39</v>
      </c>
      <c r="CK63" s="25" t="s">
        <v>39</v>
      </c>
      <c r="CL63" s="25" t="s">
        <v>39</v>
      </c>
      <c r="CM63" s="25" t="s">
        <v>39</v>
      </c>
      <c r="CN63" s="25">
        <v>81.72</v>
      </c>
      <c r="CO63" s="25" t="s">
        <v>39</v>
      </c>
      <c r="CP63" s="25" t="s">
        <v>39</v>
      </c>
      <c r="CQ63" s="25">
        <v>2.13</v>
      </c>
      <c r="CR63" s="25">
        <v>2.13</v>
      </c>
      <c r="CS63" s="92" t="str">
        <f>IF(AND('[1]T1-Complete Data'!DS63="ND",'[1]T1-Complete Data'!DT63="ND"),"ND",AVERAGE('[1]T1-Complete Data'!DS63:DT63))</f>
        <v>ND</v>
      </c>
      <c r="CT63" s="25">
        <v>11.63</v>
      </c>
      <c r="CU63" s="43">
        <f t="shared" si="6"/>
        <v>120.54999999999998</v>
      </c>
    </row>
    <row r="64" spans="1:99" x14ac:dyDescent="0.25">
      <c r="A64" s="48" t="s">
        <v>125</v>
      </c>
      <c r="B64" t="s">
        <v>126</v>
      </c>
      <c r="C64" s="12" t="s">
        <v>44</v>
      </c>
      <c r="D64" s="98">
        <v>5.15</v>
      </c>
      <c r="E64" s="98" t="s">
        <v>39</v>
      </c>
      <c r="F64" s="98" t="s">
        <v>39</v>
      </c>
      <c r="G64" s="92" t="str">
        <f>IF(AND('[1]T1-Complete Data'!G64="ND",'[1]T1-Complete Data'!H64="ND"),"ND",AVERAGE('[1]T1-Complete Data'!G64:H64))</f>
        <v>ND</v>
      </c>
      <c r="H64" s="98">
        <v>2.17</v>
      </c>
      <c r="I64" s="98" t="s">
        <v>39</v>
      </c>
      <c r="J64" s="98">
        <v>3.65</v>
      </c>
      <c r="K64" s="98">
        <v>3.32</v>
      </c>
      <c r="L64" s="98" t="s">
        <v>39</v>
      </c>
      <c r="M64" s="92">
        <f>IF(AND('[1]T1-Complete Data'!N64="ND",'[1]T1-Complete Data'!O64="ND"),"ND",AVERAGE('[1]T1-Complete Data'!N64:O64))</f>
        <v>3.085</v>
      </c>
      <c r="N64" s="98" t="s">
        <v>39</v>
      </c>
      <c r="O64" s="98" t="s">
        <v>39</v>
      </c>
      <c r="P64" s="98" t="s">
        <v>39</v>
      </c>
      <c r="Q64" s="98" t="s">
        <v>39</v>
      </c>
      <c r="R64" s="92">
        <f>IF(AND('[1]T1-Complete Data'!U64="ND",'[1]T1-Complete Data'!V64="ND"),"ND",AVERAGE('[1]T1-Complete Data'!U64:V64))</f>
        <v>2.15</v>
      </c>
      <c r="S64" s="92" t="str">
        <f>IF(AND('[1]T1-Complete Data'!X64="ND",'[1]T1-Complete Data'!Y64="ND"),"ND",AVERAGE('[1]T1-Complete Data'!X64:Y64))</f>
        <v>ND</v>
      </c>
      <c r="T64" s="92">
        <f>IF(AND('[1]T1-Complete Data'!Z64="ND",'[1]T1-Complete Data'!AA64="ND"),"ND",AVERAGE('[1]T1-Complete Data'!Z64:AA64))</f>
        <v>8.49</v>
      </c>
      <c r="U64" s="92">
        <f>IF(AND('[1]T1-Complete Data'!AB64="ND",'[1]T1-Complete Data'!AC64="ND"),"ND",AVERAGE('[1]T1-Complete Data'!AB64:AC64))</f>
        <v>2</v>
      </c>
      <c r="V64" s="92">
        <f>IF(AND('[1]T1-Complete Data'!AD64="ND",'[1]T1-Complete Data'!AE64="ND"),"ND",AVERAGE('[1]T1-Complete Data'!AD64:AE64))</f>
        <v>160.24</v>
      </c>
      <c r="W64" s="85">
        <v>315.5</v>
      </c>
      <c r="X64" s="85">
        <v>555</v>
      </c>
      <c r="Y64" s="85" t="s">
        <v>39</v>
      </c>
      <c r="Z64" s="92">
        <f>IF(AND('[1]T1-Complete Data'!AI64="ND",'[1]T1-Complete Data'!AJ64="ND"),"ND",AVERAGE('[1]T1-Complete Data'!AI64:AJ64))</f>
        <v>123.16</v>
      </c>
      <c r="AA64" s="85" t="s">
        <v>39</v>
      </c>
      <c r="AB64" s="85">
        <v>15.83</v>
      </c>
      <c r="AC64" s="85">
        <v>6.74</v>
      </c>
      <c r="AD64" s="85">
        <v>42.21</v>
      </c>
      <c r="AE64" s="85">
        <v>2087.42</v>
      </c>
      <c r="AF64" s="92">
        <f>IF(AND('[1]T1-Complete Data'!AQ64="ND",'[1]T1-Complete Data'!AR64="ND"),"ND",AVERAGE('[1]T1-Complete Data'!AQ64:AR64))</f>
        <v>75.539999999999992</v>
      </c>
      <c r="AG64" s="85">
        <v>1180.81</v>
      </c>
      <c r="AH64" s="85">
        <v>89.37</v>
      </c>
      <c r="AI64" s="85" t="s">
        <v>39</v>
      </c>
      <c r="AJ64" s="85">
        <v>79036.78</v>
      </c>
      <c r="AK64" s="92">
        <f>IF(AND('[1]T1-Complete Data'!AX64="ND",'[1]T1-Complete Data'!AY64="ND"),"ND",AVERAGE('[1]T1-Complete Data'!AX64:AY64))</f>
        <v>1867.4349999999999</v>
      </c>
      <c r="AL64" s="85">
        <v>17953</v>
      </c>
      <c r="AM64" s="85">
        <v>46.23</v>
      </c>
      <c r="AN64" s="85">
        <v>3.91</v>
      </c>
      <c r="AO64" s="85">
        <v>2</v>
      </c>
      <c r="AP64" s="25" t="s">
        <v>39</v>
      </c>
      <c r="AQ64" s="1">
        <v>39.58</v>
      </c>
      <c r="AR64" s="1">
        <v>34.78</v>
      </c>
      <c r="AS64" s="25" t="s">
        <v>39</v>
      </c>
      <c r="AT64" s="92" t="str">
        <f>IF(AND('[1]T1-Complete Data'!BI64="ND",'[1]T1-Complete Data'!BJ64="ND"),"ND",AVERAGE('[1]T1-Complete Data'!BI64:BJ64))</f>
        <v>ND</v>
      </c>
      <c r="AU64" s="43" t="s">
        <v>39</v>
      </c>
      <c r="AV64" s="43" t="s">
        <v>39</v>
      </c>
      <c r="AW64" s="43" t="s">
        <v>39</v>
      </c>
      <c r="AX64" s="43" t="s">
        <v>39</v>
      </c>
      <c r="AY64" s="43" t="s">
        <v>39</v>
      </c>
      <c r="AZ64" s="43" t="s">
        <v>39</v>
      </c>
      <c r="BA64" s="43" t="s">
        <v>39</v>
      </c>
      <c r="BB64" s="43" t="s">
        <v>39</v>
      </c>
      <c r="BC64" s="43" t="s">
        <v>39</v>
      </c>
      <c r="BD64" s="92" t="str">
        <f>IF(AND('[1]T1-Complete Data'!BU64="ND",'[1]T1-Complete Data'!BV64="ND"),"ND",AVERAGE('[1]T1-Complete Data'!BU64:BV64))</f>
        <v>ND</v>
      </c>
      <c r="BE64" s="43" t="s">
        <v>39</v>
      </c>
      <c r="BF64" s="43" t="s">
        <v>39</v>
      </c>
      <c r="BG64" s="43" t="s">
        <v>39</v>
      </c>
      <c r="BH64" s="43" t="s">
        <v>39</v>
      </c>
      <c r="BI64" s="43" t="s">
        <v>39</v>
      </c>
      <c r="BJ64" s="43">
        <v>452.5</v>
      </c>
      <c r="BK64" s="43" t="s">
        <v>39</v>
      </c>
      <c r="BL64" s="92" t="str">
        <f>IF(AND('[1]T1-Complete Data'!CE64="ND",'[1]T1-Complete Data'!CF64="ND"),"ND",AVERAGE('[1]T1-Complete Data'!CE64:CF64))</f>
        <v>ND</v>
      </c>
      <c r="BM64" s="43" t="s">
        <v>39</v>
      </c>
      <c r="BN64" s="43" t="s">
        <v>39</v>
      </c>
      <c r="BO64" s="25" t="s">
        <v>39</v>
      </c>
      <c r="BP64" s="25" t="s">
        <v>39</v>
      </c>
      <c r="BQ64" s="25">
        <v>375.69</v>
      </c>
      <c r="BR64" s="25" t="s">
        <v>39</v>
      </c>
      <c r="BS64" s="25" t="s">
        <v>39</v>
      </c>
      <c r="BT64" s="92" t="str">
        <f>IF(AND('[1]T1-Complete Data'!CO64="ND",'[1]T1-Complete Data'!CP64="ND"),"ND",AVERAGE('[1]T1-Complete Data'!CO64:CP64))</f>
        <v>ND</v>
      </c>
      <c r="BU64" s="25" t="s">
        <v>39</v>
      </c>
      <c r="BV64" s="25">
        <v>17.54</v>
      </c>
      <c r="BW64" s="25" t="s">
        <v>39</v>
      </c>
      <c r="BX64" s="25" t="s">
        <v>39</v>
      </c>
      <c r="BY64" s="25" t="s">
        <v>39</v>
      </c>
      <c r="BZ64" s="25" t="s">
        <v>39</v>
      </c>
      <c r="CA64" s="25" t="s">
        <v>39</v>
      </c>
      <c r="CB64" s="25" t="s">
        <v>39</v>
      </c>
      <c r="CC64" s="25" t="s">
        <v>39</v>
      </c>
      <c r="CD64" s="25" t="s">
        <v>39</v>
      </c>
      <c r="CE64" s="25" t="s">
        <v>39</v>
      </c>
      <c r="CF64" s="25" t="s">
        <v>39</v>
      </c>
      <c r="CG64" s="92" t="str">
        <f>IF(AND('[1]T1-Complete Data'!DD64="ND",'[1]T1-Complete Data'!DE64="ND"),"ND",AVERAGE('[1]T1-Complete Data'!DD64:DE64))</f>
        <v>ND</v>
      </c>
      <c r="CH64" s="25" t="s">
        <v>39</v>
      </c>
      <c r="CI64" s="92" t="str">
        <f>IF(AND('[1]T1-Complete Data'!DH64="ND",'[1]T1-Complete Data'!DI64="ND"),"ND",AVERAGE('[1]T1-Complete Data'!DH64:DI64))</f>
        <v>ND</v>
      </c>
      <c r="CJ64" s="25" t="s">
        <v>39</v>
      </c>
      <c r="CK64" s="25" t="s">
        <v>39</v>
      </c>
      <c r="CL64" s="25" t="s">
        <v>39</v>
      </c>
      <c r="CM64" s="25" t="s">
        <v>39</v>
      </c>
      <c r="CN64" s="25" t="s">
        <v>39</v>
      </c>
      <c r="CO64" s="25" t="s">
        <v>39</v>
      </c>
      <c r="CP64" s="25" t="s">
        <v>39</v>
      </c>
      <c r="CQ64" s="25" t="s">
        <v>39</v>
      </c>
      <c r="CR64" s="25">
        <v>13.44</v>
      </c>
      <c r="CS64" s="92" t="str">
        <f>IF(AND('[1]T1-Complete Data'!DS64="ND",'[1]T1-Complete Data'!DT64="ND"),"ND",AVERAGE('[1]T1-Complete Data'!DS64:DT64))</f>
        <v>ND</v>
      </c>
      <c r="CT64" s="25" t="s">
        <v>39</v>
      </c>
      <c r="CU64" s="43">
        <f t="shared" si="6"/>
        <v>104524.72</v>
      </c>
    </row>
    <row r="65" spans="1:99" x14ac:dyDescent="0.25">
      <c r="A65" s="48" t="s">
        <v>127</v>
      </c>
      <c r="B65" t="s">
        <v>128</v>
      </c>
      <c r="C65" s="12" t="s">
        <v>44</v>
      </c>
      <c r="D65" s="98" t="s">
        <v>39</v>
      </c>
      <c r="E65" s="98" t="s">
        <v>39</v>
      </c>
      <c r="F65" s="98" t="s">
        <v>39</v>
      </c>
      <c r="G65" s="92" t="str">
        <f>IF(AND('[1]T1-Complete Data'!G65="ND",'[1]T1-Complete Data'!H65="ND"),"ND",AVERAGE('[1]T1-Complete Data'!G65:H65))</f>
        <v>ND</v>
      </c>
      <c r="H65" s="98" t="s">
        <v>39</v>
      </c>
      <c r="I65" s="98" t="s">
        <v>39</v>
      </c>
      <c r="J65" s="98" t="s">
        <v>39</v>
      </c>
      <c r="K65" s="98" t="s">
        <v>39</v>
      </c>
      <c r="L65" s="98" t="s">
        <v>39</v>
      </c>
      <c r="M65" s="92" t="str">
        <f>IF(AND('[1]T1-Complete Data'!N65="ND",'[1]T1-Complete Data'!O65="ND"),"ND",AVERAGE('[1]T1-Complete Data'!N65:O65))</f>
        <v>ND</v>
      </c>
      <c r="N65" s="98" t="s">
        <v>39</v>
      </c>
      <c r="O65" s="98" t="s">
        <v>39</v>
      </c>
      <c r="P65" s="98" t="s">
        <v>39</v>
      </c>
      <c r="Q65" s="98" t="s">
        <v>39</v>
      </c>
      <c r="R65" s="92" t="str">
        <f>IF(AND('[1]T1-Complete Data'!U65="ND",'[1]T1-Complete Data'!V65="ND"),"ND",AVERAGE('[1]T1-Complete Data'!U65:V65))</f>
        <v>ND</v>
      </c>
      <c r="S65" s="92" t="str">
        <f>IF(AND('[1]T1-Complete Data'!X65="ND",'[1]T1-Complete Data'!Y65="ND"),"ND",AVERAGE('[1]T1-Complete Data'!X65:Y65))</f>
        <v>ND</v>
      </c>
      <c r="T65" s="92" t="str">
        <f>IF(AND('[1]T1-Complete Data'!Z65="ND",'[1]T1-Complete Data'!AA65="ND"),"ND",AVERAGE('[1]T1-Complete Data'!Z65:AA65))</f>
        <v>ND</v>
      </c>
      <c r="U65" s="92" t="str">
        <f>IF(AND('[1]T1-Complete Data'!AB65="ND",'[1]T1-Complete Data'!AC65="ND"),"ND",AVERAGE('[1]T1-Complete Data'!AB65:AC65))</f>
        <v>ND</v>
      </c>
      <c r="V65" s="92" t="str">
        <f>IF(AND('[1]T1-Complete Data'!AD65="ND",'[1]T1-Complete Data'!AE65="ND"),"ND",AVERAGE('[1]T1-Complete Data'!AD65:AE65))</f>
        <v>ND</v>
      </c>
      <c r="W65" s="85" t="s">
        <v>39</v>
      </c>
      <c r="X65" s="85" t="s">
        <v>39</v>
      </c>
      <c r="Y65" s="85" t="s">
        <v>39</v>
      </c>
      <c r="Z65" s="92" t="str">
        <f>IF(AND('[1]T1-Complete Data'!AI65="ND",'[1]T1-Complete Data'!AJ65="ND"),"ND",AVERAGE('[1]T1-Complete Data'!AI65:AJ65))</f>
        <v>ND</v>
      </c>
      <c r="AA65" s="85" t="s">
        <v>39</v>
      </c>
      <c r="AB65" s="85" t="s">
        <v>39</v>
      </c>
      <c r="AC65" s="85" t="s">
        <v>39</v>
      </c>
      <c r="AD65" s="85" t="s">
        <v>39</v>
      </c>
      <c r="AE65" s="85" t="s">
        <v>39</v>
      </c>
      <c r="AF65" s="92" t="str">
        <f>IF(AND('[1]T1-Complete Data'!AQ65="ND",'[1]T1-Complete Data'!AR65="ND"),"ND",AVERAGE('[1]T1-Complete Data'!AQ65:AR65))</f>
        <v>ND</v>
      </c>
      <c r="AG65" s="85" t="s">
        <v>39</v>
      </c>
      <c r="AH65" s="85" t="s">
        <v>39</v>
      </c>
      <c r="AI65" s="85" t="s">
        <v>39</v>
      </c>
      <c r="AJ65" s="85" t="s">
        <v>39</v>
      </c>
      <c r="AK65" s="92" t="str">
        <f>IF(AND('[1]T1-Complete Data'!AX65="ND",'[1]T1-Complete Data'!AY65="ND"),"ND",AVERAGE('[1]T1-Complete Data'!AX65:AY65))</f>
        <v>ND</v>
      </c>
      <c r="AL65" s="85" t="s">
        <v>39</v>
      </c>
      <c r="AM65" s="85" t="s">
        <v>39</v>
      </c>
      <c r="AN65" s="85" t="s">
        <v>39</v>
      </c>
      <c r="AO65" s="85" t="s">
        <v>39</v>
      </c>
      <c r="AP65" s="25" t="s">
        <v>39</v>
      </c>
      <c r="AQ65" s="25" t="s">
        <v>39</v>
      </c>
      <c r="AR65" s="25" t="s">
        <v>39</v>
      </c>
      <c r="AS65" s="25" t="s">
        <v>39</v>
      </c>
      <c r="AT65" s="92" t="str">
        <f>IF(AND('[1]T1-Complete Data'!BI65="ND",'[1]T1-Complete Data'!BJ65="ND"),"ND",AVERAGE('[1]T1-Complete Data'!BI65:BJ65))</f>
        <v>ND</v>
      </c>
      <c r="AU65" s="43" t="s">
        <v>39</v>
      </c>
      <c r="AV65" s="43" t="s">
        <v>39</v>
      </c>
      <c r="AW65" s="43" t="s">
        <v>39</v>
      </c>
      <c r="AX65" s="43" t="s">
        <v>39</v>
      </c>
      <c r="AY65" s="43" t="s">
        <v>39</v>
      </c>
      <c r="AZ65" s="43" t="s">
        <v>39</v>
      </c>
      <c r="BA65" s="43" t="s">
        <v>39</v>
      </c>
      <c r="BB65" s="43" t="s">
        <v>39</v>
      </c>
      <c r="BC65" s="43" t="s">
        <v>39</v>
      </c>
      <c r="BD65" s="92" t="str">
        <f>IF(AND('[1]T1-Complete Data'!BU65="ND",'[1]T1-Complete Data'!BV65="ND"),"ND",AVERAGE('[1]T1-Complete Data'!BU65:BV65))</f>
        <v>ND</v>
      </c>
      <c r="BE65" s="43" t="s">
        <v>39</v>
      </c>
      <c r="BF65" s="43" t="s">
        <v>39</v>
      </c>
      <c r="BG65" s="43" t="s">
        <v>39</v>
      </c>
      <c r="BH65" s="43" t="s">
        <v>39</v>
      </c>
      <c r="BI65" s="43" t="s">
        <v>39</v>
      </c>
      <c r="BJ65" s="43" t="s">
        <v>39</v>
      </c>
      <c r="BK65" s="43" t="s">
        <v>39</v>
      </c>
      <c r="BL65" s="92" t="str">
        <f>IF(AND('[1]T1-Complete Data'!CE65="ND",'[1]T1-Complete Data'!CF65="ND"),"ND",AVERAGE('[1]T1-Complete Data'!CE65:CF65))</f>
        <v>ND</v>
      </c>
      <c r="BM65" s="43" t="s">
        <v>39</v>
      </c>
      <c r="BN65" s="43" t="s">
        <v>39</v>
      </c>
      <c r="BO65" s="25" t="s">
        <v>39</v>
      </c>
      <c r="BP65" s="25" t="s">
        <v>39</v>
      </c>
      <c r="BQ65" s="25" t="s">
        <v>39</v>
      </c>
      <c r="BR65" s="25" t="s">
        <v>39</v>
      </c>
      <c r="BS65" s="25" t="s">
        <v>39</v>
      </c>
      <c r="BT65" s="92" t="str">
        <f>IF(AND('[1]T1-Complete Data'!CO65="ND",'[1]T1-Complete Data'!CP65="ND"),"ND",AVERAGE('[1]T1-Complete Data'!CO65:CP65))</f>
        <v>ND</v>
      </c>
      <c r="BU65" s="25" t="s">
        <v>39</v>
      </c>
      <c r="BV65" s="25">
        <v>113.9</v>
      </c>
      <c r="BW65" s="25" t="s">
        <v>39</v>
      </c>
      <c r="BX65" s="25" t="s">
        <v>39</v>
      </c>
      <c r="BY65" s="25" t="s">
        <v>39</v>
      </c>
      <c r="BZ65" s="25" t="s">
        <v>39</v>
      </c>
      <c r="CA65" s="25" t="s">
        <v>39</v>
      </c>
      <c r="CB65" s="25" t="s">
        <v>39</v>
      </c>
      <c r="CC65" s="25" t="s">
        <v>39</v>
      </c>
      <c r="CD65" s="25" t="s">
        <v>39</v>
      </c>
      <c r="CE65" s="25" t="s">
        <v>39</v>
      </c>
      <c r="CF65" s="25" t="s">
        <v>39</v>
      </c>
      <c r="CG65" s="92" t="str">
        <f>IF(AND('[1]T1-Complete Data'!DD65="ND",'[1]T1-Complete Data'!DE65="ND"),"ND",AVERAGE('[1]T1-Complete Data'!DD65:DE65))</f>
        <v>ND</v>
      </c>
      <c r="CH65" s="25" t="s">
        <v>39</v>
      </c>
      <c r="CI65" s="92" t="str">
        <f>IF(AND('[1]T1-Complete Data'!DH65="ND",'[1]T1-Complete Data'!DI65="ND"),"ND",AVERAGE('[1]T1-Complete Data'!DH65:DI65))</f>
        <v>ND</v>
      </c>
      <c r="CJ65" s="25" t="s">
        <v>39</v>
      </c>
      <c r="CK65" s="25" t="s">
        <v>39</v>
      </c>
      <c r="CL65" s="25" t="s">
        <v>39</v>
      </c>
      <c r="CM65" s="25" t="s">
        <v>39</v>
      </c>
      <c r="CN65" s="25" t="s">
        <v>39</v>
      </c>
      <c r="CO65" s="25" t="s">
        <v>39</v>
      </c>
      <c r="CP65" s="25" t="s">
        <v>39</v>
      </c>
      <c r="CQ65" s="25" t="s">
        <v>39</v>
      </c>
      <c r="CR65" s="25" t="s">
        <v>39</v>
      </c>
      <c r="CS65" s="92" t="str">
        <f>IF(AND('[1]T1-Complete Data'!DS65="ND",'[1]T1-Complete Data'!DT65="ND"),"ND",AVERAGE('[1]T1-Complete Data'!DS65:DT65))</f>
        <v>ND</v>
      </c>
      <c r="CT65" s="25" t="s">
        <v>39</v>
      </c>
      <c r="CU65" s="43">
        <f t="shared" si="6"/>
        <v>113.9</v>
      </c>
    </row>
    <row r="66" spans="1:99" x14ac:dyDescent="0.25">
      <c r="A66" s="48" t="s">
        <v>129</v>
      </c>
      <c r="B66" t="s">
        <v>130</v>
      </c>
      <c r="C66" s="12" t="s">
        <v>44</v>
      </c>
      <c r="D66" s="98" t="s">
        <v>39</v>
      </c>
      <c r="E66" s="98" t="s">
        <v>39</v>
      </c>
      <c r="F66" s="98" t="s">
        <v>39</v>
      </c>
      <c r="G66" s="92" t="str">
        <f>IF(AND('[1]T1-Complete Data'!G66="ND",'[1]T1-Complete Data'!H66="ND"),"ND",AVERAGE('[1]T1-Complete Data'!G66:H66))</f>
        <v>ND</v>
      </c>
      <c r="H66" s="98" t="s">
        <v>39</v>
      </c>
      <c r="I66" s="98" t="s">
        <v>39</v>
      </c>
      <c r="J66" s="98" t="s">
        <v>39</v>
      </c>
      <c r="K66" s="98" t="s">
        <v>39</v>
      </c>
      <c r="L66" s="98" t="s">
        <v>39</v>
      </c>
      <c r="M66" s="92" t="str">
        <f>IF(AND('[1]T1-Complete Data'!N66="ND",'[1]T1-Complete Data'!O66="ND"),"ND",AVERAGE('[1]T1-Complete Data'!N66:O66))</f>
        <v>ND</v>
      </c>
      <c r="N66" s="98" t="s">
        <v>39</v>
      </c>
      <c r="O66" s="98" t="s">
        <v>39</v>
      </c>
      <c r="P66" s="98" t="s">
        <v>39</v>
      </c>
      <c r="Q66" s="98" t="s">
        <v>39</v>
      </c>
      <c r="R66" s="92" t="str">
        <f>IF(AND('[1]T1-Complete Data'!U66="ND",'[1]T1-Complete Data'!V66="ND"),"ND",AVERAGE('[1]T1-Complete Data'!U66:V66))</f>
        <v>ND</v>
      </c>
      <c r="S66" s="92" t="str">
        <f>IF(AND('[1]T1-Complete Data'!X66="ND",'[1]T1-Complete Data'!Y66="ND"),"ND",AVERAGE('[1]T1-Complete Data'!X66:Y66))</f>
        <v>ND</v>
      </c>
      <c r="T66" s="92" t="str">
        <f>IF(AND('[1]T1-Complete Data'!Z66="ND",'[1]T1-Complete Data'!AA66="ND"),"ND",AVERAGE('[1]T1-Complete Data'!Z66:AA66))</f>
        <v>ND</v>
      </c>
      <c r="U66" s="92" t="str">
        <f>IF(AND('[1]T1-Complete Data'!AB66="ND",'[1]T1-Complete Data'!AC66="ND"),"ND",AVERAGE('[1]T1-Complete Data'!AB66:AC66))</f>
        <v>ND</v>
      </c>
      <c r="V66" s="92" t="str">
        <f>IF(AND('[1]T1-Complete Data'!AD66="ND",'[1]T1-Complete Data'!AE66="ND"),"ND",AVERAGE('[1]T1-Complete Data'!AD66:AE66))</f>
        <v>ND</v>
      </c>
      <c r="W66" s="85" t="s">
        <v>39</v>
      </c>
      <c r="X66" s="85" t="s">
        <v>39</v>
      </c>
      <c r="Y66" s="85" t="s">
        <v>39</v>
      </c>
      <c r="Z66" s="92" t="str">
        <f>IF(AND('[1]T1-Complete Data'!AI66="ND",'[1]T1-Complete Data'!AJ66="ND"),"ND",AVERAGE('[1]T1-Complete Data'!AI66:AJ66))</f>
        <v>ND</v>
      </c>
      <c r="AA66" s="85" t="s">
        <v>39</v>
      </c>
      <c r="AB66" s="85" t="s">
        <v>39</v>
      </c>
      <c r="AC66" s="85" t="s">
        <v>39</v>
      </c>
      <c r="AD66" s="85" t="s">
        <v>39</v>
      </c>
      <c r="AE66" s="85" t="s">
        <v>39</v>
      </c>
      <c r="AF66" s="92" t="str">
        <f>IF(AND('[1]T1-Complete Data'!AQ66="ND",'[1]T1-Complete Data'!AR66="ND"),"ND",AVERAGE('[1]T1-Complete Data'!AQ66:AR66))</f>
        <v>ND</v>
      </c>
      <c r="AG66" s="85" t="s">
        <v>39</v>
      </c>
      <c r="AH66" s="85" t="s">
        <v>39</v>
      </c>
      <c r="AI66" s="85" t="s">
        <v>39</v>
      </c>
      <c r="AJ66" s="85" t="s">
        <v>39</v>
      </c>
      <c r="AK66" s="92" t="str">
        <f>IF(AND('[1]T1-Complete Data'!AX66="ND",'[1]T1-Complete Data'!AY66="ND"),"ND",AVERAGE('[1]T1-Complete Data'!AX66:AY66))</f>
        <v>ND</v>
      </c>
      <c r="AL66" s="85" t="s">
        <v>39</v>
      </c>
      <c r="AM66" s="85" t="s">
        <v>39</v>
      </c>
      <c r="AN66" s="85" t="s">
        <v>39</v>
      </c>
      <c r="AO66" s="85" t="s">
        <v>39</v>
      </c>
      <c r="AP66" s="25" t="s">
        <v>39</v>
      </c>
      <c r="AQ66" s="25" t="s">
        <v>39</v>
      </c>
      <c r="AR66" s="25" t="s">
        <v>39</v>
      </c>
      <c r="AS66" s="25" t="s">
        <v>39</v>
      </c>
      <c r="AT66" s="92" t="str">
        <f>IF(AND('[1]T1-Complete Data'!BI66="ND",'[1]T1-Complete Data'!BJ66="ND"),"ND",AVERAGE('[1]T1-Complete Data'!BI66:BJ66))</f>
        <v>ND</v>
      </c>
      <c r="AU66" s="43" t="s">
        <v>39</v>
      </c>
      <c r="AV66" s="43" t="s">
        <v>39</v>
      </c>
      <c r="AW66" s="43" t="s">
        <v>39</v>
      </c>
      <c r="AX66" s="43" t="s">
        <v>39</v>
      </c>
      <c r="AY66" s="43" t="s">
        <v>39</v>
      </c>
      <c r="AZ66" s="43" t="s">
        <v>39</v>
      </c>
      <c r="BA66" s="43" t="s">
        <v>39</v>
      </c>
      <c r="BB66" s="43" t="s">
        <v>39</v>
      </c>
      <c r="BC66" s="43" t="s">
        <v>39</v>
      </c>
      <c r="BD66" s="92" t="str">
        <f>IF(AND('[1]T1-Complete Data'!BU66="ND",'[1]T1-Complete Data'!BV66="ND"),"ND",AVERAGE('[1]T1-Complete Data'!BU66:BV66))</f>
        <v>ND</v>
      </c>
      <c r="BE66" s="43" t="s">
        <v>39</v>
      </c>
      <c r="BF66" s="43" t="s">
        <v>39</v>
      </c>
      <c r="BG66" s="43" t="s">
        <v>39</v>
      </c>
      <c r="BH66" s="43" t="s">
        <v>39</v>
      </c>
      <c r="BI66" s="43" t="s">
        <v>39</v>
      </c>
      <c r="BJ66" s="43" t="s">
        <v>39</v>
      </c>
      <c r="BK66" s="43" t="s">
        <v>39</v>
      </c>
      <c r="BL66" s="92" t="str">
        <f>IF(AND('[1]T1-Complete Data'!CE66="ND",'[1]T1-Complete Data'!CF66="ND"),"ND",AVERAGE('[1]T1-Complete Data'!CE66:CF66))</f>
        <v>ND</v>
      </c>
      <c r="BM66" s="43" t="s">
        <v>39</v>
      </c>
      <c r="BN66" s="43" t="s">
        <v>39</v>
      </c>
      <c r="BO66" s="25" t="s">
        <v>39</v>
      </c>
      <c r="BP66" s="25" t="s">
        <v>39</v>
      </c>
      <c r="BQ66" s="25" t="s">
        <v>39</v>
      </c>
      <c r="BR66" s="25">
        <v>168.31</v>
      </c>
      <c r="BS66" s="25" t="s">
        <v>39</v>
      </c>
      <c r="BT66" s="92">
        <f>IF(AND('[1]T1-Complete Data'!CO66="ND",'[1]T1-Complete Data'!CP66="ND"),"ND",AVERAGE('[1]T1-Complete Data'!CO66:CP66))</f>
        <v>2.4300000000000002</v>
      </c>
      <c r="BU66" s="25" t="s">
        <v>39</v>
      </c>
      <c r="BV66" s="25">
        <v>14348.64</v>
      </c>
      <c r="BW66" s="25">
        <v>23.88</v>
      </c>
      <c r="BX66" s="25">
        <v>22.81</v>
      </c>
      <c r="BY66" s="25">
        <v>12.42</v>
      </c>
      <c r="BZ66" s="25">
        <v>10.81</v>
      </c>
      <c r="CA66" s="25" t="s">
        <v>39</v>
      </c>
      <c r="CB66" s="25" t="s">
        <v>39</v>
      </c>
      <c r="CC66" s="25" t="s">
        <v>39</v>
      </c>
      <c r="CD66" s="25" t="s">
        <v>39</v>
      </c>
      <c r="CE66" s="25" t="s">
        <v>39</v>
      </c>
      <c r="CF66" s="25" t="s">
        <v>39</v>
      </c>
      <c r="CG66" s="92" t="str">
        <f>IF(AND('[1]T1-Complete Data'!DD66="ND",'[1]T1-Complete Data'!DE66="ND"),"ND",AVERAGE('[1]T1-Complete Data'!DD66:DE66))</f>
        <v>ND</v>
      </c>
      <c r="CH66" s="25">
        <v>19.8</v>
      </c>
      <c r="CI66" s="92" t="str">
        <f>IF(AND('[1]T1-Complete Data'!DH66="ND",'[1]T1-Complete Data'!DI66="ND"),"ND",AVERAGE('[1]T1-Complete Data'!DH66:DI66))</f>
        <v>ND</v>
      </c>
      <c r="CJ66" s="25" t="s">
        <v>39</v>
      </c>
      <c r="CK66" s="25" t="s">
        <v>39</v>
      </c>
      <c r="CL66" s="25">
        <v>20.170000000000002</v>
      </c>
      <c r="CM66" s="25" t="s">
        <v>39</v>
      </c>
      <c r="CN66" s="25" t="s">
        <v>39</v>
      </c>
      <c r="CO66" s="25">
        <v>431.17</v>
      </c>
      <c r="CP66" s="25" t="s">
        <v>39</v>
      </c>
      <c r="CQ66" s="25" t="s">
        <v>39</v>
      </c>
      <c r="CR66" s="25">
        <v>4.59</v>
      </c>
      <c r="CS66" s="92">
        <f>IF(AND('[1]T1-Complete Data'!DS66="ND",'[1]T1-Complete Data'!DT66="ND"),"ND",AVERAGE('[1]T1-Complete Data'!DS66:DT66))</f>
        <v>30.369999999999997</v>
      </c>
      <c r="CT66" s="25">
        <v>1971.09</v>
      </c>
      <c r="CU66" s="43">
        <f t="shared" si="6"/>
        <v>17066.489999999998</v>
      </c>
    </row>
    <row r="67" spans="1:99" x14ac:dyDescent="0.25">
      <c r="A67" s="48" t="s">
        <v>131</v>
      </c>
      <c r="B67" t="s">
        <v>132</v>
      </c>
      <c r="C67" s="12" t="s">
        <v>44</v>
      </c>
      <c r="D67" s="98">
        <v>8.2100000000000009</v>
      </c>
      <c r="E67" s="98">
        <v>2913.8</v>
      </c>
      <c r="F67" s="98" t="s">
        <v>39</v>
      </c>
      <c r="G67" s="92">
        <f>IF(AND('[1]T1-Complete Data'!G67="ND",'[1]T1-Complete Data'!H67="ND"),"ND",AVERAGE('[1]T1-Complete Data'!G67:H67))</f>
        <v>4.835</v>
      </c>
      <c r="H67" s="98">
        <v>140.47</v>
      </c>
      <c r="I67" s="98">
        <v>96.19</v>
      </c>
      <c r="J67" s="98">
        <v>5.58</v>
      </c>
      <c r="K67" s="98">
        <v>9.15</v>
      </c>
      <c r="L67" s="98">
        <v>24.76</v>
      </c>
      <c r="M67" s="92">
        <f>IF(AND('[1]T1-Complete Data'!N67="ND",'[1]T1-Complete Data'!O67="ND"),"ND",AVERAGE('[1]T1-Complete Data'!N67:O67))</f>
        <v>19.774999999999999</v>
      </c>
      <c r="N67" s="98">
        <v>2.17</v>
      </c>
      <c r="O67" s="98" t="s">
        <v>39</v>
      </c>
      <c r="P67" s="98" t="s">
        <v>39</v>
      </c>
      <c r="Q67" s="98">
        <v>37.450000000000003</v>
      </c>
      <c r="R67" s="92">
        <f>IF(AND('[1]T1-Complete Data'!U67="ND",'[1]T1-Complete Data'!V67="ND"),"ND",AVERAGE('[1]T1-Complete Data'!U67:V67))</f>
        <v>37.905000000000001</v>
      </c>
      <c r="S67" s="92">
        <f>IF(AND('[1]T1-Complete Data'!X67="ND",'[1]T1-Complete Data'!Y67="ND"),"ND",AVERAGE('[1]T1-Complete Data'!X67:Y67))</f>
        <v>4.82</v>
      </c>
      <c r="T67" s="92">
        <f>IF(AND('[1]T1-Complete Data'!Z67="ND",'[1]T1-Complete Data'!AA67="ND"),"ND",AVERAGE('[1]T1-Complete Data'!Z67:AA67))</f>
        <v>11.39</v>
      </c>
      <c r="U67" s="92">
        <f>IF(AND('[1]T1-Complete Data'!AB67="ND",'[1]T1-Complete Data'!AC67="ND"),"ND",AVERAGE('[1]T1-Complete Data'!AB67:AC67))</f>
        <v>7.3599999999999994</v>
      </c>
      <c r="V67" s="92">
        <f>IF(AND('[1]T1-Complete Data'!AD67="ND",'[1]T1-Complete Data'!AE67="ND"),"ND",AVERAGE('[1]T1-Complete Data'!AD67:AE67))</f>
        <v>1017.38</v>
      </c>
      <c r="W67" s="85">
        <v>112.11</v>
      </c>
      <c r="X67" s="85">
        <v>360.46</v>
      </c>
      <c r="Y67" s="85">
        <v>24.89</v>
      </c>
      <c r="Z67" s="92">
        <f>IF(AND('[1]T1-Complete Data'!AI67="ND",'[1]T1-Complete Data'!AJ67="ND"),"ND",AVERAGE('[1]T1-Complete Data'!AI67:AJ67))</f>
        <v>218.85000000000002</v>
      </c>
      <c r="AA67" s="85">
        <v>166.9</v>
      </c>
      <c r="AB67" s="85">
        <v>274.77</v>
      </c>
      <c r="AC67" s="85">
        <v>35.6</v>
      </c>
      <c r="AD67" s="85">
        <v>1538.8</v>
      </c>
      <c r="AE67" s="85">
        <v>912.61</v>
      </c>
      <c r="AF67" s="92">
        <f>IF(AND('[1]T1-Complete Data'!AQ67="ND",'[1]T1-Complete Data'!AR67="ND"),"ND",AVERAGE('[1]T1-Complete Data'!AQ67:AR67))</f>
        <v>90.36</v>
      </c>
      <c r="AG67" s="85">
        <v>1062.3399999999999</v>
      </c>
      <c r="AH67" s="85">
        <v>114.67</v>
      </c>
      <c r="AI67" s="85">
        <v>6.96</v>
      </c>
      <c r="AJ67" s="85">
        <v>7362.13</v>
      </c>
      <c r="AK67" s="92">
        <f>IF(AND('[1]T1-Complete Data'!AX67="ND",'[1]T1-Complete Data'!AY67="ND"),"ND",AVERAGE('[1]T1-Complete Data'!AX67:AY67))</f>
        <v>2051.6999999999998</v>
      </c>
      <c r="AL67" s="85">
        <v>78510</v>
      </c>
      <c r="AM67" s="85">
        <v>37.06</v>
      </c>
      <c r="AN67" s="85">
        <v>62.95</v>
      </c>
      <c r="AO67" s="85">
        <v>96.67</v>
      </c>
      <c r="AP67" s="1">
        <v>56.3</v>
      </c>
      <c r="AQ67" s="25">
        <v>53.29</v>
      </c>
      <c r="AR67" s="25">
        <v>161.63</v>
      </c>
      <c r="AS67" s="25">
        <v>47.18</v>
      </c>
      <c r="AT67" s="92">
        <f>IF(AND('[1]T1-Complete Data'!BI67="ND",'[1]T1-Complete Data'!BJ67="ND"),"ND",AVERAGE('[1]T1-Complete Data'!BI67:BJ67))</f>
        <v>26.939999999999998</v>
      </c>
      <c r="AU67" s="43" t="s">
        <v>39</v>
      </c>
      <c r="AV67" s="43" t="s">
        <v>39</v>
      </c>
      <c r="AW67" s="43" t="s">
        <v>39</v>
      </c>
      <c r="AX67" s="43" t="s">
        <v>39</v>
      </c>
      <c r="AY67" s="43" t="s">
        <v>39</v>
      </c>
      <c r="AZ67" s="43" t="s">
        <v>39</v>
      </c>
      <c r="BA67" s="43">
        <v>7.78</v>
      </c>
      <c r="BB67" s="43">
        <v>4.08</v>
      </c>
      <c r="BC67" s="43" t="s">
        <v>39</v>
      </c>
      <c r="BD67" s="92">
        <f>IF(AND('[1]T1-Complete Data'!BU67="ND",'[1]T1-Complete Data'!BV67="ND"),"ND",AVERAGE('[1]T1-Complete Data'!BU67:BV67))</f>
        <v>16.164999999999999</v>
      </c>
      <c r="BE67" s="43">
        <v>1.9</v>
      </c>
      <c r="BF67" s="43">
        <v>85.07</v>
      </c>
      <c r="BG67" s="43" t="s">
        <v>39</v>
      </c>
      <c r="BH67" s="43" t="s">
        <v>39</v>
      </c>
      <c r="BI67" s="43" t="s">
        <v>39</v>
      </c>
      <c r="BJ67" s="43" t="s">
        <v>39</v>
      </c>
      <c r="BK67" s="43">
        <v>3.02</v>
      </c>
      <c r="BL67" s="92">
        <f>IF(AND('[1]T1-Complete Data'!CE67="ND",'[1]T1-Complete Data'!CF67="ND"),"ND",AVERAGE('[1]T1-Complete Data'!CE67:CF67))</f>
        <v>37.08</v>
      </c>
      <c r="BM67" s="43">
        <v>5.33</v>
      </c>
      <c r="BN67" s="43">
        <v>1078.4000000000001</v>
      </c>
      <c r="BO67" s="25">
        <v>14.3</v>
      </c>
      <c r="BP67" s="25">
        <v>10.95</v>
      </c>
      <c r="BQ67" s="25">
        <v>591.01</v>
      </c>
      <c r="BR67" s="25">
        <v>536.29999999999995</v>
      </c>
      <c r="BS67" s="25">
        <v>7.83</v>
      </c>
      <c r="BT67" s="92">
        <f>IF(AND('[1]T1-Complete Data'!CO67="ND",'[1]T1-Complete Data'!CP67="ND"),"ND",AVERAGE('[1]T1-Complete Data'!CO67:CP67))</f>
        <v>14.29</v>
      </c>
      <c r="BU67" s="25">
        <v>106.25</v>
      </c>
      <c r="BV67" s="25">
        <v>18623</v>
      </c>
      <c r="BW67" s="25">
        <v>29.79</v>
      </c>
      <c r="BX67" s="25">
        <v>9.9</v>
      </c>
      <c r="BY67" s="25">
        <v>18.8</v>
      </c>
      <c r="BZ67" s="25">
        <v>5.25</v>
      </c>
      <c r="CA67" s="25">
        <v>330.24</v>
      </c>
      <c r="CB67" s="25">
        <v>66.78</v>
      </c>
      <c r="CC67" s="25" t="s">
        <v>39</v>
      </c>
      <c r="CD67" s="25">
        <v>2.5099999999999998</v>
      </c>
      <c r="CE67" s="25">
        <v>6.66</v>
      </c>
      <c r="CF67" s="25">
        <v>11.09</v>
      </c>
      <c r="CG67" s="92">
        <f>IF(AND('[1]T1-Complete Data'!DD67="ND",'[1]T1-Complete Data'!DE67="ND"),"ND",AVERAGE('[1]T1-Complete Data'!DD67:DE67))</f>
        <v>8.94</v>
      </c>
      <c r="CH67" s="25">
        <v>66.430000000000007</v>
      </c>
      <c r="CI67" s="92">
        <f>IF(AND('[1]T1-Complete Data'!DH67="ND",'[1]T1-Complete Data'!DI67="ND"),"ND",AVERAGE('[1]T1-Complete Data'!DH67:DI67))</f>
        <v>116.535</v>
      </c>
      <c r="CJ67" s="25" t="s">
        <v>39</v>
      </c>
      <c r="CK67" s="25">
        <v>9.11</v>
      </c>
      <c r="CL67" s="25">
        <v>12.32</v>
      </c>
      <c r="CM67" s="25">
        <v>3.29</v>
      </c>
      <c r="CN67" s="25">
        <v>40.130000000000003</v>
      </c>
      <c r="CO67" s="25">
        <v>247.64</v>
      </c>
      <c r="CP67" s="25" t="s">
        <v>39</v>
      </c>
      <c r="CQ67" s="25" t="s">
        <v>39</v>
      </c>
      <c r="CR67" s="25">
        <v>12.21</v>
      </c>
      <c r="CS67" s="92">
        <f>IF(AND('[1]T1-Complete Data'!DS67="ND",'[1]T1-Complete Data'!DT67="ND"),"ND",AVERAGE('[1]T1-Complete Data'!DS67:DT67))</f>
        <v>37.950000000000003</v>
      </c>
      <c r="CT67" s="25">
        <v>391.67</v>
      </c>
      <c r="CU67" s="43">
        <f t="shared" si="6"/>
        <v>120296.41499999998</v>
      </c>
    </row>
    <row r="68" spans="1:99" x14ac:dyDescent="0.25">
      <c r="A68" s="48" t="s">
        <v>133</v>
      </c>
      <c r="B68" t="s">
        <v>134</v>
      </c>
      <c r="C68" s="12" t="s">
        <v>44</v>
      </c>
      <c r="D68" s="98">
        <v>95.68</v>
      </c>
      <c r="E68" s="98">
        <v>4794.05</v>
      </c>
      <c r="F68" s="98">
        <v>12.54</v>
      </c>
      <c r="G68" s="92">
        <f>IF(AND('[1]T1-Complete Data'!G68="ND",'[1]T1-Complete Data'!H68="ND"),"ND",AVERAGE('[1]T1-Complete Data'!G68:H68))</f>
        <v>6.4050000000000002</v>
      </c>
      <c r="H68" s="98">
        <v>107.55</v>
      </c>
      <c r="I68" s="98">
        <v>16.8</v>
      </c>
      <c r="J68" s="98">
        <v>9.76</v>
      </c>
      <c r="K68" s="98">
        <v>29.47</v>
      </c>
      <c r="L68" s="98">
        <v>92.94</v>
      </c>
      <c r="M68" s="92">
        <f>IF(AND('[1]T1-Complete Data'!N68="ND",'[1]T1-Complete Data'!O68="ND"),"ND",AVERAGE('[1]T1-Complete Data'!N68:O68))</f>
        <v>403.37</v>
      </c>
      <c r="N68" s="98">
        <v>8.15</v>
      </c>
      <c r="O68" s="98">
        <v>4.1900000000000004</v>
      </c>
      <c r="P68" s="98" t="s">
        <v>39</v>
      </c>
      <c r="Q68" s="98">
        <v>1.82</v>
      </c>
      <c r="R68" s="92">
        <f>IF(AND('[1]T1-Complete Data'!U68="ND",'[1]T1-Complete Data'!V68="ND"),"ND",AVERAGE('[1]T1-Complete Data'!U68:V68))</f>
        <v>6.51</v>
      </c>
      <c r="S68" s="92">
        <f>IF(AND('[1]T1-Complete Data'!X68="ND",'[1]T1-Complete Data'!Y68="ND"),"ND",AVERAGE('[1]T1-Complete Data'!X68:Y68))</f>
        <v>29.524999999999999</v>
      </c>
      <c r="T68" s="92">
        <f>IF(AND('[1]T1-Complete Data'!Z68="ND",'[1]T1-Complete Data'!AA68="ND"),"ND",AVERAGE('[1]T1-Complete Data'!Z68:AA68))</f>
        <v>66.675000000000011</v>
      </c>
      <c r="U68" s="92">
        <f>IF(AND('[1]T1-Complete Data'!AB68="ND",'[1]T1-Complete Data'!AC68="ND"),"ND",AVERAGE('[1]T1-Complete Data'!AB68:AC68))</f>
        <v>934.41</v>
      </c>
      <c r="V68" s="92">
        <f>IF(AND('[1]T1-Complete Data'!AD68="ND",'[1]T1-Complete Data'!AE68="ND"),"ND",AVERAGE('[1]T1-Complete Data'!AD68:AE68))</f>
        <v>806.495</v>
      </c>
      <c r="W68" s="85">
        <v>1577.71</v>
      </c>
      <c r="X68" s="85">
        <v>943.97</v>
      </c>
      <c r="Y68" s="85">
        <v>90.39</v>
      </c>
      <c r="Z68" s="92">
        <f>IF(AND('[1]T1-Complete Data'!AI68="ND",'[1]T1-Complete Data'!AJ68="ND"),"ND",AVERAGE('[1]T1-Complete Data'!AI68:AJ68))</f>
        <v>1276.6750000000002</v>
      </c>
      <c r="AA68" s="85">
        <v>67.55</v>
      </c>
      <c r="AB68" s="85">
        <v>31.96</v>
      </c>
      <c r="AC68" s="85">
        <v>14.26</v>
      </c>
      <c r="AD68" s="85">
        <v>45.05</v>
      </c>
      <c r="AE68" s="85">
        <v>20189.29</v>
      </c>
      <c r="AF68" s="92">
        <f>IF(AND('[1]T1-Complete Data'!AQ68="ND",'[1]T1-Complete Data'!AR68="ND"),"ND",AVERAGE('[1]T1-Complete Data'!AQ68:AR68))</f>
        <v>374.75</v>
      </c>
      <c r="AG68" s="85">
        <v>6546.03</v>
      </c>
      <c r="AH68" s="85">
        <v>281.02</v>
      </c>
      <c r="AI68" s="85">
        <v>21.87</v>
      </c>
      <c r="AJ68" s="85">
        <v>541.24</v>
      </c>
      <c r="AK68" s="92">
        <f>IF(AND('[1]T1-Complete Data'!AX68="ND",'[1]T1-Complete Data'!AY68="ND"),"ND",AVERAGE('[1]T1-Complete Data'!AX68:AY68))</f>
        <v>1700.1949999999999</v>
      </c>
      <c r="AL68" s="85">
        <v>25083</v>
      </c>
      <c r="AM68" s="85">
        <v>247.58</v>
      </c>
      <c r="AN68" s="85">
        <v>14.59</v>
      </c>
      <c r="AO68" s="85">
        <v>7.71</v>
      </c>
      <c r="AP68" s="25">
        <v>2630.89</v>
      </c>
      <c r="AQ68" s="25">
        <v>4054.38</v>
      </c>
      <c r="AR68" s="25">
        <v>5902.48</v>
      </c>
      <c r="AS68" s="25">
        <v>1863.77</v>
      </c>
      <c r="AT68" s="92">
        <f>IF(AND('[1]T1-Complete Data'!BI68="ND",'[1]T1-Complete Data'!BJ68="ND"),"ND",AVERAGE('[1]T1-Complete Data'!BI68:BJ68))</f>
        <v>591.74</v>
      </c>
      <c r="AU68" s="43">
        <v>5.59</v>
      </c>
      <c r="AV68" s="43">
        <v>12.68</v>
      </c>
      <c r="AW68" s="43">
        <v>10.85</v>
      </c>
      <c r="AX68" s="43" t="s">
        <v>39</v>
      </c>
      <c r="AY68" s="43">
        <v>3.33</v>
      </c>
      <c r="AZ68" s="43">
        <v>4.0999999999999996</v>
      </c>
      <c r="BA68" s="43">
        <v>23.88</v>
      </c>
      <c r="BB68" s="43">
        <v>24.64</v>
      </c>
      <c r="BC68" s="43" t="s">
        <v>39</v>
      </c>
      <c r="BD68" s="92">
        <f>IF(AND('[1]T1-Complete Data'!BU68="ND",'[1]T1-Complete Data'!BV68="ND"),"ND",AVERAGE('[1]T1-Complete Data'!BU68:BV68))</f>
        <v>36.14</v>
      </c>
      <c r="BE68" s="43">
        <v>69.44</v>
      </c>
      <c r="BF68" s="43">
        <v>582.36</v>
      </c>
      <c r="BG68" s="43">
        <v>18.7</v>
      </c>
      <c r="BH68" s="43">
        <v>56.61</v>
      </c>
      <c r="BI68" s="43">
        <v>10.75</v>
      </c>
      <c r="BJ68" s="43">
        <v>3488.5</v>
      </c>
      <c r="BK68" s="43">
        <v>48.4</v>
      </c>
      <c r="BL68" s="92">
        <f>IF(AND('[1]T1-Complete Data'!CE68="ND",'[1]T1-Complete Data'!CF68="ND"),"ND",AVERAGE('[1]T1-Complete Data'!CE68:CF68))</f>
        <v>88.144999999999996</v>
      </c>
      <c r="BM68" s="43">
        <v>73.84</v>
      </c>
      <c r="BN68" s="43">
        <v>2633.6</v>
      </c>
      <c r="BO68" s="25">
        <v>25.05</v>
      </c>
      <c r="BP68" s="25">
        <v>25.93</v>
      </c>
      <c r="BQ68" s="25">
        <v>840.63</v>
      </c>
      <c r="BR68" s="25">
        <v>1324.58</v>
      </c>
      <c r="BS68" s="25">
        <v>19.32</v>
      </c>
      <c r="BT68" s="92">
        <f>IF(AND('[1]T1-Complete Data'!CO68="ND",'[1]T1-Complete Data'!CP68="ND"),"ND",AVERAGE('[1]T1-Complete Data'!CO68:CP68))</f>
        <v>8.6750000000000007</v>
      </c>
      <c r="BU68" s="25">
        <v>55.35</v>
      </c>
      <c r="BV68" s="25">
        <v>102.87</v>
      </c>
      <c r="BW68" s="25">
        <v>29.46</v>
      </c>
      <c r="BX68" s="25">
        <v>19.05</v>
      </c>
      <c r="BY68" s="25">
        <v>2.9</v>
      </c>
      <c r="BZ68" s="25">
        <v>4.17</v>
      </c>
      <c r="CA68" s="25">
        <v>1133.6400000000001</v>
      </c>
      <c r="CB68" s="25">
        <v>30.73</v>
      </c>
      <c r="CC68" s="25">
        <v>9.5</v>
      </c>
      <c r="CD68" s="25">
        <v>16.07</v>
      </c>
      <c r="CE68" s="25">
        <v>11.8</v>
      </c>
      <c r="CF68" s="25">
        <v>9.8000000000000007</v>
      </c>
      <c r="CG68" s="92">
        <f>IF(AND('[1]T1-Complete Data'!DD68="ND",'[1]T1-Complete Data'!DE68="ND"),"ND",AVERAGE('[1]T1-Complete Data'!DD68:DE68))</f>
        <v>7.3149999999999995</v>
      </c>
      <c r="CH68" s="25">
        <v>44.02</v>
      </c>
      <c r="CI68" s="92">
        <f>IF(AND('[1]T1-Complete Data'!DH68="ND",'[1]T1-Complete Data'!DI68="ND"),"ND",AVERAGE('[1]T1-Complete Data'!DH68:DI68))</f>
        <v>1852.33</v>
      </c>
      <c r="CJ68" s="25">
        <v>6.62</v>
      </c>
      <c r="CK68" s="25">
        <v>10.89</v>
      </c>
      <c r="CL68" s="25">
        <v>37.700000000000003</v>
      </c>
      <c r="CM68" s="25">
        <v>6.34</v>
      </c>
      <c r="CN68" s="25">
        <v>356.15</v>
      </c>
      <c r="CO68" s="25">
        <v>339.6</v>
      </c>
      <c r="CP68" s="25">
        <v>4.74</v>
      </c>
      <c r="CQ68" s="25">
        <v>6.45</v>
      </c>
      <c r="CR68" s="25">
        <v>75.680000000000007</v>
      </c>
      <c r="CS68" s="92">
        <f>IF(AND('[1]T1-Complete Data'!DS68="ND",'[1]T1-Complete Data'!DT68="ND"),"ND",AVERAGE('[1]T1-Complete Data'!DS68:DT68))</f>
        <v>115.38500000000001</v>
      </c>
      <c r="CT68" s="25">
        <v>5022.16</v>
      </c>
      <c r="CU68" s="43">
        <f t="shared" si="6"/>
        <v>100270.90000000002</v>
      </c>
    </row>
    <row r="69" spans="1:99" x14ac:dyDescent="0.25">
      <c r="A69" s="48" t="s">
        <v>135</v>
      </c>
      <c r="B69" t="s">
        <v>136</v>
      </c>
      <c r="C69" s="12" t="s">
        <v>44</v>
      </c>
      <c r="D69" s="98" t="s">
        <v>39</v>
      </c>
      <c r="E69" s="98" t="s">
        <v>39</v>
      </c>
      <c r="F69" s="98">
        <v>20.329999999999998</v>
      </c>
      <c r="G69" s="92" t="str">
        <f>IF(AND('[1]T1-Complete Data'!G69="ND",'[1]T1-Complete Data'!H69="ND"),"ND",AVERAGE('[1]T1-Complete Data'!G69:H69))</f>
        <v>ND</v>
      </c>
      <c r="H69" s="98" t="s">
        <v>39</v>
      </c>
      <c r="I69" s="98">
        <v>23.07</v>
      </c>
      <c r="J69" s="98" t="s">
        <v>39</v>
      </c>
      <c r="K69" s="98" t="s">
        <v>39</v>
      </c>
      <c r="L69" s="98">
        <v>315.60000000000002</v>
      </c>
      <c r="M69" s="92">
        <f>IF(AND('[1]T1-Complete Data'!N69="ND",'[1]T1-Complete Data'!O69="ND"),"ND",AVERAGE('[1]T1-Complete Data'!N69:O69))</f>
        <v>115.25</v>
      </c>
      <c r="N69" s="98" t="s">
        <v>39</v>
      </c>
      <c r="O69" s="98" t="s">
        <v>39</v>
      </c>
      <c r="P69" s="98" t="s">
        <v>39</v>
      </c>
      <c r="Q69" s="98">
        <v>2.5499999999999998</v>
      </c>
      <c r="R69" s="92">
        <f>IF(AND('[1]T1-Complete Data'!U69="ND",'[1]T1-Complete Data'!V69="ND"),"ND",AVERAGE('[1]T1-Complete Data'!U69:V69))</f>
        <v>3.96</v>
      </c>
      <c r="S69" s="92">
        <f>IF(AND('[1]T1-Complete Data'!X69="ND",'[1]T1-Complete Data'!Y69="ND"),"ND",AVERAGE('[1]T1-Complete Data'!X69:Y69))</f>
        <v>18.634999999999998</v>
      </c>
      <c r="T69" s="92">
        <f>IF(AND('[1]T1-Complete Data'!Z69="ND",'[1]T1-Complete Data'!AA69="ND"),"ND",AVERAGE('[1]T1-Complete Data'!Z69:AA69))</f>
        <v>25.47</v>
      </c>
      <c r="U69" s="92">
        <f>IF(AND('[1]T1-Complete Data'!AB69="ND",'[1]T1-Complete Data'!AC69="ND"),"ND",AVERAGE('[1]T1-Complete Data'!AB69:AC69))</f>
        <v>647.31999999999994</v>
      </c>
      <c r="V69" s="92">
        <f>IF(AND('[1]T1-Complete Data'!AD69="ND",'[1]T1-Complete Data'!AE69="ND"),"ND",AVERAGE('[1]T1-Complete Data'!AD69:AE69))</f>
        <v>25.21</v>
      </c>
      <c r="W69" s="85">
        <v>39.99</v>
      </c>
      <c r="X69" s="85">
        <v>35.5</v>
      </c>
      <c r="Y69" s="85">
        <v>19.05</v>
      </c>
      <c r="Z69" s="92">
        <f>IF(AND('[1]T1-Complete Data'!AI69="ND",'[1]T1-Complete Data'!AJ69="ND"),"ND",AVERAGE('[1]T1-Complete Data'!AI69:AJ69))</f>
        <v>33.685000000000002</v>
      </c>
      <c r="AA69" s="85">
        <v>23.72</v>
      </c>
      <c r="AB69" s="85">
        <v>31.09</v>
      </c>
      <c r="AC69" s="85">
        <v>22.32</v>
      </c>
      <c r="AD69" s="85">
        <v>35.909999999999997</v>
      </c>
      <c r="AE69" s="85" t="s">
        <v>39</v>
      </c>
      <c r="AF69" s="92">
        <f>IF(AND('[1]T1-Complete Data'!AQ69="ND",'[1]T1-Complete Data'!AR69="ND"),"ND",AVERAGE('[1]T1-Complete Data'!AQ69:AR69))</f>
        <v>21.865000000000002</v>
      </c>
      <c r="AG69" s="85" t="s">
        <v>39</v>
      </c>
      <c r="AH69" s="85" t="s">
        <v>39</v>
      </c>
      <c r="AI69" s="85" t="s">
        <v>39</v>
      </c>
      <c r="AJ69" s="85" t="s">
        <v>39</v>
      </c>
      <c r="AK69" s="92" t="str">
        <f>IF(AND('[1]T1-Complete Data'!AX69="ND",'[1]T1-Complete Data'!AY69="ND"),"ND",AVERAGE('[1]T1-Complete Data'!AX69:AY69))</f>
        <v>ND</v>
      </c>
      <c r="AL69" s="85" t="s">
        <v>39</v>
      </c>
      <c r="AM69" s="85" t="s">
        <v>39</v>
      </c>
      <c r="AN69" s="85" t="s">
        <v>39</v>
      </c>
      <c r="AO69" s="85" t="s">
        <v>39</v>
      </c>
      <c r="AP69" s="25">
        <v>348.36</v>
      </c>
      <c r="AQ69" s="25" t="s">
        <v>39</v>
      </c>
      <c r="AR69" s="25" t="s">
        <v>39</v>
      </c>
      <c r="AS69" s="25" t="s">
        <v>39</v>
      </c>
      <c r="AT69" s="92" t="str">
        <f>IF(AND('[1]T1-Complete Data'!BI69="ND",'[1]T1-Complete Data'!BJ69="ND"),"ND",AVERAGE('[1]T1-Complete Data'!BI69:BJ69))</f>
        <v>ND</v>
      </c>
      <c r="AU69" s="43" t="s">
        <v>39</v>
      </c>
      <c r="AV69" s="43" t="s">
        <v>39</v>
      </c>
      <c r="AW69" s="43" t="s">
        <v>39</v>
      </c>
      <c r="AX69" s="43" t="s">
        <v>39</v>
      </c>
      <c r="AY69" s="43">
        <v>2.11</v>
      </c>
      <c r="AZ69" s="43">
        <v>2.29</v>
      </c>
      <c r="BA69" s="43" t="s">
        <v>39</v>
      </c>
      <c r="BB69" s="43">
        <v>3.92</v>
      </c>
      <c r="BC69" s="43" t="s">
        <v>39</v>
      </c>
      <c r="BD69" s="92">
        <f>IF(AND('[1]T1-Complete Data'!BU69="ND",'[1]T1-Complete Data'!BV69="ND"),"ND",AVERAGE('[1]T1-Complete Data'!BU69:BV69))</f>
        <v>2.27</v>
      </c>
      <c r="BE69" s="43" t="s">
        <v>39</v>
      </c>
      <c r="BF69" s="43" t="s">
        <v>39</v>
      </c>
      <c r="BG69" s="43">
        <v>1.89</v>
      </c>
      <c r="BH69" s="43">
        <v>4.95</v>
      </c>
      <c r="BI69" s="43" t="s">
        <v>39</v>
      </c>
      <c r="BJ69" s="43" t="s">
        <v>39</v>
      </c>
      <c r="BK69" s="43" t="s">
        <v>39</v>
      </c>
      <c r="BL69" s="92" t="str">
        <f>IF(AND('[1]T1-Complete Data'!CE69="ND",'[1]T1-Complete Data'!CF69="ND"),"ND",AVERAGE('[1]T1-Complete Data'!CE69:CF69))</f>
        <v>ND</v>
      </c>
      <c r="BM69" s="43" t="s">
        <v>39</v>
      </c>
      <c r="BN69" s="43" t="s">
        <v>39</v>
      </c>
      <c r="BO69" s="25" t="s">
        <v>39</v>
      </c>
      <c r="BP69" s="25" t="s">
        <v>39</v>
      </c>
      <c r="BQ69" s="25" t="s">
        <v>39</v>
      </c>
      <c r="BR69" s="25" t="s">
        <v>39</v>
      </c>
      <c r="BS69" s="25">
        <v>7.62</v>
      </c>
      <c r="BT69" s="92" t="str">
        <f>IF(AND('[1]T1-Complete Data'!CO69="ND",'[1]T1-Complete Data'!CP69="ND"),"ND",AVERAGE('[1]T1-Complete Data'!CO69:CP69))</f>
        <v>ND</v>
      </c>
      <c r="BU69" s="25" t="s">
        <v>39</v>
      </c>
      <c r="BV69" s="25">
        <v>49.3</v>
      </c>
      <c r="BW69" s="25">
        <v>4.5</v>
      </c>
      <c r="BX69" s="25">
        <v>4.3600000000000003</v>
      </c>
      <c r="BY69" s="25">
        <v>5.13</v>
      </c>
      <c r="BZ69" s="25" t="s">
        <v>39</v>
      </c>
      <c r="CA69" s="25">
        <v>16.82</v>
      </c>
      <c r="CB69" s="25">
        <v>5.4</v>
      </c>
      <c r="CC69" s="25" t="s">
        <v>39</v>
      </c>
      <c r="CD69" s="25">
        <v>2.91</v>
      </c>
      <c r="CE69" s="25">
        <v>4.7</v>
      </c>
      <c r="CF69" s="25">
        <v>5.3</v>
      </c>
      <c r="CG69" s="92" t="str">
        <f>IF(AND('[1]T1-Complete Data'!DD69="ND",'[1]T1-Complete Data'!DE69="ND"),"ND",AVERAGE('[1]T1-Complete Data'!DD69:DE69))</f>
        <v>ND</v>
      </c>
      <c r="CH69" s="25">
        <v>3.65</v>
      </c>
      <c r="CI69" s="92" t="str">
        <f>IF(AND('[1]T1-Complete Data'!DH69="ND",'[1]T1-Complete Data'!DI69="ND"),"ND",AVERAGE('[1]T1-Complete Data'!DH69:DI69))</f>
        <v>ND</v>
      </c>
      <c r="CJ69" s="25" t="s">
        <v>39</v>
      </c>
      <c r="CK69" s="25" t="s">
        <v>39</v>
      </c>
      <c r="CL69" s="25" t="s">
        <v>39</v>
      </c>
      <c r="CM69" s="25" t="s">
        <v>39</v>
      </c>
      <c r="CN69" s="25">
        <v>12.37</v>
      </c>
      <c r="CO69" s="25">
        <v>8.02</v>
      </c>
      <c r="CP69" s="25" t="s">
        <v>39</v>
      </c>
      <c r="CQ69" s="25" t="s">
        <v>39</v>
      </c>
      <c r="CR69" s="25" t="s">
        <v>39</v>
      </c>
      <c r="CS69" s="92">
        <f>IF(AND('[1]T1-Complete Data'!DS69="ND",'[1]T1-Complete Data'!DT69="ND"),"ND",AVERAGE('[1]T1-Complete Data'!DS69:DT69))</f>
        <v>95.67</v>
      </c>
      <c r="CT69" s="25" t="s">
        <v>39</v>
      </c>
      <c r="CU69" s="43">
        <f t="shared" si="6"/>
        <v>2052.0649999999996</v>
      </c>
    </row>
    <row r="70" spans="1:99" x14ac:dyDescent="0.25">
      <c r="A70" s="48" t="s">
        <v>137</v>
      </c>
      <c r="B70" t="s">
        <v>138</v>
      </c>
      <c r="C70" s="12" t="s">
        <v>44</v>
      </c>
      <c r="D70" s="98">
        <v>48.26</v>
      </c>
      <c r="E70" s="98">
        <v>5431.84</v>
      </c>
      <c r="F70" s="98">
        <v>5.59</v>
      </c>
      <c r="G70" s="92">
        <f>IF(AND('[1]T1-Complete Data'!G70="ND",'[1]T1-Complete Data'!H70="ND"),"ND",AVERAGE('[1]T1-Complete Data'!G70:H70))</f>
        <v>7.63</v>
      </c>
      <c r="H70" s="98">
        <v>2.14</v>
      </c>
      <c r="I70" s="98" t="s">
        <v>39</v>
      </c>
      <c r="J70" s="98" t="s">
        <v>39</v>
      </c>
      <c r="K70" s="98">
        <v>3.09</v>
      </c>
      <c r="L70" s="98">
        <v>7.73</v>
      </c>
      <c r="M70" s="92">
        <f>IF(AND('[1]T1-Complete Data'!N70="ND",'[1]T1-Complete Data'!O70="ND"),"ND",AVERAGE('[1]T1-Complete Data'!N70:O70))</f>
        <v>9.495000000000001</v>
      </c>
      <c r="N70" s="98" t="s">
        <v>39</v>
      </c>
      <c r="O70" s="98" t="s">
        <v>39</v>
      </c>
      <c r="P70" s="98" t="s">
        <v>39</v>
      </c>
      <c r="Q70" s="98" t="s">
        <v>39</v>
      </c>
      <c r="R70" s="92" t="str">
        <f>IF(AND('[1]T1-Complete Data'!U70="ND",'[1]T1-Complete Data'!V70="ND"),"ND",AVERAGE('[1]T1-Complete Data'!U70:V70))</f>
        <v>ND</v>
      </c>
      <c r="S70" s="92">
        <f>IF(AND('[1]T1-Complete Data'!X70="ND",'[1]T1-Complete Data'!Y70="ND"),"ND",AVERAGE('[1]T1-Complete Data'!X70:Y70))</f>
        <v>2.62</v>
      </c>
      <c r="T70" s="92">
        <f>IF(AND('[1]T1-Complete Data'!Z70="ND",'[1]T1-Complete Data'!AA70="ND"),"ND",AVERAGE('[1]T1-Complete Data'!Z70:AA70))</f>
        <v>5.44</v>
      </c>
      <c r="U70" s="92">
        <f>IF(AND('[1]T1-Complete Data'!AB70="ND",'[1]T1-Complete Data'!AC70="ND"),"ND",AVERAGE('[1]T1-Complete Data'!AB70:AC70))</f>
        <v>12.17</v>
      </c>
      <c r="V70" s="92">
        <f>IF(AND('[1]T1-Complete Data'!AD70="ND",'[1]T1-Complete Data'!AE70="ND"),"ND",AVERAGE('[1]T1-Complete Data'!AD70:AE70))</f>
        <v>52.3</v>
      </c>
      <c r="W70" s="85">
        <v>156.53</v>
      </c>
      <c r="X70" s="85">
        <v>114.77</v>
      </c>
      <c r="Y70" s="85">
        <v>11.29</v>
      </c>
      <c r="Z70" s="92">
        <f>IF(AND('[1]T1-Complete Data'!AI70="ND",'[1]T1-Complete Data'!AJ70="ND"),"ND",AVERAGE('[1]T1-Complete Data'!AI70:AJ70))</f>
        <v>90.1</v>
      </c>
      <c r="AA70" s="85">
        <v>7.59</v>
      </c>
      <c r="AB70" s="85">
        <v>5.04</v>
      </c>
      <c r="AC70" s="85">
        <v>2.33</v>
      </c>
      <c r="AD70" s="85">
        <v>11.08</v>
      </c>
      <c r="AE70" s="85">
        <v>812.95</v>
      </c>
      <c r="AF70" s="92">
        <f>IF(AND('[1]T1-Complete Data'!AQ70="ND",'[1]T1-Complete Data'!AR70="ND"),"ND",AVERAGE('[1]T1-Complete Data'!AQ70:AR70))</f>
        <v>25.145000000000003</v>
      </c>
      <c r="AG70" s="85">
        <v>459.89</v>
      </c>
      <c r="AH70" s="85" t="s">
        <v>39</v>
      </c>
      <c r="AI70" s="85" t="s">
        <v>39</v>
      </c>
      <c r="AJ70" s="85">
        <v>3796.34</v>
      </c>
      <c r="AK70" s="92">
        <f>IF(AND('[1]T1-Complete Data'!AX70="ND",'[1]T1-Complete Data'!AY70="ND"),"ND",AVERAGE('[1]T1-Complete Data'!AX70:AY70))</f>
        <v>422.26</v>
      </c>
      <c r="AL70" s="85">
        <v>30979</v>
      </c>
      <c r="AM70" s="85">
        <v>13.56</v>
      </c>
      <c r="AN70" s="85" t="s">
        <v>39</v>
      </c>
      <c r="AO70" s="85">
        <v>3.4</v>
      </c>
      <c r="AP70" s="25">
        <v>384.58</v>
      </c>
      <c r="AQ70" s="25">
        <v>150.55000000000001</v>
      </c>
      <c r="AR70" s="25">
        <v>236.24</v>
      </c>
      <c r="AS70" s="25">
        <v>32.99</v>
      </c>
      <c r="AT70" s="92">
        <f>IF(AND('[1]T1-Complete Data'!BI70="ND",'[1]T1-Complete Data'!BJ70="ND"),"ND",AVERAGE('[1]T1-Complete Data'!BI70:BJ70))</f>
        <v>5.68</v>
      </c>
      <c r="AU70" s="43" t="s">
        <v>39</v>
      </c>
      <c r="AV70" s="43" t="s">
        <v>39</v>
      </c>
      <c r="AW70" s="43" t="s">
        <v>39</v>
      </c>
      <c r="AX70" s="43" t="s">
        <v>39</v>
      </c>
      <c r="AY70" s="43" t="s">
        <v>39</v>
      </c>
      <c r="AZ70" s="43" t="s">
        <v>39</v>
      </c>
      <c r="BA70" s="43">
        <v>3.25</v>
      </c>
      <c r="BB70" s="43" t="s">
        <v>39</v>
      </c>
      <c r="BC70" s="43" t="s">
        <v>39</v>
      </c>
      <c r="BD70" s="92">
        <f>IF(AND('[1]T1-Complete Data'!BU70="ND",'[1]T1-Complete Data'!BV70="ND"),"ND",AVERAGE('[1]T1-Complete Data'!BU70:BV70))</f>
        <v>9.0500000000000007</v>
      </c>
      <c r="BE70" s="43">
        <v>7.56</v>
      </c>
      <c r="BF70" s="43">
        <v>76.760000000000005</v>
      </c>
      <c r="BG70" s="43" t="s">
        <v>39</v>
      </c>
      <c r="BH70" s="43" t="s">
        <v>39</v>
      </c>
      <c r="BI70" s="43" t="s">
        <v>39</v>
      </c>
      <c r="BJ70" s="43" t="s">
        <v>39</v>
      </c>
      <c r="BK70" s="43" t="s">
        <v>39</v>
      </c>
      <c r="BL70" s="92">
        <f>IF(AND('[1]T1-Complete Data'!CE70="ND",'[1]T1-Complete Data'!CF70="ND"),"ND",AVERAGE('[1]T1-Complete Data'!CE70:CF70))</f>
        <v>7.42</v>
      </c>
      <c r="BM70" s="43" t="s">
        <v>39</v>
      </c>
      <c r="BN70" s="43">
        <v>188.3</v>
      </c>
      <c r="BO70" s="25" t="s">
        <v>39</v>
      </c>
      <c r="BP70" s="25" t="s">
        <v>39</v>
      </c>
      <c r="BQ70" s="25">
        <v>73.569999999999993</v>
      </c>
      <c r="BR70" s="25">
        <v>123.81</v>
      </c>
      <c r="BS70" s="25" t="s">
        <v>39</v>
      </c>
      <c r="BT70" s="92" t="str">
        <f>IF(AND('[1]T1-Complete Data'!CO70="ND",'[1]T1-Complete Data'!CP70="ND"),"ND",AVERAGE('[1]T1-Complete Data'!CO70:CP70))</f>
        <v>ND</v>
      </c>
      <c r="BU70" s="25" t="s">
        <v>39</v>
      </c>
      <c r="BV70" s="25" t="s">
        <v>39</v>
      </c>
      <c r="BW70" s="25" t="s">
        <v>39</v>
      </c>
      <c r="BX70" s="25" t="s">
        <v>39</v>
      </c>
      <c r="BY70" s="25" t="s">
        <v>39</v>
      </c>
      <c r="BZ70" s="25" t="s">
        <v>39</v>
      </c>
      <c r="CA70" s="25">
        <v>158.44</v>
      </c>
      <c r="CB70" s="25" t="s">
        <v>39</v>
      </c>
      <c r="CC70" s="25" t="s">
        <v>39</v>
      </c>
      <c r="CD70" s="25" t="s">
        <v>39</v>
      </c>
      <c r="CE70" s="25" t="s">
        <v>39</v>
      </c>
      <c r="CF70" s="25" t="s">
        <v>39</v>
      </c>
      <c r="CG70" s="92">
        <f>IF(AND('[1]T1-Complete Data'!DD70="ND",'[1]T1-Complete Data'!DE70="ND"),"ND",AVERAGE('[1]T1-Complete Data'!DD70:DE70))</f>
        <v>9.06</v>
      </c>
      <c r="CH70" s="25">
        <v>4.33</v>
      </c>
      <c r="CI70" s="92">
        <f>IF(AND('[1]T1-Complete Data'!DH70="ND",'[1]T1-Complete Data'!DI70="ND"),"ND",AVERAGE('[1]T1-Complete Data'!DH70:DI70))</f>
        <v>647.48</v>
      </c>
      <c r="CJ70" s="25">
        <v>13.22</v>
      </c>
      <c r="CK70" s="25" t="s">
        <v>39</v>
      </c>
      <c r="CL70" s="25">
        <v>3.76</v>
      </c>
      <c r="CM70" s="25" t="s">
        <v>39</v>
      </c>
      <c r="CN70" s="25">
        <v>33.65</v>
      </c>
      <c r="CO70" s="25">
        <v>37.6</v>
      </c>
      <c r="CP70" s="25" t="s">
        <v>39</v>
      </c>
      <c r="CQ70" s="25" t="s">
        <v>39</v>
      </c>
      <c r="CR70" s="25" t="s">
        <v>39</v>
      </c>
      <c r="CS70" s="92" t="str">
        <f>IF(AND('[1]T1-Complete Data'!DS70="ND",'[1]T1-Complete Data'!DT70="ND"),"ND",AVERAGE('[1]T1-Complete Data'!DS70:DT70))</f>
        <v>ND</v>
      </c>
      <c r="CT70" s="25">
        <v>361.61</v>
      </c>
      <c r="CU70" s="43">
        <f t="shared" si="6"/>
        <v>45068.490000000013</v>
      </c>
    </row>
    <row r="71" spans="1:99" x14ac:dyDescent="0.25">
      <c r="A71" s="48" t="s">
        <v>139</v>
      </c>
      <c r="B71" t="s">
        <v>140</v>
      </c>
      <c r="C71" s="12" t="s">
        <v>44</v>
      </c>
      <c r="D71" s="98">
        <v>46.53</v>
      </c>
      <c r="E71" s="98">
        <v>8228.43</v>
      </c>
      <c r="F71" s="98">
        <v>2.88</v>
      </c>
      <c r="G71" s="92">
        <f>IF(AND('[1]T1-Complete Data'!G71="ND",'[1]T1-Complete Data'!H71="ND"),"ND",AVERAGE('[1]T1-Complete Data'!G71:H71))</f>
        <v>23.64</v>
      </c>
      <c r="H71" s="98" t="s">
        <v>39</v>
      </c>
      <c r="I71" s="98" t="s">
        <v>39</v>
      </c>
      <c r="J71" s="98">
        <v>3.2</v>
      </c>
      <c r="K71" s="98">
        <v>1.54</v>
      </c>
      <c r="L71" s="98">
        <v>3.31</v>
      </c>
      <c r="M71" s="92">
        <f>IF(AND('[1]T1-Complete Data'!N71="ND",'[1]T1-Complete Data'!O71="ND"),"ND",AVERAGE('[1]T1-Complete Data'!N71:O71))</f>
        <v>4.3</v>
      </c>
      <c r="N71" s="98" t="s">
        <v>39</v>
      </c>
      <c r="O71" s="98" t="s">
        <v>39</v>
      </c>
      <c r="P71" s="98" t="s">
        <v>39</v>
      </c>
      <c r="Q71" s="98" t="s">
        <v>39</v>
      </c>
      <c r="R71" s="92">
        <f>IF(AND('[1]T1-Complete Data'!U71="ND",'[1]T1-Complete Data'!V71="ND"),"ND",AVERAGE('[1]T1-Complete Data'!U71:V71))</f>
        <v>1.98</v>
      </c>
      <c r="S71" s="92">
        <f>IF(AND('[1]T1-Complete Data'!X71="ND",'[1]T1-Complete Data'!Y71="ND"),"ND",AVERAGE('[1]T1-Complete Data'!X71:Y71))</f>
        <v>1.84</v>
      </c>
      <c r="T71" s="92">
        <f>IF(AND('[1]T1-Complete Data'!Z71="ND",'[1]T1-Complete Data'!AA71="ND"),"ND",AVERAGE('[1]T1-Complete Data'!Z71:AA71))</f>
        <v>4.49</v>
      </c>
      <c r="U71" s="92">
        <f>IF(AND('[1]T1-Complete Data'!AB71="ND",'[1]T1-Complete Data'!AC71="ND"),"ND",AVERAGE('[1]T1-Complete Data'!AB71:AC71))</f>
        <v>21.545000000000002</v>
      </c>
      <c r="V71" s="92">
        <f>IF(AND('[1]T1-Complete Data'!AD71="ND",'[1]T1-Complete Data'!AE71="ND"),"ND",AVERAGE('[1]T1-Complete Data'!AD71:AE71))</f>
        <v>151.875</v>
      </c>
      <c r="W71" s="85">
        <v>176.67</v>
      </c>
      <c r="X71" s="85">
        <v>226.32</v>
      </c>
      <c r="Y71" s="85">
        <v>15.89</v>
      </c>
      <c r="Z71" s="92">
        <f>IF(AND('[1]T1-Complete Data'!AI71="ND",'[1]T1-Complete Data'!AJ71="ND"),"ND",AVERAGE('[1]T1-Complete Data'!AI71:AJ71))</f>
        <v>80.944999999999993</v>
      </c>
      <c r="AA71" s="85">
        <v>9.91</v>
      </c>
      <c r="AB71" s="85">
        <v>16.96</v>
      </c>
      <c r="AC71" s="85">
        <v>5.8</v>
      </c>
      <c r="AD71" s="85">
        <v>49.45</v>
      </c>
      <c r="AE71" s="85">
        <v>1334.24</v>
      </c>
      <c r="AF71" s="92">
        <f>IF(AND('[1]T1-Complete Data'!AQ71="ND",'[1]T1-Complete Data'!AR71="ND"),"ND",AVERAGE('[1]T1-Complete Data'!AQ71:AR71))</f>
        <v>38.64</v>
      </c>
      <c r="AG71" s="85">
        <v>932.11</v>
      </c>
      <c r="AH71" s="85">
        <v>59.95</v>
      </c>
      <c r="AI71" s="85">
        <v>9.3699999999999992</v>
      </c>
      <c r="AJ71" s="85">
        <v>26225.39</v>
      </c>
      <c r="AK71" s="92">
        <f>IF(AND('[1]T1-Complete Data'!AX71="ND",'[1]T1-Complete Data'!AY71="ND"),"ND",AVERAGE('[1]T1-Complete Data'!AX71:AY71))</f>
        <v>1194.8699999999999</v>
      </c>
      <c r="AL71" s="85">
        <v>404917</v>
      </c>
      <c r="AM71" s="85">
        <v>25.54</v>
      </c>
      <c r="AN71" s="85">
        <v>42.17</v>
      </c>
      <c r="AO71" s="85">
        <v>40.22</v>
      </c>
      <c r="AP71" s="25">
        <v>149.66</v>
      </c>
      <c r="AQ71" s="25">
        <v>81.94</v>
      </c>
      <c r="AR71" s="25">
        <v>155.56</v>
      </c>
      <c r="AS71" s="25">
        <v>128.53</v>
      </c>
      <c r="AT71" s="92">
        <f>IF(AND('[1]T1-Complete Data'!BI71="ND",'[1]T1-Complete Data'!BJ71="ND"),"ND",AVERAGE('[1]T1-Complete Data'!BI71:BJ71))</f>
        <v>7.6049999999999995</v>
      </c>
      <c r="AU71" s="43" t="s">
        <v>39</v>
      </c>
      <c r="AV71" s="43" t="s">
        <v>39</v>
      </c>
      <c r="AW71" s="43" t="s">
        <v>39</v>
      </c>
      <c r="AX71" s="43">
        <v>3.46</v>
      </c>
      <c r="AY71" s="43" t="s">
        <v>39</v>
      </c>
      <c r="AZ71" s="43" t="s">
        <v>39</v>
      </c>
      <c r="BA71" s="43">
        <v>3.62</v>
      </c>
      <c r="BB71" s="43" t="s">
        <v>39</v>
      </c>
      <c r="BC71" s="43" t="s">
        <v>39</v>
      </c>
      <c r="BD71" s="92">
        <f>IF(AND('[1]T1-Complete Data'!BU71="ND",'[1]T1-Complete Data'!BV71="ND"),"ND",AVERAGE('[1]T1-Complete Data'!BU71:BV71))</f>
        <v>10.93</v>
      </c>
      <c r="BE71" s="43">
        <v>11.43</v>
      </c>
      <c r="BF71" s="43">
        <v>184.28</v>
      </c>
      <c r="BG71" s="43" t="s">
        <v>39</v>
      </c>
      <c r="BH71" s="43" t="s">
        <v>39</v>
      </c>
      <c r="BI71" s="43" t="s">
        <v>39</v>
      </c>
      <c r="BJ71" s="43" t="s">
        <v>39</v>
      </c>
      <c r="BK71" s="43">
        <v>2.02</v>
      </c>
      <c r="BL71" s="92">
        <f>IF(AND('[1]T1-Complete Data'!CE71="ND",'[1]T1-Complete Data'!CF71="ND"),"ND",AVERAGE('[1]T1-Complete Data'!CE71:CF71))</f>
        <v>13.355</v>
      </c>
      <c r="BM71" s="43">
        <v>11.25</v>
      </c>
      <c r="BN71" s="43">
        <v>697.1</v>
      </c>
      <c r="BO71" s="25">
        <v>43</v>
      </c>
      <c r="BP71" s="25">
        <v>3.93</v>
      </c>
      <c r="BQ71" s="25">
        <v>629.08000000000004</v>
      </c>
      <c r="BR71" s="25">
        <v>248.31</v>
      </c>
      <c r="BS71" s="25">
        <v>3115.33</v>
      </c>
      <c r="BT71" s="92" t="str">
        <f>IF(AND('[1]T1-Complete Data'!CO71="ND",'[1]T1-Complete Data'!CP71="ND"),"ND",AVERAGE('[1]T1-Complete Data'!CO71:CP71))</f>
        <v>ND</v>
      </c>
      <c r="BU71" s="25" t="s">
        <v>39</v>
      </c>
      <c r="BV71" s="25" t="s">
        <v>39</v>
      </c>
      <c r="BW71" s="25">
        <v>747.4</v>
      </c>
      <c r="BX71" s="25">
        <v>2.41</v>
      </c>
      <c r="BY71" s="25" t="s">
        <v>39</v>
      </c>
      <c r="BZ71" s="25" t="s">
        <v>39</v>
      </c>
      <c r="CA71" s="25" t="s">
        <v>39</v>
      </c>
      <c r="CB71" s="25">
        <v>1083.46</v>
      </c>
      <c r="CC71" s="25" t="s">
        <v>39</v>
      </c>
      <c r="CD71" s="25" t="s">
        <v>39</v>
      </c>
      <c r="CE71" s="25">
        <v>3.57</v>
      </c>
      <c r="CF71" s="25" t="s">
        <v>39</v>
      </c>
      <c r="CG71" s="92">
        <f>IF(AND('[1]T1-Complete Data'!DD71="ND",'[1]T1-Complete Data'!DE71="ND"),"ND",AVERAGE('[1]T1-Complete Data'!DD71:DE71))</f>
        <v>89.42</v>
      </c>
      <c r="CH71" s="25">
        <v>5373.29</v>
      </c>
      <c r="CI71" s="92">
        <f>IF(AND('[1]T1-Complete Data'!DH71="ND",'[1]T1-Complete Data'!DI71="ND"),"ND",AVERAGE('[1]T1-Complete Data'!DH71:DI71))</f>
        <v>1679.35</v>
      </c>
      <c r="CJ71" s="25">
        <v>851.45</v>
      </c>
      <c r="CK71" s="25" t="s">
        <v>39</v>
      </c>
      <c r="CL71" s="25" t="s">
        <v>39</v>
      </c>
      <c r="CM71" s="25" t="s">
        <v>39</v>
      </c>
      <c r="CN71" s="25" t="s">
        <v>39</v>
      </c>
      <c r="CO71" s="25" t="s">
        <v>39</v>
      </c>
      <c r="CP71" s="25" t="s">
        <v>39</v>
      </c>
      <c r="CQ71" s="25">
        <v>223.92</v>
      </c>
      <c r="CR71" s="25">
        <v>3.96</v>
      </c>
      <c r="CS71" s="92">
        <f>IF(AND('[1]T1-Complete Data'!DS71="ND",'[1]T1-Complete Data'!DT71="ND"),"ND",AVERAGE('[1]T1-Complete Data'!DS71:DT71))</f>
        <v>179.45499999999998</v>
      </c>
      <c r="CT71" s="25">
        <v>494.39</v>
      </c>
      <c r="CU71" s="43">
        <f t="shared" si="6"/>
        <v>460129.47</v>
      </c>
    </row>
    <row r="72" spans="1:99" x14ac:dyDescent="0.25">
      <c r="A72" s="48" t="s">
        <v>141</v>
      </c>
      <c r="B72" t="s">
        <v>142</v>
      </c>
      <c r="C72" s="12" t="s">
        <v>44</v>
      </c>
      <c r="D72" s="98">
        <v>3.1</v>
      </c>
      <c r="E72" s="98">
        <v>1402.72</v>
      </c>
      <c r="F72" s="98" t="s">
        <v>39</v>
      </c>
      <c r="G72" s="92">
        <f>IF(AND('[1]T1-Complete Data'!G72="ND",'[1]T1-Complete Data'!H72="ND"),"ND",AVERAGE('[1]T1-Complete Data'!G72:H72))</f>
        <v>4.8899999999999997</v>
      </c>
      <c r="H72" s="98">
        <v>21.72</v>
      </c>
      <c r="I72" s="98">
        <v>8.01</v>
      </c>
      <c r="J72" s="98">
        <v>6.26</v>
      </c>
      <c r="K72" s="98">
        <v>1.44</v>
      </c>
      <c r="L72" s="98">
        <v>8.52</v>
      </c>
      <c r="M72" s="92">
        <f>IF(AND('[1]T1-Complete Data'!N72="ND",'[1]T1-Complete Data'!O72="ND"),"ND",AVERAGE('[1]T1-Complete Data'!N72:O72))</f>
        <v>7.7550000000000008</v>
      </c>
      <c r="N72" s="98" t="s">
        <v>39</v>
      </c>
      <c r="O72" s="98" t="s">
        <v>39</v>
      </c>
      <c r="P72" s="98" t="s">
        <v>39</v>
      </c>
      <c r="Q72" s="98">
        <v>1.37</v>
      </c>
      <c r="R72" s="92">
        <f>IF(AND('[1]T1-Complete Data'!U72="ND",'[1]T1-Complete Data'!V72="ND"),"ND",AVERAGE('[1]T1-Complete Data'!U72:V72))</f>
        <v>4.8949999999999996</v>
      </c>
      <c r="S72" s="92" t="str">
        <f>IF(AND('[1]T1-Complete Data'!X72="ND",'[1]T1-Complete Data'!Y72="ND"),"ND",AVERAGE('[1]T1-Complete Data'!X72:Y72))</f>
        <v>ND</v>
      </c>
      <c r="T72" s="92">
        <f>IF(AND('[1]T1-Complete Data'!Z72="ND",'[1]T1-Complete Data'!AA72="ND"),"ND",AVERAGE('[1]T1-Complete Data'!Z72:AA72))</f>
        <v>26.41</v>
      </c>
      <c r="U72" s="92">
        <f>IF(AND('[1]T1-Complete Data'!AB72="ND",'[1]T1-Complete Data'!AC72="ND"),"ND",AVERAGE('[1]T1-Complete Data'!AB72:AC72))</f>
        <v>4.88</v>
      </c>
      <c r="V72" s="92">
        <f>IF(AND('[1]T1-Complete Data'!AD72="ND",'[1]T1-Complete Data'!AE72="ND"),"ND",AVERAGE('[1]T1-Complete Data'!AD72:AE72))</f>
        <v>373.07</v>
      </c>
      <c r="W72" s="85">
        <v>412.67</v>
      </c>
      <c r="X72" s="85">
        <v>212.9</v>
      </c>
      <c r="Y72" s="85">
        <v>67.12</v>
      </c>
      <c r="Z72" s="92">
        <f>IF(AND('[1]T1-Complete Data'!AI72="ND",'[1]T1-Complete Data'!AJ72="ND"),"ND",AVERAGE('[1]T1-Complete Data'!AI72:AJ72))</f>
        <v>227.62</v>
      </c>
      <c r="AA72" s="85">
        <v>53.58</v>
      </c>
      <c r="AB72" s="85">
        <v>331.92</v>
      </c>
      <c r="AC72" s="85">
        <v>15.22</v>
      </c>
      <c r="AD72" s="85">
        <v>964.73</v>
      </c>
      <c r="AE72" s="85">
        <v>417.86</v>
      </c>
      <c r="AF72" s="92">
        <f>IF(AND('[1]T1-Complete Data'!AQ72="ND",'[1]T1-Complete Data'!AR72="ND"),"ND",AVERAGE('[1]T1-Complete Data'!AQ72:AR72))</f>
        <v>29.604999999999997</v>
      </c>
      <c r="AG72" s="85">
        <v>334.94</v>
      </c>
      <c r="AH72" s="85">
        <v>67.5</v>
      </c>
      <c r="AI72" s="85" t="s">
        <v>39</v>
      </c>
      <c r="AJ72" s="85">
        <v>40569.620000000003</v>
      </c>
      <c r="AK72" s="92">
        <f>IF(AND('[1]T1-Complete Data'!AX72="ND",'[1]T1-Complete Data'!AY72="ND"),"ND",AVERAGE('[1]T1-Complete Data'!AX72:AY72))</f>
        <v>570.78500000000008</v>
      </c>
      <c r="AL72" s="85">
        <v>232831</v>
      </c>
      <c r="AM72" s="85">
        <v>23.69</v>
      </c>
      <c r="AN72" s="85">
        <v>38.049999999999997</v>
      </c>
      <c r="AO72" s="85">
        <v>32.799999999999997</v>
      </c>
      <c r="AP72" s="25" t="s">
        <v>39</v>
      </c>
      <c r="AQ72" s="25" t="s">
        <v>39</v>
      </c>
      <c r="AR72" s="25">
        <v>82.66</v>
      </c>
      <c r="AS72" s="1">
        <v>13.85</v>
      </c>
      <c r="AT72" s="92">
        <f>IF(AND('[1]T1-Complete Data'!BI72="ND",'[1]T1-Complete Data'!BJ72="ND"),"ND",AVERAGE('[1]T1-Complete Data'!BI72:BJ72))</f>
        <v>15.404999999999999</v>
      </c>
      <c r="AU72" s="43" t="s">
        <v>39</v>
      </c>
      <c r="AV72" s="43" t="s">
        <v>39</v>
      </c>
      <c r="AW72" s="43" t="s">
        <v>39</v>
      </c>
      <c r="AX72" s="43" t="s">
        <v>39</v>
      </c>
      <c r="AY72" s="43" t="s">
        <v>39</v>
      </c>
      <c r="AZ72" s="43" t="s">
        <v>39</v>
      </c>
      <c r="BA72" s="43" t="s">
        <v>39</v>
      </c>
      <c r="BB72" s="43" t="s">
        <v>39</v>
      </c>
      <c r="BC72" s="43" t="s">
        <v>39</v>
      </c>
      <c r="BD72" s="92" t="str">
        <f>IF(AND('[1]T1-Complete Data'!BU72="ND",'[1]T1-Complete Data'!BV72="ND"),"ND",AVERAGE('[1]T1-Complete Data'!BU72:BV72))</f>
        <v>ND</v>
      </c>
      <c r="BE72" s="43">
        <v>20.52</v>
      </c>
      <c r="BF72" s="43">
        <v>269.49</v>
      </c>
      <c r="BG72" s="43">
        <v>2.36</v>
      </c>
      <c r="BH72" s="43" t="s">
        <v>39</v>
      </c>
      <c r="BI72" s="43">
        <v>2.91</v>
      </c>
      <c r="BJ72" s="43">
        <v>138.19999999999999</v>
      </c>
      <c r="BK72" s="43" t="s">
        <v>39</v>
      </c>
      <c r="BL72" s="92">
        <f>IF(AND('[1]T1-Complete Data'!CE72="ND",'[1]T1-Complete Data'!CF72="ND"),"ND",AVERAGE('[1]T1-Complete Data'!CE72:CF72))</f>
        <v>11.68</v>
      </c>
      <c r="BM72" s="43">
        <v>9.19</v>
      </c>
      <c r="BN72" s="43">
        <v>439.1</v>
      </c>
      <c r="BO72" s="25" t="s">
        <v>39</v>
      </c>
      <c r="BP72" s="25" t="s">
        <v>39</v>
      </c>
      <c r="BQ72" s="25" t="s">
        <v>39</v>
      </c>
      <c r="BR72" s="25">
        <v>183.26</v>
      </c>
      <c r="BS72" s="25" t="s">
        <v>39</v>
      </c>
      <c r="BT72" s="92" t="str">
        <f>IF(AND('[1]T1-Complete Data'!CO72="ND",'[1]T1-Complete Data'!CP72="ND"),"ND",AVERAGE('[1]T1-Complete Data'!CO72:CP72))</f>
        <v>ND</v>
      </c>
      <c r="BU72" s="25" t="s">
        <v>39</v>
      </c>
      <c r="BV72" s="25" t="s">
        <v>39</v>
      </c>
      <c r="BW72" s="25" t="s">
        <v>39</v>
      </c>
      <c r="BX72" s="25">
        <v>12.06</v>
      </c>
      <c r="BY72" s="25">
        <v>7.28</v>
      </c>
      <c r="BZ72" s="25">
        <v>6.03</v>
      </c>
      <c r="CA72" s="25">
        <v>581.4</v>
      </c>
      <c r="CB72" s="25" t="s">
        <v>39</v>
      </c>
      <c r="CC72" s="25" t="s">
        <v>39</v>
      </c>
      <c r="CD72" s="25" t="s">
        <v>39</v>
      </c>
      <c r="CE72" s="25" t="s">
        <v>39</v>
      </c>
      <c r="CF72" s="25" t="s">
        <v>39</v>
      </c>
      <c r="CG72" s="92" t="str">
        <f>IF(AND('[1]T1-Complete Data'!DD72="ND",'[1]T1-Complete Data'!DE72="ND"),"ND",AVERAGE('[1]T1-Complete Data'!DD72:DE72))</f>
        <v>ND</v>
      </c>
      <c r="CH72" s="25" t="s">
        <v>39</v>
      </c>
      <c r="CI72" s="92">
        <f>IF(AND('[1]T1-Complete Data'!DH72="ND",'[1]T1-Complete Data'!DI72="ND"),"ND",AVERAGE('[1]T1-Complete Data'!DH72:DI72))</f>
        <v>237.01999999999998</v>
      </c>
      <c r="CJ72" s="25" t="s">
        <v>39</v>
      </c>
      <c r="CK72" s="25">
        <v>41.56</v>
      </c>
      <c r="CL72" s="25">
        <v>91.15</v>
      </c>
      <c r="CM72" s="25" t="s">
        <v>39</v>
      </c>
      <c r="CN72" s="25">
        <v>110.13</v>
      </c>
      <c r="CO72" s="25">
        <v>75.41</v>
      </c>
      <c r="CP72" s="25" t="s">
        <v>39</v>
      </c>
      <c r="CQ72" s="25" t="s">
        <v>39</v>
      </c>
      <c r="CR72" s="25">
        <v>6.16</v>
      </c>
      <c r="CS72" s="92">
        <f>IF(AND('[1]T1-Complete Data'!DS72="ND",'[1]T1-Complete Data'!DT72="ND"),"ND",AVERAGE('[1]T1-Complete Data'!DS72:DT72))</f>
        <v>21.555</v>
      </c>
      <c r="CT72" s="25">
        <v>300.81</v>
      </c>
      <c r="CU72" s="43">
        <f t="shared" si="6"/>
        <v>281755.83999999997</v>
      </c>
    </row>
    <row r="73" spans="1:99" x14ac:dyDescent="0.25">
      <c r="A73" s="48" t="s">
        <v>143</v>
      </c>
      <c r="B73" t="s">
        <v>144</v>
      </c>
      <c r="C73" s="12" t="s">
        <v>44</v>
      </c>
      <c r="D73" s="98" t="s">
        <v>39</v>
      </c>
      <c r="E73" s="98" t="s">
        <v>39</v>
      </c>
      <c r="F73" s="98" t="s">
        <v>39</v>
      </c>
      <c r="G73" s="92" t="str">
        <f>IF(AND('[1]T1-Complete Data'!G73="ND",'[1]T1-Complete Data'!H73="ND"),"ND",AVERAGE('[1]T1-Complete Data'!G73:H73))</f>
        <v>ND</v>
      </c>
      <c r="H73" s="98" t="s">
        <v>39</v>
      </c>
      <c r="I73" s="98" t="s">
        <v>39</v>
      </c>
      <c r="J73" s="98" t="s">
        <v>39</v>
      </c>
      <c r="K73" s="98" t="s">
        <v>39</v>
      </c>
      <c r="L73" s="98" t="s">
        <v>39</v>
      </c>
      <c r="M73" s="92" t="str">
        <f>IF(AND('[1]T1-Complete Data'!N73="ND",'[1]T1-Complete Data'!O73="ND"),"ND",AVERAGE('[1]T1-Complete Data'!N73:O73))</f>
        <v>ND</v>
      </c>
      <c r="N73" s="98" t="s">
        <v>39</v>
      </c>
      <c r="O73" s="98" t="s">
        <v>39</v>
      </c>
      <c r="P73" s="98" t="s">
        <v>39</v>
      </c>
      <c r="Q73" s="98" t="s">
        <v>39</v>
      </c>
      <c r="R73" s="92" t="str">
        <f>IF(AND('[1]T1-Complete Data'!U73="ND",'[1]T1-Complete Data'!V73="ND"),"ND",AVERAGE('[1]T1-Complete Data'!U73:V73))</f>
        <v>ND</v>
      </c>
      <c r="S73" s="92" t="str">
        <f>IF(AND('[1]T1-Complete Data'!X73="ND",'[1]T1-Complete Data'!Y73="ND"),"ND",AVERAGE('[1]T1-Complete Data'!X73:Y73))</f>
        <v>ND</v>
      </c>
      <c r="T73" s="92" t="str">
        <f>IF(AND('[1]T1-Complete Data'!Z73="ND",'[1]T1-Complete Data'!AA73="ND"),"ND",AVERAGE('[1]T1-Complete Data'!Z73:AA73))</f>
        <v>ND</v>
      </c>
      <c r="U73" s="92" t="str">
        <f>IF(AND('[1]T1-Complete Data'!AB73="ND",'[1]T1-Complete Data'!AC73="ND"),"ND",AVERAGE('[1]T1-Complete Data'!AB73:AC73))</f>
        <v>ND</v>
      </c>
      <c r="V73" s="92" t="str">
        <f>IF(AND('[1]T1-Complete Data'!AD73="ND",'[1]T1-Complete Data'!AE73="ND"),"ND",AVERAGE('[1]T1-Complete Data'!AD73:AE73))</f>
        <v>ND</v>
      </c>
      <c r="W73" s="85" t="s">
        <v>39</v>
      </c>
      <c r="X73" s="85" t="s">
        <v>39</v>
      </c>
      <c r="Y73" s="85" t="s">
        <v>39</v>
      </c>
      <c r="Z73" s="92" t="str">
        <f>IF(AND('[1]T1-Complete Data'!AI73="ND",'[1]T1-Complete Data'!AJ73="ND"),"ND",AVERAGE('[1]T1-Complete Data'!AI73:AJ73))</f>
        <v>ND</v>
      </c>
      <c r="AA73" s="85" t="s">
        <v>39</v>
      </c>
      <c r="AB73" s="85" t="s">
        <v>39</v>
      </c>
      <c r="AC73" s="85" t="s">
        <v>39</v>
      </c>
      <c r="AD73" s="85" t="s">
        <v>39</v>
      </c>
      <c r="AE73" s="85" t="s">
        <v>39</v>
      </c>
      <c r="AF73" s="92" t="str">
        <f>IF(AND('[1]T1-Complete Data'!AQ73="ND",'[1]T1-Complete Data'!AR73="ND"),"ND",AVERAGE('[1]T1-Complete Data'!AQ73:AR73))</f>
        <v>ND</v>
      </c>
      <c r="AG73" s="85" t="s">
        <v>39</v>
      </c>
      <c r="AH73" s="85" t="s">
        <v>39</v>
      </c>
      <c r="AI73" s="85" t="s">
        <v>39</v>
      </c>
      <c r="AJ73" s="85" t="s">
        <v>39</v>
      </c>
      <c r="AK73" s="92" t="str">
        <f>IF(AND('[1]T1-Complete Data'!AX73="ND",'[1]T1-Complete Data'!AY73="ND"),"ND",AVERAGE('[1]T1-Complete Data'!AX73:AY73))</f>
        <v>ND</v>
      </c>
      <c r="AL73" s="85" t="s">
        <v>39</v>
      </c>
      <c r="AM73" s="85" t="s">
        <v>39</v>
      </c>
      <c r="AN73" s="85" t="s">
        <v>39</v>
      </c>
      <c r="AO73" s="85" t="s">
        <v>39</v>
      </c>
      <c r="AP73" s="25" t="s">
        <v>39</v>
      </c>
      <c r="AQ73" s="25" t="s">
        <v>39</v>
      </c>
      <c r="AR73" s="25" t="s">
        <v>39</v>
      </c>
      <c r="AS73" s="25" t="s">
        <v>39</v>
      </c>
      <c r="AT73" s="92" t="str">
        <f>IF(AND('[1]T1-Complete Data'!BI73="ND",'[1]T1-Complete Data'!BJ73="ND"),"ND",AVERAGE('[1]T1-Complete Data'!BI73:BJ73))</f>
        <v>ND</v>
      </c>
      <c r="AU73" s="43" t="s">
        <v>39</v>
      </c>
      <c r="AV73" s="43" t="s">
        <v>39</v>
      </c>
      <c r="AW73" s="43" t="s">
        <v>39</v>
      </c>
      <c r="AX73" s="43" t="s">
        <v>39</v>
      </c>
      <c r="AY73" s="43" t="s">
        <v>39</v>
      </c>
      <c r="AZ73" s="43" t="s">
        <v>39</v>
      </c>
      <c r="BA73" s="43" t="s">
        <v>39</v>
      </c>
      <c r="BB73" s="43" t="s">
        <v>39</v>
      </c>
      <c r="BC73" s="43" t="s">
        <v>39</v>
      </c>
      <c r="BD73" s="92" t="str">
        <f>IF(AND('[1]T1-Complete Data'!BU73="ND",'[1]T1-Complete Data'!BV73="ND"),"ND",AVERAGE('[1]T1-Complete Data'!BU73:BV73))</f>
        <v>ND</v>
      </c>
      <c r="BE73" s="43" t="s">
        <v>39</v>
      </c>
      <c r="BF73" s="43" t="s">
        <v>39</v>
      </c>
      <c r="BG73" s="43" t="s">
        <v>39</v>
      </c>
      <c r="BH73" s="43" t="s">
        <v>39</v>
      </c>
      <c r="BI73" s="43" t="s">
        <v>39</v>
      </c>
      <c r="BJ73" s="43" t="s">
        <v>39</v>
      </c>
      <c r="BK73" s="43" t="s">
        <v>39</v>
      </c>
      <c r="BL73" s="92" t="str">
        <f>IF(AND('[1]T1-Complete Data'!CE73="ND",'[1]T1-Complete Data'!CF73="ND"),"ND",AVERAGE('[1]T1-Complete Data'!CE73:CF73))</f>
        <v>ND</v>
      </c>
      <c r="BM73" s="43" t="s">
        <v>39</v>
      </c>
      <c r="BN73" s="43" t="s">
        <v>39</v>
      </c>
      <c r="BO73" s="25" t="s">
        <v>39</v>
      </c>
      <c r="BP73" s="25" t="s">
        <v>39</v>
      </c>
      <c r="BQ73" s="25" t="s">
        <v>39</v>
      </c>
      <c r="BR73" s="25" t="s">
        <v>39</v>
      </c>
      <c r="BS73" s="25" t="s">
        <v>39</v>
      </c>
      <c r="BT73" s="92" t="str">
        <f>IF(AND('[1]T1-Complete Data'!CO73="ND",'[1]T1-Complete Data'!CP73="ND"),"ND",AVERAGE('[1]T1-Complete Data'!CO73:CP73))</f>
        <v>ND</v>
      </c>
      <c r="BU73" s="25">
        <v>122.84</v>
      </c>
      <c r="BV73" s="25" t="s">
        <v>39</v>
      </c>
      <c r="BW73" s="25" t="s">
        <v>39</v>
      </c>
      <c r="BX73" s="25" t="s">
        <v>39</v>
      </c>
      <c r="BY73" s="25" t="s">
        <v>39</v>
      </c>
      <c r="BZ73" s="25" t="s">
        <v>39</v>
      </c>
      <c r="CA73" s="25" t="s">
        <v>39</v>
      </c>
      <c r="CB73" s="25" t="s">
        <v>39</v>
      </c>
      <c r="CC73" s="25" t="s">
        <v>39</v>
      </c>
      <c r="CD73" s="25" t="s">
        <v>39</v>
      </c>
      <c r="CE73" s="25" t="s">
        <v>39</v>
      </c>
      <c r="CF73" s="25" t="s">
        <v>39</v>
      </c>
      <c r="CG73" s="92" t="str">
        <f>IF(AND('[1]T1-Complete Data'!DD73="ND",'[1]T1-Complete Data'!DE73="ND"),"ND",AVERAGE('[1]T1-Complete Data'!DD73:DE73))</f>
        <v>ND</v>
      </c>
      <c r="CH73" s="25" t="s">
        <v>39</v>
      </c>
      <c r="CI73" s="92" t="str">
        <f>IF(AND('[1]T1-Complete Data'!DH73="ND",'[1]T1-Complete Data'!DI73="ND"),"ND",AVERAGE('[1]T1-Complete Data'!DH73:DI73))</f>
        <v>ND</v>
      </c>
      <c r="CJ73" s="25" t="s">
        <v>39</v>
      </c>
      <c r="CK73" s="25" t="s">
        <v>39</v>
      </c>
      <c r="CL73" s="25" t="s">
        <v>39</v>
      </c>
      <c r="CM73" s="25" t="s">
        <v>39</v>
      </c>
      <c r="CN73" s="25" t="s">
        <v>39</v>
      </c>
      <c r="CO73" s="25" t="s">
        <v>39</v>
      </c>
      <c r="CP73" s="25" t="s">
        <v>39</v>
      </c>
      <c r="CQ73" s="25" t="s">
        <v>39</v>
      </c>
      <c r="CR73" s="25" t="s">
        <v>39</v>
      </c>
      <c r="CS73" s="92" t="str">
        <f>IF(AND('[1]T1-Complete Data'!DS73="ND",'[1]T1-Complete Data'!DT73="ND"),"ND",AVERAGE('[1]T1-Complete Data'!DS73:DT73))</f>
        <v>ND</v>
      </c>
      <c r="CT73" s="25" t="s">
        <v>39</v>
      </c>
      <c r="CU73" s="43">
        <f t="shared" si="6"/>
        <v>122.84</v>
      </c>
    </row>
    <row r="74" spans="1:99" x14ac:dyDescent="0.25">
      <c r="A74" s="48" t="s">
        <v>145</v>
      </c>
      <c r="B74" t="s">
        <v>146</v>
      </c>
      <c r="C74" s="12" t="s">
        <v>44</v>
      </c>
      <c r="D74" s="98">
        <v>8.5</v>
      </c>
      <c r="E74" s="98">
        <v>4754.2</v>
      </c>
      <c r="F74" s="98" t="s">
        <v>39</v>
      </c>
      <c r="G74" s="92">
        <f>IF(AND('[1]T1-Complete Data'!G74="ND",'[1]T1-Complete Data'!H74="ND"),"ND",AVERAGE('[1]T1-Complete Data'!G74:H74))</f>
        <v>22.275000000000002</v>
      </c>
      <c r="H74" s="98">
        <v>6.94</v>
      </c>
      <c r="I74" s="98" t="s">
        <v>39</v>
      </c>
      <c r="J74" s="98">
        <v>9.6300000000000008</v>
      </c>
      <c r="K74" s="98">
        <v>4.3499999999999996</v>
      </c>
      <c r="L74" s="98">
        <v>5.22</v>
      </c>
      <c r="M74" s="92">
        <f>IF(AND('[1]T1-Complete Data'!N74="ND",'[1]T1-Complete Data'!O74="ND"),"ND",AVERAGE('[1]T1-Complete Data'!N74:O74))</f>
        <v>8.6650000000000009</v>
      </c>
      <c r="N74" s="98" t="s">
        <v>39</v>
      </c>
      <c r="O74" s="98" t="s">
        <v>39</v>
      </c>
      <c r="P74" s="98" t="s">
        <v>39</v>
      </c>
      <c r="Q74" s="98" t="s">
        <v>39</v>
      </c>
      <c r="R74" s="92">
        <f>IF(AND('[1]T1-Complete Data'!U74="ND",'[1]T1-Complete Data'!V74="ND"),"ND",AVERAGE('[1]T1-Complete Data'!U74:V74))</f>
        <v>6.56</v>
      </c>
      <c r="S74" s="92" t="str">
        <f>IF(AND('[1]T1-Complete Data'!X74="ND",'[1]T1-Complete Data'!Y74="ND"),"ND",AVERAGE('[1]T1-Complete Data'!X74:Y74))</f>
        <v>ND</v>
      </c>
      <c r="T74" s="92">
        <f>IF(AND('[1]T1-Complete Data'!Z74="ND",'[1]T1-Complete Data'!AA74="ND"),"ND",AVERAGE('[1]T1-Complete Data'!Z74:AA74))</f>
        <v>7.39</v>
      </c>
      <c r="U74" s="92">
        <f>IF(AND('[1]T1-Complete Data'!AB74="ND",'[1]T1-Complete Data'!AC74="ND"),"ND",AVERAGE('[1]T1-Complete Data'!AB74:AC74))</f>
        <v>14.73</v>
      </c>
      <c r="V74" s="92">
        <f>IF(AND('[1]T1-Complete Data'!AD74="ND",'[1]T1-Complete Data'!AE74="ND"),"ND",AVERAGE('[1]T1-Complete Data'!AD74:AE74))</f>
        <v>283.02999999999997</v>
      </c>
      <c r="W74" s="85">
        <v>494.17</v>
      </c>
      <c r="X74" s="85">
        <v>944.05</v>
      </c>
      <c r="Y74" s="85">
        <v>8.76</v>
      </c>
      <c r="Z74" s="92">
        <f>IF(AND('[1]T1-Complete Data'!AI74="ND",'[1]T1-Complete Data'!AJ74="ND"),"ND",AVERAGE('[1]T1-Complete Data'!AI74:AJ74))</f>
        <v>586.82000000000005</v>
      </c>
      <c r="AA74" s="85" t="s">
        <v>39</v>
      </c>
      <c r="AB74" s="85" t="s">
        <v>39</v>
      </c>
      <c r="AC74" s="85">
        <v>76.73</v>
      </c>
      <c r="AD74" s="85">
        <v>1508.95</v>
      </c>
      <c r="AE74" s="85">
        <v>3209.76</v>
      </c>
      <c r="AF74" s="92">
        <f>IF(AND('[1]T1-Complete Data'!AQ74="ND",'[1]T1-Complete Data'!AR74="ND"),"ND",AVERAGE('[1]T1-Complete Data'!AQ74:AR74))</f>
        <v>127.855</v>
      </c>
      <c r="AG74" s="85">
        <v>2295.7600000000002</v>
      </c>
      <c r="AH74" s="85">
        <v>292.19</v>
      </c>
      <c r="AI74" s="85" t="s">
        <v>39</v>
      </c>
      <c r="AJ74" s="85" t="s">
        <v>39</v>
      </c>
      <c r="AK74" s="92">
        <f>IF(AND('[1]T1-Complete Data'!AX74="ND",'[1]T1-Complete Data'!AY74="ND"),"ND",AVERAGE('[1]T1-Complete Data'!AX74:AY74))</f>
        <v>5680.85</v>
      </c>
      <c r="AL74" s="85">
        <v>1925307</v>
      </c>
      <c r="AM74" s="85">
        <v>87.25</v>
      </c>
      <c r="AN74" s="85" t="s">
        <v>39</v>
      </c>
      <c r="AO74" s="85">
        <v>232.66</v>
      </c>
      <c r="AP74" s="25">
        <v>156.32</v>
      </c>
      <c r="AQ74" s="25">
        <v>71.75</v>
      </c>
      <c r="AR74" s="25">
        <v>173.65</v>
      </c>
      <c r="AS74" s="25" t="s">
        <v>39</v>
      </c>
      <c r="AT74" s="92">
        <f>IF(AND('[1]T1-Complete Data'!BI74="ND",'[1]T1-Complete Data'!BJ74="ND"),"ND",AVERAGE('[1]T1-Complete Data'!BI74:BJ74))</f>
        <v>15.530000000000001</v>
      </c>
      <c r="AU74" s="43" t="s">
        <v>39</v>
      </c>
      <c r="AV74" s="43" t="s">
        <v>39</v>
      </c>
      <c r="AW74" s="43" t="s">
        <v>39</v>
      </c>
      <c r="AX74" s="43" t="s">
        <v>39</v>
      </c>
      <c r="AY74" s="43" t="s">
        <v>39</v>
      </c>
      <c r="AZ74" s="43" t="s">
        <v>39</v>
      </c>
      <c r="BA74" s="43" t="s">
        <v>39</v>
      </c>
      <c r="BB74" s="43" t="s">
        <v>39</v>
      </c>
      <c r="BC74" s="43" t="s">
        <v>39</v>
      </c>
      <c r="BD74" s="92" t="str">
        <f>IF(AND('[1]T1-Complete Data'!BU74="ND",'[1]T1-Complete Data'!BV74="ND"),"ND",AVERAGE('[1]T1-Complete Data'!BU74:BV74))</f>
        <v>ND</v>
      </c>
      <c r="BE74" s="43" t="s">
        <v>39</v>
      </c>
      <c r="BF74" s="43" t="s">
        <v>39</v>
      </c>
      <c r="BG74" s="43" t="s">
        <v>39</v>
      </c>
      <c r="BH74" s="43" t="s">
        <v>39</v>
      </c>
      <c r="BI74" s="43">
        <v>9.3699999999999992</v>
      </c>
      <c r="BJ74" s="43">
        <v>834.2</v>
      </c>
      <c r="BK74" s="43">
        <v>4.16</v>
      </c>
      <c r="BL74" s="92">
        <f>IF(AND('[1]T1-Complete Data'!CE74="ND",'[1]T1-Complete Data'!CF74="ND"),"ND",AVERAGE('[1]T1-Complete Data'!CE74:CF74))</f>
        <v>78.39</v>
      </c>
      <c r="BM74" s="43">
        <v>53.54</v>
      </c>
      <c r="BN74" s="43">
        <v>3689.5</v>
      </c>
      <c r="BO74" s="25" t="s">
        <v>39</v>
      </c>
      <c r="BP74" s="25">
        <v>8.4600000000000009</v>
      </c>
      <c r="BQ74" s="25">
        <v>1175.92</v>
      </c>
      <c r="BR74" s="25">
        <v>897.69</v>
      </c>
      <c r="BS74" s="25" t="s">
        <v>39</v>
      </c>
      <c r="BT74" s="92" t="str">
        <f>IF(AND('[1]T1-Complete Data'!CO74="ND",'[1]T1-Complete Data'!CP74="ND"),"ND",AVERAGE('[1]T1-Complete Data'!CO74:CP74))</f>
        <v>ND</v>
      </c>
      <c r="BU74" s="25" t="s">
        <v>39</v>
      </c>
      <c r="BV74" s="25" t="s">
        <v>39</v>
      </c>
      <c r="BW74" s="25">
        <v>33.86</v>
      </c>
      <c r="BX74" s="25">
        <v>67.95</v>
      </c>
      <c r="BY74" s="25">
        <v>35.93</v>
      </c>
      <c r="BZ74" s="25">
        <v>4.3</v>
      </c>
      <c r="CA74" s="25">
        <v>720.27</v>
      </c>
      <c r="CB74" s="25" t="s">
        <v>39</v>
      </c>
      <c r="CC74" s="25" t="s">
        <v>39</v>
      </c>
      <c r="CD74" s="25" t="s">
        <v>39</v>
      </c>
      <c r="CE74" s="25" t="s">
        <v>39</v>
      </c>
      <c r="CF74" s="25" t="s">
        <v>39</v>
      </c>
      <c r="CG74" s="92" t="str">
        <f>IF(AND('[1]T1-Complete Data'!DD74="ND",'[1]T1-Complete Data'!DE74="ND"),"ND",AVERAGE('[1]T1-Complete Data'!DD74:DE74))</f>
        <v>ND</v>
      </c>
      <c r="CH74" s="25">
        <v>21.21</v>
      </c>
      <c r="CI74" s="92">
        <f>IF(AND('[1]T1-Complete Data'!DH74="ND",'[1]T1-Complete Data'!DI74="ND"),"ND",AVERAGE('[1]T1-Complete Data'!DH74:DI74))</f>
        <v>254.77500000000001</v>
      </c>
      <c r="CJ74" s="25" t="s">
        <v>39</v>
      </c>
      <c r="CK74" s="25" t="s">
        <v>39</v>
      </c>
      <c r="CL74" s="25" t="s">
        <v>39</v>
      </c>
      <c r="CM74" s="25" t="s">
        <v>39</v>
      </c>
      <c r="CN74" s="25" t="s">
        <v>39</v>
      </c>
      <c r="CO74" s="25" t="s">
        <v>39</v>
      </c>
      <c r="CP74" s="25" t="s">
        <v>39</v>
      </c>
      <c r="CQ74" s="25" t="s">
        <v>39</v>
      </c>
      <c r="CR74" s="25">
        <v>25.83</v>
      </c>
      <c r="CS74" s="92">
        <f>IF(AND('[1]T1-Complete Data'!DS74="ND",'[1]T1-Complete Data'!DT74="ND"),"ND",AVERAGE('[1]T1-Complete Data'!DS74:DT74))</f>
        <v>52.944999999999993</v>
      </c>
      <c r="CT74" s="25">
        <v>1762.6</v>
      </c>
      <c r="CU74" s="43">
        <f t="shared" si="6"/>
        <v>1956132.4449999998</v>
      </c>
    </row>
    <row r="75" spans="1:99" x14ac:dyDescent="0.25">
      <c r="A75" s="48" t="s">
        <v>147</v>
      </c>
      <c r="B75" t="s">
        <v>148</v>
      </c>
      <c r="C75" s="12" t="s">
        <v>44</v>
      </c>
      <c r="D75" s="98" t="s">
        <v>39</v>
      </c>
      <c r="E75" s="98">
        <v>5.31</v>
      </c>
      <c r="F75" s="98" t="s">
        <v>39</v>
      </c>
      <c r="G75" s="92">
        <f>IF(AND('[1]T1-Complete Data'!G75="ND",'[1]T1-Complete Data'!H75="ND"),"ND",AVERAGE('[1]T1-Complete Data'!G75:H75))</f>
        <v>22.3</v>
      </c>
      <c r="H75" s="98">
        <v>1.46</v>
      </c>
      <c r="I75" s="98" t="s">
        <v>39</v>
      </c>
      <c r="J75" s="98" t="s">
        <v>39</v>
      </c>
      <c r="K75" s="98" t="s">
        <v>39</v>
      </c>
      <c r="L75" s="98" t="s">
        <v>39</v>
      </c>
      <c r="M75" s="92" t="str">
        <f>IF(AND('[1]T1-Complete Data'!N75="ND",'[1]T1-Complete Data'!O75="ND"),"ND",AVERAGE('[1]T1-Complete Data'!N75:O75))</f>
        <v>ND</v>
      </c>
      <c r="N75" s="98" t="s">
        <v>39</v>
      </c>
      <c r="O75" s="98" t="s">
        <v>39</v>
      </c>
      <c r="P75" s="98" t="s">
        <v>39</v>
      </c>
      <c r="Q75" s="98" t="s">
        <v>39</v>
      </c>
      <c r="R75" s="92">
        <f>IF(AND('[1]T1-Complete Data'!U75="ND",'[1]T1-Complete Data'!V75="ND"),"ND",AVERAGE('[1]T1-Complete Data'!U75:V75))</f>
        <v>2.56</v>
      </c>
      <c r="S75" s="92" t="str">
        <f>IF(AND('[1]T1-Complete Data'!X75="ND",'[1]T1-Complete Data'!Y75="ND"),"ND",AVERAGE('[1]T1-Complete Data'!X75:Y75))</f>
        <v>ND</v>
      </c>
      <c r="T75" s="92">
        <f>IF(AND('[1]T1-Complete Data'!Z75="ND",'[1]T1-Complete Data'!AA75="ND"),"ND",AVERAGE('[1]T1-Complete Data'!Z75:AA75))</f>
        <v>6.77</v>
      </c>
      <c r="U75" s="92" t="str">
        <f>IF(AND('[1]T1-Complete Data'!AB75="ND",'[1]T1-Complete Data'!AC75="ND"),"ND",AVERAGE('[1]T1-Complete Data'!AB75:AC75))</f>
        <v>ND</v>
      </c>
      <c r="V75" s="92">
        <f>IF(AND('[1]T1-Complete Data'!AD75="ND",'[1]T1-Complete Data'!AE75="ND"),"ND",AVERAGE('[1]T1-Complete Data'!AD75:AE75))</f>
        <v>28.225000000000001</v>
      </c>
      <c r="W75" s="85">
        <v>7.75</v>
      </c>
      <c r="X75" s="85" t="s">
        <v>39</v>
      </c>
      <c r="Y75" s="85" t="s">
        <v>39</v>
      </c>
      <c r="Z75" s="92">
        <f>IF(AND('[1]T1-Complete Data'!AI75="ND",'[1]T1-Complete Data'!AJ75="ND"),"ND",AVERAGE('[1]T1-Complete Data'!AI75:AJ75))</f>
        <v>8.07</v>
      </c>
      <c r="AA75" s="85" t="s">
        <v>39</v>
      </c>
      <c r="AB75" s="85">
        <v>13.27</v>
      </c>
      <c r="AC75" s="85">
        <v>2.48</v>
      </c>
      <c r="AD75" s="85">
        <v>8.35</v>
      </c>
      <c r="AE75" s="85">
        <v>1585.97</v>
      </c>
      <c r="AF75" s="92" t="str">
        <f>IF(AND('[1]T1-Complete Data'!AQ75="ND",'[1]T1-Complete Data'!AR75="ND"),"ND",AVERAGE('[1]T1-Complete Data'!AQ75:AR75))</f>
        <v>ND</v>
      </c>
      <c r="AG75" s="85" t="s">
        <v>39</v>
      </c>
      <c r="AH75" s="85" t="s">
        <v>39</v>
      </c>
      <c r="AI75" s="85" t="s">
        <v>39</v>
      </c>
      <c r="AJ75" s="85" t="s">
        <v>39</v>
      </c>
      <c r="AK75" s="92" t="str">
        <f>IF(AND('[1]T1-Complete Data'!AX75="ND",'[1]T1-Complete Data'!AY75="ND"),"ND",AVERAGE('[1]T1-Complete Data'!AX75:AY75))</f>
        <v>ND</v>
      </c>
      <c r="AL75" s="85" t="s">
        <v>39</v>
      </c>
      <c r="AM75" s="85" t="s">
        <v>39</v>
      </c>
      <c r="AN75" s="85" t="s">
        <v>39</v>
      </c>
      <c r="AO75" s="85" t="s">
        <v>39</v>
      </c>
      <c r="AP75" s="25" t="s">
        <v>39</v>
      </c>
      <c r="AQ75" s="25" t="s">
        <v>39</v>
      </c>
      <c r="AR75" s="25" t="s">
        <v>39</v>
      </c>
      <c r="AS75" s="25" t="s">
        <v>39</v>
      </c>
      <c r="AT75" s="92" t="str">
        <f>IF(AND('[1]T1-Complete Data'!BI75="ND",'[1]T1-Complete Data'!BJ75="ND"),"ND",AVERAGE('[1]T1-Complete Data'!BI75:BJ75))</f>
        <v>ND</v>
      </c>
      <c r="AU75" s="43" t="s">
        <v>39</v>
      </c>
      <c r="AV75" s="43" t="s">
        <v>39</v>
      </c>
      <c r="AW75" s="43" t="s">
        <v>39</v>
      </c>
      <c r="AX75" s="43" t="s">
        <v>39</v>
      </c>
      <c r="AY75" s="43" t="s">
        <v>39</v>
      </c>
      <c r="AZ75" s="43" t="s">
        <v>39</v>
      </c>
      <c r="BA75" s="43" t="s">
        <v>39</v>
      </c>
      <c r="BB75" s="43" t="s">
        <v>39</v>
      </c>
      <c r="BC75" s="43" t="s">
        <v>39</v>
      </c>
      <c r="BD75" s="92" t="str">
        <f>IF(AND('[1]T1-Complete Data'!BU75="ND",'[1]T1-Complete Data'!BV75="ND"),"ND",AVERAGE('[1]T1-Complete Data'!BU75:BV75))</f>
        <v>ND</v>
      </c>
      <c r="BE75" s="43" t="s">
        <v>39</v>
      </c>
      <c r="BF75" s="43" t="s">
        <v>39</v>
      </c>
      <c r="BG75" s="43" t="s">
        <v>39</v>
      </c>
      <c r="BH75" s="43" t="s">
        <v>39</v>
      </c>
      <c r="BI75" s="43" t="s">
        <v>39</v>
      </c>
      <c r="BJ75" s="43" t="s">
        <v>39</v>
      </c>
      <c r="BK75" s="43" t="s">
        <v>39</v>
      </c>
      <c r="BL75" s="92" t="str">
        <f>IF(AND('[1]T1-Complete Data'!CE75="ND",'[1]T1-Complete Data'!CF75="ND"),"ND",AVERAGE('[1]T1-Complete Data'!CE75:CF75))</f>
        <v>ND</v>
      </c>
      <c r="BM75" s="43" t="s">
        <v>39</v>
      </c>
      <c r="BN75" s="43" t="s">
        <v>39</v>
      </c>
      <c r="BO75" s="25" t="s">
        <v>39</v>
      </c>
      <c r="BP75" s="25" t="s">
        <v>39</v>
      </c>
      <c r="BQ75" s="25" t="s">
        <v>39</v>
      </c>
      <c r="BR75" s="25" t="s">
        <v>39</v>
      </c>
      <c r="BS75" s="25" t="s">
        <v>39</v>
      </c>
      <c r="BT75" s="92" t="str">
        <f>IF(AND('[1]T1-Complete Data'!CO75="ND",'[1]T1-Complete Data'!CP75="ND"),"ND",AVERAGE('[1]T1-Complete Data'!CO75:CP75))</f>
        <v>ND</v>
      </c>
      <c r="BU75" s="25" t="s">
        <v>39</v>
      </c>
      <c r="BV75" s="25">
        <v>40.71</v>
      </c>
      <c r="BW75" s="25" t="s">
        <v>39</v>
      </c>
      <c r="BX75" s="25" t="s">
        <v>39</v>
      </c>
      <c r="BY75" s="25" t="s">
        <v>39</v>
      </c>
      <c r="BZ75" s="25" t="s">
        <v>39</v>
      </c>
      <c r="CA75" s="25" t="s">
        <v>39</v>
      </c>
      <c r="CB75" s="25" t="s">
        <v>39</v>
      </c>
      <c r="CC75" s="25" t="s">
        <v>39</v>
      </c>
      <c r="CD75" s="25" t="s">
        <v>39</v>
      </c>
      <c r="CE75" s="25" t="s">
        <v>39</v>
      </c>
      <c r="CF75" s="25" t="s">
        <v>39</v>
      </c>
      <c r="CG75" s="92" t="str">
        <f>IF(AND('[1]T1-Complete Data'!DD75="ND",'[1]T1-Complete Data'!DE75="ND"),"ND",AVERAGE('[1]T1-Complete Data'!DD75:DE75))</f>
        <v>ND</v>
      </c>
      <c r="CH75" s="25" t="s">
        <v>39</v>
      </c>
      <c r="CI75" s="92">
        <f>IF(AND('[1]T1-Complete Data'!DH75="ND",'[1]T1-Complete Data'!DI75="ND"),"ND",AVERAGE('[1]T1-Complete Data'!DH75:DI75))</f>
        <v>7.42</v>
      </c>
      <c r="CJ75" s="25" t="s">
        <v>39</v>
      </c>
      <c r="CK75" s="25" t="s">
        <v>39</v>
      </c>
      <c r="CL75" s="25" t="s">
        <v>39</v>
      </c>
      <c r="CM75" s="25" t="s">
        <v>39</v>
      </c>
      <c r="CN75" s="25" t="s">
        <v>39</v>
      </c>
      <c r="CO75" s="25" t="s">
        <v>39</v>
      </c>
      <c r="CP75" s="25" t="s">
        <v>39</v>
      </c>
      <c r="CQ75" s="25" t="s">
        <v>39</v>
      </c>
      <c r="CR75" s="25" t="s">
        <v>39</v>
      </c>
      <c r="CS75" s="92">
        <f>IF(AND('[1]T1-Complete Data'!DS75="ND",'[1]T1-Complete Data'!DT75="ND"),"ND",AVERAGE('[1]T1-Complete Data'!DS75:DT75))</f>
        <v>50.22</v>
      </c>
      <c r="CT75" s="25" t="s">
        <v>39</v>
      </c>
      <c r="CU75" s="43">
        <f t="shared" si="6"/>
        <v>1790.8650000000002</v>
      </c>
    </row>
    <row r="76" spans="1:99" x14ac:dyDescent="0.25">
      <c r="A76" s="48" t="s">
        <v>149</v>
      </c>
      <c r="B76" t="s">
        <v>150</v>
      </c>
      <c r="C76" s="12" t="s">
        <v>44</v>
      </c>
      <c r="D76" s="98">
        <v>24.9</v>
      </c>
      <c r="E76" s="98">
        <v>6441.2</v>
      </c>
      <c r="F76" s="98">
        <v>7.52</v>
      </c>
      <c r="G76" s="92">
        <f>IF(AND('[1]T1-Complete Data'!G76="ND",'[1]T1-Complete Data'!H76="ND"),"ND",AVERAGE('[1]T1-Complete Data'!G76:H76))</f>
        <v>5.42</v>
      </c>
      <c r="H76" s="98">
        <v>4.8</v>
      </c>
      <c r="I76" s="98">
        <v>15.23</v>
      </c>
      <c r="J76" s="98" t="s">
        <v>39</v>
      </c>
      <c r="K76" s="98">
        <v>6.66</v>
      </c>
      <c r="L76" s="98">
        <v>8.19</v>
      </c>
      <c r="M76" s="92">
        <f>IF(AND('[1]T1-Complete Data'!N76="ND",'[1]T1-Complete Data'!O76="ND"),"ND",AVERAGE('[1]T1-Complete Data'!N76:O76))</f>
        <v>6.9850000000000003</v>
      </c>
      <c r="N76" s="98" t="s">
        <v>39</v>
      </c>
      <c r="O76" s="98">
        <v>2.68</v>
      </c>
      <c r="P76" s="98" t="s">
        <v>39</v>
      </c>
      <c r="Q76" s="98">
        <v>17.63</v>
      </c>
      <c r="R76" s="92">
        <f>IF(AND('[1]T1-Complete Data'!U76="ND",'[1]T1-Complete Data'!V76="ND"),"ND",AVERAGE('[1]T1-Complete Data'!U76:V76))</f>
        <v>60.65</v>
      </c>
      <c r="S76" s="92">
        <f>IF(AND('[1]T1-Complete Data'!X76="ND",'[1]T1-Complete Data'!Y76="ND"),"ND",AVERAGE('[1]T1-Complete Data'!X76:Y76))</f>
        <v>11.59</v>
      </c>
      <c r="T76" s="92">
        <f>IF(AND('[1]T1-Complete Data'!Z76="ND",'[1]T1-Complete Data'!AA76="ND"),"ND",AVERAGE('[1]T1-Complete Data'!Z76:AA76))</f>
        <v>19.670000000000002</v>
      </c>
      <c r="U76" s="92">
        <f>IF(AND('[1]T1-Complete Data'!AB76="ND",'[1]T1-Complete Data'!AC76="ND"),"ND",AVERAGE('[1]T1-Complete Data'!AB76:AC76))</f>
        <v>34.629999999999995</v>
      </c>
      <c r="V76" s="92">
        <f>IF(AND('[1]T1-Complete Data'!AD76="ND",'[1]T1-Complete Data'!AE76="ND"),"ND",AVERAGE('[1]T1-Complete Data'!AD76:AE76))</f>
        <v>78.834999999999994</v>
      </c>
      <c r="W76" s="85">
        <v>412.52</v>
      </c>
      <c r="X76" s="85">
        <v>307.58999999999997</v>
      </c>
      <c r="Y76" s="85">
        <v>30.24</v>
      </c>
      <c r="Z76" s="92">
        <f>IF(AND('[1]T1-Complete Data'!AI76="ND",'[1]T1-Complete Data'!AJ76="ND"),"ND",AVERAGE('[1]T1-Complete Data'!AI76:AJ76))</f>
        <v>263.27000000000004</v>
      </c>
      <c r="AA76" s="85">
        <v>47.53</v>
      </c>
      <c r="AB76" s="85">
        <v>14.43</v>
      </c>
      <c r="AC76" s="85">
        <v>8.0500000000000007</v>
      </c>
      <c r="AD76" s="85">
        <v>66.56</v>
      </c>
      <c r="AE76" s="85">
        <v>4334.57</v>
      </c>
      <c r="AF76" s="92">
        <f>IF(AND('[1]T1-Complete Data'!AQ76="ND",'[1]T1-Complete Data'!AR76="ND"),"ND",AVERAGE('[1]T1-Complete Data'!AQ76:AR76))</f>
        <v>114.05500000000001</v>
      </c>
      <c r="AG76" s="85">
        <v>1949.47</v>
      </c>
      <c r="AH76" s="85" t="s">
        <v>39</v>
      </c>
      <c r="AI76" s="85">
        <v>6.35</v>
      </c>
      <c r="AJ76" s="85">
        <v>13297.22</v>
      </c>
      <c r="AK76" s="92">
        <f>IF(AND('[1]T1-Complete Data'!AX76="ND",'[1]T1-Complete Data'!AY76="ND"),"ND",AVERAGE('[1]T1-Complete Data'!AX76:AY76))</f>
        <v>322.32</v>
      </c>
      <c r="AL76" s="85">
        <v>159059</v>
      </c>
      <c r="AM76" s="85">
        <v>53.49</v>
      </c>
      <c r="AN76" s="85" t="s">
        <v>39</v>
      </c>
      <c r="AO76" s="85">
        <v>6.26</v>
      </c>
      <c r="AP76" s="25">
        <v>380.77</v>
      </c>
      <c r="AQ76" s="25">
        <v>104.52</v>
      </c>
      <c r="AR76" s="25">
        <v>784.78</v>
      </c>
      <c r="AS76" s="25">
        <v>23.48</v>
      </c>
      <c r="AT76" s="92">
        <f>IF(AND('[1]T1-Complete Data'!BI76="ND",'[1]T1-Complete Data'!BJ76="ND"),"ND",AVERAGE('[1]T1-Complete Data'!BI76:BJ76))</f>
        <v>70.44</v>
      </c>
      <c r="AU76" s="43">
        <v>1.62</v>
      </c>
      <c r="AV76" s="43" t="s">
        <v>39</v>
      </c>
      <c r="AW76" s="43" t="s">
        <v>39</v>
      </c>
      <c r="AX76" s="43" t="s">
        <v>39</v>
      </c>
      <c r="AY76" s="43" t="s">
        <v>39</v>
      </c>
      <c r="AZ76" s="43" t="s">
        <v>39</v>
      </c>
      <c r="BA76" s="43">
        <v>7.76</v>
      </c>
      <c r="BB76" s="43" t="s">
        <v>39</v>
      </c>
      <c r="BC76" s="43" t="s">
        <v>39</v>
      </c>
      <c r="BD76" s="92">
        <f>IF(AND('[1]T1-Complete Data'!BU76="ND",'[1]T1-Complete Data'!BV76="ND"),"ND",AVERAGE('[1]T1-Complete Data'!BU76:BV76))</f>
        <v>11.69</v>
      </c>
      <c r="BE76" s="43">
        <v>3.49</v>
      </c>
      <c r="BF76" s="43">
        <v>150.59</v>
      </c>
      <c r="BG76" s="43" t="s">
        <v>39</v>
      </c>
      <c r="BH76" s="43">
        <v>4.45</v>
      </c>
      <c r="BI76" s="43" t="s">
        <v>39</v>
      </c>
      <c r="BJ76" s="43" t="s">
        <v>39</v>
      </c>
      <c r="BK76" s="43">
        <v>6.36</v>
      </c>
      <c r="BL76" s="92">
        <f>IF(AND('[1]T1-Complete Data'!CE76="ND",'[1]T1-Complete Data'!CF76="ND"),"ND",AVERAGE('[1]T1-Complete Data'!CE76:CF76))</f>
        <v>19.375</v>
      </c>
      <c r="BM76" s="43">
        <v>11.55</v>
      </c>
      <c r="BN76" s="43">
        <v>997.4</v>
      </c>
      <c r="BO76" s="25">
        <v>2.09</v>
      </c>
      <c r="BP76" s="25" t="s">
        <v>39</v>
      </c>
      <c r="BQ76" s="25">
        <v>314.52999999999997</v>
      </c>
      <c r="BR76" s="25">
        <v>538.54</v>
      </c>
      <c r="BS76" s="25">
        <v>10.49</v>
      </c>
      <c r="BT76" s="92">
        <f>IF(AND('[1]T1-Complete Data'!CO76="ND",'[1]T1-Complete Data'!CP76="ND"),"ND",AVERAGE('[1]T1-Complete Data'!CO76:CP76))</f>
        <v>4.74</v>
      </c>
      <c r="BU76" s="25">
        <v>5.62</v>
      </c>
      <c r="BV76" s="25">
        <v>45.59</v>
      </c>
      <c r="BW76" s="25">
        <v>6.16</v>
      </c>
      <c r="BX76" s="25">
        <v>8.4700000000000006</v>
      </c>
      <c r="BY76" s="25" t="s">
        <v>39</v>
      </c>
      <c r="BZ76" s="25">
        <v>2.15</v>
      </c>
      <c r="CA76" s="25">
        <v>24.98</v>
      </c>
      <c r="CB76" s="25">
        <v>20.54</v>
      </c>
      <c r="CC76" s="25">
        <v>2.4300000000000002</v>
      </c>
      <c r="CD76" s="25">
        <v>5.07</v>
      </c>
      <c r="CE76" s="25">
        <v>11.93</v>
      </c>
      <c r="CF76" s="25">
        <v>6.82</v>
      </c>
      <c r="CG76" s="92">
        <f>IF(AND('[1]T1-Complete Data'!DD76="ND",'[1]T1-Complete Data'!DE76="ND"),"ND",AVERAGE('[1]T1-Complete Data'!DD76:DE76))</f>
        <v>6.41</v>
      </c>
      <c r="CH76" s="25">
        <v>15.35</v>
      </c>
      <c r="CI76" s="92">
        <f>IF(AND('[1]T1-Complete Data'!DH76="ND",'[1]T1-Complete Data'!DI76="ND"),"ND",AVERAGE('[1]T1-Complete Data'!DH76:DI76))</f>
        <v>2579.3050000000003</v>
      </c>
      <c r="CJ76" s="25" t="s">
        <v>39</v>
      </c>
      <c r="CK76" s="25" t="s">
        <v>39</v>
      </c>
      <c r="CL76" s="25">
        <v>1.8</v>
      </c>
      <c r="CM76" s="25">
        <v>5.48</v>
      </c>
      <c r="CN76" s="25">
        <v>9.98</v>
      </c>
      <c r="CO76" s="25">
        <v>11.11</v>
      </c>
      <c r="CP76" s="25" t="s">
        <v>39</v>
      </c>
      <c r="CQ76" s="25">
        <v>3.55</v>
      </c>
      <c r="CR76" s="25">
        <v>2.34</v>
      </c>
      <c r="CS76" s="92">
        <f>IF(AND('[1]T1-Complete Data'!DS76="ND",'[1]T1-Complete Data'!DT76="ND"),"ND",AVERAGE('[1]T1-Complete Data'!DS76:DT76))</f>
        <v>14.59</v>
      </c>
      <c r="CT76" s="25">
        <v>5.45</v>
      </c>
      <c r="CU76" s="43">
        <f t="shared" si="6"/>
        <v>193283.30499999996</v>
      </c>
    </row>
    <row r="77" spans="1:99" x14ac:dyDescent="0.25">
      <c r="A77" s="48" t="s">
        <v>151</v>
      </c>
      <c r="B77" t="s">
        <v>152</v>
      </c>
      <c r="C77" s="12" t="s">
        <v>44</v>
      </c>
      <c r="D77" s="98" t="s">
        <v>39</v>
      </c>
      <c r="E77" s="98" t="s">
        <v>39</v>
      </c>
      <c r="F77" s="98" t="s">
        <v>39</v>
      </c>
      <c r="G77" s="92" t="str">
        <f>IF(AND('[1]T1-Complete Data'!G77="ND",'[1]T1-Complete Data'!H77="ND"),"ND",AVERAGE('[1]T1-Complete Data'!G77:H77))</f>
        <v>ND</v>
      </c>
      <c r="H77" s="98" t="s">
        <v>39</v>
      </c>
      <c r="I77" s="98" t="s">
        <v>39</v>
      </c>
      <c r="J77" s="98" t="s">
        <v>39</v>
      </c>
      <c r="K77" s="98" t="s">
        <v>39</v>
      </c>
      <c r="L77" s="98" t="s">
        <v>39</v>
      </c>
      <c r="M77" s="92" t="str">
        <f>IF(AND('[1]T1-Complete Data'!N77="ND",'[1]T1-Complete Data'!O77="ND"),"ND",AVERAGE('[1]T1-Complete Data'!N77:O77))</f>
        <v>ND</v>
      </c>
      <c r="N77" s="98" t="s">
        <v>39</v>
      </c>
      <c r="O77" s="98" t="s">
        <v>39</v>
      </c>
      <c r="P77" s="98" t="s">
        <v>39</v>
      </c>
      <c r="Q77" s="98" t="s">
        <v>39</v>
      </c>
      <c r="R77" s="92" t="str">
        <f>IF(AND('[1]T1-Complete Data'!U77="ND",'[1]T1-Complete Data'!V77="ND"),"ND",AVERAGE('[1]T1-Complete Data'!U77:V77))</f>
        <v>ND</v>
      </c>
      <c r="S77" s="92" t="str">
        <f>IF(AND('[1]T1-Complete Data'!X77="ND",'[1]T1-Complete Data'!Y77="ND"),"ND",AVERAGE('[1]T1-Complete Data'!X77:Y77))</f>
        <v>ND</v>
      </c>
      <c r="T77" s="92">
        <f>IF(AND('[1]T1-Complete Data'!Z77="ND",'[1]T1-Complete Data'!AA77="ND"),"ND",AVERAGE('[1]T1-Complete Data'!Z77:AA77))</f>
        <v>7.55</v>
      </c>
      <c r="U77" s="92" t="str">
        <f>IF(AND('[1]T1-Complete Data'!AB77="ND",'[1]T1-Complete Data'!AC77="ND"),"ND",AVERAGE('[1]T1-Complete Data'!AB77:AC77))</f>
        <v>ND</v>
      </c>
      <c r="V77" s="92">
        <f>IF(AND('[1]T1-Complete Data'!AD77="ND",'[1]T1-Complete Data'!AE77="ND"),"ND",AVERAGE('[1]T1-Complete Data'!AD77:AE77))</f>
        <v>2843.6549999999997</v>
      </c>
      <c r="W77" s="85">
        <v>79.22</v>
      </c>
      <c r="X77" s="85">
        <v>426.95</v>
      </c>
      <c r="Y77" s="85">
        <v>31.81</v>
      </c>
      <c r="Z77" s="92">
        <f>IF(AND('[1]T1-Complete Data'!AI77="ND",'[1]T1-Complete Data'!AJ77="ND"),"ND",AVERAGE('[1]T1-Complete Data'!AI77:AJ77))</f>
        <v>109.63500000000001</v>
      </c>
      <c r="AA77" s="85">
        <v>67.650000000000006</v>
      </c>
      <c r="AB77" s="85">
        <v>281.69</v>
      </c>
      <c r="AC77" s="85">
        <v>38.15</v>
      </c>
      <c r="AD77" s="85">
        <v>1812.56</v>
      </c>
      <c r="AE77" s="85">
        <v>373.43</v>
      </c>
      <c r="AF77" s="92">
        <f>IF(AND('[1]T1-Complete Data'!AQ77="ND",'[1]T1-Complete Data'!AR77="ND"),"ND",AVERAGE('[1]T1-Complete Data'!AQ77:AR77))</f>
        <v>47.805</v>
      </c>
      <c r="AG77" s="85">
        <v>544.22</v>
      </c>
      <c r="AH77" s="85" t="s">
        <v>39</v>
      </c>
      <c r="AI77" s="85" t="s">
        <v>39</v>
      </c>
      <c r="AJ77" s="85" t="s">
        <v>39</v>
      </c>
      <c r="AK77" s="92" t="str">
        <f>IF(AND('[1]T1-Complete Data'!AX77="ND",'[1]T1-Complete Data'!AY77="ND"),"ND",AVERAGE('[1]T1-Complete Data'!AX77:AY77))</f>
        <v>ND</v>
      </c>
      <c r="AL77" s="85" t="s">
        <v>39</v>
      </c>
      <c r="AM77" s="85" t="s">
        <v>39</v>
      </c>
      <c r="AN77" s="85" t="s">
        <v>39</v>
      </c>
      <c r="AO77" s="85" t="s">
        <v>39</v>
      </c>
      <c r="AP77" s="25">
        <v>25.47</v>
      </c>
      <c r="AQ77" s="25">
        <v>38.840000000000003</v>
      </c>
      <c r="AR77" s="1">
        <v>53.02</v>
      </c>
      <c r="AS77" s="25" t="s">
        <v>39</v>
      </c>
      <c r="AT77" s="92" t="str">
        <f>IF(AND('[1]T1-Complete Data'!BI77="ND",'[1]T1-Complete Data'!BJ77="ND"),"ND",AVERAGE('[1]T1-Complete Data'!BI77:BJ77))</f>
        <v>ND</v>
      </c>
      <c r="AU77" s="43" t="s">
        <v>39</v>
      </c>
      <c r="AV77" s="43" t="s">
        <v>39</v>
      </c>
      <c r="AW77" s="43" t="s">
        <v>39</v>
      </c>
      <c r="AX77" s="43" t="s">
        <v>39</v>
      </c>
      <c r="AY77" s="43" t="s">
        <v>39</v>
      </c>
      <c r="AZ77" s="43" t="s">
        <v>39</v>
      </c>
      <c r="BA77" s="43" t="s">
        <v>39</v>
      </c>
      <c r="BB77" s="43" t="s">
        <v>39</v>
      </c>
      <c r="BC77" s="43" t="s">
        <v>39</v>
      </c>
      <c r="BD77" s="92" t="str">
        <f>IF(AND('[1]T1-Complete Data'!BU77="ND",'[1]T1-Complete Data'!BV77="ND"),"ND",AVERAGE('[1]T1-Complete Data'!BU77:BV77))</f>
        <v>ND</v>
      </c>
      <c r="BE77" s="43" t="s">
        <v>39</v>
      </c>
      <c r="BF77" s="43" t="s">
        <v>39</v>
      </c>
      <c r="BG77" s="43" t="s">
        <v>39</v>
      </c>
      <c r="BH77" s="43" t="s">
        <v>39</v>
      </c>
      <c r="BI77" s="43" t="s">
        <v>39</v>
      </c>
      <c r="BJ77" s="43">
        <v>220.3</v>
      </c>
      <c r="BK77" s="43" t="s">
        <v>39</v>
      </c>
      <c r="BL77" s="92">
        <f>IF(AND('[1]T1-Complete Data'!CE77="ND",'[1]T1-Complete Data'!CF77="ND"),"ND",AVERAGE('[1]T1-Complete Data'!CE77:CF77))</f>
        <v>33.134999999999998</v>
      </c>
      <c r="BM77" s="43" t="s">
        <v>39</v>
      </c>
      <c r="BN77" s="43">
        <v>916.2</v>
      </c>
      <c r="BO77" s="25">
        <v>9.4</v>
      </c>
      <c r="BP77" s="25" t="s">
        <v>39</v>
      </c>
      <c r="BQ77" s="25" t="s">
        <v>39</v>
      </c>
      <c r="BR77" s="25">
        <v>272.54000000000002</v>
      </c>
      <c r="BS77" s="25" t="s">
        <v>39</v>
      </c>
      <c r="BT77" s="92" t="str">
        <f>IF(AND('[1]T1-Complete Data'!CO77="ND",'[1]T1-Complete Data'!CP77="ND"),"ND",AVERAGE('[1]T1-Complete Data'!CO77:CP77))</f>
        <v>ND</v>
      </c>
      <c r="BU77" s="25" t="s">
        <v>39</v>
      </c>
      <c r="BV77" s="25">
        <v>15178.91</v>
      </c>
      <c r="BW77" s="25" t="s">
        <v>39</v>
      </c>
      <c r="BX77" s="25" t="s">
        <v>39</v>
      </c>
      <c r="BY77" s="25" t="s">
        <v>39</v>
      </c>
      <c r="BZ77" s="25" t="s">
        <v>39</v>
      </c>
      <c r="CA77" s="25" t="s">
        <v>39</v>
      </c>
      <c r="CB77" s="25" t="s">
        <v>39</v>
      </c>
      <c r="CC77" s="25" t="s">
        <v>39</v>
      </c>
      <c r="CD77" s="25" t="s">
        <v>39</v>
      </c>
      <c r="CE77" s="25" t="s">
        <v>39</v>
      </c>
      <c r="CF77" s="25" t="s">
        <v>39</v>
      </c>
      <c r="CG77" s="92" t="str">
        <f>IF(AND('[1]T1-Complete Data'!DD77="ND",'[1]T1-Complete Data'!DE77="ND"),"ND",AVERAGE('[1]T1-Complete Data'!DD77:DE77))</f>
        <v>ND</v>
      </c>
      <c r="CH77" s="25" t="s">
        <v>39</v>
      </c>
      <c r="CI77" s="92">
        <f>IF(AND('[1]T1-Complete Data'!DH77="ND",'[1]T1-Complete Data'!DI77="ND"),"ND",AVERAGE('[1]T1-Complete Data'!DH77:DI77))</f>
        <v>20.76</v>
      </c>
      <c r="CJ77" s="25" t="s">
        <v>39</v>
      </c>
      <c r="CK77" s="25" t="s">
        <v>39</v>
      </c>
      <c r="CL77" s="25" t="s">
        <v>39</v>
      </c>
      <c r="CM77" s="25" t="s">
        <v>39</v>
      </c>
      <c r="CN77" s="25" t="s">
        <v>39</v>
      </c>
      <c r="CO77" s="25">
        <v>155.41999999999999</v>
      </c>
      <c r="CP77" s="25" t="s">
        <v>39</v>
      </c>
      <c r="CQ77" s="25" t="s">
        <v>39</v>
      </c>
      <c r="CR77" s="25">
        <v>6.43</v>
      </c>
      <c r="CS77" s="92">
        <f>IF(AND('[1]T1-Complete Data'!DS77="ND",'[1]T1-Complete Data'!DT77="ND"),"ND",AVERAGE('[1]T1-Complete Data'!DS77:DT77))</f>
        <v>23.76</v>
      </c>
      <c r="CT77" s="25">
        <v>366.78</v>
      </c>
      <c r="CU77" s="43">
        <f t="shared" si="6"/>
        <v>23985.289999999994</v>
      </c>
    </row>
    <row r="78" spans="1:99" x14ac:dyDescent="0.25">
      <c r="A78" s="48" t="s">
        <v>153</v>
      </c>
      <c r="B78" t="s">
        <v>154</v>
      </c>
      <c r="C78" s="12" t="s">
        <v>44</v>
      </c>
      <c r="D78" s="98">
        <v>3.16</v>
      </c>
      <c r="E78" s="98">
        <v>815.24</v>
      </c>
      <c r="F78" s="98" t="s">
        <v>39</v>
      </c>
      <c r="G78" s="92">
        <f>IF(AND('[1]T1-Complete Data'!G78="ND",'[1]T1-Complete Data'!H78="ND"),"ND",AVERAGE('[1]T1-Complete Data'!G78:H78))</f>
        <v>15.74</v>
      </c>
      <c r="H78" s="98">
        <v>49.85</v>
      </c>
      <c r="I78" s="98">
        <v>19.170000000000002</v>
      </c>
      <c r="J78" s="98">
        <v>6.54</v>
      </c>
      <c r="K78" s="98">
        <v>6.34</v>
      </c>
      <c r="L78" s="98">
        <v>10.66</v>
      </c>
      <c r="M78" s="92">
        <f>IF(AND('[1]T1-Complete Data'!N78="ND",'[1]T1-Complete Data'!O78="ND"),"ND",AVERAGE('[1]T1-Complete Data'!N78:O78))</f>
        <v>13.045</v>
      </c>
      <c r="N78" s="98" t="s">
        <v>39</v>
      </c>
      <c r="O78" s="98" t="s">
        <v>39</v>
      </c>
      <c r="P78" s="98" t="s">
        <v>39</v>
      </c>
      <c r="Q78" s="98">
        <v>11.81</v>
      </c>
      <c r="R78" s="92">
        <f>IF(AND('[1]T1-Complete Data'!U78="ND",'[1]T1-Complete Data'!V78="ND"),"ND",AVERAGE('[1]T1-Complete Data'!U78:V78))</f>
        <v>15.89</v>
      </c>
      <c r="S78" s="92" t="str">
        <f>IF(AND('[1]T1-Complete Data'!X78="ND",'[1]T1-Complete Data'!Y78="ND"),"ND",AVERAGE('[1]T1-Complete Data'!X78:Y78))</f>
        <v>ND</v>
      </c>
      <c r="T78" s="92">
        <f>IF(AND('[1]T1-Complete Data'!Z78="ND",'[1]T1-Complete Data'!AA78="ND"),"ND",AVERAGE('[1]T1-Complete Data'!Z78:AA78))</f>
        <v>11.74</v>
      </c>
      <c r="U78" s="92">
        <f>IF(AND('[1]T1-Complete Data'!AB78="ND",'[1]T1-Complete Data'!AC78="ND"),"ND",AVERAGE('[1]T1-Complete Data'!AB78:AC78))</f>
        <v>15.09</v>
      </c>
      <c r="V78" s="92">
        <f>IF(AND('[1]T1-Complete Data'!AD78="ND",'[1]T1-Complete Data'!AE78="ND"),"ND",AVERAGE('[1]T1-Complete Data'!AD78:AE78))</f>
        <v>2883.895</v>
      </c>
      <c r="W78" s="85">
        <v>66.819999999999993</v>
      </c>
      <c r="X78" s="85">
        <v>255.34</v>
      </c>
      <c r="Y78" s="85">
        <v>21.75</v>
      </c>
      <c r="Z78" s="92">
        <f>IF(AND('[1]T1-Complete Data'!AI78="ND",'[1]T1-Complete Data'!AJ78="ND"),"ND",AVERAGE('[1]T1-Complete Data'!AI78:AJ78))</f>
        <v>137.69499999999999</v>
      </c>
      <c r="AA78" s="85">
        <v>42.59</v>
      </c>
      <c r="AB78" s="85">
        <v>123.33</v>
      </c>
      <c r="AC78" s="85">
        <v>11.18</v>
      </c>
      <c r="AD78" s="85">
        <v>1286.5</v>
      </c>
      <c r="AE78" s="85">
        <v>1221.33</v>
      </c>
      <c r="AF78" s="92">
        <f>IF(AND('[1]T1-Complete Data'!AQ78="ND",'[1]T1-Complete Data'!AR78="ND"),"ND",AVERAGE('[1]T1-Complete Data'!AQ78:AR78))</f>
        <v>120.03</v>
      </c>
      <c r="AG78" s="85">
        <v>431.78</v>
      </c>
      <c r="AH78" s="85">
        <v>346.21</v>
      </c>
      <c r="AI78" s="85">
        <v>4.28</v>
      </c>
      <c r="AJ78" s="85">
        <v>37157.769999999997</v>
      </c>
      <c r="AK78" s="92">
        <f>IF(AND('[1]T1-Complete Data'!AX78="ND",'[1]T1-Complete Data'!AY78="ND"),"ND",AVERAGE('[1]T1-Complete Data'!AX78:AY78))</f>
        <v>6587.31</v>
      </c>
      <c r="AL78" s="85">
        <v>825993</v>
      </c>
      <c r="AM78" s="85">
        <v>227.03</v>
      </c>
      <c r="AN78" s="85">
        <v>72.62</v>
      </c>
      <c r="AO78" s="85">
        <v>116.64</v>
      </c>
      <c r="AP78" s="25">
        <v>144.71</v>
      </c>
      <c r="AQ78" s="25">
        <v>80.489999999999995</v>
      </c>
      <c r="AR78" s="25">
        <v>186.12</v>
      </c>
      <c r="AS78" s="25">
        <v>44.91</v>
      </c>
      <c r="AT78" s="92">
        <f>IF(AND('[1]T1-Complete Data'!BI78="ND",'[1]T1-Complete Data'!BJ78="ND"),"ND",AVERAGE('[1]T1-Complete Data'!BI78:BJ78))</f>
        <v>55.405000000000001</v>
      </c>
      <c r="AU78" s="43">
        <v>4.04</v>
      </c>
      <c r="AV78" s="43" t="s">
        <v>39</v>
      </c>
      <c r="AW78" s="43" t="s">
        <v>39</v>
      </c>
      <c r="AX78" s="43" t="s">
        <v>39</v>
      </c>
      <c r="AY78" s="43" t="s">
        <v>39</v>
      </c>
      <c r="AZ78" s="43" t="s">
        <v>39</v>
      </c>
      <c r="BA78" s="43">
        <v>21.06</v>
      </c>
      <c r="BB78" s="43" t="s">
        <v>39</v>
      </c>
      <c r="BC78" s="43" t="s">
        <v>39</v>
      </c>
      <c r="BD78" s="92">
        <f>IF(AND('[1]T1-Complete Data'!BU78="ND",'[1]T1-Complete Data'!BV78="ND"),"ND",AVERAGE('[1]T1-Complete Data'!BU78:BV78))</f>
        <v>13.75</v>
      </c>
      <c r="BE78" s="43">
        <v>6.16</v>
      </c>
      <c r="BF78" s="43">
        <v>305.88</v>
      </c>
      <c r="BG78" s="43" t="s">
        <v>39</v>
      </c>
      <c r="BH78" s="43">
        <v>5.94</v>
      </c>
      <c r="BI78" s="43" t="s">
        <v>39</v>
      </c>
      <c r="BJ78" s="43">
        <v>260.7</v>
      </c>
      <c r="BK78" s="43">
        <v>7.32</v>
      </c>
      <c r="BL78" s="92">
        <f>IF(AND('[1]T1-Complete Data'!CE78="ND",'[1]T1-Complete Data'!CF78="ND"),"ND",AVERAGE('[1]T1-Complete Data'!CE78:CF78))</f>
        <v>105.735</v>
      </c>
      <c r="BM78" s="43">
        <v>18.54</v>
      </c>
      <c r="BN78" s="43">
        <v>3041</v>
      </c>
      <c r="BO78" s="25">
        <v>31.52</v>
      </c>
      <c r="BP78" s="25">
        <v>15.87</v>
      </c>
      <c r="BQ78" s="25">
        <v>1389.66</v>
      </c>
      <c r="BR78" s="25">
        <v>878.67</v>
      </c>
      <c r="BS78" s="25" t="s">
        <v>39</v>
      </c>
      <c r="BT78" s="92">
        <f>IF(AND('[1]T1-Complete Data'!CO78="ND",'[1]T1-Complete Data'!CP78="ND"),"ND",AVERAGE('[1]T1-Complete Data'!CO78:CP78))</f>
        <v>8.4</v>
      </c>
      <c r="BU78" s="25">
        <v>60.32</v>
      </c>
      <c r="BV78" s="25">
        <v>37487.64</v>
      </c>
      <c r="BW78" s="25">
        <v>55.06</v>
      </c>
      <c r="BX78" s="25">
        <v>32.61</v>
      </c>
      <c r="BY78" s="25">
        <v>32.4</v>
      </c>
      <c r="BZ78" s="25">
        <v>27.76</v>
      </c>
      <c r="CA78" s="25">
        <v>91.34</v>
      </c>
      <c r="CB78" s="25">
        <v>66.099999999999994</v>
      </c>
      <c r="CC78" s="25" t="s">
        <v>39</v>
      </c>
      <c r="CD78" s="25">
        <v>1.88</v>
      </c>
      <c r="CE78" s="25">
        <v>4.9400000000000004</v>
      </c>
      <c r="CF78" s="25">
        <v>37.270000000000003</v>
      </c>
      <c r="CG78" s="92">
        <f>IF(AND('[1]T1-Complete Data'!DD78="ND",'[1]T1-Complete Data'!DE78="ND"),"ND",AVERAGE('[1]T1-Complete Data'!DD78:DE78))</f>
        <v>30.614999999999998</v>
      </c>
      <c r="CH78" s="25" t="s">
        <v>39</v>
      </c>
      <c r="CI78" s="92">
        <f>IF(AND('[1]T1-Complete Data'!DH78="ND",'[1]T1-Complete Data'!DI78="ND"),"ND",AVERAGE('[1]T1-Complete Data'!DH78:DI78))</f>
        <v>75.08</v>
      </c>
      <c r="CJ78" s="25" t="s">
        <v>39</v>
      </c>
      <c r="CK78" s="25" t="s">
        <v>39</v>
      </c>
      <c r="CL78" s="25">
        <v>12.57</v>
      </c>
      <c r="CM78" s="25" t="s">
        <v>39</v>
      </c>
      <c r="CN78" s="25">
        <v>343.45</v>
      </c>
      <c r="CO78" s="25">
        <v>611.70000000000005</v>
      </c>
      <c r="CP78" s="25" t="s">
        <v>39</v>
      </c>
      <c r="CQ78" s="25">
        <v>3.95</v>
      </c>
      <c r="CR78" s="25">
        <v>21.17</v>
      </c>
      <c r="CS78" s="92">
        <f>IF(AND('[1]T1-Complete Data'!DS78="ND",'[1]T1-Complete Data'!DT78="ND"),"ND",AVERAGE('[1]T1-Complete Data'!DS78:DT78))</f>
        <v>56.83</v>
      </c>
      <c r="CT78" s="25">
        <v>201.82</v>
      </c>
      <c r="CU78" s="43">
        <f t="shared" si="6"/>
        <v>923981.75999999978</v>
      </c>
    </row>
    <row r="79" spans="1:99" x14ac:dyDescent="0.25">
      <c r="A79" s="48" t="s">
        <v>155</v>
      </c>
      <c r="B79" t="s">
        <v>156</v>
      </c>
      <c r="C79" s="12" t="s">
        <v>44</v>
      </c>
      <c r="D79" s="98">
        <v>1.39</v>
      </c>
      <c r="E79" s="98">
        <v>488.92</v>
      </c>
      <c r="F79" s="98">
        <v>2.19</v>
      </c>
      <c r="G79" s="92">
        <f>IF(AND('[1]T1-Complete Data'!G79="ND",'[1]T1-Complete Data'!H79="ND"),"ND",AVERAGE('[1]T1-Complete Data'!G79:H79))</f>
        <v>3.4800000000000004</v>
      </c>
      <c r="H79" s="98">
        <v>1.47</v>
      </c>
      <c r="I79" s="98" t="s">
        <v>39</v>
      </c>
      <c r="J79" s="98" t="s">
        <v>39</v>
      </c>
      <c r="K79" s="98" t="s">
        <v>39</v>
      </c>
      <c r="L79" s="98" t="s">
        <v>39</v>
      </c>
      <c r="M79" s="92" t="str">
        <f>IF(AND('[1]T1-Complete Data'!N79="ND",'[1]T1-Complete Data'!O79="ND"),"ND",AVERAGE('[1]T1-Complete Data'!N79:O79))</f>
        <v>ND</v>
      </c>
      <c r="N79" s="98" t="s">
        <v>39</v>
      </c>
      <c r="O79" s="98" t="s">
        <v>39</v>
      </c>
      <c r="P79" s="98" t="s">
        <v>39</v>
      </c>
      <c r="Q79" s="98" t="s">
        <v>39</v>
      </c>
      <c r="R79" s="92">
        <f>IF(AND('[1]T1-Complete Data'!U79="ND",'[1]T1-Complete Data'!V79="ND"),"ND",AVERAGE('[1]T1-Complete Data'!U79:V79))</f>
        <v>12.120000000000001</v>
      </c>
      <c r="S79" s="92">
        <f>IF(AND('[1]T1-Complete Data'!X79="ND",'[1]T1-Complete Data'!Y79="ND"),"ND",AVERAGE('[1]T1-Complete Data'!X79:Y79))</f>
        <v>2.44</v>
      </c>
      <c r="T79" s="92">
        <f>IF(AND('[1]T1-Complete Data'!Z79="ND",'[1]T1-Complete Data'!AA79="ND"),"ND",AVERAGE('[1]T1-Complete Data'!Z79:AA79))</f>
        <v>5.95</v>
      </c>
      <c r="U79" s="92">
        <f>IF(AND('[1]T1-Complete Data'!AB79="ND",'[1]T1-Complete Data'!AC79="ND"),"ND",AVERAGE('[1]T1-Complete Data'!AB79:AC79))</f>
        <v>9.2199999999999989</v>
      </c>
      <c r="V79" s="92">
        <f>IF(AND('[1]T1-Complete Data'!AD79="ND",'[1]T1-Complete Data'!AE79="ND"),"ND",AVERAGE('[1]T1-Complete Data'!AD79:AE79))</f>
        <v>98.93</v>
      </c>
      <c r="W79" s="85">
        <v>40.96</v>
      </c>
      <c r="X79" s="85">
        <v>118.5</v>
      </c>
      <c r="Y79" s="85" t="s">
        <v>39</v>
      </c>
      <c r="Z79" s="92">
        <f>IF(AND('[1]T1-Complete Data'!AI79="ND",'[1]T1-Complete Data'!AJ79="ND"),"ND",AVERAGE('[1]T1-Complete Data'!AI79:AJ79))</f>
        <v>28.725000000000001</v>
      </c>
      <c r="AA79" s="85" t="s">
        <v>39</v>
      </c>
      <c r="AB79" s="85">
        <v>28.38</v>
      </c>
      <c r="AC79" s="85">
        <v>7.89</v>
      </c>
      <c r="AD79" s="85">
        <v>146.74</v>
      </c>
      <c r="AE79" s="85">
        <v>1222.55</v>
      </c>
      <c r="AF79" s="92">
        <f>IF(AND('[1]T1-Complete Data'!AQ79="ND",'[1]T1-Complete Data'!AR79="ND"),"ND",AVERAGE('[1]T1-Complete Data'!AQ79:AR79))</f>
        <v>58.18</v>
      </c>
      <c r="AG79" s="85">
        <v>959.45</v>
      </c>
      <c r="AH79" s="85">
        <v>107.08</v>
      </c>
      <c r="AI79" s="85" t="s">
        <v>39</v>
      </c>
      <c r="AJ79" s="85">
        <v>198105.03</v>
      </c>
      <c r="AK79" s="92">
        <f>IF(AND('[1]T1-Complete Data'!AX79="ND",'[1]T1-Complete Data'!AY79="ND"),"ND",AVERAGE('[1]T1-Complete Data'!AX79:AY79))</f>
        <v>3657.0349999999999</v>
      </c>
      <c r="AL79" s="85">
        <v>2260124</v>
      </c>
      <c r="AM79" s="85">
        <v>117.06</v>
      </c>
      <c r="AN79" s="85">
        <v>27.19</v>
      </c>
      <c r="AO79" s="85">
        <v>48.5</v>
      </c>
      <c r="AP79" s="1">
        <v>55.27</v>
      </c>
      <c r="AQ79" s="25">
        <v>49.49</v>
      </c>
      <c r="AR79" s="25">
        <v>115.39</v>
      </c>
      <c r="AS79" s="25" t="s">
        <v>39</v>
      </c>
      <c r="AT79" s="92" t="str">
        <f>IF(AND('[1]T1-Complete Data'!BI79="ND",'[1]T1-Complete Data'!BJ79="ND"),"ND",AVERAGE('[1]T1-Complete Data'!BI79:BJ79))</f>
        <v>ND</v>
      </c>
      <c r="AU79" s="43">
        <v>5.84</v>
      </c>
      <c r="AV79" s="43" t="s">
        <v>39</v>
      </c>
      <c r="AW79" s="43" t="s">
        <v>39</v>
      </c>
      <c r="AX79" s="43">
        <v>1.84</v>
      </c>
      <c r="AY79" s="43" t="s">
        <v>39</v>
      </c>
      <c r="AZ79" s="43" t="s">
        <v>39</v>
      </c>
      <c r="BA79" s="43">
        <v>10.15</v>
      </c>
      <c r="BB79" s="43" t="s">
        <v>39</v>
      </c>
      <c r="BC79" s="43" t="s">
        <v>39</v>
      </c>
      <c r="BD79" s="92">
        <f>IF(AND('[1]T1-Complete Data'!BU79="ND",'[1]T1-Complete Data'!BV79="ND"),"ND",AVERAGE('[1]T1-Complete Data'!BU79:BV79))</f>
        <v>9.74</v>
      </c>
      <c r="BE79" s="43">
        <v>7.3</v>
      </c>
      <c r="BF79" s="43">
        <v>105.39</v>
      </c>
      <c r="BG79" s="43" t="s">
        <v>39</v>
      </c>
      <c r="BH79" s="43">
        <v>4.58</v>
      </c>
      <c r="BI79" s="43" t="s">
        <v>39</v>
      </c>
      <c r="BJ79" s="43" t="s">
        <v>39</v>
      </c>
      <c r="BK79" s="43">
        <v>2.76</v>
      </c>
      <c r="BL79" s="92">
        <f>IF(AND('[1]T1-Complete Data'!CE79="ND",'[1]T1-Complete Data'!CF79="ND"),"ND",AVERAGE('[1]T1-Complete Data'!CE79:CF79))</f>
        <v>54.07</v>
      </c>
      <c r="BM79" s="43">
        <v>27.36</v>
      </c>
      <c r="BN79" s="43">
        <v>2129.6999999999998</v>
      </c>
      <c r="BO79" s="25">
        <v>9.06</v>
      </c>
      <c r="BP79" s="25">
        <v>5.57</v>
      </c>
      <c r="BQ79" s="25">
        <v>704.34</v>
      </c>
      <c r="BR79" s="25">
        <v>445.02</v>
      </c>
      <c r="BS79" s="25" t="s">
        <v>39</v>
      </c>
      <c r="BT79" s="92">
        <f>IF(AND('[1]T1-Complete Data'!CO79="ND",'[1]T1-Complete Data'!CP79="ND"),"ND",AVERAGE('[1]T1-Complete Data'!CO79:CP79))</f>
        <v>52.51</v>
      </c>
      <c r="BU79" s="25">
        <v>1468.04</v>
      </c>
      <c r="BV79" s="25">
        <v>14.92</v>
      </c>
      <c r="BW79" s="25">
        <v>124.56</v>
      </c>
      <c r="BX79" s="25">
        <v>3.01</v>
      </c>
      <c r="BY79" s="25" t="s">
        <v>39</v>
      </c>
      <c r="BZ79" s="25">
        <v>4.3899999999999997</v>
      </c>
      <c r="CA79" s="25">
        <v>99.69</v>
      </c>
      <c r="CB79" s="25" t="s">
        <v>39</v>
      </c>
      <c r="CC79" s="25" t="s">
        <v>39</v>
      </c>
      <c r="CD79" s="25">
        <v>2.48</v>
      </c>
      <c r="CE79" s="25" t="s">
        <v>39</v>
      </c>
      <c r="CF79" s="25">
        <v>3.81</v>
      </c>
      <c r="CG79" s="92">
        <f>IF(AND('[1]T1-Complete Data'!DD79="ND",'[1]T1-Complete Data'!DE79="ND"),"ND",AVERAGE('[1]T1-Complete Data'!DD79:DE79))</f>
        <v>3.57</v>
      </c>
      <c r="CH79" s="25">
        <v>13.41</v>
      </c>
      <c r="CI79" s="92">
        <f>IF(AND('[1]T1-Complete Data'!DH79="ND",'[1]T1-Complete Data'!DI79="ND"),"ND",AVERAGE('[1]T1-Complete Data'!DH79:DI79))</f>
        <v>73.715000000000003</v>
      </c>
      <c r="CJ79" s="25" t="s">
        <v>39</v>
      </c>
      <c r="CK79" s="25" t="s">
        <v>39</v>
      </c>
      <c r="CL79" s="25" t="s">
        <v>39</v>
      </c>
      <c r="CM79" s="25">
        <v>24.99</v>
      </c>
      <c r="CN79" s="25">
        <v>341.94</v>
      </c>
      <c r="CO79" s="25">
        <v>126.45</v>
      </c>
      <c r="CP79" s="25" t="s">
        <v>39</v>
      </c>
      <c r="CQ79" s="25">
        <v>3.87</v>
      </c>
      <c r="CR79" s="25">
        <v>14.61</v>
      </c>
      <c r="CS79" s="92">
        <f>IF(AND('[1]T1-Complete Data'!DS79="ND",'[1]T1-Complete Data'!DT79="ND"),"ND",AVERAGE('[1]T1-Complete Data'!DS79:DT79))</f>
        <v>33</v>
      </c>
      <c r="CT79" s="25">
        <v>799.26</v>
      </c>
      <c r="CU79" s="43">
        <f t="shared" si="6"/>
        <v>2472374.4749999992</v>
      </c>
    </row>
    <row r="80" spans="1:99" x14ac:dyDescent="0.25">
      <c r="A80" s="48" t="s">
        <v>157</v>
      </c>
      <c r="B80" t="s">
        <v>158</v>
      </c>
      <c r="C80" s="12" t="s">
        <v>44</v>
      </c>
      <c r="D80" s="98">
        <v>1.46</v>
      </c>
      <c r="E80" s="98">
        <v>721.04</v>
      </c>
      <c r="F80" s="98">
        <v>8.0399999999999991</v>
      </c>
      <c r="G80" s="92">
        <f>IF(AND('[1]T1-Complete Data'!G80="ND",'[1]T1-Complete Data'!H80="ND"),"ND",AVERAGE('[1]T1-Complete Data'!G80:H80))</f>
        <v>39.590000000000003</v>
      </c>
      <c r="H80" s="98" t="s">
        <v>39</v>
      </c>
      <c r="I80" s="98">
        <v>2.96</v>
      </c>
      <c r="J80" s="98">
        <v>1.85</v>
      </c>
      <c r="K80" s="98" t="s">
        <v>39</v>
      </c>
      <c r="L80" s="98">
        <v>3.6</v>
      </c>
      <c r="M80" s="92" t="str">
        <f>IF(AND('[1]T1-Complete Data'!N80="ND",'[1]T1-Complete Data'!O80="ND"),"ND",AVERAGE('[1]T1-Complete Data'!N80:O80))</f>
        <v>ND</v>
      </c>
      <c r="N80" s="98" t="s">
        <v>39</v>
      </c>
      <c r="O80" s="98" t="s">
        <v>39</v>
      </c>
      <c r="P80" s="98" t="s">
        <v>39</v>
      </c>
      <c r="Q80" s="98" t="s">
        <v>39</v>
      </c>
      <c r="R80" s="92">
        <f>IF(AND('[1]T1-Complete Data'!U80="ND",'[1]T1-Complete Data'!V80="ND"),"ND",AVERAGE('[1]T1-Complete Data'!U80:V80))</f>
        <v>5.1349999999999998</v>
      </c>
      <c r="S80" s="92">
        <f>IF(AND('[1]T1-Complete Data'!X80="ND",'[1]T1-Complete Data'!Y80="ND"),"ND",AVERAGE('[1]T1-Complete Data'!X80:Y80))</f>
        <v>1.82</v>
      </c>
      <c r="T80" s="92">
        <f>IF(AND('[1]T1-Complete Data'!Z80="ND",'[1]T1-Complete Data'!AA80="ND"),"ND",AVERAGE('[1]T1-Complete Data'!Z80:AA80))</f>
        <v>5.28</v>
      </c>
      <c r="U80" s="92">
        <f>IF(AND('[1]T1-Complete Data'!AB80="ND",'[1]T1-Complete Data'!AC80="ND"),"ND",AVERAGE('[1]T1-Complete Data'!AB80:AC80))</f>
        <v>24.59</v>
      </c>
      <c r="V80" s="92">
        <f>IF(AND('[1]T1-Complete Data'!AD80="ND",'[1]T1-Complete Data'!AE80="ND"),"ND",AVERAGE('[1]T1-Complete Data'!AD80:AE80))</f>
        <v>125.55500000000001</v>
      </c>
      <c r="W80" s="85">
        <v>85.53</v>
      </c>
      <c r="X80" s="85">
        <v>2035.08</v>
      </c>
      <c r="Y80" s="85">
        <v>2.9</v>
      </c>
      <c r="Z80" s="92">
        <f>IF(AND('[1]T1-Complete Data'!AI80="ND",'[1]T1-Complete Data'!AJ80="ND"),"ND",AVERAGE('[1]T1-Complete Data'!AI80:AJ80))</f>
        <v>273.09000000000003</v>
      </c>
      <c r="AA80" s="85">
        <v>97.75</v>
      </c>
      <c r="AB80" s="85">
        <v>97.4</v>
      </c>
      <c r="AC80" s="85">
        <v>33.54</v>
      </c>
      <c r="AD80" s="85">
        <v>350.59</v>
      </c>
      <c r="AE80" s="85">
        <v>1196.02</v>
      </c>
      <c r="AF80" s="92">
        <f>IF(AND('[1]T1-Complete Data'!AQ80="ND",'[1]T1-Complete Data'!AR80="ND"),"ND",AVERAGE('[1]T1-Complete Data'!AQ80:AR80))</f>
        <v>57.51</v>
      </c>
      <c r="AG80" s="85">
        <v>1034.71</v>
      </c>
      <c r="AH80" s="85">
        <v>57.68</v>
      </c>
      <c r="AI80" s="85">
        <v>3.82</v>
      </c>
      <c r="AJ80" s="85">
        <v>94423.6</v>
      </c>
      <c r="AK80" s="92">
        <f>IF(AND('[1]T1-Complete Data'!AX80="ND",'[1]T1-Complete Data'!AY80="ND"),"ND",AVERAGE('[1]T1-Complete Data'!AX80:AY80))</f>
        <v>2393.6549999999997</v>
      </c>
      <c r="AL80" s="85">
        <v>1918256</v>
      </c>
      <c r="AM80" s="85">
        <v>61.6</v>
      </c>
      <c r="AN80" s="85">
        <v>20.11</v>
      </c>
      <c r="AO80" s="85">
        <v>38.869999999999997</v>
      </c>
      <c r="AP80" s="25">
        <v>84.01</v>
      </c>
      <c r="AQ80" s="25">
        <v>52.87</v>
      </c>
      <c r="AR80" s="25">
        <v>109.33</v>
      </c>
      <c r="AS80" s="1">
        <v>16.78</v>
      </c>
      <c r="AT80" s="92" t="str">
        <f>IF(AND('[1]T1-Complete Data'!BI80="ND",'[1]T1-Complete Data'!BJ80="ND"),"ND",AVERAGE('[1]T1-Complete Data'!BI80:BJ80))</f>
        <v>ND</v>
      </c>
      <c r="AU80" s="43">
        <v>4.7300000000000004</v>
      </c>
      <c r="AV80" s="43">
        <v>3.74</v>
      </c>
      <c r="AW80" s="43">
        <v>3.89</v>
      </c>
      <c r="AX80" s="43">
        <v>4.5199999999999996</v>
      </c>
      <c r="AY80" s="43">
        <v>1.81</v>
      </c>
      <c r="AZ80" s="43" t="s">
        <v>39</v>
      </c>
      <c r="BA80" s="43">
        <v>45.61</v>
      </c>
      <c r="BB80" s="43">
        <v>1.96</v>
      </c>
      <c r="BC80" s="43" t="s">
        <v>39</v>
      </c>
      <c r="BD80" s="92">
        <f>IF(AND('[1]T1-Complete Data'!BU80="ND",'[1]T1-Complete Data'!BV80="ND"),"ND",AVERAGE('[1]T1-Complete Data'!BU80:BV80))</f>
        <v>36.19</v>
      </c>
      <c r="BE80" s="43">
        <v>18.5</v>
      </c>
      <c r="BF80" s="43">
        <v>354.22</v>
      </c>
      <c r="BG80" s="43">
        <v>3.3</v>
      </c>
      <c r="BH80" s="43">
        <v>27.01</v>
      </c>
      <c r="BI80" s="43">
        <v>3.99</v>
      </c>
      <c r="BJ80" s="43" t="s">
        <v>39</v>
      </c>
      <c r="BK80" s="43">
        <v>3.41</v>
      </c>
      <c r="BL80" s="92">
        <f>IF(AND('[1]T1-Complete Data'!CE80="ND",'[1]T1-Complete Data'!CF80="ND"),"ND",AVERAGE('[1]T1-Complete Data'!CE80:CF80))</f>
        <v>38.370000000000005</v>
      </c>
      <c r="BM80" s="43">
        <v>20.95</v>
      </c>
      <c r="BN80" s="43">
        <v>1491.1</v>
      </c>
      <c r="BO80" s="25">
        <v>43.11</v>
      </c>
      <c r="BP80" s="25">
        <v>10.59</v>
      </c>
      <c r="BQ80" s="25">
        <v>397.46</v>
      </c>
      <c r="BR80" s="25">
        <v>327</v>
      </c>
      <c r="BS80" s="25">
        <v>77.760000000000005</v>
      </c>
      <c r="BT80" s="92">
        <f>IF(AND('[1]T1-Complete Data'!CO80="ND",'[1]T1-Complete Data'!CP80="ND"),"ND",AVERAGE('[1]T1-Complete Data'!CO80:CP80))</f>
        <v>292.15999999999997</v>
      </c>
      <c r="BU80" s="25">
        <v>7592.38</v>
      </c>
      <c r="BV80" s="25" t="s">
        <v>39</v>
      </c>
      <c r="BW80" s="25" t="s">
        <v>39</v>
      </c>
      <c r="BX80" s="25">
        <v>9.64</v>
      </c>
      <c r="BY80" s="25">
        <v>7.05</v>
      </c>
      <c r="BZ80" s="25">
        <v>4.8</v>
      </c>
      <c r="CA80" s="25">
        <v>141.97</v>
      </c>
      <c r="CB80" s="25">
        <v>16.010000000000002</v>
      </c>
      <c r="CC80" s="25" t="s">
        <v>39</v>
      </c>
      <c r="CD80" s="25" t="s">
        <v>39</v>
      </c>
      <c r="CE80" s="25" t="s">
        <v>39</v>
      </c>
      <c r="CF80" s="25">
        <v>88.53</v>
      </c>
      <c r="CG80" s="92">
        <f>IF(AND('[1]T1-Complete Data'!DD80="ND",'[1]T1-Complete Data'!DE80="ND"),"ND",AVERAGE('[1]T1-Complete Data'!DD80:DE80))</f>
        <v>39.49</v>
      </c>
      <c r="CH80" s="25">
        <v>33.39</v>
      </c>
      <c r="CI80" s="92">
        <f>IF(AND('[1]T1-Complete Data'!DH80="ND",'[1]T1-Complete Data'!DI80="ND"),"ND",AVERAGE('[1]T1-Complete Data'!DH80:DI80))</f>
        <v>176.53</v>
      </c>
      <c r="CJ80" s="25">
        <v>74.3</v>
      </c>
      <c r="CK80" s="25">
        <v>1.71</v>
      </c>
      <c r="CL80" s="25">
        <v>4.3499999999999996</v>
      </c>
      <c r="CM80" s="25">
        <v>125.63</v>
      </c>
      <c r="CN80" s="25">
        <v>11588.35</v>
      </c>
      <c r="CO80" s="25">
        <v>12092.43</v>
      </c>
      <c r="CP80" s="25">
        <v>2.57</v>
      </c>
      <c r="CQ80" s="25">
        <v>25.5</v>
      </c>
      <c r="CR80" s="25">
        <v>57.25</v>
      </c>
      <c r="CS80" s="92">
        <f>IF(AND('[1]T1-Complete Data'!DS80="ND",'[1]T1-Complete Data'!DT80="ND"),"ND",AVERAGE('[1]T1-Complete Data'!DS80:DT80))</f>
        <v>21.084999999999997</v>
      </c>
      <c r="CT80" s="25">
        <v>606.1</v>
      </c>
      <c r="CU80" s="43">
        <f t="shared" si="6"/>
        <v>2057643.8100000005</v>
      </c>
    </row>
    <row r="81" spans="1:99" x14ac:dyDescent="0.25">
      <c r="A81" s="48" t="s">
        <v>159</v>
      </c>
      <c r="B81" t="s">
        <v>160</v>
      </c>
      <c r="C81" s="12" t="s">
        <v>44</v>
      </c>
      <c r="D81" s="98">
        <v>3.04</v>
      </c>
      <c r="E81" s="98">
        <v>399.91</v>
      </c>
      <c r="F81" s="98" t="s">
        <v>39</v>
      </c>
      <c r="G81" s="92">
        <f>IF(AND('[1]T1-Complete Data'!G81="ND",'[1]T1-Complete Data'!H81="ND"),"ND",AVERAGE('[1]T1-Complete Data'!G81:H81))</f>
        <v>12.22</v>
      </c>
      <c r="H81" s="98">
        <v>12.34</v>
      </c>
      <c r="I81" s="98">
        <v>21.95</v>
      </c>
      <c r="J81" s="98">
        <v>5.4</v>
      </c>
      <c r="K81" s="98">
        <v>3.13</v>
      </c>
      <c r="L81" s="98">
        <v>4.29</v>
      </c>
      <c r="M81" s="92">
        <f>IF(AND('[1]T1-Complete Data'!N81="ND",'[1]T1-Complete Data'!O81="ND"),"ND",AVERAGE('[1]T1-Complete Data'!N81:O81))</f>
        <v>4.7450000000000001</v>
      </c>
      <c r="N81" s="98" t="s">
        <v>39</v>
      </c>
      <c r="O81" s="98" t="s">
        <v>39</v>
      </c>
      <c r="P81" s="98" t="s">
        <v>39</v>
      </c>
      <c r="Q81" s="98">
        <v>9.39</v>
      </c>
      <c r="R81" s="92">
        <f>IF(AND('[1]T1-Complete Data'!U81="ND",'[1]T1-Complete Data'!V81="ND"),"ND",AVERAGE('[1]T1-Complete Data'!U81:V81))</f>
        <v>17.059999999999999</v>
      </c>
      <c r="S81" s="92" t="str">
        <f>IF(AND('[1]T1-Complete Data'!X81="ND",'[1]T1-Complete Data'!Y81="ND"),"ND",AVERAGE('[1]T1-Complete Data'!X81:Y81))</f>
        <v>ND</v>
      </c>
      <c r="T81" s="92">
        <f>IF(AND('[1]T1-Complete Data'!Z81="ND",'[1]T1-Complete Data'!AA81="ND"),"ND",AVERAGE('[1]T1-Complete Data'!Z81:AA81))</f>
        <v>7.05</v>
      </c>
      <c r="U81" s="92">
        <f>IF(AND('[1]T1-Complete Data'!AB81="ND",'[1]T1-Complete Data'!AC81="ND"),"ND",AVERAGE('[1]T1-Complete Data'!AB81:AC81))</f>
        <v>9.23</v>
      </c>
      <c r="V81" s="92">
        <f>IF(AND('[1]T1-Complete Data'!AD81="ND",'[1]T1-Complete Data'!AE81="ND"),"ND",AVERAGE('[1]T1-Complete Data'!AD81:AE81))</f>
        <v>1209.0149999999999</v>
      </c>
      <c r="W81" s="85">
        <v>47.09</v>
      </c>
      <c r="X81" s="85">
        <v>163.88</v>
      </c>
      <c r="Y81" s="85">
        <v>26.85</v>
      </c>
      <c r="Z81" s="92">
        <f>IF(AND('[1]T1-Complete Data'!AI81="ND",'[1]T1-Complete Data'!AJ81="ND"),"ND",AVERAGE('[1]T1-Complete Data'!AI81:AJ81))</f>
        <v>49.21</v>
      </c>
      <c r="AA81" s="85">
        <v>10.33</v>
      </c>
      <c r="AB81" s="85">
        <v>61.17</v>
      </c>
      <c r="AC81" s="85">
        <v>16.16</v>
      </c>
      <c r="AD81" s="85">
        <v>610.42999999999995</v>
      </c>
      <c r="AE81" s="85">
        <v>1268.23</v>
      </c>
      <c r="AF81" s="92">
        <f>IF(AND('[1]T1-Complete Data'!AQ81="ND",'[1]T1-Complete Data'!AR81="ND"),"ND",AVERAGE('[1]T1-Complete Data'!AQ81:AR81))</f>
        <v>121.27000000000001</v>
      </c>
      <c r="AG81" s="85">
        <v>54.72</v>
      </c>
      <c r="AH81" s="85">
        <v>216.01</v>
      </c>
      <c r="AI81" s="85" t="s">
        <v>39</v>
      </c>
      <c r="AJ81" s="85">
        <v>56018.44</v>
      </c>
      <c r="AK81" s="92">
        <f>IF(AND('[1]T1-Complete Data'!AX81="ND",'[1]T1-Complete Data'!AY81="ND"),"ND",AVERAGE('[1]T1-Complete Data'!AX81:AY81))</f>
        <v>5663.9650000000001</v>
      </c>
      <c r="AL81" s="85">
        <v>1597436</v>
      </c>
      <c r="AM81" s="85">
        <v>249.77</v>
      </c>
      <c r="AN81" s="85">
        <v>60.76</v>
      </c>
      <c r="AO81" s="85">
        <v>87.67</v>
      </c>
      <c r="AP81" s="25">
        <v>95.53</v>
      </c>
      <c r="AQ81" s="25">
        <v>62.44</v>
      </c>
      <c r="AR81" s="25">
        <v>133.5</v>
      </c>
      <c r="AS81" s="25" t="s">
        <v>39</v>
      </c>
      <c r="AT81" s="92">
        <f>IF(AND('[1]T1-Complete Data'!BI81="ND",'[1]T1-Complete Data'!BJ81="ND"),"ND",AVERAGE('[1]T1-Complete Data'!BI81:BJ81))</f>
        <v>16.074999999999999</v>
      </c>
      <c r="AU81" s="43">
        <v>13.21</v>
      </c>
      <c r="AV81" s="43">
        <v>6.08</v>
      </c>
      <c r="AW81" s="43">
        <v>1.76</v>
      </c>
      <c r="AX81" s="43" t="s">
        <v>39</v>
      </c>
      <c r="AY81" s="43" t="s">
        <v>39</v>
      </c>
      <c r="AZ81" s="43" t="s">
        <v>39</v>
      </c>
      <c r="BA81" s="43">
        <v>17.11</v>
      </c>
      <c r="BB81" s="43">
        <v>7.45</v>
      </c>
      <c r="BC81" s="43" t="s">
        <v>39</v>
      </c>
      <c r="BD81" s="92">
        <f>IF(AND('[1]T1-Complete Data'!BU81="ND",'[1]T1-Complete Data'!BV81="ND"),"ND",AVERAGE('[1]T1-Complete Data'!BU81:BV81))</f>
        <v>14.68</v>
      </c>
      <c r="BE81" s="43">
        <v>13.73</v>
      </c>
      <c r="BF81" s="43">
        <v>235.65</v>
      </c>
      <c r="BG81" s="43" t="s">
        <v>39</v>
      </c>
      <c r="BH81" s="43" t="s">
        <v>39</v>
      </c>
      <c r="BI81" s="43" t="s">
        <v>39</v>
      </c>
      <c r="BJ81" s="43">
        <v>348</v>
      </c>
      <c r="BK81" s="43">
        <v>8.42</v>
      </c>
      <c r="BL81" s="92">
        <f>IF(AND('[1]T1-Complete Data'!CE81="ND",'[1]T1-Complete Data'!CF81="ND"),"ND",AVERAGE('[1]T1-Complete Data'!CE81:CF81))</f>
        <v>99.05</v>
      </c>
      <c r="BM81" s="43">
        <v>31.39</v>
      </c>
      <c r="BN81" s="43">
        <v>2417.9</v>
      </c>
      <c r="BO81" s="25">
        <v>30.17</v>
      </c>
      <c r="BP81" s="25">
        <v>15.92</v>
      </c>
      <c r="BQ81" s="25">
        <v>293.58999999999997</v>
      </c>
      <c r="BR81" s="25">
        <v>879.38</v>
      </c>
      <c r="BS81" s="25" t="s">
        <v>39</v>
      </c>
      <c r="BT81" s="92">
        <f>IF(AND('[1]T1-Complete Data'!CO81="ND",'[1]T1-Complete Data'!CP81="ND"),"ND",AVERAGE('[1]T1-Complete Data'!CO81:CP81))</f>
        <v>7.41</v>
      </c>
      <c r="BU81" s="25">
        <v>164.72</v>
      </c>
      <c r="BV81" s="25">
        <v>21589.24</v>
      </c>
      <c r="BW81" s="25">
        <v>215.79</v>
      </c>
      <c r="BX81" s="25">
        <v>80.56</v>
      </c>
      <c r="BY81" s="25">
        <v>43.74</v>
      </c>
      <c r="BZ81" s="25">
        <v>31.12</v>
      </c>
      <c r="CA81" s="25">
        <v>155.46</v>
      </c>
      <c r="CB81" s="25">
        <v>11.13</v>
      </c>
      <c r="CC81" s="25" t="s">
        <v>39</v>
      </c>
      <c r="CD81" s="25" t="s">
        <v>39</v>
      </c>
      <c r="CE81" s="25">
        <v>13.72</v>
      </c>
      <c r="CF81" s="25">
        <v>3.44</v>
      </c>
      <c r="CG81" s="92" t="str">
        <f>IF(AND('[1]T1-Complete Data'!DD81="ND",'[1]T1-Complete Data'!DE81="ND"),"ND",AVERAGE('[1]T1-Complete Data'!DD81:DE81))</f>
        <v>ND</v>
      </c>
      <c r="CH81" s="25">
        <v>16.22</v>
      </c>
      <c r="CI81" s="92">
        <f>IF(AND('[1]T1-Complete Data'!DH81="ND",'[1]T1-Complete Data'!DI81="ND"),"ND",AVERAGE('[1]T1-Complete Data'!DH81:DI81))</f>
        <v>42.245000000000005</v>
      </c>
      <c r="CJ81" s="25" t="s">
        <v>39</v>
      </c>
      <c r="CK81" s="25">
        <v>2.5499999999999998</v>
      </c>
      <c r="CL81" s="25">
        <v>25.02</v>
      </c>
      <c r="CM81" s="25">
        <v>3.43</v>
      </c>
      <c r="CN81" s="25">
        <v>504.99</v>
      </c>
      <c r="CO81" s="25">
        <v>1914.41</v>
      </c>
      <c r="CP81" s="25" t="s">
        <v>39</v>
      </c>
      <c r="CQ81" s="25">
        <v>3.15</v>
      </c>
      <c r="CR81" s="25">
        <v>28.63</v>
      </c>
      <c r="CS81" s="92">
        <f>IF(AND('[1]T1-Complete Data'!DS81="ND",'[1]T1-Complete Data'!DT81="ND"),"ND",AVERAGE('[1]T1-Complete Data'!DS81:DT81))</f>
        <v>79.824999999999989</v>
      </c>
      <c r="CT81" s="25">
        <v>45.38</v>
      </c>
      <c r="CU81" s="43">
        <f t="shared" si="6"/>
        <v>1693603.9399999988</v>
      </c>
    </row>
    <row r="82" spans="1:99" x14ac:dyDescent="0.25">
      <c r="A82" s="48" t="s">
        <v>161</v>
      </c>
      <c r="B82" t="s">
        <v>162</v>
      </c>
      <c r="C82" s="12" t="s">
        <v>44</v>
      </c>
      <c r="D82" s="98">
        <v>5.56</v>
      </c>
      <c r="E82" s="98">
        <v>755.59</v>
      </c>
      <c r="F82" s="98" t="s">
        <v>39</v>
      </c>
      <c r="G82" s="92">
        <f>IF(AND('[1]T1-Complete Data'!G82="ND",'[1]T1-Complete Data'!H82="ND"),"ND",AVERAGE('[1]T1-Complete Data'!G82:H82))</f>
        <v>7.96</v>
      </c>
      <c r="H82" s="98">
        <v>4.57</v>
      </c>
      <c r="I82" s="98">
        <v>17.809999999999999</v>
      </c>
      <c r="J82" s="98">
        <v>5.15</v>
      </c>
      <c r="K82" s="98">
        <v>2.64</v>
      </c>
      <c r="L82" s="98">
        <v>4.55</v>
      </c>
      <c r="M82" s="92">
        <f>IF(AND('[1]T1-Complete Data'!N82="ND",'[1]T1-Complete Data'!O82="ND"),"ND",AVERAGE('[1]T1-Complete Data'!N82:O82))</f>
        <v>6.29</v>
      </c>
      <c r="N82" s="98">
        <v>2.09</v>
      </c>
      <c r="O82" s="98" t="s">
        <v>39</v>
      </c>
      <c r="P82" s="98" t="s">
        <v>39</v>
      </c>
      <c r="Q82" s="98">
        <v>7.2</v>
      </c>
      <c r="R82" s="92" t="str">
        <f>IF(AND('[1]T1-Complete Data'!U82="ND",'[1]T1-Complete Data'!V82="ND"),"ND",AVERAGE('[1]T1-Complete Data'!U82:V82))</f>
        <v>ND</v>
      </c>
      <c r="S82" s="92" t="str">
        <f>IF(AND('[1]T1-Complete Data'!X82="ND",'[1]T1-Complete Data'!Y82="ND"),"ND",AVERAGE('[1]T1-Complete Data'!X82:Y82))</f>
        <v>ND</v>
      </c>
      <c r="T82" s="92">
        <f>IF(AND('[1]T1-Complete Data'!Z82="ND",'[1]T1-Complete Data'!AA82="ND"),"ND",AVERAGE('[1]T1-Complete Data'!Z82:AA82))</f>
        <v>2.9750000000000001</v>
      </c>
      <c r="U82" s="92">
        <f>IF(AND('[1]T1-Complete Data'!AB82="ND",'[1]T1-Complete Data'!AC82="ND"),"ND",AVERAGE('[1]T1-Complete Data'!AB82:AC82))</f>
        <v>73.63</v>
      </c>
      <c r="V82" s="92">
        <f>IF(AND('[1]T1-Complete Data'!AD82="ND",'[1]T1-Complete Data'!AE82="ND"),"ND",AVERAGE('[1]T1-Complete Data'!AD82:AE82))</f>
        <v>800.22</v>
      </c>
      <c r="W82" s="85">
        <v>57.41</v>
      </c>
      <c r="X82" s="85">
        <v>147.08000000000001</v>
      </c>
      <c r="Y82" s="85">
        <v>6.65</v>
      </c>
      <c r="Z82" s="92">
        <f>IF(AND('[1]T1-Complete Data'!AI82="ND",'[1]T1-Complete Data'!AJ82="ND"),"ND",AVERAGE('[1]T1-Complete Data'!AI82:AJ82))</f>
        <v>81.95</v>
      </c>
      <c r="AA82" s="85">
        <v>7.58</v>
      </c>
      <c r="AB82" s="85">
        <v>72.239999999999995</v>
      </c>
      <c r="AC82" s="85">
        <v>15.31</v>
      </c>
      <c r="AD82" s="85">
        <v>453.52</v>
      </c>
      <c r="AE82" s="85">
        <v>410.48</v>
      </c>
      <c r="AF82" s="92">
        <f>IF(AND('[1]T1-Complete Data'!AQ82="ND",'[1]T1-Complete Data'!AR82="ND"),"ND",AVERAGE('[1]T1-Complete Data'!AQ82:AR82))</f>
        <v>29.66</v>
      </c>
      <c r="AG82" s="85">
        <v>309.88</v>
      </c>
      <c r="AH82" s="85">
        <v>59.63</v>
      </c>
      <c r="AI82" s="85" t="s">
        <v>39</v>
      </c>
      <c r="AJ82" s="85">
        <v>229200.85</v>
      </c>
      <c r="AK82" s="92">
        <f>IF(AND('[1]T1-Complete Data'!AX82="ND",'[1]T1-Complete Data'!AY82="ND"),"ND",AVERAGE('[1]T1-Complete Data'!AX82:AY82))</f>
        <v>1558.345</v>
      </c>
      <c r="AL82" s="85">
        <v>1907665</v>
      </c>
      <c r="AM82" s="85">
        <v>173.04</v>
      </c>
      <c r="AN82" s="85">
        <v>32.19</v>
      </c>
      <c r="AO82" s="85">
        <v>62.6</v>
      </c>
      <c r="AP82" s="25" t="s">
        <v>39</v>
      </c>
      <c r="AQ82" s="25">
        <v>56.31</v>
      </c>
      <c r="AR82" s="1">
        <v>67.239999999999995</v>
      </c>
      <c r="AS82" s="1">
        <v>17.45</v>
      </c>
      <c r="AT82" s="92">
        <f>IF(AND('[1]T1-Complete Data'!BI82="ND",'[1]T1-Complete Data'!BJ82="ND"),"ND",AVERAGE('[1]T1-Complete Data'!BI82:BJ82))</f>
        <v>8.3699999999999992</v>
      </c>
      <c r="AU82" s="43">
        <v>9.44</v>
      </c>
      <c r="AV82" s="43">
        <v>3.29</v>
      </c>
      <c r="AW82" s="43" t="s">
        <v>39</v>
      </c>
      <c r="AX82" s="43" t="s">
        <v>39</v>
      </c>
      <c r="AY82" s="43" t="s">
        <v>39</v>
      </c>
      <c r="AZ82" s="43" t="s">
        <v>39</v>
      </c>
      <c r="BA82" s="43" t="s">
        <v>39</v>
      </c>
      <c r="BB82" s="43">
        <v>6.86</v>
      </c>
      <c r="BC82" s="43" t="s">
        <v>39</v>
      </c>
      <c r="BD82" s="92">
        <f>IF(AND('[1]T1-Complete Data'!BU82="ND",'[1]T1-Complete Data'!BV82="ND"),"ND",AVERAGE('[1]T1-Complete Data'!BU82:BV82))</f>
        <v>10.59</v>
      </c>
      <c r="BE82" s="43">
        <v>8.2100000000000009</v>
      </c>
      <c r="BF82" s="43">
        <v>146.80000000000001</v>
      </c>
      <c r="BG82" s="43" t="s">
        <v>39</v>
      </c>
      <c r="BH82" s="43" t="s">
        <v>39</v>
      </c>
      <c r="BI82" s="43" t="s">
        <v>39</v>
      </c>
      <c r="BJ82" s="43">
        <v>424.6</v>
      </c>
      <c r="BK82" s="43">
        <v>5.04</v>
      </c>
      <c r="BL82" s="92">
        <f>IF(AND('[1]T1-Complete Data'!CE82="ND",'[1]T1-Complete Data'!CF82="ND"),"ND",AVERAGE('[1]T1-Complete Data'!CE82:CF82))</f>
        <v>81.555000000000007</v>
      </c>
      <c r="BM82" s="43">
        <v>41.25</v>
      </c>
      <c r="BN82" s="43">
        <v>788.5</v>
      </c>
      <c r="BO82" s="25">
        <v>28.22</v>
      </c>
      <c r="BP82" s="25">
        <v>10.53</v>
      </c>
      <c r="BQ82" s="25">
        <v>1392.81</v>
      </c>
      <c r="BR82" s="25">
        <v>303.92</v>
      </c>
      <c r="BS82" s="25">
        <v>2.59</v>
      </c>
      <c r="BT82" s="92">
        <f>IF(AND('[1]T1-Complete Data'!CO82="ND",'[1]T1-Complete Data'!CP82="ND"),"ND",AVERAGE('[1]T1-Complete Data'!CO82:CP82))</f>
        <v>18.434999999999999</v>
      </c>
      <c r="BU82" s="25">
        <v>931.22</v>
      </c>
      <c r="BV82" s="25">
        <v>21196.25</v>
      </c>
      <c r="BW82" s="25">
        <v>36.979999999999997</v>
      </c>
      <c r="BX82" s="25">
        <v>68.95</v>
      </c>
      <c r="BY82" s="25">
        <v>42.56</v>
      </c>
      <c r="BZ82" s="25">
        <v>30.13</v>
      </c>
      <c r="CA82" s="25">
        <v>114.05</v>
      </c>
      <c r="CB82" s="25">
        <v>2.62</v>
      </c>
      <c r="CC82" s="25">
        <v>12.09</v>
      </c>
      <c r="CD82" s="25">
        <v>8.33</v>
      </c>
      <c r="CE82" s="25">
        <v>11.41</v>
      </c>
      <c r="CF82" s="25">
        <v>3.92</v>
      </c>
      <c r="CG82" s="92">
        <f>IF(AND('[1]T1-Complete Data'!DD82="ND",'[1]T1-Complete Data'!DE82="ND"),"ND",AVERAGE('[1]T1-Complete Data'!DD82:DE82))</f>
        <v>25.54</v>
      </c>
      <c r="CH82" s="25">
        <v>14.37</v>
      </c>
      <c r="CI82" s="92">
        <f>IF(AND('[1]T1-Complete Data'!DH82="ND",'[1]T1-Complete Data'!DI82="ND"),"ND",AVERAGE('[1]T1-Complete Data'!DH82:DI82))</f>
        <v>30.865000000000002</v>
      </c>
      <c r="CJ82" s="25">
        <v>7.12</v>
      </c>
      <c r="CK82" s="25">
        <v>3.17</v>
      </c>
      <c r="CL82" s="25">
        <v>170.59</v>
      </c>
      <c r="CM82" s="25">
        <v>2.87</v>
      </c>
      <c r="CN82" s="25">
        <v>395.92</v>
      </c>
      <c r="CO82" s="25">
        <v>45.41</v>
      </c>
      <c r="CP82" s="25">
        <v>5.85</v>
      </c>
      <c r="CQ82" s="25">
        <v>1.98</v>
      </c>
      <c r="CR82" s="25">
        <v>35.869999999999997</v>
      </c>
      <c r="CS82" s="92">
        <f>IF(AND('[1]T1-Complete Data'!DS82="ND",'[1]T1-Complete Data'!DT82="ND"),"ND",AVERAGE('[1]T1-Complete Data'!DS82:DT82))</f>
        <v>52.93</v>
      </c>
      <c r="CT82" s="25">
        <v>210.78</v>
      </c>
      <c r="CU82" s="43">
        <f t="shared" si="6"/>
        <v>2168933.435000001</v>
      </c>
    </row>
    <row r="83" spans="1:99" x14ac:dyDescent="0.25">
      <c r="A83" s="48" t="s">
        <v>163</v>
      </c>
      <c r="B83" t="s">
        <v>164</v>
      </c>
      <c r="C83" s="12" t="s">
        <v>44</v>
      </c>
      <c r="D83" s="98">
        <v>4.51</v>
      </c>
      <c r="E83" s="98">
        <v>1808.21</v>
      </c>
      <c r="F83" s="98">
        <v>2.09</v>
      </c>
      <c r="G83" s="92">
        <f>IF(AND('[1]T1-Complete Data'!G83="ND",'[1]T1-Complete Data'!H83="ND"),"ND",AVERAGE('[1]T1-Complete Data'!G83:H83))</f>
        <v>2.94</v>
      </c>
      <c r="H83" s="98">
        <v>41.03</v>
      </c>
      <c r="I83" s="98" t="s">
        <v>39</v>
      </c>
      <c r="J83" s="98" t="s">
        <v>39</v>
      </c>
      <c r="K83" s="98">
        <v>6.38</v>
      </c>
      <c r="L83" s="98">
        <v>4.9400000000000004</v>
      </c>
      <c r="M83" s="92">
        <f>IF(AND('[1]T1-Complete Data'!N83="ND",'[1]T1-Complete Data'!O83="ND"),"ND",AVERAGE('[1]T1-Complete Data'!N83:O83))</f>
        <v>3.93</v>
      </c>
      <c r="N83" s="98" t="s">
        <v>39</v>
      </c>
      <c r="O83" s="98" t="s">
        <v>39</v>
      </c>
      <c r="P83" s="98" t="s">
        <v>39</v>
      </c>
      <c r="Q83" s="98" t="s">
        <v>39</v>
      </c>
      <c r="R83" s="92">
        <f>IF(AND('[1]T1-Complete Data'!U83="ND",'[1]T1-Complete Data'!V83="ND"),"ND",AVERAGE('[1]T1-Complete Data'!U83:V83))</f>
        <v>10.440000000000001</v>
      </c>
      <c r="S83" s="92">
        <f>IF(AND('[1]T1-Complete Data'!X83="ND",'[1]T1-Complete Data'!Y83="ND"),"ND",AVERAGE('[1]T1-Complete Data'!X83:Y83))</f>
        <v>2.94</v>
      </c>
      <c r="T83" s="92">
        <f>IF(AND('[1]T1-Complete Data'!Z83="ND",'[1]T1-Complete Data'!AA83="ND"),"ND",AVERAGE('[1]T1-Complete Data'!Z83:AA83))</f>
        <v>8.11</v>
      </c>
      <c r="U83" s="92">
        <f>IF(AND('[1]T1-Complete Data'!AB83="ND",'[1]T1-Complete Data'!AC83="ND"),"ND",AVERAGE('[1]T1-Complete Data'!AB83:AC83))</f>
        <v>6.23</v>
      </c>
      <c r="V83" s="92">
        <f>IF(AND('[1]T1-Complete Data'!AD83="ND",'[1]T1-Complete Data'!AE83="ND"),"ND",AVERAGE('[1]T1-Complete Data'!AD83:AE83))</f>
        <v>102.16499999999999</v>
      </c>
      <c r="W83" s="85">
        <v>156.88999999999999</v>
      </c>
      <c r="X83" s="85">
        <v>213.05</v>
      </c>
      <c r="Y83" s="85">
        <v>61.8</v>
      </c>
      <c r="Z83" s="92">
        <f>IF(AND('[1]T1-Complete Data'!AI83="ND",'[1]T1-Complete Data'!AJ83="ND"),"ND",AVERAGE('[1]T1-Complete Data'!AI83:AJ83))</f>
        <v>91.194999999999993</v>
      </c>
      <c r="AA83" s="85">
        <v>70.510000000000005</v>
      </c>
      <c r="AB83" s="85">
        <v>16.75</v>
      </c>
      <c r="AC83" s="85">
        <v>8.76</v>
      </c>
      <c r="AD83" s="85">
        <v>86.5</v>
      </c>
      <c r="AE83" s="85">
        <v>2604.29</v>
      </c>
      <c r="AF83" s="92">
        <f>IF(AND('[1]T1-Complete Data'!AQ83="ND",'[1]T1-Complete Data'!AR83="ND"),"ND",AVERAGE('[1]T1-Complete Data'!AQ83:AR83))</f>
        <v>56.875</v>
      </c>
      <c r="AG83" s="85">
        <v>577.07000000000005</v>
      </c>
      <c r="AH83" s="85">
        <v>44.51</v>
      </c>
      <c r="AI83" s="85">
        <v>6.17</v>
      </c>
      <c r="AJ83" s="85">
        <v>29184.5</v>
      </c>
      <c r="AK83" s="92">
        <f>IF(AND('[1]T1-Complete Data'!AX83="ND",'[1]T1-Complete Data'!AY83="ND"),"ND",AVERAGE('[1]T1-Complete Data'!AX83:AY83))</f>
        <v>1367.25</v>
      </c>
      <c r="AL83" s="85">
        <v>790238</v>
      </c>
      <c r="AM83" s="85">
        <v>34.549999999999997</v>
      </c>
      <c r="AN83" s="85">
        <v>17.2</v>
      </c>
      <c r="AO83" s="85">
        <v>20.97</v>
      </c>
      <c r="AP83" s="25">
        <v>196.86</v>
      </c>
      <c r="AQ83" s="25">
        <v>64.319999999999993</v>
      </c>
      <c r="AR83" s="25">
        <v>111.19</v>
      </c>
      <c r="AS83" s="25">
        <v>53.46</v>
      </c>
      <c r="AT83" s="92">
        <f>IF(AND('[1]T1-Complete Data'!BI83="ND",'[1]T1-Complete Data'!BJ83="ND"),"ND",AVERAGE('[1]T1-Complete Data'!BI83:BJ83))</f>
        <v>7.38</v>
      </c>
      <c r="AU83" s="43">
        <v>4.53</v>
      </c>
      <c r="AV83" s="43">
        <v>11.42</v>
      </c>
      <c r="AW83" s="43" t="s">
        <v>39</v>
      </c>
      <c r="AX83" s="43">
        <v>7.22</v>
      </c>
      <c r="AY83" s="43">
        <v>3.72</v>
      </c>
      <c r="AZ83" s="43" t="s">
        <v>39</v>
      </c>
      <c r="BA83" s="43">
        <v>10.199999999999999</v>
      </c>
      <c r="BB83" s="43">
        <v>3.11</v>
      </c>
      <c r="BC83" s="43" t="s">
        <v>39</v>
      </c>
      <c r="BD83" s="92">
        <f>IF(AND('[1]T1-Complete Data'!BU83="ND",'[1]T1-Complete Data'!BV83="ND"),"ND",AVERAGE('[1]T1-Complete Data'!BU83:BV83))</f>
        <v>12.149999999999999</v>
      </c>
      <c r="BE83" s="43">
        <v>12.9</v>
      </c>
      <c r="BF83" s="43">
        <v>157.94</v>
      </c>
      <c r="BG83" s="43">
        <v>33.9</v>
      </c>
      <c r="BH83" s="43" t="s">
        <v>39</v>
      </c>
      <c r="BI83" s="43">
        <v>3.15</v>
      </c>
      <c r="BJ83" s="43">
        <v>112.5</v>
      </c>
      <c r="BK83" s="43">
        <v>2.71</v>
      </c>
      <c r="BL83" s="92">
        <f>IF(AND('[1]T1-Complete Data'!CE83="ND",'[1]T1-Complete Data'!CF83="ND"),"ND",AVERAGE('[1]T1-Complete Data'!CE83:CF83))</f>
        <v>21.09</v>
      </c>
      <c r="BM83" s="43">
        <v>14.8</v>
      </c>
      <c r="BN83" s="43">
        <v>1093.5</v>
      </c>
      <c r="BO83" s="25">
        <v>6.23</v>
      </c>
      <c r="BP83" s="25">
        <v>3.7</v>
      </c>
      <c r="BQ83" s="25">
        <v>258.22000000000003</v>
      </c>
      <c r="BR83" s="25">
        <v>368.38</v>
      </c>
      <c r="BS83" s="25">
        <v>91.22</v>
      </c>
      <c r="BT83" s="92">
        <f>IF(AND('[1]T1-Complete Data'!CO83="ND",'[1]T1-Complete Data'!CP83="ND"),"ND",AVERAGE('[1]T1-Complete Data'!CO83:CP83))</f>
        <v>302.64999999999998</v>
      </c>
      <c r="BU83" s="25">
        <v>13511.91</v>
      </c>
      <c r="BV83" s="25">
        <v>266.89999999999998</v>
      </c>
      <c r="BW83" s="25">
        <v>11.18</v>
      </c>
      <c r="BX83" s="25">
        <v>2.91</v>
      </c>
      <c r="BY83" s="25">
        <v>3.3</v>
      </c>
      <c r="BZ83" s="25">
        <v>3.55</v>
      </c>
      <c r="CA83" s="25">
        <v>41.69</v>
      </c>
      <c r="CB83" s="25">
        <v>8.48</v>
      </c>
      <c r="CC83" s="25">
        <v>4.72</v>
      </c>
      <c r="CD83" s="25">
        <v>4.5</v>
      </c>
      <c r="CE83" s="25">
        <v>2.5299999999999998</v>
      </c>
      <c r="CF83" s="25">
        <v>107.55</v>
      </c>
      <c r="CG83" s="92">
        <f>IF(AND('[1]T1-Complete Data'!DD83="ND",'[1]T1-Complete Data'!DE83="ND"),"ND",AVERAGE('[1]T1-Complete Data'!DD83:DE83))</f>
        <v>48.434999999999995</v>
      </c>
      <c r="CH83" s="25">
        <v>107.76</v>
      </c>
      <c r="CI83" s="92">
        <f>IF(AND('[1]T1-Complete Data'!DH83="ND",'[1]T1-Complete Data'!DI83="ND"),"ND",AVERAGE('[1]T1-Complete Data'!DH83:DI83))</f>
        <v>224.57999999999998</v>
      </c>
      <c r="CJ83" s="25">
        <v>70.14</v>
      </c>
      <c r="CK83" s="25">
        <v>181.87</v>
      </c>
      <c r="CL83" s="25">
        <v>1.81</v>
      </c>
      <c r="CM83" s="25">
        <v>195.34</v>
      </c>
      <c r="CN83" s="25">
        <v>15235.73</v>
      </c>
      <c r="CO83" s="25">
        <v>15753.26</v>
      </c>
      <c r="CP83" s="25">
        <v>2.67</v>
      </c>
      <c r="CQ83" s="25">
        <v>3.18</v>
      </c>
      <c r="CR83" s="25">
        <v>7.52</v>
      </c>
      <c r="CS83" s="92">
        <f>IF(AND('[1]T1-Complete Data'!DS83="ND",'[1]T1-Complete Data'!DT83="ND"),"ND",AVERAGE('[1]T1-Complete Data'!DS83:DT83))</f>
        <v>18.545000000000002</v>
      </c>
      <c r="CT83" s="25">
        <v>713.11</v>
      </c>
      <c r="CU83" s="43">
        <f t="shared" si="6"/>
        <v>876362.37500000012</v>
      </c>
    </row>
    <row r="84" spans="1:99" x14ac:dyDescent="0.25">
      <c r="A84" s="48" t="s">
        <v>165</v>
      </c>
      <c r="B84" t="s">
        <v>166</v>
      </c>
      <c r="C84" s="12" t="s">
        <v>44</v>
      </c>
      <c r="D84" s="98">
        <v>2.21</v>
      </c>
      <c r="E84" s="98">
        <v>599.26</v>
      </c>
      <c r="F84" s="98" t="s">
        <v>39</v>
      </c>
      <c r="G84" s="92">
        <f>IF(AND('[1]T1-Complete Data'!G84="ND",'[1]T1-Complete Data'!H84="ND"),"ND",AVERAGE('[1]T1-Complete Data'!G84:H84))</f>
        <v>13.26</v>
      </c>
      <c r="H84" s="98">
        <v>23.22</v>
      </c>
      <c r="I84" s="98">
        <v>21.38</v>
      </c>
      <c r="J84" s="98">
        <v>3.18</v>
      </c>
      <c r="K84" s="98">
        <v>4.1100000000000003</v>
      </c>
      <c r="L84" s="98">
        <v>8.11</v>
      </c>
      <c r="M84" s="92">
        <f>IF(AND('[1]T1-Complete Data'!N84="ND",'[1]T1-Complete Data'!O84="ND"),"ND",AVERAGE('[1]T1-Complete Data'!N84:O84))</f>
        <v>7.41</v>
      </c>
      <c r="N84" s="98" t="s">
        <v>39</v>
      </c>
      <c r="O84" s="98" t="s">
        <v>39</v>
      </c>
      <c r="P84" s="98" t="s">
        <v>39</v>
      </c>
      <c r="Q84" s="98">
        <v>3.69</v>
      </c>
      <c r="R84" s="92">
        <f>IF(AND('[1]T1-Complete Data'!U84="ND",'[1]T1-Complete Data'!V84="ND"),"ND",AVERAGE('[1]T1-Complete Data'!U84:V84))</f>
        <v>4.54</v>
      </c>
      <c r="S84" s="92" t="str">
        <f>IF(AND('[1]T1-Complete Data'!X84="ND",'[1]T1-Complete Data'!Y84="ND"),"ND",AVERAGE('[1]T1-Complete Data'!X84:Y84))</f>
        <v>ND</v>
      </c>
      <c r="T84" s="92">
        <f>IF(AND('[1]T1-Complete Data'!Z84="ND",'[1]T1-Complete Data'!AA84="ND"),"ND",AVERAGE('[1]T1-Complete Data'!Z84:AA84))</f>
        <v>19.07</v>
      </c>
      <c r="U84" s="92">
        <f>IF(AND('[1]T1-Complete Data'!AB84="ND",'[1]T1-Complete Data'!AC84="ND"),"ND",AVERAGE('[1]T1-Complete Data'!AB84:AC84))</f>
        <v>8.15</v>
      </c>
      <c r="V84" s="92">
        <f>IF(AND('[1]T1-Complete Data'!AD84="ND",'[1]T1-Complete Data'!AE84="ND"),"ND",AVERAGE('[1]T1-Complete Data'!AD84:AE84))</f>
        <v>1613.33</v>
      </c>
      <c r="W84" s="85">
        <v>498.81</v>
      </c>
      <c r="X84" s="85">
        <v>773.17</v>
      </c>
      <c r="Y84" s="85">
        <v>19.829999999999998</v>
      </c>
      <c r="Z84" s="92">
        <f>IF(AND('[1]T1-Complete Data'!AI84="ND",'[1]T1-Complete Data'!AJ84="ND"),"ND",AVERAGE('[1]T1-Complete Data'!AI84:AJ84))</f>
        <v>225.38</v>
      </c>
      <c r="AA84" s="85">
        <v>29.89</v>
      </c>
      <c r="AB84" s="85">
        <v>353.71</v>
      </c>
      <c r="AC84" s="85">
        <v>14.7</v>
      </c>
      <c r="AD84" s="85">
        <v>409.45</v>
      </c>
      <c r="AE84" s="85">
        <v>265.19</v>
      </c>
      <c r="AF84" s="92">
        <f>IF(AND('[1]T1-Complete Data'!AQ84="ND",'[1]T1-Complete Data'!AR84="ND"),"ND",AVERAGE('[1]T1-Complete Data'!AQ84:AR84))</f>
        <v>32.03</v>
      </c>
      <c r="AG84" s="85">
        <v>574.12</v>
      </c>
      <c r="AH84" s="85">
        <v>68.08</v>
      </c>
      <c r="AI84" s="85" t="s">
        <v>39</v>
      </c>
      <c r="AJ84" s="85">
        <v>70464.039999999994</v>
      </c>
      <c r="AK84" s="92">
        <f>IF(AND('[1]T1-Complete Data'!AX84="ND",'[1]T1-Complete Data'!AY84="ND"),"ND",AVERAGE('[1]T1-Complete Data'!AX84:AY84))</f>
        <v>1197.21</v>
      </c>
      <c r="AL84" s="85">
        <v>188022</v>
      </c>
      <c r="AM84" s="85">
        <v>27.52</v>
      </c>
      <c r="AN84" s="85">
        <v>37.32</v>
      </c>
      <c r="AO84" s="85">
        <v>58.34</v>
      </c>
      <c r="AP84" s="25" t="s">
        <v>39</v>
      </c>
      <c r="AQ84" s="25" t="s">
        <v>39</v>
      </c>
      <c r="AR84" s="1">
        <v>66.150000000000006</v>
      </c>
      <c r="AS84" s="25" t="s">
        <v>39</v>
      </c>
      <c r="AT84" s="92">
        <f>IF(AND('[1]T1-Complete Data'!BI84="ND",'[1]T1-Complete Data'!BJ84="ND"),"ND",AVERAGE('[1]T1-Complete Data'!BI84:BJ84))</f>
        <v>29.39</v>
      </c>
      <c r="AU84" s="43" t="s">
        <v>39</v>
      </c>
      <c r="AV84" s="43" t="s">
        <v>39</v>
      </c>
      <c r="AW84" s="43" t="s">
        <v>39</v>
      </c>
      <c r="AX84" s="43" t="s">
        <v>39</v>
      </c>
      <c r="AY84" s="43" t="s">
        <v>39</v>
      </c>
      <c r="AZ84" s="43" t="s">
        <v>39</v>
      </c>
      <c r="BA84" s="43" t="s">
        <v>39</v>
      </c>
      <c r="BB84" s="43" t="s">
        <v>39</v>
      </c>
      <c r="BC84" s="43" t="s">
        <v>39</v>
      </c>
      <c r="BD84" s="92" t="str">
        <f>IF(AND('[1]T1-Complete Data'!BU84="ND",'[1]T1-Complete Data'!BV84="ND"),"ND",AVERAGE('[1]T1-Complete Data'!BU84:BV84))</f>
        <v>ND</v>
      </c>
      <c r="BE84" s="43">
        <v>10.34</v>
      </c>
      <c r="BF84" s="43">
        <v>117.82</v>
      </c>
      <c r="BG84" s="43">
        <v>2.16</v>
      </c>
      <c r="BH84" s="43" t="s">
        <v>39</v>
      </c>
      <c r="BI84" s="43">
        <v>15.92</v>
      </c>
      <c r="BJ84" s="43">
        <v>313.2</v>
      </c>
      <c r="BK84" s="43" t="s">
        <v>39</v>
      </c>
      <c r="BL84" s="92">
        <f>IF(AND('[1]T1-Complete Data'!CE84="ND",'[1]T1-Complete Data'!CF84="ND"),"ND",AVERAGE('[1]T1-Complete Data'!CE84:CF84))</f>
        <v>18.97</v>
      </c>
      <c r="BM84" s="43">
        <v>6.2</v>
      </c>
      <c r="BN84" s="43">
        <v>545.9</v>
      </c>
      <c r="BO84" s="25">
        <v>6.44</v>
      </c>
      <c r="BP84" s="25">
        <v>3.92</v>
      </c>
      <c r="BQ84" s="25">
        <v>281.70999999999998</v>
      </c>
      <c r="BR84" s="25">
        <v>158.47</v>
      </c>
      <c r="BS84" s="25" t="s">
        <v>39</v>
      </c>
      <c r="BT84" s="92" t="str">
        <f>IF(AND('[1]T1-Complete Data'!CO84="ND",'[1]T1-Complete Data'!CP84="ND"),"ND",AVERAGE('[1]T1-Complete Data'!CO84:CP84))</f>
        <v>ND</v>
      </c>
      <c r="BU84" s="25" t="s">
        <v>39</v>
      </c>
      <c r="BV84" s="25" t="s">
        <v>39</v>
      </c>
      <c r="BW84" s="25">
        <v>49.7</v>
      </c>
      <c r="BX84" s="25">
        <v>22.19</v>
      </c>
      <c r="BY84" s="25">
        <v>15.44</v>
      </c>
      <c r="BZ84" s="25">
        <v>13.34</v>
      </c>
      <c r="CA84" s="25" t="s">
        <v>39</v>
      </c>
      <c r="CB84" s="25" t="s">
        <v>39</v>
      </c>
      <c r="CC84" s="25" t="s">
        <v>39</v>
      </c>
      <c r="CD84" s="25" t="s">
        <v>39</v>
      </c>
      <c r="CE84" s="25" t="s">
        <v>39</v>
      </c>
      <c r="CF84" s="25" t="s">
        <v>39</v>
      </c>
      <c r="CG84" s="92" t="str">
        <f>IF(AND('[1]T1-Complete Data'!DD84="ND",'[1]T1-Complete Data'!DE84="ND"),"ND",AVERAGE('[1]T1-Complete Data'!DD84:DE84))</f>
        <v>ND</v>
      </c>
      <c r="CH84" s="25" t="s">
        <v>39</v>
      </c>
      <c r="CI84" s="92">
        <f>IF(AND('[1]T1-Complete Data'!DH84="ND",'[1]T1-Complete Data'!DI84="ND"),"ND",AVERAGE('[1]T1-Complete Data'!DH84:DI84))</f>
        <v>16.77</v>
      </c>
      <c r="CJ84" s="25" t="s">
        <v>39</v>
      </c>
      <c r="CK84" s="25" t="s">
        <v>39</v>
      </c>
      <c r="CL84" s="25" t="s">
        <v>39</v>
      </c>
      <c r="CM84" s="25" t="s">
        <v>39</v>
      </c>
      <c r="CN84" s="25" t="s">
        <v>39</v>
      </c>
      <c r="CO84" s="25" t="s">
        <v>39</v>
      </c>
      <c r="CP84" s="25" t="s">
        <v>39</v>
      </c>
      <c r="CQ84" s="25" t="s">
        <v>39</v>
      </c>
      <c r="CR84" s="25">
        <v>12.35</v>
      </c>
      <c r="CS84" s="92">
        <f>IF(AND('[1]T1-Complete Data'!DS84="ND",'[1]T1-Complete Data'!DT84="ND"),"ND",AVERAGE('[1]T1-Complete Data'!DS84:DT84))</f>
        <v>37.914999999999999</v>
      </c>
      <c r="CT84" s="25">
        <v>461.14</v>
      </c>
      <c r="CU84" s="43">
        <f t="shared" si="6"/>
        <v>267607.14500000014</v>
      </c>
    </row>
    <row r="85" spans="1:99" x14ac:dyDescent="0.25">
      <c r="A85" s="48" t="s">
        <v>167</v>
      </c>
      <c r="B85" t="s">
        <v>168</v>
      </c>
      <c r="C85" s="12" t="s">
        <v>44</v>
      </c>
      <c r="D85" s="98">
        <v>99.23</v>
      </c>
      <c r="E85" s="98">
        <v>8310.85</v>
      </c>
      <c r="F85" s="98">
        <v>32.979999999999997</v>
      </c>
      <c r="G85" s="92">
        <f>IF(AND('[1]T1-Complete Data'!G85="ND",'[1]T1-Complete Data'!H85="ND"),"ND",AVERAGE('[1]T1-Complete Data'!G85:H85))</f>
        <v>9.4600000000000009</v>
      </c>
      <c r="H85" s="98">
        <v>6.83</v>
      </c>
      <c r="I85" s="98">
        <v>17.010000000000002</v>
      </c>
      <c r="J85" s="98">
        <v>3.02</v>
      </c>
      <c r="K85" s="98">
        <v>7.07</v>
      </c>
      <c r="L85" s="98">
        <v>36.74</v>
      </c>
      <c r="M85" s="92">
        <f>IF(AND('[1]T1-Complete Data'!N85="ND",'[1]T1-Complete Data'!O85="ND"),"ND",AVERAGE('[1]T1-Complete Data'!N85:O85))</f>
        <v>43.15</v>
      </c>
      <c r="N85" s="98" t="s">
        <v>39</v>
      </c>
      <c r="O85" s="98" t="s">
        <v>39</v>
      </c>
      <c r="P85" s="98" t="s">
        <v>39</v>
      </c>
      <c r="Q85" s="98">
        <v>3.22</v>
      </c>
      <c r="R85" s="92">
        <f>IF(AND('[1]T1-Complete Data'!U85="ND",'[1]T1-Complete Data'!V85="ND"),"ND",AVERAGE('[1]T1-Complete Data'!U85:V85))</f>
        <v>36.125</v>
      </c>
      <c r="S85" s="92">
        <f>IF(AND('[1]T1-Complete Data'!X85="ND",'[1]T1-Complete Data'!Y85="ND"),"ND",AVERAGE('[1]T1-Complete Data'!X85:Y85))</f>
        <v>54.754999999999995</v>
      </c>
      <c r="T85" s="92">
        <f>IF(AND('[1]T1-Complete Data'!Z85="ND",'[1]T1-Complete Data'!AA85="ND"),"ND",AVERAGE('[1]T1-Complete Data'!Z85:AA85))</f>
        <v>63.594999999999999</v>
      </c>
      <c r="U85" s="92">
        <f>IF(AND('[1]T1-Complete Data'!AB85="ND",'[1]T1-Complete Data'!AC85="ND"),"ND",AVERAGE('[1]T1-Complete Data'!AB85:AC85))</f>
        <v>87.865000000000009</v>
      </c>
      <c r="V85" s="92">
        <f>IF(AND('[1]T1-Complete Data'!AD85="ND",'[1]T1-Complete Data'!AE85="ND"),"ND",AVERAGE('[1]T1-Complete Data'!AD85:AE85))</f>
        <v>164.61500000000001</v>
      </c>
      <c r="W85" s="85">
        <v>1144.57</v>
      </c>
      <c r="X85" s="85">
        <v>729.04</v>
      </c>
      <c r="Y85" s="85">
        <v>58.48</v>
      </c>
      <c r="Z85" s="92">
        <f>IF(AND('[1]T1-Complete Data'!AI85="ND",'[1]T1-Complete Data'!AJ85="ND"),"ND",AVERAGE('[1]T1-Complete Data'!AI85:AJ85))</f>
        <v>1022.02</v>
      </c>
      <c r="AA85" s="85">
        <v>93.53</v>
      </c>
      <c r="AB85" s="85">
        <v>34.65</v>
      </c>
      <c r="AC85" s="85">
        <v>17.079999999999998</v>
      </c>
      <c r="AD85" s="85">
        <v>46.22</v>
      </c>
      <c r="AE85" s="85">
        <v>8112.76</v>
      </c>
      <c r="AF85" s="92">
        <f>IF(AND('[1]T1-Complete Data'!AQ85="ND",'[1]T1-Complete Data'!AR85="ND"),"ND",AVERAGE('[1]T1-Complete Data'!AQ85:AR85))</f>
        <v>276.78499999999997</v>
      </c>
      <c r="AG85" s="85">
        <v>5074.97</v>
      </c>
      <c r="AH85" s="85">
        <v>364.23</v>
      </c>
      <c r="AI85" s="85">
        <v>33.54</v>
      </c>
      <c r="AJ85" s="85">
        <v>3811.22</v>
      </c>
      <c r="AK85" s="92">
        <f>IF(AND('[1]T1-Complete Data'!AX85="ND",'[1]T1-Complete Data'!AY85="ND"),"ND",AVERAGE('[1]T1-Complete Data'!AX85:AY85))</f>
        <v>1413.04</v>
      </c>
      <c r="AL85" s="85">
        <v>10486</v>
      </c>
      <c r="AM85" s="85">
        <v>186.36</v>
      </c>
      <c r="AN85" s="85">
        <v>9.06</v>
      </c>
      <c r="AO85" s="85">
        <v>4.2300000000000004</v>
      </c>
      <c r="AP85" s="25">
        <v>1409.08</v>
      </c>
      <c r="AQ85" s="25">
        <v>970.93</v>
      </c>
      <c r="AR85" s="25">
        <v>1192.21</v>
      </c>
      <c r="AS85" s="25">
        <v>144.31</v>
      </c>
      <c r="AT85" s="92">
        <f>IF(AND('[1]T1-Complete Data'!BI85="ND",'[1]T1-Complete Data'!BJ85="ND"),"ND",AVERAGE('[1]T1-Complete Data'!BI85:BJ85))</f>
        <v>41.775000000000006</v>
      </c>
      <c r="AU85" s="43" t="s">
        <v>39</v>
      </c>
      <c r="AV85" s="43">
        <v>5.18</v>
      </c>
      <c r="AW85" s="43" t="s">
        <v>39</v>
      </c>
      <c r="AX85" s="43">
        <v>4.83</v>
      </c>
      <c r="AY85" s="43">
        <v>15.37</v>
      </c>
      <c r="AZ85" s="43" t="s">
        <v>39</v>
      </c>
      <c r="BA85" s="43">
        <v>32.729999999999997</v>
      </c>
      <c r="BB85" s="43">
        <v>6.97</v>
      </c>
      <c r="BC85" s="43" t="s">
        <v>39</v>
      </c>
      <c r="BD85" s="92">
        <f>IF(AND('[1]T1-Complete Data'!BU85="ND",'[1]T1-Complete Data'!BV85="ND"),"ND",AVERAGE('[1]T1-Complete Data'!BU85:BV85))</f>
        <v>32.53</v>
      </c>
      <c r="BE85" s="43">
        <v>46.67</v>
      </c>
      <c r="BF85" s="43">
        <v>472.15</v>
      </c>
      <c r="BG85" s="43">
        <v>3.93</v>
      </c>
      <c r="BH85" s="43">
        <v>11.23</v>
      </c>
      <c r="BI85" s="43">
        <v>3.48</v>
      </c>
      <c r="BJ85" s="43">
        <v>640.5</v>
      </c>
      <c r="BK85" s="43">
        <v>9.99</v>
      </c>
      <c r="BL85" s="92">
        <f>IF(AND('[1]T1-Complete Data'!CE85="ND",'[1]T1-Complete Data'!CF85="ND"),"ND",AVERAGE('[1]T1-Complete Data'!CE85:CF85))</f>
        <v>57.22</v>
      </c>
      <c r="BM85" s="43">
        <v>44.93</v>
      </c>
      <c r="BN85" s="43">
        <v>1948.6</v>
      </c>
      <c r="BO85" s="25">
        <v>6.5</v>
      </c>
      <c r="BP85" s="25">
        <v>15.74</v>
      </c>
      <c r="BQ85" s="25">
        <v>513.92999999999995</v>
      </c>
      <c r="BR85" s="25">
        <v>904.73</v>
      </c>
      <c r="BS85" s="25">
        <v>10.89</v>
      </c>
      <c r="BT85" s="92">
        <f>IF(AND('[1]T1-Complete Data'!CO85="ND",'[1]T1-Complete Data'!CP85="ND"),"ND",AVERAGE('[1]T1-Complete Data'!CO85:CP85))</f>
        <v>3.44</v>
      </c>
      <c r="BU85" s="25">
        <v>43.07</v>
      </c>
      <c r="BV85" s="25">
        <v>99.52</v>
      </c>
      <c r="BW85" s="25">
        <v>10.69</v>
      </c>
      <c r="BX85" s="25">
        <v>10.81</v>
      </c>
      <c r="BY85" s="25">
        <v>4.0199999999999996</v>
      </c>
      <c r="BZ85" s="25">
        <v>3.26</v>
      </c>
      <c r="CA85" s="25">
        <v>849.69</v>
      </c>
      <c r="CB85" s="25">
        <v>19.399999999999999</v>
      </c>
      <c r="CC85" s="25" t="s">
        <v>39</v>
      </c>
      <c r="CD85" s="25">
        <v>9.0500000000000007</v>
      </c>
      <c r="CE85" s="25">
        <v>8.49</v>
      </c>
      <c r="CF85" s="25">
        <v>6.57</v>
      </c>
      <c r="CG85" s="92">
        <f>IF(AND('[1]T1-Complete Data'!DD85="ND",'[1]T1-Complete Data'!DE85="ND"),"ND",AVERAGE('[1]T1-Complete Data'!DD85:DE85))</f>
        <v>4.6399999999999997</v>
      </c>
      <c r="CH85" s="25">
        <v>31.66</v>
      </c>
      <c r="CI85" s="92">
        <f>IF(AND('[1]T1-Complete Data'!DH85="ND",'[1]T1-Complete Data'!DI85="ND"),"ND",AVERAGE('[1]T1-Complete Data'!DH85:DI85))</f>
        <v>4788.0599999999995</v>
      </c>
      <c r="CJ85" s="25" t="s">
        <v>39</v>
      </c>
      <c r="CK85" s="25">
        <v>4.62</v>
      </c>
      <c r="CL85" s="25">
        <v>43.33</v>
      </c>
      <c r="CM85" s="25" t="s">
        <v>39</v>
      </c>
      <c r="CN85" s="25">
        <v>149.07</v>
      </c>
      <c r="CO85" s="25">
        <v>170.37</v>
      </c>
      <c r="CP85" s="25" t="s">
        <v>39</v>
      </c>
      <c r="CQ85" s="25">
        <v>12.69</v>
      </c>
      <c r="CR85" s="25">
        <v>32.74</v>
      </c>
      <c r="CS85" s="92">
        <f>IF(AND('[1]T1-Complete Data'!DS85="ND",'[1]T1-Complete Data'!DT85="ND"),"ND",AVERAGE('[1]T1-Complete Data'!DS85:DT85))</f>
        <v>160.63999999999999</v>
      </c>
      <c r="CT85" s="25">
        <v>3248.12</v>
      </c>
      <c r="CU85" s="43">
        <f t="shared" si="6"/>
        <v>60154.655000000028</v>
      </c>
    </row>
    <row r="86" spans="1:99" x14ac:dyDescent="0.25">
      <c r="A86" s="48" t="s">
        <v>169</v>
      </c>
      <c r="B86" t="s">
        <v>170</v>
      </c>
      <c r="C86" s="12" t="s">
        <v>44</v>
      </c>
      <c r="D86" s="98" t="s">
        <v>39</v>
      </c>
      <c r="E86" s="98" t="s">
        <v>39</v>
      </c>
      <c r="F86" s="98" t="s">
        <v>39</v>
      </c>
      <c r="G86" s="92" t="str">
        <f>IF(AND('[1]T1-Complete Data'!G86="ND",'[1]T1-Complete Data'!H86="ND"),"ND",AVERAGE('[1]T1-Complete Data'!G86:H86))</f>
        <v>ND</v>
      </c>
      <c r="H86" s="98" t="s">
        <v>39</v>
      </c>
      <c r="I86" s="98" t="s">
        <v>39</v>
      </c>
      <c r="J86" s="98" t="s">
        <v>39</v>
      </c>
      <c r="K86" s="98" t="s">
        <v>39</v>
      </c>
      <c r="L86" s="98" t="s">
        <v>39</v>
      </c>
      <c r="M86" s="92" t="str">
        <f>IF(AND('[1]T1-Complete Data'!N86="ND",'[1]T1-Complete Data'!O86="ND"),"ND",AVERAGE('[1]T1-Complete Data'!N86:O86))</f>
        <v>ND</v>
      </c>
      <c r="N86" s="98" t="s">
        <v>39</v>
      </c>
      <c r="O86" s="98" t="s">
        <v>39</v>
      </c>
      <c r="P86" s="98" t="s">
        <v>39</v>
      </c>
      <c r="Q86" s="98" t="s">
        <v>39</v>
      </c>
      <c r="R86" s="92" t="str">
        <f>IF(AND('[1]T1-Complete Data'!U86="ND",'[1]T1-Complete Data'!V86="ND"),"ND",AVERAGE('[1]T1-Complete Data'!U86:V86))</f>
        <v>ND</v>
      </c>
      <c r="S86" s="92" t="str">
        <f>IF(AND('[1]T1-Complete Data'!X86="ND",'[1]T1-Complete Data'!Y86="ND"),"ND",AVERAGE('[1]T1-Complete Data'!X86:Y86))</f>
        <v>ND</v>
      </c>
      <c r="T86" s="92">
        <f>IF(AND('[1]T1-Complete Data'!Z86="ND",'[1]T1-Complete Data'!AA86="ND"),"ND",AVERAGE('[1]T1-Complete Data'!Z86:AA86))</f>
        <v>35.590000000000003</v>
      </c>
      <c r="U86" s="92" t="str">
        <f>IF(AND('[1]T1-Complete Data'!AB86="ND",'[1]T1-Complete Data'!AC86="ND"),"ND",AVERAGE('[1]T1-Complete Data'!AB86:AC86))</f>
        <v>ND</v>
      </c>
      <c r="V86" s="92" t="str">
        <f>IF(AND('[1]T1-Complete Data'!AD86="ND",'[1]T1-Complete Data'!AE86="ND"),"ND",AVERAGE('[1]T1-Complete Data'!AD86:AE86))</f>
        <v>ND</v>
      </c>
      <c r="W86" s="85" t="s">
        <v>39</v>
      </c>
      <c r="X86" s="85" t="s">
        <v>39</v>
      </c>
      <c r="Y86" s="85" t="s">
        <v>39</v>
      </c>
      <c r="Z86" s="92" t="str">
        <f>IF(AND('[1]T1-Complete Data'!AI86="ND",'[1]T1-Complete Data'!AJ86="ND"),"ND",AVERAGE('[1]T1-Complete Data'!AI86:AJ86))</f>
        <v>ND</v>
      </c>
      <c r="AA86" s="85" t="s">
        <v>39</v>
      </c>
      <c r="AB86" s="85">
        <v>27.1</v>
      </c>
      <c r="AC86" s="85">
        <v>29.37</v>
      </c>
      <c r="AD86" s="85">
        <v>37.06</v>
      </c>
      <c r="AE86" s="85" t="s">
        <v>39</v>
      </c>
      <c r="AF86" s="92">
        <f>IF(AND('[1]T1-Complete Data'!AQ86="ND",'[1]T1-Complete Data'!AR86="ND"),"ND",AVERAGE('[1]T1-Complete Data'!AQ86:AR86))</f>
        <v>28.885000000000002</v>
      </c>
      <c r="AG86" s="85" t="s">
        <v>39</v>
      </c>
      <c r="AH86" s="85" t="s">
        <v>39</v>
      </c>
      <c r="AI86" s="85" t="s">
        <v>39</v>
      </c>
      <c r="AJ86" s="85" t="s">
        <v>39</v>
      </c>
      <c r="AK86" s="92" t="str">
        <f>IF(AND('[1]T1-Complete Data'!AX86="ND",'[1]T1-Complete Data'!AY86="ND"),"ND",AVERAGE('[1]T1-Complete Data'!AX86:AY86))</f>
        <v>ND</v>
      </c>
      <c r="AL86" s="85" t="s">
        <v>39</v>
      </c>
      <c r="AM86" s="85" t="s">
        <v>39</v>
      </c>
      <c r="AN86" s="85" t="s">
        <v>39</v>
      </c>
      <c r="AO86" s="85" t="s">
        <v>39</v>
      </c>
      <c r="AP86" s="25" t="s">
        <v>39</v>
      </c>
      <c r="AQ86" s="25" t="s">
        <v>39</v>
      </c>
      <c r="AR86" s="25" t="s">
        <v>39</v>
      </c>
      <c r="AS86" s="25" t="s">
        <v>39</v>
      </c>
      <c r="AT86" s="92" t="str">
        <f>IF(AND('[1]T1-Complete Data'!BI86="ND",'[1]T1-Complete Data'!BJ86="ND"),"ND",AVERAGE('[1]T1-Complete Data'!BI86:BJ86))</f>
        <v>ND</v>
      </c>
      <c r="AU86" s="43" t="s">
        <v>39</v>
      </c>
      <c r="AV86" s="43" t="s">
        <v>39</v>
      </c>
      <c r="AW86" s="43" t="s">
        <v>39</v>
      </c>
      <c r="AX86" s="43" t="s">
        <v>39</v>
      </c>
      <c r="AY86" s="43" t="s">
        <v>39</v>
      </c>
      <c r="AZ86" s="43" t="s">
        <v>39</v>
      </c>
      <c r="BA86" s="43" t="s">
        <v>39</v>
      </c>
      <c r="BB86" s="43" t="s">
        <v>39</v>
      </c>
      <c r="BC86" s="43" t="s">
        <v>39</v>
      </c>
      <c r="BD86" s="92" t="str">
        <f>IF(AND('[1]T1-Complete Data'!BU86="ND",'[1]T1-Complete Data'!BV86="ND"),"ND",AVERAGE('[1]T1-Complete Data'!BU86:BV86))</f>
        <v>ND</v>
      </c>
      <c r="BE86" s="43" t="s">
        <v>39</v>
      </c>
      <c r="BF86" s="43" t="s">
        <v>39</v>
      </c>
      <c r="BG86" s="43" t="s">
        <v>39</v>
      </c>
      <c r="BH86" s="43" t="s">
        <v>39</v>
      </c>
      <c r="BI86" s="43" t="s">
        <v>39</v>
      </c>
      <c r="BJ86" s="43" t="s">
        <v>39</v>
      </c>
      <c r="BK86" s="43" t="s">
        <v>39</v>
      </c>
      <c r="BL86" s="92" t="str">
        <f>IF(AND('[1]T1-Complete Data'!CE86="ND",'[1]T1-Complete Data'!CF86="ND"),"ND",AVERAGE('[1]T1-Complete Data'!CE86:CF86))</f>
        <v>ND</v>
      </c>
      <c r="BM86" s="43" t="s">
        <v>39</v>
      </c>
      <c r="BN86" s="43" t="s">
        <v>39</v>
      </c>
      <c r="BO86" s="25" t="s">
        <v>39</v>
      </c>
      <c r="BP86" s="25" t="s">
        <v>39</v>
      </c>
      <c r="BQ86" s="25" t="s">
        <v>39</v>
      </c>
      <c r="BR86" s="25" t="s">
        <v>39</v>
      </c>
      <c r="BS86" s="25" t="s">
        <v>39</v>
      </c>
      <c r="BT86" s="92" t="str">
        <f>IF(AND('[1]T1-Complete Data'!CO86="ND",'[1]T1-Complete Data'!CP86="ND"),"ND",AVERAGE('[1]T1-Complete Data'!CO86:CP86))</f>
        <v>ND</v>
      </c>
      <c r="BU86" s="25" t="s">
        <v>39</v>
      </c>
      <c r="BV86" s="25" t="s">
        <v>39</v>
      </c>
      <c r="BW86" s="25" t="s">
        <v>39</v>
      </c>
      <c r="BX86" s="25" t="s">
        <v>39</v>
      </c>
      <c r="BY86" s="25" t="s">
        <v>39</v>
      </c>
      <c r="BZ86" s="25" t="s">
        <v>39</v>
      </c>
      <c r="CA86" s="25" t="s">
        <v>39</v>
      </c>
      <c r="CB86" s="25" t="s">
        <v>39</v>
      </c>
      <c r="CC86" s="25" t="s">
        <v>39</v>
      </c>
      <c r="CD86" s="25" t="s">
        <v>39</v>
      </c>
      <c r="CE86" s="25" t="s">
        <v>39</v>
      </c>
      <c r="CF86" s="25" t="s">
        <v>39</v>
      </c>
      <c r="CG86" s="92" t="str">
        <f>IF(AND('[1]T1-Complete Data'!DD86="ND",'[1]T1-Complete Data'!DE86="ND"),"ND",AVERAGE('[1]T1-Complete Data'!DD86:DE86))</f>
        <v>ND</v>
      </c>
      <c r="CH86" s="25">
        <v>3.9</v>
      </c>
      <c r="CI86" s="92" t="str">
        <f>IF(AND('[1]T1-Complete Data'!DH86="ND",'[1]T1-Complete Data'!DI86="ND"),"ND",AVERAGE('[1]T1-Complete Data'!DH86:DI86))</f>
        <v>ND</v>
      </c>
      <c r="CJ86" s="25" t="s">
        <v>39</v>
      </c>
      <c r="CK86" s="25" t="s">
        <v>39</v>
      </c>
      <c r="CL86" s="25" t="s">
        <v>39</v>
      </c>
      <c r="CM86" s="25" t="s">
        <v>39</v>
      </c>
      <c r="CN86" s="25" t="s">
        <v>39</v>
      </c>
      <c r="CO86" s="25" t="s">
        <v>39</v>
      </c>
      <c r="CP86" s="25" t="s">
        <v>39</v>
      </c>
      <c r="CQ86" s="25" t="s">
        <v>39</v>
      </c>
      <c r="CR86" s="25" t="s">
        <v>39</v>
      </c>
      <c r="CS86" s="92" t="str">
        <f>IF(AND('[1]T1-Complete Data'!DS86="ND",'[1]T1-Complete Data'!DT86="ND"),"ND",AVERAGE('[1]T1-Complete Data'!DS86:DT86))</f>
        <v>ND</v>
      </c>
      <c r="CT86" s="25" t="s">
        <v>39</v>
      </c>
      <c r="CU86" s="43">
        <f t="shared" si="6"/>
        <v>161.905</v>
      </c>
    </row>
    <row r="87" spans="1:99" x14ac:dyDescent="0.25">
      <c r="A87" s="48" t="s">
        <v>171</v>
      </c>
      <c r="B87" t="s">
        <v>172</v>
      </c>
      <c r="C87" s="12" t="s">
        <v>44</v>
      </c>
      <c r="D87" s="98">
        <v>4.78</v>
      </c>
      <c r="E87" s="98">
        <v>1045.69</v>
      </c>
      <c r="F87" s="98" t="s">
        <v>39</v>
      </c>
      <c r="G87" s="92">
        <f>IF(AND('[1]T1-Complete Data'!G87="ND",'[1]T1-Complete Data'!H87="ND"),"ND",AVERAGE('[1]T1-Complete Data'!G87:H87))</f>
        <v>16.39</v>
      </c>
      <c r="H87" s="98">
        <v>12.03</v>
      </c>
      <c r="I87" s="98">
        <v>14.93</v>
      </c>
      <c r="J87" s="98">
        <v>3.63</v>
      </c>
      <c r="K87" s="98">
        <v>6.41</v>
      </c>
      <c r="L87" s="98">
        <v>10.36</v>
      </c>
      <c r="M87" s="92">
        <f>IF(AND('[1]T1-Complete Data'!N87="ND",'[1]T1-Complete Data'!O87="ND"),"ND",AVERAGE('[1]T1-Complete Data'!N87:O87))</f>
        <v>10.74</v>
      </c>
      <c r="N87" s="98">
        <v>4.55</v>
      </c>
      <c r="O87" s="98" t="s">
        <v>39</v>
      </c>
      <c r="P87" s="98" t="s">
        <v>39</v>
      </c>
      <c r="Q87" s="98" t="s">
        <v>39</v>
      </c>
      <c r="R87" s="92">
        <f>IF(AND('[1]T1-Complete Data'!U87="ND",'[1]T1-Complete Data'!V87="ND"),"ND",AVERAGE('[1]T1-Complete Data'!U87:V87))</f>
        <v>4.3</v>
      </c>
      <c r="S87" s="92" t="str">
        <f>IF(AND('[1]T1-Complete Data'!X87="ND",'[1]T1-Complete Data'!Y87="ND"),"ND",AVERAGE('[1]T1-Complete Data'!X87:Y87))</f>
        <v>ND</v>
      </c>
      <c r="T87" s="92">
        <f>IF(AND('[1]T1-Complete Data'!Z87="ND",'[1]T1-Complete Data'!AA87="ND"),"ND",AVERAGE('[1]T1-Complete Data'!Z87:AA87))</f>
        <v>23.155000000000001</v>
      </c>
      <c r="U87" s="92">
        <f>IF(AND('[1]T1-Complete Data'!AB87="ND",'[1]T1-Complete Data'!AC87="ND"),"ND",AVERAGE('[1]T1-Complete Data'!AB87:AC87))</f>
        <v>13.795</v>
      </c>
      <c r="V87" s="92">
        <f>IF(AND('[1]T1-Complete Data'!AD87="ND",'[1]T1-Complete Data'!AE87="ND"),"ND",AVERAGE('[1]T1-Complete Data'!AD87:AE87))</f>
        <v>729.81</v>
      </c>
      <c r="W87" s="85">
        <v>738.1</v>
      </c>
      <c r="X87" s="85">
        <v>1142.24</v>
      </c>
      <c r="Y87" s="85">
        <v>60.19</v>
      </c>
      <c r="Z87" s="92">
        <f>IF(AND('[1]T1-Complete Data'!AI87="ND",'[1]T1-Complete Data'!AJ87="ND"),"ND",AVERAGE('[1]T1-Complete Data'!AI87:AJ87))</f>
        <v>110.34</v>
      </c>
      <c r="AA87" s="85">
        <v>113.39</v>
      </c>
      <c r="AB87" s="85">
        <v>302.38</v>
      </c>
      <c r="AC87" s="85">
        <v>32.950000000000003</v>
      </c>
      <c r="AD87" s="85">
        <v>995.8</v>
      </c>
      <c r="AE87" s="85">
        <v>248.62</v>
      </c>
      <c r="AF87" s="92">
        <f>IF(AND('[1]T1-Complete Data'!AQ87="ND",'[1]T1-Complete Data'!AR87="ND"),"ND",AVERAGE('[1]T1-Complete Data'!AQ87:AR87))</f>
        <v>28.53</v>
      </c>
      <c r="AG87" s="85">
        <v>229</v>
      </c>
      <c r="AH87" s="85">
        <v>41.15</v>
      </c>
      <c r="AI87" s="85" t="s">
        <v>39</v>
      </c>
      <c r="AJ87" s="85" t="s">
        <v>39</v>
      </c>
      <c r="AK87" s="92" t="str">
        <f>IF(AND('[1]T1-Complete Data'!AX87="ND",'[1]T1-Complete Data'!AY87="ND"),"ND",AVERAGE('[1]T1-Complete Data'!AX87:AY87))</f>
        <v>ND</v>
      </c>
      <c r="AL87" s="85" t="s">
        <v>39</v>
      </c>
      <c r="AM87" s="85" t="s">
        <v>39</v>
      </c>
      <c r="AN87" s="85">
        <v>22.65</v>
      </c>
      <c r="AO87" s="85">
        <v>34.25</v>
      </c>
      <c r="AP87" s="25" t="s">
        <v>39</v>
      </c>
      <c r="AQ87" s="25" t="s">
        <v>39</v>
      </c>
      <c r="AR87" s="1">
        <v>34.65</v>
      </c>
      <c r="AS87" s="25" t="s">
        <v>39</v>
      </c>
      <c r="AT87" s="92">
        <f>IF(AND('[1]T1-Complete Data'!BI87="ND",'[1]T1-Complete Data'!BJ87="ND"),"ND",AVERAGE('[1]T1-Complete Data'!BI87:BJ87))</f>
        <v>12.945</v>
      </c>
      <c r="AU87" s="43" t="s">
        <v>39</v>
      </c>
      <c r="AV87" s="43" t="s">
        <v>39</v>
      </c>
      <c r="AW87" s="43" t="s">
        <v>39</v>
      </c>
      <c r="AX87" s="43" t="s">
        <v>39</v>
      </c>
      <c r="AY87" s="43" t="s">
        <v>39</v>
      </c>
      <c r="AZ87" s="43" t="s">
        <v>39</v>
      </c>
      <c r="BA87" s="43" t="s">
        <v>39</v>
      </c>
      <c r="BB87" s="43" t="s">
        <v>39</v>
      </c>
      <c r="BC87" s="43" t="s">
        <v>39</v>
      </c>
      <c r="BD87" s="92" t="str">
        <f>IF(AND('[1]T1-Complete Data'!BU87="ND",'[1]T1-Complete Data'!BV87="ND"),"ND",AVERAGE('[1]T1-Complete Data'!BU87:BV87))</f>
        <v>ND</v>
      </c>
      <c r="BE87" s="43" t="s">
        <v>39</v>
      </c>
      <c r="BF87" s="43" t="s">
        <v>39</v>
      </c>
      <c r="BG87" s="43" t="s">
        <v>39</v>
      </c>
      <c r="BH87" s="43" t="s">
        <v>39</v>
      </c>
      <c r="BI87" s="43" t="s">
        <v>39</v>
      </c>
      <c r="BJ87" s="43" t="s">
        <v>39</v>
      </c>
      <c r="BK87" s="43" t="s">
        <v>39</v>
      </c>
      <c r="BL87" s="92" t="str">
        <f>IF(AND('[1]T1-Complete Data'!CE87="ND",'[1]T1-Complete Data'!CF87="ND"),"ND",AVERAGE('[1]T1-Complete Data'!CE87:CF87))</f>
        <v>ND</v>
      </c>
      <c r="BM87" s="43" t="s">
        <v>39</v>
      </c>
      <c r="BN87" s="43" t="s">
        <v>39</v>
      </c>
      <c r="BO87" s="25">
        <v>7.51</v>
      </c>
      <c r="BP87" s="25" t="s">
        <v>39</v>
      </c>
      <c r="BQ87" s="25" t="s">
        <v>39</v>
      </c>
      <c r="BR87" s="25" t="s">
        <v>39</v>
      </c>
      <c r="BS87" s="25">
        <v>3.94</v>
      </c>
      <c r="BT87" s="92" t="str">
        <f>IF(AND('[1]T1-Complete Data'!CO87="ND",'[1]T1-Complete Data'!CP87="ND"),"ND",AVERAGE('[1]T1-Complete Data'!CO87:CP87))</f>
        <v>ND</v>
      </c>
      <c r="BU87" s="25" t="s">
        <v>39</v>
      </c>
      <c r="BV87" s="25" t="s">
        <v>39</v>
      </c>
      <c r="BW87" s="25" t="s">
        <v>39</v>
      </c>
      <c r="BX87" s="25">
        <v>45.74</v>
      </c>
      <c r="BY87" s="25" t="s">
        <v>39</v>
      </c>
      <c r="BZ87" s="25">
        <v>23.41</v>
      </c>
      <c r="CA87" s="25" t="s">
        <v>39</v>
      </c>
      <c r="CB87" s="25" t="s">
        <v>39</v>
      </c>
      <c r="CC87" s="25" t="s">
        <v>39</v>
      </c>
      <c r="CD87" s="25" t="s">
        <v>39</v>
      </c>
      <c r="CE87" s="25" t="s">
        <v>39</v>
      </c>
      <c r="CF87" s="25" t="s">
        <v>39</v>
      </c>
      <c r="CG87" s="92" t="str">
        <f>IF(AND('[1]T1-Complete Data'!DD87="ND",'[1]T1-Complete Data'!DE87="ND"),"ND",AVERAGE('[1]T1-Complete Data'!DD87:DE87))</f>
        <v>ND</v>
      </c>
      <c r="CH87" s="25" t="s">
        <v>39</v>
      </c>
      <c r="CI87" s="92" t="str">
        <f>IF(AND('[1]T1-Complete Data'!DH87="ND",'[1]T1-Complete Data'!DI87="ND"),"ND",AVERAGE('[1]T1-Complete Data'!DH87:DI87))</f>
        <v>ND</v>
      </c>
      <c r="CJ87" s="25" t="s">
        <v>39</v>
      </c>
      <c r="CK87" s="25" t="s">
        <v>39</v>
      </c>
      <c r="CL87" s="25" t="s">
        <v>39</v>
      </c>
      <c r="CM87" s="25" t="s">
        <v>39</v>
      </c>
      <c r="CN87" s="25" t="s">
        <v>39</v>
      </c>
      <c r="CO87" s="25" t="s">
        <v>39</v>
      </c>
      <c r="CP87" s="25" t="s">
        <v>39</v>
      </c>
      <c r="CQ87" s="25" t="s">
        <v>39</v>
      </c>
      <c r="CR87" s="25" t="s">
        <v>39</v>
      </c>
      <c r="CS87" s="92" t="str">
        <f>IF(AND('[1]T1-Complete Data'!DS87="ND",'[1]T1-Complete Data'!DT87="ND"),"ND",AVERAGE('[1]T1-Complete Data'!DS87:DT87))</f>
        <v>ND</v>
      </c>
      <c r="CT87" s="25" t="s">
        <v>39</v>
      </c>
      <c r="CU87" s="43">
        <f t="shared" si="6"/>
        <v>6128.3549999999977</v>
      </c>
    </row>
    <row r="88" spans="1:99" x14ac:dyDescent="0.25">
      <c r="A88" s="48" t="s">
        <v>173</v>
      </c>
      <c r="B88" t="s">
        <v>174</v>
      </c>
      <c r="C88" s="12" t="s">
        <v>44</v>
      </c>
      <c r="D88" s="98" t="s">
        <v>39</v>
      </c>
      <c r="E88" s="98" t="s">
        <v>39</v>
      </c>
      <c r="F88" s="98" t="s">
        <v>39</v>
      </c>
      <c r="G88" s="92" t="str">
        <f>IF(AND('[1]T1-Complete Data'!G88="ND",'[1]T1-Complete Data'!H88="ND"),"ND",AVERAGE('[1]T1-Complete Data'!G88:H88))</f>
        <v>ND</v>
      </c>
      <c r="H88" s="98" t="s">
        <v>39</v>
      </c>
      <c r="I88" s="98" t="s">
        <v>39</v>
      </c>
      <c r="J88" s="98" t="s">
        <v>39</v>
      </c>
      <c r="K88" s="98" t="s">
        <v>39</v>
      </c>
      <c r="L88" s="98" t="s">
        <v>39</v>
      </c>
      <c r="M88" s="92" t="str">
        <f>IF(AND('[1]T1-Complete Data'!N88="ND",'[1]T1-Complete Data'!O88="ND"),"ND",AVERAGE('[1]T1-Complete Data'!N88:O88))</f>
        <v>ND</v>
      </c>
      <c r="N88" s="98" t="s">
        <v>39</v>
      </c>
      <c r="O88" s="98" t="s">
        <v>39</v>
      </c>
      <c r="P88" s="98" t="s">
        <v>39</v>
      </c>
      <c r="Q88" s="98" t="s">
        <v>39</v>
      </c>
      <c r="R88" s="92" t="str">
        <f>IF(AND('[1]T1-Complete Data'!U88="ND",'[1]T1-Complete Data'!V88="ND"),"ND",AVERAGE('[1]T1-Complete Data'!U88:V88))</f>
        <v>ND</v>
      </c>
      <c r="S88" s="92" t="str">
        <f>IF(AND('[1]T1-Complete Data'!X88="ND",'[1]T1-Complete Data'!Y88="ND"),"ND",AVERAGE('[1]T1-Complete Data'!X88:Y88))</f>
        <v>ND</v>
      </c>
      <c r="T88" s="92" t="str">
        <f>IF(AND('[1]T1-Complete Data'!Z88="ND",'[1]T1-Complete Data'!AA88="ND"),"ND",AVERAGE('[1]T1-Complete Data'!Z88:AA88))</f>
        <v>ND</v>
      </c>
      <c r="U88" s="92" t="str">
        <f>IF(AND('[1]T1-Complete Data'!AB88="ND",'[1]T1-Complete Data'!AC88="ND"),"ND",AVERAGE('[1]T1-Complete Data'!AB88:AC88))</f>
        <v>ND</v>
      </c>
      <c r="V88" s="92" t="str">
        <f>IF(AND('[1]T1-Complete Data'!AD88="ND",'[1]T1-Complete Data'!AE88="ND"),"ND",AVERAGE('[1]T1-Complete Data'!AD88:AE88))</f>
        <v>ND</v>
      </c>
      <c r="W88" s="85" t="s">
        <v>39</v>
      </c>
      <c r="X88" s="85" t="s">
        <v>39</v>
      </c>
      <c r="Y88" s="85" t="s">
        <v>39</v>
      </c>
      <c r="Z88" s="92" t="str">
        <f>IF(AND('[1]T1-Complete Data'!AI88="ND",'[1]T1-Complete Data'!AJ88="ND"),"ND",AVERAGE('[1]T1-Complete Data'!AI88:AJ88))</f>
        <v>ND</v>
      </c>
      <c r="AA88" s="85" t="s">
        <v>39</v>
      </c>
      <c r="AB88" s="85" t="s">
        <v>39</v>
      </c>
      <c r="AC88" s="85" t="s">
        <v>39</v>
      </c>
      <c r="AD88" s="85" t="s">
        <v>39</v>
      </c>
      <c r="AE88" s="85" t="s">
        <v>39</v>
      </c>
      <c r="AF88" s="92" t="str">
        <f>IF(AND('[1]T1-Complete Data'!AQ88="ND",'[1]T1-Complete Data'!AR88="ND"),"ND",AVERAGE('[1]T1-Complete Data'!AQ88:AR88))</f>
        <v>ND</v>
      </c>
      <c r="AG88" s="85" t="s">
        <v>39</v>
      </c>
      <c r="AH88" s="85" t="s">
        <v>39</v>
      </c>
      <c r="AI88" s="85" t="s">
        <v>39</v>
      </c>
      <c r="AJ88" s="85" t="s">
        <v>39</v>
      </c>
      <c r="AK88" s="92" t="str">
        <f>IF(AND('[1]T1-Complete Data'!AX88="ND",'[1]T1-Complete Data'!AY88="ND"),"ND",AVERAGE('[1]T1-Complete Data'!AX88:AY88))</f>
        <v>ND</v>
      </c>
      <c r="AL88" s="85" t="s">
        <v>39</v>
      </c>
      <c r="AM88" s="85" t="s">
        <v>39</v>
      </c>
      <c r="AN88" s="85" t="s">
        <v>39</v>
      </c>
      <c r="AO88" s="85" t="s">
        <v>39</v>
      </c>
      <c r="AP88" s="25" t="s">
        <v>39</v>
      </c>
      <c r="AQ88" s="25" t="s">
        <v>39</v>
      </c>
      <c r="AR88" s="25" t="s">
        <v>39</v>
      </c>
      <c r="AS88" s="25" t="s">
        <v>39</v>
      </c>
      <c r="AT88" s="92" t="str">
        <f>IF(AND('[1]T1-Complete Data'!BI88="ND",'[1]T1-Complete Data'!BJ88="ND"),"ND",AVERAGE('[1]T1-Complete Data'!BI88:BJ88))</f>
        <v>ND</v>
      </c>
      <c r="AU88" s="43" t="s">
        <v>39</v>
      </c>
      <c r="AV88" s="43" t="s">
        <v>39</v>
      </c>
      <c r="AW88" s="43" t="s">
        <v>39</v>
      </c>
      <c r="AX88" s="43" t="s">
        <v>39</v>
      </c>
      <c r="AY88" s="43" t="s">
        <v>39</v>
      </c>
      <c r="AZ88" s="43" t="s">
        <v>39</v>
      </c>
      <c r="BA88" s="43" t="s">
        <v>39</v>
      </c>
      <c r="BB88" s="43" t="s">
        <v>39</v>
      </c>
      <c r="BC88" s="43" t="s">
        <v>39</v>
      </c>
      <c r="BD88" s="92" t="str">
        <f>IF(AND('[1]T1-Complete Data'!BU88="ND",'[1]T1-Complete Data'!BV88="ND"),"ND",AVERAGE('[1]T1-Complete Data'!BU88:BV88))</f>
        <v>ND</v>
      </c>
      <c r="BE88" s="43" t="s">
        <v>39</v>
      </c>
      <c r="BF88" s="43" t="s">
        <v>39</v>
      </c>
      <c r="BG88" s="43" t="s">
        <v>39</v>
      </c>
      <c r="BH88" s="43" t="s">
        <v>39</v>
      </c>
      <c r="BI88" s="43" t="s">
        <v>39</v>
      </c>
      <c r="BJ88" s="43" t="s">
        <v>39</v>
      </c>
      <c r="BK88" s="43" t="s">
        <v>39</v>
      </c>
      <c r="BL88" s="92" t="str">
        <f>IF(AND('[1]T1-Complete Data'!CE88="ND",'[1]T1-Complete Data'!CF88="ND"),"ND",AVERAGE('[1]T1-Complete Data'!CE88:CF88))</f>
        <v>ND</v>
      </c>
      <c r="BM88" s="43" t="s">
        <v>39</v>
      </c>
      <c r="BN88" s="43" t="s">
        <v>39</v>
      </c>
      <c r="BO88" s="25" t="s">
        <v>39</v>
      </c>
      <c r="BP88" s="25" t="s">
        <v>39</v>
      </c>
      <c r="BQ88" s="25" t="s">
        <v>39</v>
      </c>
      <c r="BR88" s="25" t="s">
        <v>39</v>
      </c>
      <c r="BS88" s="25" t="s">
        <v>39</v>
      </c>
      <c r="BT88" s="92" t="str">
        <f>IF(AND('[1]T1-Complete Data'!CO88="ND",'[1]T1-Complete Data'!CP88="ND"),"ND",AVERAGE('[1]T1-Complete Data'!CO88:CP88))</f>
        <v>ND</v>
      </c>
      <c r="BU88" s="25">
        <v>17.2</v>
      </c>
      <c r="BV88" s="25" t="s">
        <v>39</v>
      </c>
      <c r="BW88" s="25" t="s">
        <v>39</v>
      </c>
      <c r="BX88" s="25" t="s">
        <v>39</v>
      </c>
      <c r="BY88" s="25" t="s">
        <v>39</v>
      </c>
      <c r="BZ88" s="25" t="s">
        <v>39</v>
      </c>
      <c r="CA88" s="25" t="s">
        <v>39</v>
      </c>
      <c r="CB88" s="25" t="s">
        <v>39</v>
      </c>
      <c r="CC88" s="25" t="s">
        <v>39</v>
      </c>
      <c r="CD88" s="25" t="s">
        <v>39</v>
      </c>
      <c r="CE88" s="25" t="s">
        <v>39</v>
      </c>
      <c r="CF88" s="25" t="s">
        <v>39</v>
      </c>
      <c r="CG88" s="92" t="str">
        <f>IF(AND('[1]T1-Complete Data'!DD88="ND",'[1]T1-Complete Data'!DE88="ND"),"ND",AVERAGE('[1]T1-Complete Data'!DD88:DE88))</f>
        <v>ND</v>
      </c>
      <c r="CH88" s="25" t="s">
        <v>39</v>
      </c>
      <c r="CI88" s="92" t="str">
        <f>IF(AND('[1]T1-Complete Data'!DH88="ND",'[1]T1-Complete Data'!DI88="ND"),"ND",AVERAGE('[1]T1-Complete Data'!DH88:DI88))</f>
        <v>ND</v>
      </c>
      <c r="CJ88" s="25" t="s">
        <v>39</v>
      </c>
      <c r="CK88" s="25" t="s">
        <v>39</v>
      </c>
      <c r="CL88" s="25" t="s">
        <v>39</v>
      </c>
      <c r="CM88" s="25" t="s">
        <v>39</v>
      </c>
      <c r="CN88" s="25" t="s">
        <v>39</v>
      </c>
      <c r="CO88" s="25" t="s">
        <v>39</v>
      </c>
      <c r="CP88" s="25" t="s">
        <v>39</v>
      </c>
      <c r="CQ88" s="25" t="s">
        <v>39</v>
      </c>
      <c r="CR88" s="25" t="s">
        <v>39</v>
      </c>
      <c r="CS88" s="92" t="str">
        <f>IF(AND('[1]T1-Complete Data'!DS88="ND",'[1]T1-Complete Data'!DT88="ND"),"ND",AVERAGE('[1]T1-Complete Data'!DS88:DT88))</f>
        <v>ND</v>
      </c>
      <c r="CT88" s="25" t="s">
        <v>39</v>
      </c>
      <c r="CU88" s="43">
        <f t="shared" si="6"/>
        <v>17.2</v>
      </c>
    </row>
    <row r="89" spans="1:99" x14ac:dyDescent="0.25">
      <c r="A89" s="48" t="s">
        <v>175</v>
      </c>
      <c r="B89" t="s">
        <v>176</v>
      </c>
      <c r="C89" s="12" t="s">
        <v>44</v>
      </c>
      <c r="D89" s="98" t="s">
        <v>39</v>
      </c>
      <c r="E89" s="98" t="s">
        <v>39</v>
      </c>
      <c r="F89" s="98" t="s">
        <v>39</v>
      </c>
      <c r="G89" s="92" t="str">
        <f>IF(AND('[1]T1-Complete Data'!G89="ND",'[1]T1-Complete Data'!H89="ND"),"ND",AVERAGE('[1]T1-Complete Data'!G89:H89))</f>
        <v>ND</v>
      </c>
      <c r="H89" s="98" t="s">
        <v>39</v>
      </c>
      <c r="I89" s="98" t="s">
        <v>39</v>
      </c>
      <c r="J89" s="98" t="s">
        <v>39</v>
      </c>
      <c r="K89" s="98" t="s">
        <v>39</v>
      </c>
      <c r="L89" s="98" t="s">
        <v>39</v>
      </c>
      <c r="M89" s="92" t="str">
        <f>IF(AND('[1]T1-Complete Data'!N89="ND",'[1]T1-Complete Data'!O89="ND"),"ND",AVERAGE('[1]T1-Complete Data'!N89:O89))</f>
        <v>ND</v>
      </c>
      <c r="N89" s="98" t="s">
        <v>39</v>
      </c>
      <c r="O89" s="98" t="s">
        <v>39</v>
      </c>
      <c r="P89" s="98" t="s">
        <v>39</v>
      </c>
      <c r="Q89" s="98" t="s">
        <v>39</v>
      </c>
      <c r="R89" s="92" t="str">
        <f>IF(AND('[1]T1-Complete Data'!U89="ND",'[1]T1-Complete Data'!V89="ND"),"ND",AVERAGE('[1]T1-Complete Data'!U89:V89))</f>
        <v>ND</v>
      </c>
      <c r="S89" s="92" t="str">
        <f>IF(AND('[1]T1-Complete Data'!X89="ND",'[1]T1-Complete Data'!Y89="ND"),"ND",AVERAGE('[1]T1-Complete Data'!X89:Y89))</f>
        <v>ND</v>
      </c>
      <c r="T89" s="92" t="str">
        <f>IF(AND('[1]T1-Complete Data'!Z89="ND",'[1]T1-Complete Data'!AA89="ND"),"ND",AVERAGE('[1]T1-Complete Data'!Z89:AA89))</f>
        <v>ND</v>
      </c>
      <c r="U89" s="92" t="str">
        <f>IF(AND('[1]T1-Complete Data'!AB89="ND",'[1]T1-Complete Data'!AC89="ND"),"ND",AVERAGE('[1]T1-Complete Data'!AB89:AC89))</f>
        <v>ND</v>
      </c>
      <c r="V89" s="92" t="str">
        <f>IF(AND('[1]T1-Complete Data'!AD89="ND",'[1]T1-Complete Data'!AE89="ND"),"ND",AVERAGE('[1]T1-Complete Data'!AD89:AE89))</f>
        <v>ND</v>
      </c>
      <c r="W89" s="85" t="s">
        <v>39</v>
      </c>
      <c r="X89" s="85" t="s">
        <v>39</v>
      </c>
      <c r="Y89" s="85" t="s">
        <v>39</v>
      </c>
      <c r="Z89" s="92" t="str">
        <f>IF(AND('[1]T1-Complete Data'!AI89="ND",'[1]T1-Complete Data'!AJ89="ND"),"ND",AVERAGE('[1]T1-Complete Data'!AI89:AJ89))</f>
        <v>ND</v>
      </c>
      <c r="AA89" s="85" t="s">
        <v>39</v>
      </c>
      <c r="AB89" s="85" t="s">
        <v>39</v>
      </c>
      <c r="AC89" s="85" t="s">
        <v>39</v>
      </c>
      <c r="AD89" s="85" t="s">
        <v>39</v>
      </c>
      <c r="AE89" s="85" t="s">
        <v>39</v>
      </c>
      <c r="AF89" s="92" t="str">
        <f>IF(AND('[1]T1-Complete Data'!AQ89="ND",'[1]T1-Complete Data'!AR89="ND"),"ND",AVERAGE('[1]T1-Complete Data'!AQ89:AR89))</f>
        <v>ND</v>
      </c>
      <c r="AG89" s="85" t="s">
        <v>39</v>
      </c>
      <c r="AH89" s="85" t="s">
        <v>39</v>
      </c>
      <c r="AI89" s="85" t="s">
        <v>39</v>
      </c>
      <c r="AJ89" s="85" t="s">
        <v>39</v>
      </c>
      <c r="AK89" s="92" t="str">
        <f>IF(AND('[1]T1-Complete Data'!AX89="ND",'[1]T1-Complete Data'!AY89="ND"),"ND",AVERAGE('[1]T1-Complete Data'!AX89:AY89))</f>
        <v>ND</v>
      </c>
      <c r="AL89" s="85" t="s">
        <v>39</v>
      </c>
      <c r="AM89" s="85" t="s">
        <v>39</v>
      </c>
      <c r="AN89" s="85" t="s">
        <v>39</v>
      </c>
      <c r="AO89" s="85" t="s">
        <v>39</v>
      </c>
      <c r="AP89" s="25" t="s">
        <v>39</v>
      </c>
      <c r="AQ89" s="25" t="s">
        <v>39</v>
      </c>
      <c r="AR89" s="25" t="s">
        <v>39</v>
      </c>
      <c r="AS89" s="25" t="s">
        <v>39</v>
      </c>
      <c r="AT89" s="92" t="str">
        <f>IF(AND('[1]T1-Complete Data'!BI89="ND",'[1]T1-Complete Data'!BJ89="ND"),"ND",AVERAGE('[1]T1-Complete Data'!BI89:BJ89))</f>
        <v>ND</v>
      </c>
      <c r="AU89" s="43" t="s">
        <v>39</v>
      </c>
      <c r="AV89" s="43" t="s">
        <v>39</v>
      </c>
      <c r="AW89" s="43" t="s">
        <v>39</v>
      </c>
      <c r="AX89" s="43" t="s">
        <v>39</v>
      </c>
      <c r="AY89" s="43" t="s">
        <v>39</v>
      </c>
      <c r="AZ89" s="43" t="s">
        <v>39</v>
      </c>
      <c r="BA89" s="43" t="s">
        <v>39</v>
      </c>
      <c r="BB89" s="43" t="s">
        <v>39</v>
      </c>
      <c r="BC89" s="43" t="s">
        <v>39</v>
      </c>
      <c r="BD89" s="92" t="str">
        <f>IF(AND('[1]T1-Complete Data'!BU89="ND",'[1]T1-Complete Data'!BV89="ND"),"ND",AVERAGE('[1]T1-Complete Data'!BU89:BV89))</f>
        <v>ND</v>
      </c>
      <c r="BE89" s="43" t="s">
        <v>39</v>
      </c>
      <c r="BF89" s="43" t="s">
        <v>39</v>
      </c>
      <c r="BG89" s="43" t="s">
        <v>39</v>
      </c>
      <c r="BH89" s="43" t="s">
        <v>39</v>
      </c>
      <c r="BI89" s="43" t="s">
        <v>39</v>
      </c>
      <c r="BJ89" s="43" t="s">
        <v>39</v>
      </c>
      <c r="BK89" s="43" t="s">
        <v>39</v>
      </c>
      <c r="BL89" s="92" t="str">
        <f>IF(AND('[1]T1-Complete Data'!CE89="ND",'[1]T1-Complete Data'!CF89="ND"),"ND",AVERAGE('[1]T1-Complete Data'!CE89:CF89))</f>
        <v>ND</v>
      </c>
      <c r="BM89" s="43" t="s">
        <v>39</v>
      </c>
      <c r="BN89" s="43" t="s">
        <v>39</v>
      </c>
      <c r="BO89" s="25" t="s">
        <v>39</v>
      </c>
      <c r="BP89" s="25" t="s">
        <v>39</v>
      </c>
      <c r="BQ89" s="25" t="s">
        <v>39</v>
      </c>
      <c r="BR89" s="25" t="s">
        <v>39</v>
      </c>
      <c r="BS89" s="25" t="s">
        <v>39</v>
      </c>
      <c r="BT89" s="92" t="str">
        <f>IF(AND('[1]T1-Complete Data'!CO89="ND",'[1]T1-Complete Data'!CP89="ND"),"ND",AVERAGE('[1]T1-Complete Data'!CO89:CP89))</f>
        <v>ND</v>
      </c>
      <c r="BU89" s="25" t="s">
        <v>39</v>
      </c>
      <c r="BV89" s="25">
        <v>11.22</v>
      </c>
      <c r="BW89" s="25">
        <v>3.84</v>
      </c>
      <c r="BX89" s="25" t="s">
        <v>39</v>
      </c>
      <c r="BY89" s="25" t="s">
        <v>39</v>
      </c>
      <c r="BZ89" s="25" t="s">
        <v>39</v>
      </c>
      <c r="CA89" s="25">
        <v>197.67</v>
      </c>
      <c r="CB89" s="25" t="s">
        <v>39</v>
      </c>
      <c r="CC89" s="25" t="s">
        <v>39</v>
      </c>
      <c r="CD89" s="25" t="s">
        <v>39</v>
      </c>
      <c r="CE89" s="25" t="s">
        <v>39</v>
      </c>
      <c r="CF89" s="25" t="s">
        <v>39</v>
      </c>
      <c r="CG89" s="92" t="str">
        <f>IF(AND('[1]T1-Complete Data'!DD89="ND",'[1]T1-Complete Data'!DE89="ND"),"ND",AVERAGE('[1]T1-Complete Data'!DD89:DE89))</f>
        <v>ND</v>
      </c>
      <c r="CH89" s="25" t="s">
        <v>39</v>
      </c>
      <c r="CI89" s="92" t="str">
        <f>IF(AND('[1]T1-Complete Data'!DH89="ND",'[1]T1-Complete Data'!DI89="ND"),"ND",AVERAGE('[1]T1-Complete Data'!DH89:DI89))</f>
        <v>ND</v>
      </c>
      <c r="CJ89" s="25" t="s">
        <v>39</v>
      </c>
      <c r="CK89" s="25" t="s">
        <v>39</v>
      </c>
      <c r="CL89" s="25" t="s">
        <v>39</v>
      </c>
      <c r="CM89" s="25" t="s">
        <v>39</v>
      </c>
      <c r="CN89" s="25" t="s">
        <v>39</v>
      </c>
      <c r="CO89" s="25" t="s">
        <v>39</v>
      </c>
      <c r="CP89" s="25" t="s">
        <v>39</v>
      </c>
      <c r="CQ89" s="25">
        <v>51.24</v>
      </c>
      <c r="CR89" s="25">
        <v>27.03</v>
      </c>
      <c r="CS89" s="92">
        <f>IF(AND('[1]T1-Complete Data'!DS89="ND",'[1]T1-Complete Data'!DT89="ND"),"ND",AVERAGE('[1]T1-Complete Data'!DS89:DT89))</f>
        <v>10.75</v>
      </c>
      <c r="CT89" s="25">
        <v>21.47</v>
      </c>
      <c r="CU89" s="43">
        <f t="shared" si="6"/>
        <v>323.22000000000003</v>
      </c>
    </row>
    <row r="90" spans="1:99" x14ac:dyDescent="0.25">
      <c r="A90" s="48" t="s">
        <v>177</v>
      </c>
      <c r="B90" t="s">
        <v>178</v>
      </c>
      <c r="C90" s="12" t="s">
        <v>44</v>
      </c>
      <c r="D90" s="98">
        <v>6.37</v>
      </c>
      <c r="E90" s="98">
        <v>5723.05</v>
      </c>
      <c r="F90" s="98">
        <v>5.14</v>
      </c>
      <c r="G90" s="92">
        <f>IF(AND('[1]T1-Complete Data'!G90="ND",'[1]T1-Complete Data'!H90="ND"),"ND",AVERAGE('[1]T1-Complete Data'!G90:H90))</f>
        <v>8.0599999999999987</v>
      </c>
      <c r="H90" s="98">
        <v>254.61</v>
      </c>
      <c r="I90" s="98">
        <v>169.24</v>
      </c>
      <c r="J90" s="98">
        <v>2.11</v>
      </c>
      <c r="K90" s="98">
        <v>14.42</v>
      </c>
      <c r="L90" s="98">
        <v>7.01</v>
      </c>
      <c r="M90" s="92">
        <f>IF(AND('[1]T1-Complete Data'!N90="ND",'[1]T1-Complete Data'!O90="ND"),"ND",AVERAGE('[1]T1-Complete Data'!N90:O90))</f>
        <v>8.3349999999999991</v>
      </c>
      <c r="N90" s="98">
        <v>1.58</v>
      </c>
      <c r="O90" s="98" t="s">
        <v>39</v>
      </c>
      <c r="P90" s="98" t="s">
        <v>39</v>
      </c>
      <c r="Q90" s="98">
        <v>52.11</v>
      </c>
      <c r="R90" s="92">
        <f>IF(AND('[1]T1-Complete Data'!U90="ND",'[1]T1-Complete Data'!V90="ND"),"ND",AVERAGE('[1]T1-Complete Data'!U90:V90))</f>
        <v>48.344999999999999</v>
      </c>
      <c r="S90" s="92">
        <f>IF(AND('[1]T1-Complete Data'!X90="ND",'[1]T1-Complete Data'!Y90="ND"),"ND",AVERAGE('[1]T1-Complete Data'!X90:Y90))</f>
        <v>2.42</v>
      </c>
      <c r="T90" s="92">
        <f>IF(AND('[1]T1-Complete Data'!Z90="ND",'[1]T1-Complete Data'!AA90="ND"),"ND",AVERAGE('[1]T1-Complete Data'!Z90:AA90))</f>
        <v>21.455000000000002</v>
      </c>
      <c r="U90" s="92">
        <f>IF(AND('[1]T1-Complete Data'!AB90="ND",'[1]T1-Complete Data'!AC90="ND"),"ND",AVERAGE('[1]T1-Complete Data'!AB90:AC90))</f>
        <v>10.99</v>
      </c>
      <c r="V90" s="92">
        <f>IF(AND('[1]T1-Complete Data'!AD90="ND",'[1]T1-Complete Data'!AE90="ND"),"ND",AVERAGE('[1]T1-Complete Data'!AD90:AE90))</f>
        <v>3941.73</v>
      </c>
      <c r="W90" s="85">
        <v>54.91</v>
      </c>
      <c r="X90" s="85">
        <v>534.70000000000005</v>
      </c>
      <c r="Y90" s="85">
        <v>33.729999999999997</v>
      </c>
      <c r="Z90" s="92">
        <f>IF(AND('[1]T1-Complete Data'!AI90="ND",'[1]T1-Complete Data'!AJ90="ND"),"ND",AVERAGE('[1]T1-Complete Data'!AI90:AJ90))</f>
        <v>184.35500000000002</v>
      </c>
      <c r="AA90" s="85">
        <v>117.18</v>
      </c>
      <c r="AB90" s="85">
        <v>241.27</v>
      </c>
      <c r="AC90" s="85">
        <v>24.41</v>
      </c>
      <c r="AD90" s="85">
        <v>2828.65</v>
      </c>
      <c r="AE90" s="85">
        <v>1216.46</v>
      </c>
      <c r="AF90" s="92">
        <f>IF(AND('[1]T1-Complete Data'!AQ90="ND",'[1]T1-Complete Data'!AR90="ND"),"ND",AVERAGE('[1]T1-Complete Data'!AQ90:AR90))</f>
        <v>153.965</v>
      </c>
      <c r="AG90" s="85">
        <v>1212.1600000000001</v>
      </c>
      <c r="AH90" s="85">
        <v>178.32</v>
      </c>
      <c r="AI90" s="85" t="s">
        <v>39</v>
      </c>
      <c r="AJ90" s="85">
        <v>21126.03</v>
      </c>
      <c r="AK90" s="92">
        <f>IF(AND('[1]T1-Complete Data'!AX90="ND",'[1]T1-Complete Data'!AY90="ND"),"ND",AVERAGE('[1]T1-Complete Data'!AX90:AY90))</f>
        <v>6901.8050000000003</v>
      </c>
      <c r="AL90" s="85">
        <v>373863</v>
      </c>
      <c r="AM90" s="85">
        <v>194.31</v>
      </c>
      <c r="AN90" s="85">
        <v>117.74</v>
      </c>
      <c r="AO90" s="85">
        <v>204.04</v>
      </c>
      <c r="AP90" s="25">
        <v>133.44</v>
      </c>
      <c r="AQ90" s="25">
        <v>68.680000000000007</v>
      </c>
      <c r="AR90" s="25">
        <v>151.41</v>
      </c>
      <c r="AS90" s="25">
        <v>64.75</v>
      </c>
      <c r="AT90" s="92">
        <f>IF(AND('[1]T1-Complete Data'!BI90="ND",'[1]T1-Complete Data'!BJ90="ND"),"ND",AVERAGE('[1]T1-Complete Data'!BI90:BJ90))</f>
        <v>51.424999999999997</v>
      </c>
      <c r="AU90" s="43">
        <v>6.53</v>
      </c>
      <c r="AV90" s="43">
        <v>2.78</v>
      </c>
      <c r="AW90" s="43" t="s">
        <v>39</v>
      </c>
      <c r="AX90" s="43" t="s">
        <v>39</v>
      </c>
      <c r="AY90" s="43" t="s">
        <v>39</v>
      </c>
      <c r="AZ90" s="43" t="s">
        <v>39</v>
      </c>
      <c r="BA90" s="43">
        <v>11.97</v>
      </c>
      <c r="BB90" s="43">
        <v>6.34</v>
      </c>
      <c r="BC90" s="43" t="s">
        <v>39</v>
      </c>
      <c r="BD90" s="92">
        <f>IF(AND('[1]T1-Complete Data'!BU90="ND",'[1]T1-Complete Data'!BV90="ND"),"ND",AVERAGE('[1]T1-Complete Data'!BU90:BV90))</f>
        <v>23.72</v>
      </c>
      <c r="BE90" s="43">
        <v>3.5</v>
      </c>
      <c r="BF90" s="43">
        <v>88.18</v>
      </c>
      <c r="BG90" s="43" t="s">
        <v>39</v>
      </c>
      <c r="BH90" s="43" t="s">
        <v>39</v>
      </c>
      <c r="BI90" s="43" t="s">
        <v>39</v>
      </c>
      <c r="BJ90" s="43" t="s">
        <v>39</v>
      </c>
      <c r="BK90" s="43">
        <v>8.84</v>
      </c>
      <c r="BL90" s="92">
        <f>IF(AND('[1]T1-Complete Data'!CE90="ND",'[1]T1-Complete Data'!CF90="ND"),"ND",AVERAGE('[1]T1-Complete Data'!CE90:CF90))</f>
        <v>113.5</v>
      </c>
      <c r="BM90" s="43">
        <v>6.86</v>
      </c>
      <c r="BN90" s="43">
        <v>1342.2</v>
      </c>
      <c r="BO90" s="25">
        <v>33.35</v>
      </c>
      <c r="BP90" s="25">
        <v>18.23</v>
      </c>
      <c r="BQ90" s="25">
        <v>1267.3900000000001</v>
      </c>
      <c r="BR90" s="25">
        <v>926.47</v>
      </c>
      <c r="BS90" s="25" t="s">
        <v>39</v>
      </c>
      <c r="BT90" s="92">
        <f>IF(AND('[1]T1-Complete Data'!CO90="ND",'[1]T1-Complete Data'!CP90="ND"),"ND",AVERAGE('[1]T1-Complete Data'!CO90:CP90))</f>
        <v>17.445</v>
      </c>
      <c r="BU90" s="25">
        <v>81.08</v>
      </c>
      <c r="BV90" s="25">
        <v>42153.51</v>
      </c>
      <c r="BW90" s="25">
        <v>32.99</v>
      </c>
      <c r="BX90" s="25">
        <v>21</v>
      </c>
      <c r="BY90" s="25">
        <v>6.29</v>
      </c>
      <c r="BZ90" s="25">
        <v>13.82</v>
      </c>
      <c r="CA90" s="25">
        <v>228.02</v>
      </c>
      <c r="CB90" s="25">
        <v>203.6</v>
      </c>
      <c r="CC90" s="25" t="s">
        <v>39</v>
      </c>
      <c r="CD90" s="25">
        <v>2.33</v>
      </c>
      <c r="CE90" s="25">
        <v>2.4700000000000002</v>
      </c>
      <c r="CF90" s="25">
        <v>6.91</v>
      </c>
      <c r="CG90" s="92">
        <f>IF(AND('[1]T1-Complete Data'!DD90="ND",'[1]T1-Complete Data'!DE90="ND"),"ND",AVERAGE('[1]T1-Complete Data'!DD90:DE90))</f>
        <v>16.3</v>
      </c>
      <c r="CH90" s="25">
        <v>29.56</v>
      </c>
      <c r="CI90" s="92">
        <f>IF(AND('[1]T1-Complete Data'!DH90="ND",'[1]T1-Complete Data'!DI90="ND"),"ND",AVERAGE('[1]T1-Complete Data'!DH90:DI90))</f>
        <v>25.015000000000001</v>
      </c>
      <c r="CJ90" s="25" t="s">
        <v>39</v>
      </c>
      <c r="CK90" s="25">
        <v>2.2799999999999998</v>
      </c>
      <c r="CL90" s="25">
        <v>24.01</v>
      </c>
      <c r="CM90" s="25">
        <v>3.2</v>
      </c>
      <c r="CN90" s="25">
        <v>242.6</v>
      </c>
      <c r="CO90" s="25">
        <v>140.35</v>
      </c>
      <c r="CP90" s="25" t="s">
        <v>39</v>
      </c>
      <c r="CQ90" s="25" t="s">
        <v>39</v>
      </c>
      <c r="CR90" s="25">
        <v>13.76</v>
      </c>
      <c r="CS90" s="92">
        <f>IF(AND('[1]T1-Complete Data'!DS90="ND",'[1]T1-Complete Data'!DT90="ND"),"ND",AVERAGE('[1]T1-Complete Data'!DS90:DT90))</f>
        <v>43.925000000000004</v>
      </c>
      <c r="CT90" s="25">
        <v>403.14</v>
      </c>
      <c r="CU90" s="43">
        <f t="shared" si="6"/>
        <v>467507.17999999988</v>
      </c>
    </row>
    <row r="91" spans="1:99" x14ac:dyDescent="0.25">
      <c r="A91" s="48"/>
      <c r="B91" s="51"/>
      <c r="C91" s="38"/>
      <c r="D91" s="98"/>
      <c r="E91" s="98"/>
      <c r="F91" s="98"/>
      <c r="G91" s="100"/>
      <c r="H91" s="98"/>
      <c r="I91" s="98"/>
      <c r="J91" s="98"/>
      <c r="K91" s="98"/>
      <c r="L91" s="98"/>
      <c r="M91" s="100"/>
      <c r="N91" s="98"/>
      <c r="O91" s="98"/>
      <c r="P91" s="98"/>
      <c r="Q91" s="98"/>
      <c r="R91" s="100"/>
      <c r="S91" s="100"/>
      <c r="T91" s="100"/>
      <c r="U91" s="100"/>
      <c r="V91" s="100"/>
      <c r="W91" s="85"/>
      <c r="X91" s="85"/>
      <c r="Y91" s="85"/>
      <c r="Z91" s="100"/>
      <c r="AA91" s="85"/>
      <c r="AB91" s="85"/>
      <c r="AC91" s="85"/>
      <c r="AD91" s="85"/>
      <c r="AE91" s="85"/>
      <c r="AF91" s="100"/>
      <c r="AG91" s="85"/>
      <c r="AH91" s="85"/>
      <c r="AI91" s="85"/>
      <c r="AJ91" s="85"/>
      <c r="AK91" s="100"/>
      <c r="AL91" s="85"/>
      <c r="AM91" s="85"/>
      <c r="AN91" s="85"/>
      <c r="AO91" s="85"/>
      <c r="AP91" s="25"/>
      <c r="AQ91" s="25"/>
      <c r="AR91" s="25"/>
      <c r="AS91" s="25"/>
      <c r="AT91" s="100"/>
      <c r="AU91" s="43"/>
      <c r="AV91" s="43"/>
      <c r="AW91" s="43"/>
      <c r="AX91" s="43"/>
      <c r="AY91" s="43"/>
      <c r="AZ91" s="43"/>
      <c r="BA91" s="43"/>
      <c r="BB91" s="43"/>
      <c r="BC91" s="43"/>
      <c r="BD91" s="100"/>
      <c r="BE91" s="43"/>
      <c r="BF91" s="43"/>
      <c r="BG91" s="43"/>
      <c r="BH91" s="43"/>
      <c r="BI91" s="43"/>
      <c r="BJ91" s="43"/>
      <c r="BK91" s="43"/>
      <c r="BL91" s="100"/>
      <c r="BM91" s="43"/>
      <c r="BN91" s="43"/>
      <c r="BO91" s="25"/>
      <c r="BP91" s="25"/>
      <c r="BQ91" s="25"/>
      <c r="BR91" s="25"/>
      <c r="BS91" s="25"/>
      <c r="BT91" s="92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92"/>
      <c r="CH91" s="25"/>
      <c r="CI91" s="45"/>
      <c r="CJ91" s="25"/>
      <c r="CK91" s="25"/>
      <c r="CL91" s="25"/>
      <c r="CM91" s="25"/>
      <c r="CN91" s="25"/>
      <c r="CO91" s="25"/>
      <c r="CP91" s="25"/>
      <c r="CQ91" s="25"/>
      <c r="CR91" s="25"/>
      <c r="CS91" s="100"/>
      <c r="CT91" s="25"/>
      <c r="CU91" s="25"/>
    </row>
    <row r="92" spans="1:99" x14ac:dyDescent="0.25">
      <c r="A92" s="51" t="s">
        <v>179</v>
      </c>
      <c r="B92" s="51"/>
      <c r="C92" s="2"/>
      <c r="D92" s="98"/>
      <c r="E92" s="98"/>
      <c r="F92" s="98"/>
      <c r="G92" s="100"/>
      <c r="H92" s="98"/>
      <c r="I92" s="98"/>
      <c r="J92" s="98"/>
      <c r="K92" s="98"/>
      <c r="L92" s="98"/>
      <c r="M92" s="100"/>
      <c r="N92" s="98"/>
      <c r="O92" s="98"/>
      <c r="P92" s="98"/>
      <c r="Q92" s="98"/>
      <c r="R92" s="100"/>
      <c r="S92" s="100"/>
      <c r="T92" s="100"/>
      <c r="U92" s="100"/>
      <c r="V92" s="100"/>
      <c r="W92" s="98"/>
      <c r="X92" s="98"/>
      <c r="Y92" s="98"/>
      <c r="Z92" s="100"/>
      <c r="AA92" s="98"/>
      <c r="AB92" s="98"/>
      <c r="AC92" s="98"/>
      <c r="AD92" s="98"/>
      <c r="AE92" s="98"/>
      <c r="AF92" s="100"/>
      <c r="AG92" s="98"/>
      <c r="AH92" s="98"/>
      <c r="AI92" s="98"/>
      <c r="AJ92" s="98"/>
      <c r="AK92" s="100"/>
      <c r="AL92" s="98"/>
      <c r="AM92" s="98"/>
      <c r="AN92" s="98"/>
      <c r="AO92" s="98"/>
      <c r="AP92" s="25"/>
      <c r="AQ92" s="25"/>
      <c r="AR92" s="25"/>
      <c r="AS92" s="25"/>
      <c r="AT92" s="100"/>
      <c r="AU92" s="43"/>
      <c r="AV92" s="43"/>
      <c r="AW92" s="43"/>
      <c r="AX92" s="43"/>
      <c r="AY92" s="43"/>
      <c r="AZ92" s="43"/>
      <c r="BA92" s="43"/>
      <c r="BB92" s="43"/>
      <c r="BC92" s="43"/>
      <c r="BD92" s="100"/>
      <c r="BE92" s="43"/>
      <c r="BF92" s="43"/>
      <c r="BG92" s="43"/>
      <c r="BH92" s="43"/>
      <c r="BI92" s="43"/>
      <c r="BJ92" s="43"/>
      <c r="BK92" s="43"/>
      <c r="BL92" s="100"/>
      <c r="BM92" s="43"/>
      <c r="BN92" s="43"/>
      <c r="BO92" s="25"/>
      <c r="BP92" s="25"/>
      <c r="BQ92" s="25"/>
      <c r="BR92" s="25"/>
      <c r="BS92" s="25"/>
      <c r="BT92" s="92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92"/>
      <c r="CH92" s="25"/>
      <c r="CI92" s="45"/>
      <c r="CJ92" s="25"/>
      <c r="CK92" s="25"/>
      <c r="CL92" s="25"/>
      <c r="CM92" s="25"/>
      <c r="CN92" s="25"/>
      <c r="CO92" s="25"/>
      <c r="CP92" s="25"/>
      <c r="CQ92" s="25"/>
      <c r="CR92" s="25"/>
      <c r="CS92" s="100"/>
      <c r="CT92" s="25"/>
      <c r="CU92" s="25"/>
    </row>
    <row r="93" spans="1:99" x14ac:dyDescent="0.25">
      <c r="A93" t="s">
        <v>180</v>
      </c>
      <c r="B93" t="s">
        <v>181</v>
      </c>
      <c r="C93" s="12" t="s">
        <v>44</v>
      </c>
      <c r="D93" s="98" t="s">
        <v>39</v>
      </c>
      <c r="E93" s="98" t="s">
        <v>39</v>
      </c>
      <c r="F93" s="98" t="s">
        <v>39</v>
      </c>
      <c r="G93" s="92" t="str">
        <f>IF(AND('[1]T1-Complete Data'!G94="ND",'[1]T1-Complete Data'!H94="ND"),"ND",AVERAGE('[1]T1-Complete Data'!G94:H94))</f>
        <v>ND</v>
      </c>
      <c r="H93" s="98" t="s">
        <v>39</v>
      </c>
      <c r="I93" s="98" t="s">
        <v>39</v>
      </c>
      <c r="J93" s="98" t="s">
        <v>39</v>
      </c>
      <c r="K93" s="98" t="s">
        <v>39</v>
      </c>
      <c r="L93" s="98" t="s">
        <v>39</v>
      </c>
      <c r="M93" s="92" t="str">
        <f>IF(AND('[1]T1-Complete Data'!N94="ND",'[1]T1-Complete Data'!O94="ND"),"ND",AVERAGE('[1]T1-Complete Data'!N94:O94))</f>
        <v>ND</v>
      </c>
      <c r="N93" s="98" t="s">
        <v>39</v>
      </c>
      <c r="O93" s="98" t="s">
        <v>39</v>
      </c>
      <c r="P93" s="98" t="s">
        <v>39</v>
      </c>
      <c r="Q93" s="98" t="s">
        <v>39</v>
      </c>
      <c r="R93" s="92" t="str">
        <f>IF(AND('[1]T1-Complete Data'!U94="ND",'[1]T1-Complete Data'!V94="ND"),"ND",AVERAGE('[1]T1-Complete Data'!U94:V94))</f>
        <v>ND</v>
      </c>
      <c r="S93" s="92" t="str">
        <f>IF(AND('[1]T1-Complete Data'!X94="ND",'[1]T1-Complete Data'!Y94="ND"),"ND",AVERAGE('[1]T1-Complete Data'!X94:Y94))</f>
        <v>ND</v>
      </c>
      <c r="T93" s="92" t="str">
        <f>IF(AND('[1]T1-Complete Data'!Z94="ND",'[1]T1-Complete Data'!AA94="ND"),"ND",AVERAGE('[1]T1-Complete Data'!Z94:AA94))</f>
        <v>ND</v>
      </c>
      <c r="U93" s="92" t="str">
        <f>IF(AND('[1]T1-Complete Data'!AB94="ND",'[1]T1-Complete Data'!AC94="ND"),"ND",AVERAGE('[1]T1-Complete Data'!AB94:AC94))</f>
        <v>ND</v>
      </c>
      <c r="V93" s="92" t="str">
        <f>IF(AND('[1]T1-Complete Data'!AD94="ND",'[1]T1-Complete Data'!AE94="ND"),"ND",AVERAGE('[1]T1-Complete Data'!AD94:AE94))</f>
        <v>ND</v>
      </c>
      <c r="W93" s="85" t="s">
        <v>39</v>
      </c>
      <c r="X93" s="85" t="s">
        <v>39</v>
      </c>
      <c r="Y93" s="85" t="s">
        <v>39</v>
      </c>
      <c r="Z93" s="92" t="str">
        <f>IF(AND('[1]T1-Complete Data'!AI94="ND",'[1]T1-Complete Data'!AJ94="ND"),"ND",AVERAGE('[1]T1-Complete Data'!AI94:AJ94))</f>
        <v>ND</v>
      </c>
      <c r="AA93" s="85" t="s">
        <v>39</v>
      </c>
      <c r="AB93" s="85" t="s">
        <v>39</v>
      </c>
      <c r="AC93" s="85" t="s">
        <v>39</v>
      </c>
      <c r="AD93" s="85" t="s">
        <v>39</v>
      </c>
      <c r="AE93" s="85" t="s">
        <v>39</v>
      </c>
      <c r="AF93" s="92" t="str">
        <f>IF(AND('[1]T1-Complete Data'!AQ94="ND",'[1]T1-Complete Data'!AR94="ND"),"ND",AVERAGE('[1]T1-Complete Data'!AQ94:AR94))</f>
        <v>ND</v>
      </c>
      <c r="AG93" s="85" t="s">
        <v>39</v>
      </c>
      <c r="AH93" s="85" t="s">
        <v>39</v>
      </c>
      <c r="AI93" s="85" t="s">
        <v>39</v>
      </c>
      <c r="AJ93" s="85" t="s">
        <v>39</v>
      </c>
      <c r="AK93" s="92" t="str">
        <f>IF(AND('[1]T1-Complete Data'!AX94="ND",'[1]T1-Complete Data'!AY94="ND"),"ND",AVERAGE('[1]T1-Complete Data'!AX94:AY94))</f>
        <v>ND</v>
      </c>
      <c r="AL93" s="85" t="s">
        <v>39</v>
      </c>
      <c r="AM93" s="85" t="s">
        <v>39</v>
      </c>
      <c r="AN93" s="85" t="s">
        <v>39</v>
      </c>
      <c r="AO93" s="85" t="s">
        <v>39</v>
      </c>
      <c r="AP93" s="25" t="s">
        <v>39</v>
      </c>
      <c r="AQ93" s="25" t="s">
        <v>39</v>
      </c>
      <c r="AR93" s="25" t="s">
        <v>39</v>
      </c>
      <c r="AS93" s="25" t="s">
        <v>39</v>
      </c>
      <c r="AT93" s="92" t="str">
        <f>IF(AND('[1]T1-Complete Data'!BI94="ND",'[1]T1-Complete Data'!BJ94="ND"),"ND",AVERAGE('[1]T1-Complete Data'!BI94:BJ94))</f>
        <v>ND</v>
      </c>
      <c r="AU93" s="43" t="s">
        <v>39</v>
      </c>
      <c r="AV93" s="43" t="s">
        <v>39</v>
      </c>
      <c r="AW93" s="43" t="s">
        <v>39</v>
      </c>
      <c r="AX93" s="43" t="s">
        <v>39</v>
      </c>
      <c r="AY93" s="43" t="s">
        <v>39</v>
      </c>
      <c r="AZ93" s="43" t="s">
        <v>39</v>
      </c>
      <c r="BA93" s="43" t="s">
        <v>39</v>
      </c>
      <c r="BB93" s="43" t="s">
        <v>39</v>
      </c>
      <c r="BC93" s="43" t="s">
        <v>39</v>
      </c>
      <c r="BD93" s="92" t="str">
        <f>IF(AND('[1]T1-Complete Data'!BU94="ND",'[1]T1-Complete Data'!BV94="ND"),"ND",AVERAGE('[1]T1-Complete Data'!BU94:BV94))</f>
        <v>ND</v>
      </c>
      <c r="BE93" s="43" t="s">
        <v>39</v>
      </c>
      <c r="BF93" s="43" t="s">
        <v>39</v>
      </c>
      <c r="BG93" s="43" t="s">
        <v>39</v>
      </c>
      <c r="BH93" s="43" t="s">
        <v>39</v>
      </c>
      <c r="BI93" s="43" t="s">
        <v>39</v>
      </c>
      <c r="BJ93" s="43" t="s">
        <v>39</v>
      </c>
      <c r="BK93" s="43" t="s">
        <v>39</v>
      </c>
      <c r="BL93" s="92" t="str">
        <f>IF(AND('[1]T1-Complete Data'!CE94="ND",'[1]T1-Complete Data'!CF94="ND"),"ND",AVERAGE('[1]T1-Complete Data'!CE94:CF94))</f>
        <v>ND</v>
      </c>
      <c r="BM93" s="43" t="s">
        <v>39</v>
      </c>
      <c r="BN93" s="43" t="s">
        <v>39</v>
      </c>
      <c r="BO93" s="25" t="s">
        <v>39</v>
      </c>
      <c r="BP93" s="25" t="s">
        <v>39</v>
      </c>
      <c r="BQ93" s="25" t="s">
        <v>39</v>
      </c>
      <c r="BR93" s="25" t="s">
        <v>39</v>
      </c>
      <c r="BS93" s="25" t="s">
        <v>39</v>
      </c>
      <c r="BT93" s="92" t="str">
        <f>IF(AND('[1]T1-Complete Data'!CO94="ND",'[1]T1-Complete Data'!CP94="ND"),"ND",AVERAGE('[1]T1-Complete Data'!CO94:CP94))</f>
        <v>ND</v>
      </c>
      <c r="BU93" s="25" t="s">
        <v>39</v>
      </c>
      <c r="BV93" s="25" t="s">
        <v>39</v>
      </c>
      <c r="BW93" s="25" t="s">
        <v>39</v>
      </c>
      <c r="BX93" s="25" t="s">
        <v>39</v>
      </c>
      <c r="BY93" s="25" t="s">
        <v>39</v>
      </c>
      <c r="BZ93" s="25" t="s">
        <v>39</v>
      </c>
      <c r="CA93" s="25" t="s">
        <v>39</v>
      </c>
      <c r="CB93" s="25" t="s">
        <v>39</v>
      </c>
      <c r="CC93" s="25" t="s">
        <v>39</v>
      </c>
      <c r="CD93" s="25" t="s">
        <v>39</v>
      </c>
      <c r="CE93" s="25" t="s">
        <v>39</v>
      </c>
      <c r="CF93" s="25" t="s">
        <v>39</v>
      </c>
      <c r="CG93" s="92" t="str">
        <f>IF(AND('[1]T1-Complete Data'!DD94="ND",'[1]T1-Complete Data'!DE94="ND"),"ND",AVERAGE('[1]T1-Complete Data'!DD94:DE94))</f>
        <v>ND</v>
      </c>
      <c r="CH93" s="25" t="s">
        <v>39</v>
      </c>
      <c r="CI93" s="37" t="str">
        <f>IF(AND('[1]T1-Complete Data'!DH94="ND",'[1]T1-Complete Data'!DI94="ND"),"ND",AVERAGE('[1]T1-Complete Data'!DH94:DI94))</f>
        <v>ND</v>
      </c>
      <c r="CJ93" s="25" t="s">
        <v>39</v>
      </c>
      <c r="CK93" s="25" t="s">
        <v>39</v>
      </c>
      <c r="CL93" s="25" t="s">
        <v>39</v>
      </c>
      <c r="CM93" s="25" t="s">
        <v>39</v>
      </c>
      <c r="CN93" s="25" t="s">
        <v>39</v>
      </c>
      <c r="CO93" s="25" t="s">
        <v>39</v>
      </c>
      <c r="CP93" s="25" t="s">
        <v>39</v>
      </c>
      <c r="CQ93" s="25" t="s">
        <v>39</v>
      </c>
      <c r="CR93" s="25" t="s">
        <v>39</v>
      </c>
      <c r="CS93" s="92" t="str">
        <f>IF(AND('[1]T1-Complete Data'!DS94="ND",'[1]T1-Complete Data'!DT94="ND"),"ND",AVERAGE('[1]T1-Complete Data'!DS94:DT94))</f>
        <v>ND</v>
      </c>
      <c r="CT93" s="25" t="s">
        <v>39</v>
      </c>
      <c r="CU93" s="43">
        <f>SUM(D93:CT93)</f>
        <v>0</v>
      </c>
    </row>
    <row r="94" spans="1:99" x14ac:dyDescent="0.25">
      <c r="A94" t="s">
        <v>182</v>
      </c>
      <c r="B94" t="s">
        <v>183</v>
      </c>
      <c r="C94" s="12" t="s">
        <v>44</v>
      </c>
      <c r="D94" s="98" t="s">
        <v>39</v>
      </c>
      <c r="E94" s="98" t="s">
        <v>39</v>
      </c>
      <c r="F94" s="98" t="s">
        <v>39</v>
      </c>
      <c r="G94" s="92" t="str">
        <f>IF(AND('[1]T1-Complete Data'!G95="ND",'[1]T1-Complete Data'!H95="ND"),"ND",AVERAGE('[1]T1-Complete Data'!G95:H95))</f>
        <v>ND</v>
      </c>
      <c r="H94" s="98" t="s">
        <v>39</v>
      </c>
      <c r="I94" s="98" t="s">
        <v>39</v>
      </c>
      <c r="J94" s="98" t="s">
        <v>39</v>
      </c>
      <c r="K94" s="98" t="s">
        <v>39</v>
      </c>
      <c r="L94" s="98" t="s">
        <v>39</v>
      </c>
      <c r="M94" s="92" t="str">
        <f>IF(AND('[1]T1-Complete Data'!N95="ND",'[1]T1-Complete Data'!O95="ND"),"ND",AVERAGE('[1]T1-Complete Data'!N95:O95))</f>
        <v>ND</v>
      </c>
      <c r="N94" s="98" t="s">
        <v>39</v>
      </c>
      <c r="O94" s="98" t="s">
        <v>39</v>
      </c>
      <c r="P94" s="98" t="s">
        <v>39</v>
      </c>
      <c r="Q94" s="98" t="s">
        <v>39</v>
      </c>
      <c r="R94" s="92" t="str">
        <f>IF(AND('[1]T1-Complete Data'!U95="ND",'[1]T1-Complete Data'!V95="ND"),"ND",AVERAGE('[1]T1-Complete Data'!U95:V95))</f>
        <v>ND</v>
      </c>
      <c r="S94" s="92" t="str">
        <f>IF(AND('[1]T1-Complete Data'!X95="ND",'[1]T1-Complete Data'!Y95="ND"),"ND",AVERAGE('[1]T1-Complete Data'!X95:Y95))</f>
        <v>ND</v>
      </c>
      <c r="T94" s="92" t="str">
        <f>IF(AND('[1]T1-Complete Data'!Z95="ND",'[1]T1-Complete Data'!AA95="ND"),"ND",AVERAGE('[1]T1-Complete Data'!Z95:AA95))</f>
        <v>ND</v>
      </c>
      <c r="U94" s="92" t="str">
        <f>IF(AND('[1]T1-Complete Data'!AB95="ND",'[1]T1-Complete Data'!AC95="ND"),"ND",AVERAGE('[1]T1-Complete Data'!AB95:AC95))</f>
        <v>ND</v>
      </c>
      <c r="V94" s="92" t="str">
        <f>IF(AND('[1]T1-Complete Data'!AD95="ND",'[1]T1-Complete Data'!AE95="ND"),"ND",AVERAGE('[1]T1-Complete Data'!AD95:AE95))</f>
        <v>ND</v>
      </c>
      <c r="W94" s="85" t="s">
        <v>39</v>
      </c>
      <c r="X94" s="85" t="s">
        <v>39</v>
      </c>
      <c r="Y94" s="85" t="s">
        <v>39</v>
      </c>
      <c r="Z94" s="92" t="str">
        <f>IF(AND('[1]T1-Complete Data'!AI95="ND",'[1]T1-Complete Data'!AJ95="ND"),"ND",AVERAGE('[1]T1-Complete Data'!AI95:AJ95))</f>
        <v>ND</v>
      </c>
      <c r="AA94" s="85" t="s">
        <v>39</v>
      </c>
      <c r="AB94" s="85" t="s">
        <v>39</v>
      </c>
      <c r="AC94" s="85" t="s">
        <v>39</v>
      </c>
      <c r="AD94" s="85" t="s">
        <v>39</v>
      </c>
      <c r="AE94" s="85" t="s">
        <v>39</v>
      </c>
      <c r="AF94" s="92" t="str">
        <f>IF(AND('[1]T1-Complete Data'!AQ95="ND",'[1]T1-Complete Data'!AR95="ND"),"ND",AVERAGE('[1]T1-Complete Data'!AQ95:AR95))</f>
        <v>ND</v>
      </c>
      <c r="AG94" s="85" t="s">
        <v>39</v>
      </c>
      <c r="AH94" s="85" t="s">
        <v>39</v>
      </c>
      <c r="AI94" s="85" t="s">
        <v>39</v>
      </c>
      <c r="AJ94" s="85" t="s">
        <v>39</v>
      </c>
      <c r="AK94" s="92" t="str">
        <f>IF(AND('[1]T1-Complete Data'!AX95="ND",'[1]T1-Complete Data'!AY95="ND"),"ND",AVERAGE('[1]T1-Complete Data'!AX95:AY95))</f>
        <v>ND</v>
      </c>
      <c r="AL94" s="85" t="s">
        <v>39</v>
      </c>
      <c r="AM94" s="85" t="s">
        <v>39</v>
      </c>
      <c r="AN94" s="85" t="s">
        <v>39</v>
      </c>
      <c r="AO94" s="85" t="s">
        <v>39</v>
      </c>
      <c r="AP94" s="25" t="s">
        <v>39</v>
      </c>
      <c r="AQ94" s="25" t="s">
        <v>39</v>
      </c>
      <c r="AR94" s="25" t="s">
        <v>39</v>
      </c>
      <c r="AS94" s="25" t="s">
        <v>39</v>
      </c>
      <c r="AT94" s="92" t="str">
        <f>IF(AND('[1]T1-Complete Data'!BI95="ND",'[1]T1-Complete Data'!BJ95="ND"),"ND",AVERAGE('[1]T1-Complete Data'!BI95:BJ95))</f>
        <v>ND</v>
      </c>
      <c r="AU94" s="43" t="s">
        <v>39</v>
      </c>
      <c r="AV94" s="43" t="s">
        <v>39</v>
      </c>
      <c r="AW94" s="43" t="s">
        <v>39</v>
      </c>
      <c r="AX94" s="43" t="s">
        <v>39</v>
      </c>
      <c r="AY94" s="43" t="s">
        <v>39</v>
      </c>
      <c r="AZ94" s="43" t="s">
        <v>39</v>
      </c>
      <c r="BA94" s="43" t="s">
        <v>39</v>
      </c>
      <c r="BB94" s="43" t="s">
        <v>39</v>
      </c>
      <c r="BC94" s="43" t="s">
        <v>39</v>
      </c>
      <c r="BD94" s="92" t="str">
        <f>IF(AND('[1]T1-Complete Data'!BU95="ND",'[1]T1-Complete Data'!BV95="ND"),"ND",AVERAGE('[1]T1-Complete Data'!BU95:BV95))</f>
        <v>ND</v>
      </c>
      <c r="BE94" s="43" t="s">
        <v>39</v>
      </c>
      <c r="BF94" s="43" t="s">
        <v>39</v>
      </c>
      <c r="BG94" s="43" t="s">
        <v>39</v>
      </c>
      <c r="BH94" s="43" t="s">
        <v>39</v>
      </c>
      <c r="BI94" s="43" t="s">
        <v>39</v>
      </c>
      <c r="BJ94" s="43" t="s">
        <v>39</v>
      </c>
      <c r="BK94" s="43" t="s">
        <v>39</v>
      </c>
      <c r="BL94" s="92">
        <f>IF(AND('[1]T1-Complete Data'!CE95="ND",'[1]T1-Complete Data'!CF95="ND"),"ND",AVERAGE('[1]T1-Complete Data'!CE95:CF95))</f>
        <v>2.56</v>
      </c>
      <c r="BM94" s="43" t="s">
        <v>39</v>
      </c>
      <c r="BN94" s="43" t="s">
        <v>39</v>
      </c>
      <c r="BO94" s="25" t="s">
        <v>39</v>
      </c>
      <c r="BP94" s="25" t="s">
        <v>39</v>
      </c>
      <c r="BQ94" s="25" t="s">
        <v>39</v>
      </c>
      <c r="BR94" s="25" t="s">
        <v>39</v>
      </c>
      <c r="BS94" s="25" t="s">
        <v>39</v>
      </c>
      <c r="BT94" s="92" t="str">
        <f>IF(AND('[1]T1-Complete Data'!CO95="ND",'[1]T1-Complete Data'!CP95="ND"),"ND",AVERAGE('[1]T1-Complete Data'!CO95:CP95))</f>
        <v>ND</v>
      </c>
      <c r="BU94" s="25" t="s">
        <v>39</v>
      </c>
      <c r="BV94" s="25" t="s">
        <v>39</v>
      </c>
      <c r="BW94" s="25" t="s">
        <v>39</v>
      </c>
      <c r="BX94" s="25" t="s">
        <v>39</v>
      </c>
      <c r="BY94" s="25" t="s">
        <v>39</v>
      </c>
      <c r="BZ94" s="25" t="s">
        <v>39</v>
      </c>
      <c r="CA94" s="25" t="s">
        <v>39</v>
      </c>
      <c r="CB94" s="25" t="s">
        <v>39</v>
      </c>
      <c r="CC94" s="25" t="s">
        <v>39</v>
      </c>
      <c r="CD94" s="25" t="s">
        <v>39</v>
      </c>
      <c r="CE94" s="25" t="s">
        <v>39</v>
      </c>
      <c r="CF94" s="25" t="s">
        <v>39</v>
      </c>
      <c r="CG94" s="92" t="str">
        <f>IF(AND('[1]T1-Complete Data'!DD95="ND",'[1]T1-Complete Data'!DE95="ND"),"ND",AVERAGE('[1]T1-Complete Data'!DD95:DE95))</f>
        <v>ND</v>
      </c>
      <c r="CH94" s="25" t="s">
        <v>39</v>
      </c>
      <c r="CI94" s="37" t="str">
        <f>IF(AND('[1]T1-Complete Data'!DH95="ND",'[1]T1-Complete Data'!DI95="ND"),"ND",AVERAGE('[1]T1-Complete Data'!DH95:DI95))</f>
        <v>ND</v>
      </c>
      <c r="CJ94" s="25" t="s">
        <v>39</v>
      </c>
      <c r="CK94" s="25" t="s">
        <v>39</v>
      </c>
      <c r="CL94" s="25" t="s">
        <v>39</v>
      </c>
      <c r="CM94" s="25" t="s">
        <v>39</v>
      </c>
      <c r="CN94" s="25" t="s">
        <v>39</v>
      </c>
      <c r="CO94" s="25" t="s">
        <v>39</v>
      </c>
      <c r="CP94" s="25" t="s">
        <v>39</v>
      </c>
      <c r="CQ94" s="25" t="s">
        <v>39</v>
      </c>
      <c r="CR94" s="25" t="s">
        <v>39</v>
      </c>
      <c r="CS94" s="92" t="str">
        <f>IF(AND('[1]T1-Complete Data'!DS95="ND",'[1]T1-Complete Data'!DT95="ND"),"ND",AVERAGE('[1]T1-Complete Data'!DS95:DT95))</f>
        <v>ND</v>
      </c>
      <c r="CT94" s="25" t="s">
        <v>39</v>
      </c>
      <c r="CU94" s="43">
        <f t="shared" ref="CU94:CU149" si="7">SUM(D94:CT94)</f>
        <v>2.56</v>
      </c>
    </row>
    <row r="95" spans="1:99" x14ac:dyDescent="0.25">
      <c r="A95" t="s">
        <v>184</v>
      </c>
      <c r="B95" t="s">
        <v>185</v>
      </c>
      <c r="C95" s="12" t="s">
        <v>44</v>
      </c>
      <c r="D95" s="98" t="s">
        <v>39</v>
      </c>
      <c r="E95" s="98" t="s">
        <v>39</v>
      </c>
      <c r="F95" s="98" t="s">
        <v>39</v>
      </c>
      <c r="G95" s="92" t="str">
        <f>IF(AND('[1]T1-Complete Data'!G96="ND",'[1]T1-Complete Data'!H96="ND"),"ND",AVERAGE('[1]T1-Complete Data'!G96:H96))</f>
        <v>ND</v>
      </c>
      <c r="H95" s="98" t="s">
        <v>39</v>
      </c>
      <c r="I95" s="98" t="s">
        <v>39</v>
      </c>
      <c r="J95" s="98" t="s">
        <v>39</v>
      </c>
      <c r="K95" s="98" t="s">
        <v>39</v>
      </c>
      <c r="L95" s="98" t="s">
        <v>39</v>
      </c>
      <c r="M95" s="92" t="str">
        <f>IF(AND('[1]T1-Complete Data'!N96="ND",'[1]T1-Complete Data'!O96="ND"),"ND",AVERAGE('[1]T1-Complete Data'!N96:O96))</f>
        <v>ND</v>
      </c>
      <c r="N95" s="98" t="s">
        <v>39</v>
      </c>
      <c r="O95" s="98" t="s">
        <v>39</v>
      </c>
      <c r="P95" s="98" t="s">
        <v>39</v>
      </c>
      <c r="Q95" s="98" t="s">
        <v>39</v>
      </c>
      <c r="R95" s="92" t="str">
        <f>IF(AND('[1]T1-Complete Data'!U96="ND",'[1]T1-Complete Data'!V96="ND"),"ND",AVERAGE('[1]T1-Complete Data'!U96:V96))</f>
        <v>ND</v>
      </c>
      <c r="S95" s="92" t="str">
        <f>IF(AND('[1]T1-Complete Data'!X96="ND",'[1]T1-Complete Data'!Y96="ND"),"ND",AVERAGE('[1]T1-Complete Data'!X96:Y96))</f>
        <v>ND</v>
      </c>
      <c r="T95" s="92" t="str">
        <f>IF(AND('[1]T1-Complete Data'!Z96="ND",'[1]T1-Complete Data'!AA96="ND"),"ND",AVERAGE('[1]T1-Complete Data'!Z96:AA96))</f>
        <v>ND</v>
      </c>
      <c r="U95" s="92" t="str">
        <f>IF(AND('[1]T1-Complete Data'!AB96="ND",'[1]T1-Complete Data'!AC96="ND"),"ND",AVERAGE('[1]T1-Complete Data'!AB96:AC96))</f>
        <v>ND</v>
      </c>
      <c r="V95" s="92" t="str">
        <f>IF(AND('[1]T1-Complete Data'!AD96="ND",'[1]T1-Complete Data'!AE96="ND"),"ND",AVERAGE('[1]T1-Complete Data'!AD96:AE96))</f>
        <v>ND</v>
      </c>
      <c r="W95" s="85" t="s">
        <v>39</v>
      </c>
      <c r="X95" s="85" t="s">
        <v>39</v>
      </c>
      <c r="Y95" s="85" t="s">
        <v>39</v>
      </c>
      <c r="Z95" s="92" t="str">
        <f>IF(AND('[1]T1-Complete Data'!AI96="ND",'[1]T1-Complete Data'!AJ96="ND"),"ND",AVERAGE('[1]T1-Complete Data'!AI96:AJ96))</f>
        <v>ND</v>
      </c>
      <c r="AA95" s="85" t="s">
        <v>39</v>
      </c>
      <c r="AB95" s="85" t="s">
        <v>39</v>
      </c>
      <c r="AC95" s="85" t="s">
        <v>39</v>
      </c>
      <c r="AD95" s="85" t="s">
        <v>39</v>
      </c>
      <c r="AE95" s="85" t="s">
        <v>39</v>
      </c>
      <c r="AF95" s="92" t="str">
        <f>IF(AND('[1]T1-Complete Data'!AQ96="ND",'[1]T1-Complete Data'!AR96="ND"),"ND",AVERAGE('[1]T1-Complete Data'!AQ96:AR96))</f>
        <v>ND</v>
      </c>
      <c r="AG95" s="85" t="s">
        <v>39</v>
      </c>
      <c r="AH95" s="85" t="s">
        <v>39</v>
      </c>
      <c r="AI95" s="85" t="s">
        <v>39</v>
      </c>
      <c r="AJ95" s="85" t="s">
        <v>39</v>
      </c>
      <c r="AK95" s="92" t="str">
        <f>IF(AND('[1]T1-Complete Data'!AX96="ND",'[1]T1-Complete Data'!AY96="ND"),"ND",AVERAGE('[1]T1-Complete Data'!AX96:AY96))</f>
        <v>ND</v>
      </c>
      <c r="AL95" s="85" t="s">
        <v>39</v>
      </c>
      <c r="AM95" s="85" t="s">
        <v>39</v>
      </c>
      <c r="AN95" s="85" t="s">
        <v>39</v>
      </c>
      <c r="AO95" s="85" t="s">
        <v>39</v>
      </c>
      <c r="AP95" s="25" t="s">
        <v>39</v>
      </c>
      <c r="AQ95" s="25" t="s">
        <v>39</v>
      </c>
      <c r="AR95" s="25" t="s">
        <v>39</v>
      </c>
      <c r="AS95" s="25" t="s">
        <v>39</v>
      </c>
      <c r="AT95" s="92" t="str">
        <f>IF(AND('[1]T1-Complete Data'!BI96="ND",'[1]T1-Complete Data'!BJ96="ND"),"ND",AVERAGE('[1]T1-Complete Data'!BI96:BJ96))</f>
        <v>ND</v>
      </c>
      <c r="AU95" s="43" t="s">
        <v>39</v>
      </c>
      <c r="AV95" s="43" t="s">
        <v>39</v>
      </c>
      <c r="AW95" s="43" t="s">
        <v>39</v>
      </c>
      <c r="AX95" s="43" t="s">
        <v>39</v>
      </c>
      <c r="AY95" s="43" t="s">
        <v>39</v>
      </c>
      <c r="AZ95" s="43" t="s">
        <v>39</v>
      </c>
      <c r="BA95" s="43" t="s">
        <v>39</v>
      </c>
      <c r="BB95" s="43" t="s">
        <v>39</v>
      </c>
      <c r="BC95" s="43" t="s">
        <v>39</v>
      </c>
      <c r="BD95" s="92" t="str">
        <f>IF(AND('[1]T1-Complete Data'!BU96="ND",'[1]T1-Complete Data'!BV96="ND"),"ND",AVERAGE('[1]T1-Complete Data'!BU96:BV96))</f>
        <v>ND</v>
      </c>
      <c r="BE95" s="43" t="s">
        <v>39</v>
      </c>
      <c r="BF95" s="43" t="s">
        <v>39</v>
      </c>
      <c r="BG95" s="43" t="s">
        <v>39</v>
      </c>
      <c r="BH95" s="43" t="s">
        <v>39</v>
      </c>
      <c r="BI95" s="43" t="s">
        <v>39</v>
      </c>
      <c r="BJ95" s="43" t="s">
        <v>39</v>
      </c>
      <c r="BK95" s="43" t="s">
        <v>39</v>
      </c>
      <c r="BL95" s="92" t="str">
        <f>IF(AND('[1]T1-Complete Data'!CE96="ND",'[1]T1-Complete Data'!CF96="ND"),"ND",AVERAGE('[1]T1-Complete Data'!CE96:CF96))</f>
        <v>ND</v>
      </c>
      <c r="BM95" s="43" t="s">
        <v>39</v>
      </c>
      <c r="BN95" s="43" t="s">
        <v>39</v>
      </c>
      <c r="BO95" s="25" t="s">
        <v>39</v>
      </c>
      <c r="BP95" s="25" t="s">
        <v>39</v>
      </c>
      <c r="BQ95" s="25">
        <v>870.21</v>
      </c>
      <c r="BR95" s="25" t="s">
        <v>39</v>
      </c>
      <c r="BS95" s="25" t="s">
        <v>39</v>
      </c>
      <c r="BT95" s="92" t="str">
        <f>IF(AND('[1]T1-Complete Data'!CO96="ND",'[1]T1-Complete Data'!CP96="ND"),"ND",AVERAGE('[1]T1-Complete Data'!CO96:CP96))</f>
        <v>ND</v>
      </c>
      <c r="BU95" s="25" t="s">
        <v>39</v>
      </c>
      <c r="BV95" s="25">
        <v>7819.54</v>
      </c>
      <c r="BW95" s="25" t="s">
        <v>39</v>
      </c>
      <c r="BX95" s="25" t="s">
        <v>39</v>
      </c>
      <c r="BY95" s="25" t="s">
        <v>39</v>
      </c>
      <c r="BZ95" s="25" t="s">
        <v>39</v>
      </c>
      <c r="CA95" s="25" t="s">
        <v>39</v>
      </c>
      <c r="CB95" s="25" t="s">
        <v>39</v>
      </c>
      <c r="CC95" s="25" t="s">
        <v>39</v>
      </c>
      <c r="CD95" s="25" t="s">
        <v>39</v>
      </c>
      <c r="CE95" s="25" t="s">
        <v>39</v>
      </c>
      <c r="CF95" s="25" t="s">
        <v>39</v>
      </c>
      <c r="CG95" s="92" t="str">
        <f>IF(AND('[1]T1-Complete Data'!DD96="ND",'[1]T1-Complete Data'!DE96="ND"),"ND",AVERAGE('[1]T1-Complete Data'!DD96:DE96))</f>
        <v>ND</v>
      </c>
      <c r="CH95" s="25" t="s">
        <v>39</v>
      </c>
      <c r="CI95" s="37" t="str">
        <f>IF(AND('[1]T1-Complete Data'!DH96="ND",'[1]T1-Complete Data'!DI96="ND"),"ND",AVERAGE('[1]T1-Complete Data'!DH96:DI96))</f>
        <v>ND</v>
      </c>
      <c r="CJ95" s="25" t="s">
        <v>39</v>
      </c>
      <c r="CK95" s="25" t="s">
        <v>39</v>
      </c>
      <c r="CL95" s="25" t="s">
        <v>39</v>
      </c>
      <c r="CM95" s="25" t="s">
        <v>39</v>
      </c>
      <c r="CN95" s="25" t="s">
        <v>39</v>
      </c>
      <c r="CO95" s="25" t="s">
        <v>39</v>
      </c>
      <c r="CP95" s="25" t="s">
        <v>39</v>
      </c>
      <c r="CQ95" s="25" t="s">
        <v>39</v>
      </c>
      <c r="CR95" s="25" t="s">
        <v>39</v>
      </c>
      <c r="CS95" s="92" t="str">
        <f>IF(AND('[1]T1-Complete Data'!DS96="ND",'[1]T1-Complete Data'!DT96="ND"),"ND",AVERAGE('[1]T1-Complete Data'!DS96:DT96))</f>
        <v>ND</v>
      </c>
      <c r="CT95" s="25" t="s">
        <v>39</v>
      </c>
      <c r="CU95" s="43">
        <f t="shared" si="7"/>
        <v>8689.75</v>
      </c>
    </row>
    <row r="96" spans="1:99" x14ac:dyDescent="0.25">
      <c r="A96" t="s">
        <v>186</v>
      </c>
      <c r="B96" t="s">
        <v>187</v>
      </c>
      <c r="C96" s="12" t="s">
        <v>44</v>
      </c>
      <c r="D96" s="98" t="s">
        <v>39</v>
      </c>
      <c r="E96" s="98" t="s">
        <v>39</v>
      </c>
      <c r="F96" s="98" t="s">
        <v>39</v>
      </c>
      <c r="G96" s="92" t="str">
        <f>IF(AND('[1]T1-Complete Data'!G97="ND",'[1]T1-Complete Data'!H97="ND"),"ND",AVERAGE('[1]T1-Complete Data'!G97:H97))</f>
        <v>ND</v>
      </c>
      <c r="H96" s="98" t="s">
        <v>39</v>
      </c>
      <c r="I96" s="98" t="s">
        <v>39</v>
      </c>
      <c r="J96" s="98" t="s">
        <v>39</v>
      </c>
      <c r="K96" s="98" t="s">
        <v>39</v>
      </c>
      <c r="L96" s="98" t="s">
        <v>39</v>
      </c>
      <c r="M96" s="92" t="str">
        <f>IF(AND('[1]T1-Complete Data'!N97="ND",'[1]T1-Complete Data'!O97="ND"),"ND",AVERAGE('[1]T1-Complete Data'!N97:O97))</f>
        <v>ND</v>
      </c>
      <c r="N96" s="98" t="s">
        <v>39</v>
      </c>
      <c r="O96" s="98" t="s">
        <v>39</v>
      </c>
      <c r="P96" s="98" t="s">
        <v>39</v>
      </c>
      <c r="Q96" s="98" t="s">
        <v>39</v>
      </c>
      <c r="R96" s="92" t="str">
        <f>IF(AND('[1]T1-Complete Data'!U97="ND",'[1]T1-Complete Data'!V97="ND"),"ND",AVERAGE('[1]T1-Complete Data'!U97:V97))</f>
        <v>ND</v>
      </c>
      <c r="S96" s="92" t="str">
        <f>IF(AND('[1]T1-Complete Data'!X97="ND",'[1]T1-Complete Data'!Y97="ND"),"ND",AVERAGE('[1]T1-Complete Data'!X97:Y97))</f>
        <v>ND</v>
      </c>
      <c r="T96" s="92" t="str">
        <f>IF(AND('[1]T1-Complete Data'!Z97="ND",'[1]T1-Complete Data'!AA97="ND"),"ND",AVERAGE('[1]T1-Complete Data'!Z97:AA97))</f>
        <v>ND</v>
      </c>
      <c r="U96" s="92" t="str">
        <f>IF(AND('[1]T1-Complete Data'!AB97="ND",'[1]T1-Complete Data'!AC97="ND"),"ND",AVERAGE('[1]T1-Complete Data'!AB97:AC97))</f>
        <v>ND</v>
      </c>
      <c r="V96" s="92" t="str">
        <f>IF(AND('[1]T1-Complete Data'!AD97="ND",'[1]T1-Complete Data'!AE97="ND"),"ND",AVERAGE('[1]T1-Complete Data'!AD97:AE97))</f>
        <v>ND</v>
      </c>
      <c r="W96" s="85" t="s">
        <v>39</v>
      </c>
      <c r="X96" s="85" t="s">
        <v>39</v>
      </c>
      <c r="Y96" s="85" t="s">
        <v>39</v>
      </c>
      <c r="Z96" s="92" t="str">
        <f>IF(AND('[1]T1-Complete Data'!AI97="ND",'[1]T1-Complete Data'!AJ97="ND"),"ND",AVERAGE('[1]T1-Complete Data'!AI97:AJ97))</f>
        <v>ND</v>
      </c>
      <c r="AA96" s="85" t="s">
        <v>39</v>
      </c>
      <c r="AB96" s="85" t="s">
        <v>39</v>
      </c>
      <c r="AC96" s="85" t="s">
        <v>39</v>
      </c>
      <c r="AD96" s="85" t="s">
        <v>39</v>
      </c>
      <c r="AE96" s="85" t="s">
        <v>39</v>
      </c>
      <c r="AF96" s="92" t="str">
        <f>IF(AND('[1]T1-Complete Data'!AQ97="ND",'[1]T1-Complete Data'!AR97="ND"),"ND",AVERAGE('[1]T1-Complete Data'!AQ97:AR97))</f>
        <v>ND</v>
      </c>
      <c r="AG96" s="85" t="s">
        <v>39</v>
      </c>
      <c r="AH96" s="85" t="s">
        <v>39</v>
      </c>
      <c r="AI96" s="85" t="s">
        <v>39</v>
      </c>
      <c r="AJ96" s="85" t="s">
        <v>39</v>
      </c>
      <c r="AK96" s="92" t="str">
        <f>IF(AND('[1]T1-Complete Data'!AX97="ND",'[1]T1-Complete Data'!AY97="ND"),"ND",AVERAGE('[1]T1-Complete Data'!AX97:AY97))</f>
        <v>ND</v>
      </c>
      <c r="AL96" s="85" t="s">
        <v>39</v>
      </c>
      <c r="AM96" s="85" t="s">
        <v>39</v>
      </c>
      <c r="AN96" s="85" t="s">
        <v>39</v>
      </c>
      <c r="AO96" s="85" t="s">
        <v>39</v>
      </c>
      <c r="AP96" s="25" t="s">
        <v>39</v>
      </c>
      <c r="AQ96" s="25" t="s">
        <v>39</v>
      </c>
      <c r="AR96" s="25" t="s">
        <v>39</v>
      </c>
      <c r="AS96" s="25" t="s">
        <v>39</v>
      </c>
      <c r="AT96" s="92" t="str">
        <f>IF(AND('[1]T1-Complete Data'!BI97="ND",'[1]T1-Complete Data'!BJ97="ND"),"ND",AVERAGE('[1]T1-Complete Data'!BI97:BJ97))</f>
        <v>ND</v>
      </c>
      <c r="AU96" s="43" t="s">
        <v>39</v>
      </c>
      <c r="AV96" s="43" t="s">
        <v>39</v>
      </c>
      <c r="AW96" s="43" t="s">
        <v>39</v>
      </c>
      <c r="AX96" s="43" t="s">
        <v>39</v>
      </c>
      <c r="AY96" s="43" t="s">
        <v>39</v>
      </c>
      <c r="AZ96" s="43" t="s">
        <v>39</v>
      </c>
      <c r="BA96" s="43" t="s">
        <v>39</v>
      </c>
      <c r="BB96" s="43" t="s">
        <v>39</v>
      </c>
      <c r="BC96" s="43" t="s">
        <v>39</v>
      </c>
      <c r="BD96" s="92" t="str">
        <f>IF(AND('[1]T1-Complete Data'!BU97="ND",'[1]T1-Complete Data'!BV97="ND"),"ND",AVERAGE('[1]T1-Complete Data'!BU97:BV97))</f>
        <v>ND</v>
      </c>
      <c r="BE96" s="43" t="s">
        <v>39</v>
      </c>
      <c r="BF96" s="43" t="s">
        <v>39</v>
      </c>
      <c r="BG96" s="43" t="s">
        <v>39</v>
      </c>
      <c r="BH96" s="43" t="s">
        <v>39</v>
      </c>
      <c r="BI96" s="43" t="s">
        <v>39</v>
      </c>
      <c r="BJ96" s="43" t="s">
        <v>39</v>
      </c>
      <c r="BK96" s="43" t="s">
        <v>39</v>
      </c>
      <c r="BL96" s="92" t="str">
        <f>IF(AND('[1]T1-Complete Data'!CE97="ND",'[1]T1-Complete Data'!CF97="ND"),"ND",AVERAGE('[1]T1-Complete Data'!CE97:CF97))</f>
        <v>ND</v>
      </c>
      <c r="BM96" s="43" t="s">
        <v>39</v>
      </c>
      <c r="BN96" s="43" t="s">
        <v>39</v>
      </c>
      <c r="BO96" s="25" t="s">
        <v>39</v>
      </c>
      <c r="BP96" s="25" t="s">
        <v>39</v>
      </c>
      <c r="BQ96" s="25" t="s">
        <v>39</v>
      </c>
      <c r="BR96" s="25" t="s">
        <v>39</v>
      </c>
      <c r="BS96" s="25" t="s">
        <v>39</v>
      </c>
      <c r="BT96" s="92" t="str">
        <f>IF(AND('[1]T1-Complete Data'!CO97="ND",'[1]T1-Complete Data'!CP97="ND"),"ND",AVERAGE('[1]T1-Complete Data'!CO97:CP97))</f>
        <v>ND</v>
      </c>
      <c r="BU96" s="25" t="s">
        <v>39</v>
      </c>
      <c r="BV96" s="25" t="s">
        <v>39</v>
      </c>
      <c r="BW96" s="25" t="s">
        <v>39</v>
      </c>
      <c r="BX96" s="25" t="s">
        <v>39</v>
      </c>
      <c r="BY96" s="25" t="s">
        <v>39</v>
      </c>
      <c r="BZ96" s="25" t="s">
        <v>39</v>
      </c>
      <c r="CA96" s="25" t="s">
        <v>39</v>
      </c>
      <c r="CB96" s="25" t="s">
        <v>39</v>
      </c>
      <c r="CC96" s="25" t="s">
        <v>39</v>
      </c>
      <c r="CD96" s="25" t="s">
        <v>39</v>
      </c>
      <c r="CE96" s="25" t="s">
        <v>39</v>
      </c>
      <c r="CF96" s="25" t="s">
        <v>39</v>
      </c>
      <c r="CG96" s="92" t="str">
        <f>IF(AND('[1]T1-Complete Data'!DD97="ND",'[1]T1-Complete Data'!DE97="ND"),"ND",AVERAGE('[1]T1-Complete Data'!DD97:DE97))</f>
        <v>ND</v>
      </c>
      <c r="CH96" s="25" t="s">
        <v>39</v>
      </c>
      <c r="CI96" s="37" t="str">
        <f>IF(AND('[1]T1-Complete Data'!DH97="ND",'[1]T1-Complete Data'!DI97="ND"),"ND",AVERAGE('[1]T1-Complete Data'!DH97:DI97))</f>
        <v>ND</v>
      </c>
      <c r="CJ96" s="25" t="s">
        <v>39</v>
      </c>
      <c r="CK96" s="25" t="s">
        <v>39</v>
      </c>
      <c r="CL96" s="25" t="s">
        <v>39</v>
      </c>
      <c r="CM96" s="25" t="s">
        <v>39</v>
      </c>
      <c r="CN96" s="25" t="s">
        <v>39</v>
      </c>
      <c r="CO96" s="25" t="s">
        <v>39</v>
      </c>
      <c r="CP96" s="25" t="s">
        <v>39</v>
      </c>
      <c r="CQ96" s="25" t="s">
        <v>39</v>
      </c>
      <c r="CR96" s="25" t="s">
        <v>39</v>
      </c>
      <c r="CS96" s="92" t="str">
        <f>IF(AND('[1]T1-Complete Data'!DS97="ND",'[1]T1-Complete Data'!DT97="ND"),"ND",AVERAGE('[1]T1-Complete Data'!DS97:DT97))</f>
        <v>ND</v>
      </c>
      <c r="CT96" s="25" t="s">
        <v>39</v>
      </c>
      <c r="CU96" s="43">
        <f t="shared" si="7"/>
        <v>0</v>
      </c>
    </row>
    <row r="97" spans="1:99" x14ac:dyDescent="0.25">
      <c r="A97" t="s">
        <v>188</v>
      </c>
      <c r="B97" t="s">
        <v>189</v>
      </c>
      <c r="C97" s="12" t="s">
        <v>44</v>
      </c>
      <c r="D97" s="98" t="s">
        <v>39</v>
      </c>
      <c r="E97" s="98" t="s">
        <v>39</v>
      </c>
      <c r="F97" s="98" t="s">
        <v>39</v>
      </c>
      <c r="G97" s="92" t="str">
        <f>IF(AND('[1]T1-Complete Data'!G98="ND",'[1]T1-Complete Data'!H98="ND"),"ND",AVERAGE('[1]T1-Complete Data'!G98:H98))</f>
        <v>ND</v>
      </c>
      <c r="H97" s="98">
        <v>53.53</v>
      </c>
      <c r="I97" s="98" t="s">
        <v>39</v>
      </c>
      <c r="J97" s="98" t="s">
        <v>39</v>
      </c>
      <c r="K97" s="98" t="s">
        <v>39</v>
      </c>
      <c r="L97" s="98">
        <v>6.15</v>
      </c>
      <c r="M97" s="92">
        <f>IF(AND('[1]T1-Complete Data'!N98="ND",'[1]T1-Complete Data'!O98="ND"),"ND",AVERAGE('[1]T1-Complete Data'!N98:O98))</f>
        <v>6.14</v>
      </c>
      <c r="N97" s="98" t="s">
        <v>39</v>
      </c>
      <c r="O97" s="98" t="s">
        <v>39</v>
      </c>
      <c r="P97" s="98" t="s">
        <v>39</v>
      </c>
      <c r="Q97" s="98" t="s">
        <v>39</v>
      </c>
      <c r="R97" s="92" t="str">
        <f>IF(AND('[1]T1-Complete Data'!U98="ND",'[1]T1-Complete Data'!V98="ND"),"ND",AVERAGE('[1]T1-Complete Data'!U98:V98))</f>
        <v>ND</v>
      </c>
      <c r="S97" s="92" t="str">
        <f>IF(AND('[1]T1-Complete Data'!X98="ND",'[1]T1-Complete Data'!Y98="ND"),"ND",AVERAGE('[1]T1-Complete Data'!X98:Y98))</f>
        <v>ND</v>
      </c>
      <c r="T97" s="92" t="str">
        <f>IF(AND('[1]T1-Complete Data'!Z98="ND",'[1]T1-Complete Data'!AA98="ND"),"ND",AVERAGE('[1]T1-Complete Data'!Z98:AA98))</f>
        <v>ND</v>
      </c>
      <c r="U97" s="92">
        <f>IF(AND('[1]T1-Complete Data'!AB98="ND",'[1]T1-Complete Data'!AC98="ND"),"ND",AVERAGE('[1]T1-Complete Data'!AB98:AC98))</f>
        <v>27.74</v>
      </c>
      <c r="V97" s="92" t="str">
        <f>IF(AND('[1]T1-Complete Data'!AD98="ND",'[1]T1-Complete Data'!AE98="ND"),"ND",AVERAGE('[1]T1-Complete Data'!AD98:AE98))</f>
        <v>ND</v>
      </c>
      <c r="W97" s="85" t="s">
        <v>39</v>
      </c>
      <c r="X97" s="85" t="s">
        <v>39</v>
      </c>
      <c r="Y97" s="85" t="s">
        <v>39</v>
      </c>
      <c r="Z97" s="92" t="str">
        <f>IF(AND('[1]T1-Complete Data'!AI98="ND",'[1]T1-Complete Data'!AJ98="ND"),"ND",AVERAGE('[1]T1-Complete Data'!AI98:AJ98))</f>
        <v>ND</v>
      </c>
      <c r="AA97" s="85" t="s">
        <v>39</v>
      </c>
      <c r="AB97" s="85" t="s">
        <v>39</v>
      </c>
      <c r="AC97" s="85" t="s">
        <v>39</v>
      </c>
      <c r="AD97" s="85" t="s">
        <v>39</v>
      </c>
      <c r="AE97" s="85" t="s">
        <v>39</v>
      </c>
      <c r="AF97" s="92" t="str">
        <f>IF(AND('[1]T1-Complete Data'!AQ98="ND",'[1]T1-Complete Data'!AR98="ND"),"ND",AVERAGE('[1]T1-Complete Data'!AQ98:AR98))</f>
        <v>ND</v>
      </c>
      <c r="AG97" s="85" t="s">
        <v>39</v>
      </c>
      <c r="AH97" s="85" t="s">
        <v>39</v>
      </c>
      <c r="AI97" s="85" t="s">
        <v>39</v>
      </c>
      <c r="AJ97" s="85" t="s">
        <v>39</v>
      </c>
      <c r="AK97" s="92" t="str">
        <f>IF(AND('[1]T1-Complete Data'!AX98="ND",'[1]T1-Complete Data'!AY98="ND"),"ND",AVERAGE('[1]T1-Complete Data'!AX98:AY98))</f>
        <v>ND</v>
      </c>
      <c r="AL97" s="85" t="s">
        <v>39</v>
      </c>
      <c r="AM97" s="85" t="s">
        <v>39</v>
      </c>
      <c r="AN97" s="85" t="s">
        <v>39</v>
      </c>
      <c r="AO97" s="85" t="s">
        <v>39</v>
      </c>
      <c r="AP97" s="25" t="s">
        <v>39</v>
      </c>
      <c r="AQ97" s="25" t="s">
        <v>39</v>
      </c>
      <c r="AR97" s="25" t="s">
        <v>39</v>
      </c>
      <c r="AS97" s="25" t="s">
        <v>39</v>
      </c>
      <c r="AT97" s="92" t="str">
        <f>IF(AND('[1]T1-Complete Data'!BI98="ND",'[1]T1-Complete Data'!BJ98="ND"),"ND",AVERAGE('[1]T1-Complete Data'!BI98:BJ98))</f>
        <v>ND</v>
      </c>
      <c r="AU97" s="43" t="s">
        <v>39</v>
      </c>
      <c r="AV97" s="43" t="s">
        <v>39</v>
      </c>
      <c r="AW97" s="43" t="s">
        <v>39</v>
      </c>
      <c r="AX97" s="43" t="s">
        <v>39</v>
      </c>
      <c r="AY97" s="43" t="s">
        <v>39</v>
      </c>
      <c r="AZ97" s="43" t="s">
        <v>39</v>
      </c>
      <c r="BA97" s="43" t="s">
        <v>39</v>
      </c>
      <c r="BB97" s="43" t="s">
        <v>39</v>
      </c>
      <c r="BC97" s="43" t="s">
        <v>39</v>
      </c>
      <c r="BD97" s="92" t="str">
        <f>IF(AND('[1]T1-Complete Data'!BU98="ND",'[1]T1-Complete Data'!BV98="ND"),"ND",AVERAGE('[1]T1-Complete Data'!BU98:BV98))</f>
        <v>ND</v>
      </c>
      <c r="BE97" s="43" t="s">
        <v>39</v>
      </c>
      <c r="BF97" s="43" t="s">
        <v>39</v>
      </c>
      <c r="BG97" s="43" t="s">
        <v>39</v>
      </c>
      <c r="BH97" s="43" t="s">
        <v>39</v>
      </c>
      <c r="BI97" s="43" t="s">
        <v>39</v>
      </c>
      <c r="BJ97" s="43" t="s">
        <v>39</v>
      </c>
      <c r="BK97" s="43" t="s">
        <v>39</v>
      </c>
      <c r="BL97" s="92" t="str">
        <f>IF(AND('[1]T1-Complete Data'!CE98="ND",'[1]T1-Complete Data'!CF98="ND"),"ND",AVERAGE('[1]T1-Complete Data'!CE98:CF98))</f>
        <v>ND</v>
      </c>
      <c r="BM97" s="43" t="s">
        <v>39</v>
      </c>
      <c r="BN97" s="43" t="s">
        <v>39</v>
      </c>
      <c r="BO97" s="25" t="s">
        <v>39</v>
      </c>
      <c r="BP97" s="25" t="s">
        <v>39</v>
      </c>
      <c r="BQ97" s="25" t="s">
        <v>39</v>
      </c>
      <c r="BR97" s="25" t="s">
        <v>39</v>
      </c>
      <c r="BS97" s="25" t="s">
        <v>39</v>
      </c>
      <c r="BT97" s="92" t="str">
        <f>IF(AND('[1]T1-Complete Data'!CO98="ND",'[1]T1-Complete Data'!CP98="ND"),"ND",AVERAGE('[1]T1-Complete Data'!CO98:CP98))</f>
        <v>ND</v>
      </c>
      <c r="BU97" s="25" t="s">
        <v>39</v>
      </c>
      <c r="BV97" s="25" t="s">
        <v>39</v>
      </c>
      <c r="BW97" s="25" t="s">
        <v>39</v>
      </c>
      <c r="BX97" s="25" t="s">
        <v>39</v>
      </c>
      <c r="BY97" s="25" t="s">
        <v>39</v>
      </c>
      <c r="BZ97" s="25" t="s">
        <v>39</v>
      </c>
      <c r="CA97" s="25" t="s">
        <v>39</v>
      </c>
      <c r="CB97" s="25" t="s">
        <v>39</v>
      </c>
      <c r="CC97" s="25" t="s">
        <v>39</v>
      </c>
      <c r="CD97" s="25" t="s">
        <v>39</v>
      </c>
      <c r="CE97" s="25" t="s">
        <v>39</v>
      </c>
      <c r="CF97" s="25" t="s">
        <v>39</v>
      </c>
      <c r="CG97" s="92" t="str">
        <f>IF(AND('[1]T1-Complete Data'!DD98="ND",'[1]T1-Complete Data'!DE98="ND"),"ND",AVERAGE('[1]T1-Complete Data'!DD98:DE98))</f>
        <v>ND</v>
      </c>
      <c r="CH97" s="25" t="s">
        <v>39</v>
      </c>
      <c r="CI97" s="37" t="str">
        <f>IF(AND('[1]T1-Complete Data'!DH98="ND",'[1]T1-Complete Data'!DI98="ND"),"ND",AVERAGE('[1]T1-Complete Data'!DH98:DI98))</f>
        <v>ND</v>
      </c>
      <c r="CJ97" s="25" t="s">
        <v>39</v>
      </c>
      <c r="CK97" s="25" t="s">
        <v>39</v>
      </c>
      <c r="CL97" s="25" t="s">
        <v>39</v>
      </c>
      <c r="CM97" s="25" t="s">
        <v>39</v>
      </c>
      <c r="CN97" s="25" t="s">
        <v>39</v>
      </c>
      <c r="CO97" s="25" t="s">
        <v>39</v>
      </c>
      <c r="CP97" s="25" t="s">
        <v>39</v>
      </c>
      <c r="CQ97" s="25" t="s">
        <v>39</v>
      </c>
      <c r="CR97" s="25" t="s">
        <v>39</v>
      </c>
      <c r="CS97" s="92" t="str">
        <f>IF(AND('[1]T1-Complete Data'!DS98="ND",'[1]T1-Complete Data'!DT98="ND"),"ND",AVERAGE('[1]T1-Complete Data'!DS98:DT98))</f>
        <v>ND</v>
      </c>
      <c r="CT97" s="25" t="s">
        <v>39</v>
      </c>
      <c r="CU97" s="43">
        <f t="shared" si="7"/>
        <v>93.559999999999988</v>
      </c>
    </row>
    <row r="98" spans="1:99" x14ac:dyDescent="0.25">
      <c r="A98" t="s">
        <v>190</v>
      </c>
      <c r="B98" t="s">
        <v>191</v>
      </c>
      <c r="C98" s="12" t="s">
        <v>44</v>
      </c>
      <c r="D98" s="98" t="s">
        <v>39</v>
      </c>
      <c r="E98" s="98" t="s">
        <v>39</v>
      </c>
      <c r="F98" s="98" t="s">
        <v>39</v>
      </c>
      <c r="G98" s="92" t="str">
        <f>IF(AND('[1]T1-Complete Data'!G99="ND",'[1]T1-Complete Data'!H99="ND"),"ND",AVERAGE('[1]T1-Complete Data'!G99:H99))</f>
        <v>ND</v>
      </c>
      <c r="H98" s="98" t="s">
        <v>39</v>
      </c>
      <c r="I98" s="98" t="s">
        <v>39</v>
      </c>
      <c r="J98" s="98" t="s">
        <v>39</v>
      </c>
      <c r="K98" s="98" t="s">
        <v>39</v>
      </c>
      <c r="L98" s="98" t="s">
        <v>39</v>
      </c>
      <c r="M98" s="92" t="str">
        <f>IF(AND('[1]T1-Complete Data'!N99="ND",'[1]T1-Complete Data'!O99="ND"),"ND",AVERAGE('[1]T1-Complete Data'!N99:O99))</f>
        <v>ND</v>
      </c>
      <c r="N98" s="98" t="s">
        <v>39</v>
      </c>
      <c r="O98" s="98" t="s">
        <v>39</v>
      </c>
      <c r="P98" s="98" t="s">
        <v>39</v>
      </c>
      <c r="Q98" s="98" t="s">
        <v>39</v>
      </c>
      <c r="R98" s="92" t="str">
        <f>IF(AND('[1]T1-Complete Data'!U99="ND",'[1]T1-Complete Data'!V99="ND"),"ND",AVERAGE('[1]T1-Complete Data'!U99:V99))</f>
        <v>ND</v>
      </c>
      <c r="S98" s="92" t="str">
        <f>IF(AND('[1]T1-Complete Data'!X99="ND",'[1]T1-Complete Data'!Y99="ND"),"ND",AVERAGE('[1]T1-Complete Data'!X99:Y99))</f>
        <v>ND</v>
      </c>
      <c r="T98" s="92" t="str">
        <f>IF(AND('[1]T1-Complete Data'!Z99="ND",'[1]T1-Complete Data'!AA99="ND"),"ND",AVERAGE('[1]T1-Complete Data'!Z99:AA99))</f>
        <v>ND</v>
      </c>
      <c r="U98" s="92" t="str">
        <f>IF(AND('[1]T1-Complete Data'!AB99="ND",'[1]T1-Complete Data'!AC99="ND"),"ND",AVERAGE('[1]T1-Complete Data'!AB99:AC99))</f>
        <v>ND</v>
      </c>
      <c r="V98" s="92" t="str">
        <f>IF(AND('[1]T1-Complete Data'!AD99="ND",'[1]T1-Complete Data'!AE99="ND"),"ND",AVERAGE('[1]T1-Complete Data'!AD99:AE99))</f>
        <v>ND</v>
      </c>
      <c r="W98" s="85" t="s">
        <v>39</v>
      </c>
      <c r="X98" s="85" t="s">
        <v>39</v>
      </c>
      <c r="Y98" s="85" t="s">
        <v>39</v>
      </c>
      <c r="Z98" s="92" t="str">
        <f>IF(AND('[1]T1-Complete Data'!AI99="ND",'[1]T1-Complete Data'!AJ99="ND"),"ND",AVERAGE('[1]T1-Complete Data'!AI99:AJ99))</f>
        <v>ND</v>
      </c>
      <c r="AA98" s="85" t="s">
        <v>39</v>
      </c>
      <c r="AB98" s="85" t="s">
        <v>39</v>
      </c>
      <c r="AC98" s="85" t="s">
        <v>39</v>
      </c>
      <c r="AD98" s="85" t="s">
        <v>39</v>
      </c>
      <c r="AE98" s="85" t="s">
        <v>39</v>
      </c>
      <c r="AF98" s="92" t="str">
        <f>IF(AND('[1]T1-Complete Data'!AQ99="ND",'[1]T1-Complete Data'!AR99="ND"),"ND",AVERAGE('[1]T1-Complete Data'!AQ99:AR99))</f>
        <v>ND</v>
      </c>
      <c r="AG98" s="85" t="s">
        <v>39</v>
      </c>
      <c r="AH98" s="85" t="s">
        <v>39</v>
      </c>
      <c r="AI98" s="85" t="s">
        <v>39</v>
      </c>
      <c r="AJ98" s="85" t="s">
        <v>39</v>
      </c>
      <c r="AK98" s="92" t="str">
        <f>IF(AND('[1]T1-Complete Data'!AX99="ND",'[1]T1-Complete Data'!AY99="ND"),"ND",AVERAGE('[1]T1-Complete Data'!AX99:AY99))</f>
        <v>ND</v>
      </c>
      <c r="AL98" s="85" t="s">
        <v>39</v>
      </c>
      <c r="AM98" s="85" t="s">
        <v>39</v>
      </c>
      <c r="AN98" s="85" t="s">
        <v>39</v>
      </c>
      <c r="AO98" s="85" t="s">
        <v>39</v>
      </c>
      <c r="AP98" s="25" t="s">
        <v>39</v>
      </c>
      <c r="AQ98" s="25" t="s">
        <v>39</v>
      </c>
      <c r="AR98" s="25" t="s">
        <v>39</v>
      </c>
      <c r="AS98" s="25" t="s">
        <v>39</v>
      </c>
      <c r="AT98" s="92" t="str">
        <f>IF(AND('[1]T1-Complete Data'!BI99="ND",'[1]T1-Complete Data'!BJ99="ND"),"ND",AVERAGE('[1]T1-Complete Data'!BI99:BJ99))</f>
        <v>ND</v>
      </c>
      <c r="AU98" s="43" t="s">
        <v>39</v>
      </c>
      <c r="AV98" s="43" t="s">
        <v>39</v>
      </c>
      <c r="AW98" s="43" t="s">
        <v>39</v>
      </c>
      <c r="AX98" s="43" t="s">
        <v>39</v>
      </c>
      <c r="AY98" s="43" t="s">
        <v>39</v>
      </c>
      <c r="AZ98" s="43" t="s">
        <v>39</v>
      </c>
      <c r="BA98" s="43" t="s">
        <v>39</v>
      </c>
      <c r="BB98" s="43" t="s">
        <v>39</v>
      </c>
      <c r="BC98" s="43" t="s">
        <v>39</v>
      </c>
      <c r="BD98" s="92" t="str">
        <f>IF(AND('[1]T1-Complete Data'!BU99="ND",'[1]T1-Complete Data'!BV99="ND"),"ND",AVERAGE('[1]T1-Complete Data'!BU99:BV99))</f>
        <v>ND</v>
      </c>
      <c r="BE98" s="43" t="s">
        <v>39</v>
      </c>
      <c r="BF98" s="43" t="s">
        <v>39</v>
      </c>
      <c r="BG98" s="43" t="s">
        <v>39</v>
      </c>
      <c r="BH98" s="43" t="s">
        <v>39</v>
      </c>
      <c r="BI98" s="43" t="s">
        <v>39</v>
      </c>
      <c r="BJ98" s="43" t="s">
        <v>39</v>
      </c>
      <c r="BK98" s="43" t="s">
        <v>39</v>
      </c>
      <c r="BL98" s="92" t="str">
        <f>IF(AND('[1]T1-Complete Data'!CE99="ND",'[1]T1-Complete Data'!CF99="ND"),"ND",AVERAGE('[1]T1-Complete Data'!CE99:CF99))</f>
        <v>ND</v>
      </c>
      <c r="BM98" s="43" t="s">
        <v>39</v>
      </c>
      <c r="BN98" s="43" t="s">
        <v>39</v>
      </c>
      <c r="BO98" s="25" t="s">
        <v>39</v>
      </c>
      <c r="BP98" s="25" t="s">
        <v>39</v>
      </c>
      <c r="BQ98" s="25" t="s">
        <v>39</v>
      </c>
      <c r="BR98" s="25" t="s">
        <v>39</v>
      </c>
      <c r="BS98" s="25" t="s">
        <v>39</v>
      </c>
      <c r="BT98" s="92" t="str">
        <f>IF(AND('[1]T1-Complete Data'!CO99="ND",'[1]T1-Complete Data'!CP99="ND"),"ND",AVERAGE('[1]T1-Complete Data'!CO99:CP99))</f>
        <v>ND</v>
      </c>
      <c r="BU98" s="25" t="s">
        <v>39</v>
      </c>
      <c r="BV98" s="25" t="s">
        <v>39</v>
      </c>
      <c r="BW98" s="25" t="s">
        <v>39</v>
      </c>
      <c r="BX98" s="25" t="s">
        <v>39</v>
      </c>
      <c r="BY98" s="25" t="s">
        <v>39</v>
      </c>
      <c r="BZ98" s="25" t="s">
        <v>39</v>
      </c>
      <c r="CA98" s="25" t="s">
        <v>39</v>
      </c>
      <c r="CB98" s="25" t="s">
        <v>39</v>
      </c>
      <c r="CC98" s="25" t="s">
        <v>39</v>
      </c>
      <c r="CD98" s="25" t="s">
        <v>39</v>
      </c>
      <c r="CE98" s="25" t="s">
        <v>39</v>
      </c>
      <c r="CF98" s="25" t="s">
        <v>39</v>
      </c>
      <c r="CG98" s="92" t="str">
        <f>IF(AND('[1]T1-Complete Data'!DD99="ND",'[1]T1-Complete Data'!DE99="ND"),"ND",AVERAGE('[1]T1-Complete Data'!DD99:DE99))</f>
        <v>ND</v>
      </c>
      <c r="CH98" s="25" t="s">
        <v>39</v>
      </c>
      <c r="CI98" s="37" t="str">
        <f>IF(AND('[1]T1-Complete Data'!DH99="ND",'[1]T1-Complete Data'!DI99="ND"),"ND",AVERAGE('[1]T1-Complete Data'!DH99:DI99))</f>
        <v>ND</v>
      </c>
      <c r="CJ98" s="25" t="s">
        <v>39</v>
      </c>
      <c r="CK98" s="25" t="s">
        <v>39</v>
      </c>
      <c r="CL98" s="25" t="s">
        <v>39</v>
      </c>
      <c r="CM98" s="25" t="s">
        <v>39</v>
      </c>
      <c r="CN98" s="25" t="s">
        <v>39</v>
      </c>
      <c r="CO98" s="25" t="s">
        <v>39</v>
      </c>
      <c r="CP98" s="25" t="s">
        <v>39</v>
      </c>
      <c r="CQ98" s="25" t="s">
        <v>39</v>
      </c>
      <c r="CR98" s="25" t="s">
        <v>39</v>
      </c>
      <c r="CS98" s="92" t="str">
        <f>IF(AND('[1]T1-Complete Data'!DS99="ND",'[1]T1-Complete Data'!DT99="ND"),"ND",AVERAGE('[1]T1-Complete Data'!DS99:DT99))</f>
        <v>ND</v>
      </c>
      <c r="CT98" s="25" t="s">
        <v>39</v>
      </c>
      <c r="CU98" s="43">
        <f t="shared" si="7"/>
        <v>0</v>
      </c>
    </row>
    <row r="99" spans="1:99" x14ac:dyDescent="0.25">
      <c r="A99" t="s">
        <v>67</v>
      </c>
      <c r="B99" t="s">
        <v>68</v>
      </c>
      <c r="C99" s="12" t="s">
        <v>44</v>
      </c>
      <c r="D99" s="98" t="s">
        <v>39</v>
      </c>
      <c r="E99" s="98">
        <v>949.83</v>
      </c>
      <c r="F99" s="98" t="s">
        <v>39</v>
      </c>
      <c r="G99" s="92">
        <f>IF(AND('[1]T1-Complete Data'!G100="ND",'[1]T1-Complete Data'!H100="ND"),"ND",AVERAGE('[1]T1-Complete Data'!G100:H100))</f>
        <v>1.5</v>
      </c>
      <c r="H99" s="98">
        <v>326.26</v>
      </c>
      <c r="I99" s="98">
        <v>4.04</v>
      </c>
      <c r="J99" s="98" t="s">
        <v>39</v>
      </c>
      <c r="K99" s="98">
        <v>1.22</v>
      </c>
      <c r="L99" s="98">
        <v>21.53</v>
      </c>
      <c r="M99" s="92">
        <f>IF(AND('[1]T1-Complete Data'!N100="ND",'[1]T1-Complete Data'!O100="ND"),"ND",AVERAGE('[1]T1-Complete Data'!N100:O100))</f>
        <v>21.97</v>
      </c>
      <c r="N99" s="98">
        <v>7.36</v>
      </c>
      <c r="O99" s="98">
        <v>3.92</v>
      </c>
      <c r="P99" s="98" t="s">
        <v>39</v>
      </c>
      <c r="Q99" s="98" t="s">
        <v>39</v>
      </c>
      <c r="R99" s="92" t="str">
        <f>IF(AND('[1]T1-Complete Data'!U100="ND",'[1]T1-Complete Data'!V100="ND"),"ND",AVERAGE('[1]T1-Complete Data'!U100:V100))</f>
        <v>ND</v>
      </c>
      <c r="S99" s="92" t="str">
        <f>IF(AND('[1]T1-Complete Data'!X100="ND",'[1]T1-Complete Data'!Y100="ND"),"ND",AVERAGE('[1]T1-Complete Data'!X100:Y100))</f>
        <v>ND</v>
      </c>
      <c r="T99" s="92" t="str">
        <f>IF(AND('[1]T1-Complete Data'!Z100="ND",'[1]T1-Complete Data'!AA100="ND"),"ND",AVERAGE('[1]T1-Complete Data'!Z100:AA100))</f>
        <v>ND</v>
      </c>
      <c r="U99" s="92">
        <f>IF(AND('[1]T1-Complete Data'!AB100="ND",'[1]T1-Complete Data'!AC100="ND"),"ND",AVERAGE('[1]T1-Complete Data'!AB100:AC100))</f>
        <v>10.42</v>
      </c>
      <c r="V99" s="92">
        <f>IF(AND('[1]T1-Complete Data'!AD100="ND",'[1]T1-Complete Data'!AE100="ND"),"ND",AVERAGE('[1]T1-Complete Data'!AD100:AE100))</f>
        <v>111.03</v>
      </c>
      <c r="W99" s="85">
        <v>324.89999999999998</v>
      </c>
      <c r="X99" s="85">
        <v>125.6</v>
      </c>
      <c r="Y99" s="85" t="s">
        <v>39</v>
      </c>
      <c r="Z99" s="92" t="str">
        <f>IF(AND('[1]T1-Complete Data'!AI100="ND",'[1]T1-Complete Data'!AJ100="ND"),"ND",AVERAGE('[1]T1-Complete Data'!AI100:AJ100))</f>
        <v>ND</v>
      </c>
      <c r="AA99" s="85">
        <v>17.18</v>
      </c>
      <c r="AB99" s="85" t="s">
        <v>39</v>
      </c>
      <c r="AC99" s="85">
        <v>25.62</v>
      </c>
      <c r="AD99" s="85">
        <v>327.3</v>
      </c>
      <c r="AE99" s="85">
        <v>1091.27</v>
      </c>
      <c r="AF99" s="92" t="str">
        <f>IF(AND('[1]T1-Complete Data'!AQ100="ND",'[1]T1-Complete Data'!AR100="ND"),"ND",AVERAGE('[1]T1-Complete Data'!AQ100:AR100))</f>
        <v>ND</v>
      </c>
      <c r="AG99" s="85">
        <v>1745.3</v>
      </c>
      <c r="AH99" s="85" t="s">
        <v>39</v>
      </c>
      <c r="AI99" s="85" t="s">
        <v>39</v>
      </c>
      <c r="AJ99" s="85">
        <v>35701</v>
      </c>
      <c r="AK99" s="92">
        <f>IF(AND('[1]T1-Complete Data'!AX100="ND",'[1]T1-Complete Data'!AY100="ND"),"ND",AVERAGE('[1]T1-Complete Data'!AX100:AY100))</f>
        <v>511.4</v>
      </c>
      <c r="AL99" s="85">
        <v>209855</v>
      </c>
      <c r="AM99" s="85">
        <v>49.36</v>
      </c>
      <c r="AN99" s="85" t="s">
        <v>39</v>
      </c>
      <c r="AO99" s="85">
        <v>12.85</v>
      </c>
      <c r="AP99" s="25">
        <v>13.19</v>
      </c>
      <c r="AQ99" s="25">
        <v>30.13</v>
      </c>
      <c r="AR99" s="25">
        <v>52.64</v>
      </c>
      <c r="AS99" s="1">
        <v>4.58</v>
      </c>
      <c r="AT99" s="92" t="str">
        <f>IF(AND('[1]T1-Complete Data'!BI100="ND",'[1]T1-Complete Data'!BJ100="ND"),"ND",AVERAGE('[1]T1-Complete Data'!BI100:BJ100))</f>
        <v>ND</v>
      </c>
      <c r="AU99" s="43" t="s">
        <v>39</v>
      </c>
      <c r="AV99" s="43" t="s">
        <v>39</v>
      </c>
      <c r="AW99" s="43" t="s">
        <v>39</v>
      </c>
      <c r="AX99" s="43" t="s">
        <v>39</v>
      </c>
      <c r="AY99" s="43" t="s">
        <v>39</v>
      </c>
      <c r="AZ99" s="43" t="s">
        <v>39</v>
      </c>
      <c r="BA99" s="43">
        <v>10.07</v>
      </c>
      <c r="BB99" s="43">
        <v>5.0199999999999996</v>
      </c>
      <c r="BC99" s="43" t="s">
        <v>39</v>
      </c>
      <c r="BD99" s="92">
        <f>IF(AND('[1]T1-Complete Data'!BU100="ND",'[1]T1-Complete Data'!BV100="ND"),"ND",AVERAGE('[1]T1-Complete Data'!BU100:BV100))</f>
        <v>20.935000000000002</v>
      </c>
      <c r="BE99" s="43">
        <v>4.37</v>
      </c>
      <c r="BF99" s="43">
        <v>168.83</v>
      </c>
      <c r="BG99" s="43">
        <v>3.53</v>
      </c>
      <c r="BH99" s="43">
        <v>18.22</v>
      </c>
      <c r="BI99" s="43">
        <v>26.11</v>
      </c>
      <c r="BJ99" s="43">
        <v>324.33999999999997</v>
      </c>
      <c r="BK99" s="43" t="s">
        <v>39</v>
      </c>
      <c r="BL99" s="92">
        <f>IF(AND('[1]T1-Complete Data'!CE100="ND",'[1]T1-Complete Data'!CF100="ND"),"ND",AVERAGE('[1]T1-Complete Data'!CE100:CF100))</f>
        <v>24.78</v>
      </c>
      <c r="BM99" s="43">
        <v>19.75</v>
      </c>
      <c r="BN99" s="43">
        <v>1146.72</v>
      </c>
      <c r="BO99" s="25">
        <v>15.91</v>
      </c>
      <c r="BP99" s="25">
        <v>13.11</v>
      </c>
      <c r="BQ99" s="25">
        <v>804.11</v>
      </c>
      <c r="BR99" s="25">
        <v>589.03</v>
      </c>
      <c r="BS99" s="25" t="s">
        <v>39</v>
      </c>
      <c r="BT99" s="92">
        <f>IF(AND('[1]T1-Complete Data'!CO100="ND",'[1]T1-Complete Data'!CP100="ND"),"ND",AVERAGE('[1]T1-Complete Data'!CO100:CP100))</f>
        <v>7.91</v>
      </c>
      <c r="BU99" s="25" t="s">
        <v>39</v>
      </c>
      <c r="BV99" s="25">
        <v>16381.84</v>
      </c>
      <c r="BW99" s="25" t="s">
        <v>39</v>
      </c>
      <c r="BX99" s="25" t="s">
        <v>39</v>
      </c>
      <c r="BY99" s="25" t="s">
        <v>39</v>
      </c>
      <c r="BZ99" s="25" t="s">
        <v>39</v>
      </c>
      <c r="CA99" s="25">
        <v>317.68</v>
      </c>
      <c r="CB99" s="25" t="s">
        <v>39</v>
      </c>
      <c r="CC99" s="25" t="s">
        <v>39</v>
      </c>
      <c r="CD99" s="25" t="s">
        <v>39</v>
      </c>
      <c r="CE99" s="25" t="s">
        <v>39</v>
      </c>
      <c r="CF99" s="25" t="s">
        <v>39</v>
      </c>
      <c r="CG99" s="92" t="str">
        <f>IF(AND('[1]T1-Complete Data'!DD100="ND",'[1]T1-Complete Data'!DE100="ND"),"ND",AVERAGE('[1]T1-Complete Data'!DD100:DE100))</f>
        <v>ND</v>
      </c>
      <c r="CH99" s="25" t="s">
        <v>39</v>
      </c>
      <c r="CI99" s="37">
        <f>IF(AND('[1]T1-Complete Data'!DH100="ND",'[1]T1-Complete Data'!DI100="ND"),"ND",AVERAGE('[1]T1-Complete Data'!DH100:DI100))</f>
        <v>404.52</v>
      </c>
      <c r="CJ99" s="25" t="s">
        <v>39</v>
      </c>
      <c r="CK99" s="25" t="s">
        <v>39</v>
      </c>
      <c r="CL99" s="25" t="s">
        <v>39</v>
      </c>
      <c r="CM99" s="25" t="s">
        <v>39</v>
      </c>
      <c r="CN99" s="25" t="s">
        <v>39</v>
      </c>
      <c r="CO99" s="25">
        <v>264.68</v>
      </c>
      <c r="CP99" s="25" t="s">
        <v>39</v>
      </c>
      <c r="CQ99" s="25" t="s">
        <v>39</v>
      </c>
      <c r="CR99" s="25" t="s">
        <v>39</v>
      </c>
      <c r="CS99" s="92">
        <f>IF(AND('[1]T1-Complete Data'!DS100="ND",'[1]T1-Complete Data'!DT100="ND"),"ND",AVERAGE('[1]T1-Complete Data'!DS100:DT100))</f>
        <v>60.034999999999997</v>
      </c>
      <c r="CT99" s="25">
        <v>1106.5</v>
      </c>
      <c r="CU99" s="43">
        <f t="shared" si="7"/>
        <v>273084.39999999991</v>
      </c>
    </row>
    <row r="100" spans="1:99" x14ac:dyDescent="0.25">
      <c r="A100" t="s">
        <v>192</v>
      </c>
      <c r="B100" t="s">
        <v>193</v>
      </c>
      <c r="C100" s="12" t="s">
        <v>44</v>
      </c>
      <c r="D100" s="98" t="s">
        <v>39</v>
      </c>
      <c r="E100" s="98" t="s">
        <v>39</v>
      </c>
      <c r="F100" s="98" t="s">
        <v>39</v>
      </c>
      <c r="G100" s="92" t="str">
        <f>IF(AND('[1]T1-Complete Data'!G101="ND",'[1]T1-Complete Data'!H101="ND"),"ND",AVERAGE('[1]T1-Complete Data'!G101:H101))</f>
        <v>ND</v>
      </c>
      <c r="H100" s="98" t="s">
        <v>39</v>
      </c>
      <c r="I100" s="98" t="s">
        <v>39</v>
      </c>
      <c r="J100" s="98" t="s">
        <v>39</v>
      </c>
      <c r="K100" s="98" t="s">
        <v>39</v>
      </c>
      <c r="L100" s="98" t="s">
        <v>39</v>
      </c>
      <c r="M100" s="92" t="str">
        <f>IF(AND('[1]T1-Complete Data'!N101="ND",'[1]T1-Complete Data'!O101="ND"),"ND",AVERAGE('[1]T1-Complete Data'!N101:O101))</f>
        <v>ND</v>
      </c>
      <c r="N100" s="98" t="s">
        <v>39</v>
      </c>
      <c r="O100" s="98" t="s">
        <v>39</v>
      </c>
      <c r="P100" s="98" t="s">
        <v>39</v>
      </c>
      <c r="Q100" s="98" t="s">
        <v>39</v>
      </c>
      <c r="R100" s="92" t="str">
        <f>IF(AND('[1]T1-Complete Data'!U101="ND",'[1]T1-Complete Data'!V101="ND"),"ND",AVERAGE('[1]T1-Complete Data'!U101:V101))</f>
        <v>ND</v>
      </c>
      <c r="S100" s="92" t="str">
        <f>IF(AND('[1]T1-Complete Data'!X101="ND",'[1]T1-Complete Data'!Y101="ND"),"ND",AVERAGE('[1]T1-Complete Data'!X101:Y101))</f>
        <v>ND</v>
      </c>
      <c r="T100" s="92" t="str">
        <f>IF(AND('[1]T1-Complete Data'!Z101="ND",'[1]T1-Complete Data'!AA101="ND"),"ND",AVERAGE('[1]T1-Complete Data'!Z101:AA101))</f>
        <v>ND</v>
      </c>
      <c r="U100" s="92" t="str">
        <f>IF(AND('[1]T1-Complete Data'!AB101="ND",'[1]T1-Complete Data'!AC101="ND"),"ND",AVERAGE('[1]T1-Complete Data'!AB101:AC101))</f>
        <v>ND</v>
      </c>
      <c r="V100" s="92" t="str">
        <f>IF(AND('[1]T1-Complete Data'!AD101="ND",'[1]T1-Complete Data'!AE101="ND"),"ND",AVERAGE('[1]T1-Complete Data'!AD101:AE101))</f>
        <v>ND</v>
      </c>
      <c r="W100" s="85" t="s">
        <v>39</v>
      </c>
      <c r="X100" s="85" t="s">
        <v>39</v>
      </c>
      <c r="Y100" s="85" t="s">
        <v>39</v>
      </c>
      <c r="Z100" s="92" t="str">
        <f>IF(AND('[1]T1-Complete Data'!AI101="ND",'[1]T1-Complete Data'!AJ101="ND"),"ND",AVERAGE('[1]T1-Complete Data'!AI101:AJ101))</f>
        <v>ND</v>
      </c>
      <c r="AA100" s="85" t="s">
        <v>39</v>
      </c>
      <c r="AB100" s="85" t="s">
        <v>39</v>
      </c>
      <c r="AC100" s="85" t="s">
        <v>39</v>
      </c>
      <c r="AD100" s="85" t="s">
        <v>39</v>
      </c>
      <c r="AE100" s="85" t="s">
        <v>39</v>
      </c>
      <c r="AF100" s="92" t="str">
        <f>IF(AND('[1]T1-Complete Data'!AQ101="ND",'[1]T1-Complete Data'!AR101="ND"),"ND",AVERAGE('[1]T1-Complete Data'!AQ101:AR101))</f>
        <v>ND</v>
      </c>
      <c r="AG100" s="85" t="s">
        <v>39</v>
      </c>
      <c r="AH100" s="85" t="s">
        <v>39</v>
      </c>
      <c r="AI100" s="85" t="s">
        <v>39</v>
      </c>
      <c r="AJ100" s="85" t="s">
        <v>39</v>
      </c>
      <c r="AK100" s="92" t="str">
        <f>IF(AND('[1]T1-Complete Data'!AX101="ND",'[1]T1-Complete Data'!AY101="ND"),"ND",AVERAGE('[1]T1-Complete Data'!AX101:AY101))</f>
        <v>ND</v>
      </c>
      <c r="AL100" s="85" t="s">
        <v>39</v>
      </c>
      <c r="AM100" s="85" t="s">
        <v>39</v>
      </c>
      <c r="AN100" s="85" t="s">
        <v>39</v>
      </c>
      <c r="AO100" s="85" t="s">
        <v>39</v>
      </c>
      <c r="AP100" s="1">
        <v>5</v>
      </c>
      <c r="AQ100" s="25" t="s">
        <v>39</v>
      </c>
      <c r="AR100" s="25" t="s">
        <v>39</v>
      </c>
      <c r="AS100" s="25" t="s">
        <v>39</v>
      </c>
      <c r="AT100" s="92" t="str">
        <f>IF(AND('[1]T1-Complete Data'!BI101="ND",'[1]T1-Complete Data'!BJ101="ND"),"ND",AVERAGE('[1]T1-Complete Data'!BI101:BJ101))</f>
        <v>ND</v>
      </c>
      <c r="AU100" s="43" t="s">
        <v>39</v>
      </c>
      <c r="AV100" s="43" t="s">
        <v>39</v>
      </c>
      <c r="AW100" s="43" t="s">
        <v>39</v>
      </c>
      <c r="AX100" s="43" t="s">
        <v>39</v>
      </c>
      <c r="AY100" s="43" t="s">
        <v>39</v>
      </c>
      <c r="AZ100" s="43" t="s">
        <v>39</v>
      </c>
      <c r="BA100" s="43" t="s">
        <v>39</v>
      </c>
      <c r="BB100" s="43" t="s">
        <v>39</v>
      </c>
      <c r="BC100" s="43" t="s">
        <v>39</v>
      </c>
      <c r="BD100" s="92" t="str">
        <f>IF(AND('[1]T1-Complete Data'!BU101="ND",'[1]T1-Complete Data'!BV101="ND"),"ND",AVERAGE('[1]T1-Complete Data'!BU101:BV101))</f>
        <v>ND</v>
      </c>
      <c r="BE100" s="43" t="s">
        <v>39</v>
      </c>
      <c r="BF100" s="43" t="s">
        <v>39</v>
      </c>
      <c r="BG100" s="43" t="s">
        <v>39</v>
      </c>
      <c r="BH100" s="43" t="s">
        <v>39</v>
      </c>
      <c r="BI100" s="43" t="s">
        <v>39</v>
      </c>
      <c r="BJ100" s="43" t="s">
        <v>39</v>
      </c>
      <c r="BK100" s="43" t="s">
        <v>39</v>
      </c>
      <c r="BL100" s="92">
        <f>IF(AND('[1]T1-Complete Data'!CE101="ND",'[1]T1-Complete Data'!CF101="ND"),"ND",AVERAGE('[1]T1-Complete Data'!CE101:CF101))</f>
        <v>24.85</v>
      </c>
      <c r="BM100" s="43" t="s">
        <v>39</v>
      </c>
      <c r="BN100" s="43" t="s">
        <v>39</v>
      </c>
      <c r="BO100" s="25" t="s">
        <v>39</v>
      </c>
      <c r="BP100" s="25" t="s">
        <v>39</v>
      </c>
      <c r="BQ100" s="25" t="s">
        <v>39</v>
      </c>
      <c r="BR100" s="25" t="s">
        <v>39</v>
      </c>
      <c r="BS100" s="25" t="s">
        <v>39</v>
      </c>
      <c r="BT100" s="92" t="str">
        <f>IF(AND('[1]T1-Complete Data'!CO101="ND",'[1]T1-Complete Data'!CP101="ND"),"ND",AVERAGE('[1]T1-Complete Data'!CO101:CP101))</f>
        <v>ND</v>
      </c>
      <c r="BU100" s="25" t="s">
        <v>39</v>
      </c>
      <c r="BV100" s="25" t="s">
        <v>39</v>
      </c>
      <c r="BW100" s="25" t="s">
        <v>39</v>
      </c>
      <c r="BX100" s="25" t="s">
        <v>39</v>
      </c>
      <c r="BY100" s="25" t="s">
        <v>39</v>
      </c>
      <c r="BZ100" s="25" t="s">
        <v>39</v>
      </c>
      <c r="CA100" s="25" t="s">
        <v>39</v>
      </c>
      <c r="CB100" s="25" t="s">
        <v>39</v>
      </c>
      <c r="CC100" s="25" t="s">
        <v>39</v>
      </c>
      <c r="CD100" s="25" t="s">
        <v>39</v>
      </c>
      <c r="CE100" s="25" t="s">
        <v>39</v>
      </c>
      <c r="CF100" s="25" t="s">
        <v>39</v>
      </c>
      <c r="CG100" s="92" t="str">
        <f>IF(AND('[1]T1-Complete Data'!DD101="ND",'[1]T1-Complete Data'!DE101="ND"),"ND",AVERAGE('[1]T1-Complete Data'!DD101:DE101))</f>
        <v>ND</v>
      </c>
      <c r="CH100" s="25" t="s">
        <v>39</v>
      </c>
      <c r="CI100" s="37" t="str">
        <f>IF(AND('[1]T1-Complete Data'!DH101="ND",'[1]T1-Complete Data'!DI101="ND"),"ND",AVERAGE('[1]T1-Complete Data'!DH101:DI101))</f>
        <v>ND</v>
      </c>
      <c r="CJ100" s="25" t="s">
        <v>39</v>
      </c>
      <c r="CK100" s="25" t="s">
        <v>39</v>
      </c>
      <c r="CL100" s="25" t="s">
        <v>39</v>
      </c>
      <c r="CM100" s="25" t="s">
        <v>39</v>
      </c>
      <c r="CN100" s="25" t="s">
        <v>39</v>
      </c>
      <c r="CO100" s="25" t="s">
        <v>39</v>
      </c>
      <c r="CP100" s="25" t="s">
        <v>39</v>
      </c>
      <c r="CQ100" s="25" t="s">
        <v>39</v>
      </c>
      <c r="CR100" s="25" t="s">
        <v>39</v>
      </c>
      <c r="CS100" s="92" t="str">
        <f>IF(AND('[1]T1-Complete Data'!DS101="ND",'[1]T1-Complete Data'!DT101="ND"),"ND",AVERAGE('[1]T1-Complete Data'!DS101:DT101))</f>
        <v>ND</v>
      </c>
      <c r="CT100" s="25" t="s">
        <v>39</v>
      </c>
      <c r="CU100" s="43">
        <f t="shared" si="7"/>
        <v>29.85</v>
      </c>
    </row>
    <row r="101" spans="1:99" x14ac:dyDescent="0.25">
      <c r="A101" t="s">
        <v>194</v>
      </c>
      <c r="B101" t="s">
        <v>195</v>
      </c>
      <c r="C101" s="12" t="s">
        <v>44</v>
      </c>
      <c r="D101" s="98" t="s">
        <v>39</v>
      </c>
      <c r="E101" s="98" t="s">
        <v>39</v>
      </c>
      <c r="F101" s="98" t="s">
        <v>39</v>
      </c>
      <c r="G101" s="92">
        <f>IF(AND('[1]T1-Complete Data'!G102="ND",'[1]T1-Complete Data'!H102="ND"),"ND",AVERAGE('[1]T1-Complete Data'!G102:H102))</f>
        <v>1.44</v>
      </c>
      <c r="H101" s="98" t="s">
        <v>39</v>
      </c>
      <c r="I101" s="98" t="s">
        <v>39</v>
      </c>
      <c r="J101" s="98" t="s">
        <v>39</v>
      </c>
      <c r="K101" s="98" t="s">
        <v>39</v>
      </c>
      <c r="L101" s="98" t="s">
        <v>39</v>
      </c>
      <c r="M101" s="92" t="str">
        <f>IF(AND('[1]T1-Complete Data'!N102="ND",'[1]T1-Complete Data'!O102="ND"),"ND",AVERAGE('[1]T1-Complete Data'!N102:O102))</f>
        <v>ND</v>
      </c>
      <c r="N101" s="98" t="s">
        <v>39</v>
      </c>
      <c r="O101" s="98" t="s">
        <v>39</v>
      </c>
      <c r="P101" s="98" t="s">
        <v>39</v>
      </c>
      <c r="Q101" s="98" t="s">
        <v>39</v>
      </c>
      <c r="R101" s="92" t="str">
        <f>IF(AND('[1]T1-Complete Data'!U102="ND",'[1]T1-Complete Data'!V102="ND"),"ND",AVERAGE('[1]T1-Complete Data'!U102:V102))</f>
        <v>ND</v>
      </c>
      <c r="S101" s="92" t="str">
        <f>IF(AND('[1]T1-Complete Data'!X102="ND",'[1]T1-Complete Data'!Y102="ND"),"ND",AVERAGE('[1]T1-Complete Data'!X102:Y102))</f>
        <v>ND</v>
      </c>
      <c r="T101" s="92" t="str">
        <f>IF(AND('[1]T1-Complete Data'!Z102="ND",'[1]T1-Complete Data'!AA102="ND"),"ND",AVERAGE('[1]T1-Complete Data'!Z102:AA102))</f>
        <v>ND</v>
      </c>
      <c r="U101" s="92" t="str">
        <f>IF(AND('[1]T1-Complete Data'!AB102="ND",'[1]T1-Complete Data'!AC102="ND"),"ND",AVERAGE('[1]T1-Complete Data'!AB102:AC102))</f>
        <v>ND</v>
      </c>
      <c r="V101" s="92" t="str">
        <f>IF(AND('[1]T1-Complete Data'!AD102="ND",'[1]T1-Complete Data'!AE102="ND"),"ND",AVERAGE('[1]T1-Complete Data'!AD102:AE102))</f>
        <v>ND</v>
      </c>
      <c r="W101" s="85" t="s">
        <v>39</v>
      </c>
      <c r="X101" s="85" t="s">
        <v>39</v>
      </c>
      <c r="Y101" s="85" t="s">
        <v>39</v>
      </c>
      <c r="Z101" s="92" t="str">
        <f>IF(AND('[1]T1-Complete Data'!AI102="ND",'[1]T1-Complete Data'!AJ102="ND"),"ND",AVERAGE('[1]T1-Complete Data'!AI102:AJ102))</f>
        <v>ND</v>
      </c>
      <c r="AA101" s="85" t="s">
        <v>39</v>
      </c>
      <c r="AB101" s="85" t="s">
        <v>39</v>
      </c>
      <c r="AC101" s="85" t="s">
        <v>39</v>
      </c>
      <c r="AD101" s="85" t="s">
        <v>39</v>
      </c>
      <c r="AE101" s="85" t="s">
        <v>39</v>
      </c>
      <c r="AF101" s="92" t="str">
        <f>IF(AND('[1]T1-Complete Data'!AQ102="ND",'[1]T1-Complete Data'!AR102="ND"),"ND",AVERAGE('[1]T1-Complete Data'!AQ102:AR102))</f>
        <v>ND</v>
      </c>
      <c r="AG101" s="85" t="s">
        <v>39</v>
      </c>
      <c r="AH101" s="85" t="s">
        <v>39</v>
      </c>
      <c r="AI101" s="85" t="s">
        <v>39</v>
      </c>
      <c r="AJ101" s="85" t="s">
        <v>39</v>
      </c>
      <c r="AK101" s="92" t="str">
        <f>IF(AND('[1]T1-Complete Data'!AX102="ND",'[1]T1-Complete Data'!AY102="ND"),"ND",AVERAGE('[1]T1-Complete Data'!AX102:AY102))</f>
        <v>ND</v>
      </c>
      <c r="AL101" s="85" t="s">
        <v>39</v>
      </c>
      <c r="AM101" s="85" t="s">
        <v>39</v>
      </c>
      <c r="AN101" s="85" t="s">
        <v>39</v>
      </c>
      <c r="AO101" s="85" t="s">
        <v>39</v>
      </c>
      <c r="AP101" s="25">
        <v>5.88</v>
      </c>
      <c r="AQ101" s="25">
        <v>3.73</v>
      </c>
      <c r="AR101" s="25" t="s">
        <v>39</v>
      </c>
      <c r="AS101" s="25" t="s">
        <v>39</v>
      </c>
      <c r="AT101" s="92" t="str">
        <f>IF(AND('[1]T1-Complete Data'!BI102="ND",'[1]T1-Complete Data'!BJ102="ND"),"ND",AVERAGE('[1]T1-Complete Data'!BI102:BJ102))</f>
        <v>ND</v>
      </c>
      <c r="AU101" s="43" t="s">
        <v>39</v>
      </c>
      <c r="AV101" s="43" t="s">
        <v>39</v>
      </c>
      <c r="AW101" s="43" t="s">
        <v>39</v>
      </c>
      <c r="AX101" s="43" t="s">
        <v>39</v>
      </c>
      <c r="AY101" s="43" t="s">
        <v>39</v>
      </c>
      <c r="AZ101" s="43" t="s">
        <v>39</v>
      </c>
      <c r="BA101" s="43" t="s">
        <v>39</v>
      </c>
      <c r="BB101" s="43" t="s">
        <v>39</v>
      </c>
      <c r="BC101" s="43" t="s">
        <v>39</v>
      </c>
      <c r="BD101" s="92" t="str">
        <f>IF(AND('[1]T1-Complete Data'!BU102="ND",'[1]T1-Complete Data'!BV102="ND"),"ND",AVERAGE('[1]T1-Complete Data'!BU102:BV102))</f>
        <v>ND</v>
      </c>
      <c r="BE101" s="43" t="s">
        <v>39</v>
      </c>
      <c r="BF101" s="43" t="s">
        <v>39</v>
      </c>
      <c r="BG101" s="43" t="s">
        <v>39</v>
      </c>
      <c r="BH101" s="43" t="s">
        <v>39</v>
      </c>
      <c r="BI101" s="43" t="s">
        <v>39</v>
      </c>
      <c r="BJ101" s="43" t="s">
        <v>39</v>
      </c>
      <c r="BK101" s="43" t="s">
        <v>39</v>
      </c>
      <c r="BL101" s="92">
        <f>IF(AND('[1]T1-Complete Data'!CE102="ND",'[1]T1-Complete Data'!CF102="ND"),"ND",AVERAGE('[1]T1-Complete Data'!CE102:CF102))</f>
        <v>9.84</v>
      </c>
      <c r="BM101" s="43" t="s">
        <v>39</v>
      </c>
      <c r="BN101" s="43" t="s">
        <v>39</v>
      </c>
      <c r="BO101" s="25" t="s">
        <v>39</v>
      </c>
      <c r="BP101" s="25" t="s">
        <v>39</v>
      </c>
      <c r="BQ101" s="25" t="s">
        <v>39</v>
      </c>
      <c r="BR101" s="25" t="s">
        <v>39</v>
      </c>
      <c r="BS101" s="25" t="s">
        <v>39</v>
      </c>
      <c r="BT101" s="92" t="str">
        <f>IF(AND('[1]T1-Complete Data'!CO102="ND",'[1]T1-Complete Data'!CP102="ND"),"ND",AVERAGE('[1]T1-Complete Data'!CO102:CP102))</f>
        <v>ND</v>
      </c>
      <c r="BU101" s="25" t="s">
        <v>39</v>
      </c>
      <c r="BV101" s="25" t="s">
        <v>39</v>
      </c>
      <c r="BW101" s="25" t="s">
        <v>39</v>
      </c>
      <c r="BX101" s="25" t="s">
        <v>39</v>
      </c>
      <c r="BY101" s="25" t="s">
        <v>39</v>
      </c>
      <c r="BZ101" s="25" t="s">
        <v>39</v>
      </c>
      <c r="CA101" s="25" t="s">
        <v>39</v>
      </c>
      <c r="CB101" s="25" t="s">
        <v>39</v>
      </c>
      <c r="CC101" s="25" t="s">
        <v>39</v>
      </c>
      <c r="CD101" s="25" t="s">
        <v>39</v>
      </c>
      <c r="CE101" s="25" t="s">
        <v>39</v>
      </c>
      <c r="CF101" s="25" t="s">
        <v>39</v>
      </c>
      <c r="CG101" s="92" t="str">
        <f>IF(AND('[1]T1-Complete Data'!DD102="ND",'[1]T1-Complete Data'!DE102="ND"),"ND",AVERAGE('[1]T1-Complete Data'!DD102:DE102))</f>
        <v>ND</v>
      </c>
      <c r="CH101" s="25" t="s">
        <v>39</v>
      </c>
      <c r="CI101" s="37" t="str">
        <f>IF(AND('[1]T1-Complete Data'!DH102="ND",'[1]T1-Complete Data'!DI102="ND"),"ND",AVERAGE('[1]T1-Complete Data'!DH102:DI102))</f>
        <v>ND</v>
      </c>
      <c r="CJ101" s="25" t="s">
        <v>39</v>
      </c>
      <c r="CK101" s="25" t="s">
        <v>39</v>
      </c>
      <c r="CL101" s="25" t="s">
        <v>39</v>
      </c>
      <c r="CM101" s="25" t="s">
        <v>39</v>
      </c>
      <c r="CN101" s="25" t="s">
        <v>39</v>
      </c>
      <c r="CO101" s="25" t="s">
        <v>39</v>
      </c>
      <c r="CP101" s="25" t="s">
        <v>39</v>
      </c>
      <c r="CQ101" s="25" t="s">
        <v>39</v>
      </c>
      <c r="CR101" s="25" t="s">
        <v>39</v>
      </c>
      <c r="CS101" s="92" t="str">
        <f>IF(AND('[1]T1-Complete Data'!DS102="ND",'[1]T1-Complete Data'!DT102="ND"),"ND",AVERAGE('[1]T1-Complete Data'!DS102:DT102))</f>
        <v>ND</v>
      </c>
      <c r="CT101" s="25" t="s">
        <v>39</v>
      </c>
      <c r="CU101" s="43">
        <f t="shared" si="7"/>
        <v>20.89</v>
      </c>
    </row>
    <row r="102" spans="1:99" x14ac:dyDescent="0.25">
      <c r="A102" t="s">
        <v>196</v>
      </c>
      <c r="B102" t="s">
        <v>197</v>
      </c>
      <c r="C102" s="12" t="s">
        <v>44</v>
      </c>
      <c r="D102" s="98" t="s">
        <v>39</v>
      </c>
      <c r="E102" s="98" t="s">
        <v>39</v>
      </c>
      <c r="F102" s="98" t="s">
        <v>39</v>
      </c>
      <c r="G102" s="92" t="str">
        <f>IF(AND('[1]T1-Complete Data'!G103="ND",'[1]T1-Complete Data'!H103="ND"),"ND",AVERAGE('[1]T1-Complete Data'!G103:H103))</f>
        <v>ND</v>
      </c>
      <c r="H102" s="98" t="s">
        <v>39</v>
      </c>
      <c r="I102" s="98" t="s">
        <v>39</v>
      </c>
      <c r="J102" s="98" t="s">
        <v>39</v>
      </c>
      <c r="K102" s="98" t="s">
        <v>39</v>
      </c>
      <c r="L102" s="98" t="s">
        <v>39</v>
      </c>
      <c r="M102" s="92" t="str">
        <f>IF(AND('[1]T1-Complete Data'!N103="ND",'[1]T1-Complete Data'!O103="ND"),"ND",AVERAGE('[1]T1-Complete Data'!N103:O103))</f>
        <v>ND</v>
      </c>
      <c r="N102" s="98" t="s">
        <v>39</v>
      </c>
      <c r="O102" s="98" t="s">
        <v>39</v>
      </c>
      <c r="P102" s="98" t="s">
        <v>39</v>
      </c>
      <c r="Q102" s="98" t="s">
        <v>39</v>
      </c>
      <c r="R102" s="92" t="str">
        <f>IF(AND('[1]T1-Complete Data'!U103="ND",'[1]T1-Complete Data'!V103="ND"),"ND",AVERAGE('[1]T1-Complete Data'!U103:V103))</f>
        <v>ND</v>
      </c>
      <c r="S102" s="92" t="str">
        <f>IF(AND('[1]T1-Complete Data'!X103="ND",'[1]T1-Complete Data'!Y103="ND"),"ND",AVERAGE('[1]T1-Complete Data'!X103:Y103))</f>
        <v>ND</v>
      </c>
      <c r="T102" s="92" t="str">
        <f>IF(AND('[1]T1-Complete Data'!Z103="ND",'[1]T1-Complete Data'!AA103="ND"),"ND",AVERAGE('[1]T1-Complete Data'!Z103:AA103))</f>
        <v>ND</v>
      </c>
      <c r="U102" s="92" t="str">
        <f>IF(AND('[1]T1-Complete Data'!AB103="ND",'[1]T1-Complete Data'!AC103="ND"),"ND",AVERAGE('[1]T1-Complete Data'!AB103:AC103))</f>
        <v>ND</v>
      </c>
      <c r="V102" s="92" t="str">
        <f>IF(AND('[1]T1-Complete Data'!AD103="ND",'[1]T1-Complete Data'!AE103="ND"),"ND",AVERAGE('[1]T1-Complete Data'!AD103:AE103))</f>
        <v>ND</v>
      </c>
      <c r="W102" s="85" t="s">
        <v>39</v>
      </c>
      <c r="X102" s="85" t="s">
        <v>39</v>
      </c>
      <c r="Y102" s="85" t="s">
        <v>39</v>
      </c>
      <c r="Z102" s="92" t="str">
        <f>IF(AND('[1]T1-Complete Data'!AI103="ND",'[1]T1-Complete Data'!AJ103="ND"),"ND",AVERAGE('[1]T1-Complete Data'!AI103:AJ103))</f>
        <v>ND</v>
      </c>
      <c r="AA102" s="85" t="s">
        <v>39</v>
      </c>
      <c r="AB102" s="85" t="s">
        <v>39</v>
      </c>
      <c r="AC102" s="85" t="s">
        <v>39</v>
      </c>
      <c r="AD102" s="85" t="s">
        <v>39</v>
      </c>
      <c r="AE102" s="85" t="s">
        <v>39</v>
      </c>
      <c r="AF102" s="92" t="str">
        <f>IF(AND('[1]T1-Complete Data'!AQ103="ND",'[1]T1-Complete Data'!AR103="ND"),"ND",AVERAGE('[1]T1-Complete Data'!AQ103:AR103))</f>
        <v>ND</v>
      </c>
      <c r="AG102" s="85" t="s">
        <v>39</v>
      </c>
      <c r="AH102" s="85" t="s">
        <v>39</v>
      </c>
      <c r="AI102" s="85" t="s">
        <v>39</v>
      </c>
      <c r="AJ102" s="85" t="s">
        <v>39</v>
      </c>
      <c r="AK102" s="92" t="str">
        <f>IF(AND('[1]T1-Complete Data'!AX103="ND",'[1]T1-Complete Data'!AY103="ND"),"ND",AVERAGE('[1]T1-Complete Data'!AX103:AY103))</f>
        <v>ND</v>
      </c>
      <c r="AL102" s="85" t="s">
        <v>39</v>
      </c>
      <c r="AM102" s="85" t="s">
        <v>39</v>
      </c>
      <c r="AN102" s="85" t="s">
        <v>39</v>
      </c>
      <c r="AO102" s="85" t="s">
        <v>39</v>
      </c>
      <c r="AP102" s="25" t="s">
        <v>39</v>
      </c>
      <c r="AQ102" s="25" t="s">
        <v>39</v>
      </c>
      <c r="AR102" s="25" t="s">
        <v>39</v>
      </c>
      <c r="AS102" s="25" t="s">
        <v>39</v>
      </c>
      <c r="AT102" s="92" t="str">
        <f>IF(AND('[1]T1-Complete Data'!BI103="ND",'[1]T1-Complete Data'!BJ103="ND"),"ND",AVERAGE('[1]T1-Complete Data'!BI103:BJ103))</f>
        <v>ND</v>
      </c>
      <c r="AU102" s="43" t="s">
        <v>39</v>
      </c>
      <c r="AV102" s="43" t="s">
        <v>39</v>
      </c>
      <c r="AW102" s="43" t="s">
        <v>39</v>
      </c>
      <c r="AX102" s="43" t="s">
        <v>39</v>
      </c>
      <c r="AY102" s="43" t="s">
        <v>39</v>
      </c>
      <c r="AZ102" s="43" t="s">
        <v>39</v>
      </c>
      <c r="BA102" s="43" t="s">
        <v>39</v>
      </c>
      <c r="BB102" s="43" t="s">
        <v>39</v>
      </c>
      <c r="BC102" s="43" t="s">
        <v>39</v>
      </c>
      <c r="BD102" s="92" t="str">
        <f>IF(AND('[1]T1-Complete Data'!BU103="ND",'[1]T1-Complete Data'!BV103="ND"),"ND",AVERAGE('[1]T1-Complete Data'!BU103:BV103))</f>
        <v>ND</v>
      </c>
      <c r="BE102" s="43" t="s">
        <v>39</v>
      </c>
      <c r="BF102" s="43" t="s">
        <v>39</v>
      </c>
      <c r="BG102" s="43" t="s">
        <v>39</v>
      </c>
      <c r="BH102" s="43" t="s">
        <v>39</v>
      </c>
      <c r="BI102" s="43" t="s">
        <v>39</v>
      </c>
      <c r="BJ102" s="43" t="s">
        <v>39</v>
      </c>
      <c r="BK102" s="43" t="s">
        <v>39</v>
      </c>
      <c r="BL102" s="92" t="str">
        <f>IF(AND('[1]T1-Complete Data'!CE103="ND",'[1]T1-Complete Data'!CF103="ND"),"ND",AVERAGE('[1]T1-Complete Data'!CE103:CF103))</f>
        <v>ND</v>
      </c>
      <c r="BM102" s="43" t="s">
        <v>39</v>
      </c>
      <c r="BN102" s="43" t="s">
        <v>39</v>
      </c>
      <c r="BO102" s="25" t="s">
        <v>39</v>
      </c>
      <c r="BP102" s="25" t="s">
        <v>39</v>
      </c>
      <c r="BQ102" s="25" t="s">
        <v>39</v>
      </c>
      <c r="BR102" s="25" t="s">
        <v>39</v>
      </c>
      <c r="BS102" s="25" t="s">
        <v>39</v>
      </c>
      <c r="BT102" s="92" t="str">
        <f>IF(AND('[1]T1-Complete Data'!CO103="ND",'[1]T1-Complete Data'!CP103="ND"),"ND",AVERAGE('[1]T1-Complete Data'!CO103:CP103))</f>
        <v>ND</v>
      </c>
      <c r="BU102" s="25" t="s">
        <v>39</v>
      </c>
      <c r="BV102" s="25" t="s">
        <v>39</v>
      </c>
      <c r="BW102" s="25" t="s">
        <v>39</v>
      </c>
      <c r="BX102" s="25" t="s">
        <v>39</v>
      </c>
      <c r="BY102" s="25" t="s">
        <v>39</v>
      </c>
      <c r="BZ102" s="25" t="s">
        <v>39</v>
      </c>
      <c r="CA102" s="25" t="s">
        <v>39</v>
      </c>
      <c r="CB102" s="25" t="s">
        <v>39</v>
      </c>
      <c r="CC102" s="25" t="s">
        <v>39</v>
      </c>
      <c r="CD102" s="25" t="s">
        <v>39</v>
      </c>
      <c r="CE102" s="25" t="s">
        <v>39</v>
      </c>
      <c r="CF102" s="25" t="s">
        <v>39</v>
      </c>
      <c r="CG102" s="92" t="str">
        <f>IF(AND('[1]T1-Complete Data'!DD103="ND",'[1]T1-Complete Data'!DE103="ND"),"ND",AVERAGE('[1]T1-Complete Data'!DD103:DE103))</f>
        <v>ND</v>
      </c>
      <c r="CH102" s="25" t="s">
        <v>39</v>
      </c>
      <c r="CI102" s="37" t="str">
        <f>IF(AND('[1]T1-Complete Data'!DH103="ND",'[1]T1-Complete Data'!DI103="ND"),"ND",AVERAGE('[1]T1-Complete Data'!DH103:DI103))</f>
        <v>ND</v>
      </c>
      <c r="CJ102" s="25" t="s">
        <v>39</v>
      </c>
      <c r="CK102" s="25" t="s">
        <v>39</v>
      </c>
      <c r="CL102" s="25" t="s">
        <v>39</v>
      </c>
      <c r="CM102" s="25" t="s">
        <v>39</v>
      </c>
      <c r="CN102" s="25" t="s">
        <v>39</v>
      </c>
      <c r="CO102" s="25" t="s">
        <v>39</v>
      </c>
      <c r="CP102" s="25" t="s">
        <v>39</v>
      </c>
      <c r="CQ102" s="25" t="s">
        <v>39</v>
      </c>
      <c r="CR102" s="25" t="s">
        <v>39</v>
      </c>
      <c r="CS102" s="92" t="str">
        <f>IF(AND('[1]T1-Complete Data'!DS103="ND",'[1]T1-Complete Data'!DT103="ND"),"ND",AVERAGE('[1]T1-Complete Data'!DS103:DT103))</f>
        <v>ND</v>
      </c>
      <c r="CT102" s="25" t="s">
        <v>39</v>
      </c>
      <c r="CU102" s="43">
        <f t="shared" si="7"/>
        <v>0</v>
      </c>
    </row>
    <row r="103" spans="1:99" x14ac:dyDescent="0.25">
      <c r="A103" t="s">
        <v>198</v>
      </c>
      <c r="B103" t="s">
        <v>199</v>
      </c>
      <c r="C103" s="12" t="s">
        <v>44</v>
      </c>
      <c r="D103" s="98" t="s">
        <v>39</v>
      </c>
      <c r="E103" s="98" t="s">
        <v>39</v>
      </c>
      <c r="F103" s="98" t="s">
        <v>39</v>
      </c>
      <c r="G103" s="92" t="str">
        <f>IF(AND('[1]T1-Complete Data'!G104="ND",'[1]T1-Complete Data'!H104="ND"),"ND",AVERAGE('[1]T1-Complete Data'!G104:H104))</f>
        <v>ND</v>
      </c>
      <c r="H103" s="98" t="s">
        <v>39</v>
      </c>
      <c r="I103" s="98" t="s">
        <v>39</v>
      </c>
      <c r="J103" s="98" t="s">
        <v>39</v>
      </c>
      <c r="K103" s="98" t="s">
        <v>39</v>
      </c>
      <c r="L103" s="98" t="s">
        <v>39</v>
      </c>
      <c r="M103" s="92" t="str">
        <f>IF(AND('[1]T1-Complete Data'!N104="ND",'[1]T1-Complete Data'!O104="ND"),"ND",AVERAGE('[1]T1-Complete Data'!N104:O104))</f>
        <v>ND</v>
      </c>
      <c r="N103" s="98" t="s">
        <v>39</v>
      </c>
      <c r="O103" s="98" t="s">
        <v>39</v>
      </c>
      <c r="P103" s="98" t="s">
        <v>39</v>
      </c>
      <c r="Q103" s="98" t="s">
        <v>39</v>
      </c>
      <c r="R103" s="92" t="str">
        <f>IF(AND('[1]T1-Complete Data'!U104="ND",'[1]T1-Complete Data'!V104="ND"),"ND",AVERAGE('[1]T1-Complete Data'!U104:V104))</f>
        <v>ND</v>
      </c>
      <c r="S103" s="92" t="str">
        <f>IF(AND('[1]T1-Complete Data'!X104="ND",'[1]T1-Complete Data'!Y104="ND"),"ND",AVERAGE('[1]T1-Complete Data'!X104:Y104))</f>
        <v>ND</v>
      </c>
      <c r="T103" s="92" t="str">
        <f>IF(AND('[1]T1-Complete Data'!Z104="ND",'[1]T1-Complete Data'!AA104="ND"),"ND",AVERAGE('[1]T1-Complete Data'!Z104:AA104))</f>
        <v>ND</v>
      </c>
      <c r="U103" s="92" t="str">
        <f>IF(AND('[1]T1-Complete Data'!AB104="ND",'[1]T1-Complete Data'!AC104="ND"),"ND",AVERAGE('[1]T1-Complete Data'!AB104:AC104))</f>
        <v>ND</v>
      </c>
      <c r="V103" s="92" t="str">
        <f>IF(AND('[1]T1-Complete Data'!AD104="ND",'[1]T1-Complete Data'!AE104="ND"),"ND",AVERAGE('[1]T1-Complete Data'!AD104:AE104))</f>
        <v>ND</v>
      </c>
      <c r="W103" s="85" t="s">
        <v>39</v>
      </c>
      <c r="X103" s="85" t="s">
        <v>39</v>
      </c>
      <c r="Y103" s="85" t="s">
        <v>39</v>
      </c>
      <c r="Z103" s="92" t="str">
        <f>IF(AND('[1]T1-Complete Data'!AI104="ND",'[1]T1-Complete Data'!AJ104="ND"),"ND",AVERAGE('[1]T1-Complete Data'!AI104:AJ104))</f>
        <v>ND</v>
      </c>
      <c r="AA103" s="85" t="s">
        <v>39</v>
      </c>
      <c r="AB103" s="85" t="s">
        <v>39</v>
      </c>
      <c r="AC103" s="85" t="s">
        <v>39</v>
      </c>
      <c r="AD103" s="85" t="s">
        <v>39</v>
      </c>
      <c r="AE103" s="85" t="s">
        <v>39</v>
      </c>
      <c r="AF103" s="92" t="str">
        <f>IF(AND('[1]T1-Complete Data'!AQ104="ND",'[1]T1-Complete Data'!AR104="ND"),"ND",AVERAGE('[1]T1-Complete Data'!AQ104:AR104))</f>
        <v>ND</v>
      </c>
      <c r="AG103" s="85" t="s">
        <v>39</v>
      </c>
      <c r="AH103" s="85" t="s">
        <v>39</v>
      </c>
      <c r="AI103" s="85" t="s">
        <v>39</v>
      </c>
      <c r="AJ103" s="85" t="s">
        <v>39</v>
      </c>
      <c r="AK103" s="92" t="str">
        <f>IF(AND('[1]T1-Complete Data'!AX104="ND",'[1]T1-Complete Data'!AY104="ND"),"ND",AVERAGE('[1]T1-Complete Data'!AX104:AY104))</f>
        <v>ND</v>
      </c>
      <c r="AL103" s="85" t="s">
        <v>39</v>
      </c>
      <c r="AM103" s="85" t="s">
        <v>39</v>
      </c>
      <c r="AN103" s="85" t="s">
        <v>39</v>
      </c>
      <c r="AO103" s="85" t="s">
        <v>39</v>
      </c>
      <c r="AP103" s="25" t="s">
        <v>39</v>
      </c>
      <c r="AQ103" s="25" t="s">
        <v>39</v>
      </c>
      <c r="AR103" s="25" t="s">
        <v>39</v>
      </c>
      <c r="AS103" s="25" t="s">
        <v>39</v>
      </c>
      <c r="AT103" s="92" t="str">
        <f>IF(AND('[1]T1-Complete Data'!BI104="ND",'[1]T1-Complete Data'!BJ104="ND"),"ND",AVERAGE('[1]T1-Complete Data'!BI104:BJ104))</f>
        <v>ND</v>
      </c>
      <c r="AU103" s="43" t="s">
        <v>39</v>
      </c>
      <c r="AV103" s="43" t="s">
        <v>39</v>
      </c>
      <c r="AW103" s="43" t="s">
        <v>39</v>
      </c>
      <c r="AX103" s="43" t="s">
        <v>39</v>
      </c>
      <c r="AY103" s="43" t="s">
        <v>39</v>
      </c>
      <c r="AZ103" s="43" t="s">
        <v>39</v>
      </c>
      <c r="BA103" s="43" t="s">
        <v>39</v>
      </c>
      <c r="BB103" s="43" t="s">
        <v>39</v>
      </c>
      <c r="BC103" s="43" t="s">
        <v>39</v>
      </c>
      <c r="BD103" s="92" t="str">
        <f>IF(AND('[1]T1-Complete Data'!BU104="ND",'[1]T1-Complete Data'!BV104="ND"),"ND",AVERAGE('[1]T1-Complete Data'!BU104:BV104))</f>
        <v>ND</v>
      </c>
      <c r="BE103" s="43" t="s">
        <v>39</v>
      </c>
      <c r="BF103" s="43" t="s">
        <v>39</v>
      </c>
      <c r="BG103" s="43" t="s">
        <v>39</v>
      </c>
      <c r="BH103" s="43" t="s">
        <v>39</v>
      </c>
      <c r="BI103" s="43" t="s">
        <v>39</v>
      </c>
      <c r="BJ103" s="43" t="s">
        <v>39</v>
      </c>
      <c r="BK103" s="43" t="s">
        <v>39</v>
      </c>
      <c r="BL103" s="92" t="str">
        <f>IF(AND('[1]T1-Complete Data'!CE104="ND",'[1]T1-Complete Data'!CF104="ND"),"ND",AVERAGE('[1]T1-Complete Data'!CE104:CF104))</f>
        <v>ND</v>
      </c>
      <c r="BM103" s="43" t="s">
        <v>39</v>
      </c>
      <c r="BN103" s="43" t="s">
        <v>39</v>
      </c>
      <c r="BO103" s="25" t="s">
        <v>39</v>
      </c>
      <c r="BP103" s="25" t="s">
        <v>39</v>
      </c>
      <c r="BQ103" s="25" t="s">
        <v>39</v>
      </c>
      <c r="BR103" s="25" t="s">
        <v>39</v>
      </c>
      <c r="BS103" s="25" t="s">
        <v>39</v>
      </c>
      <c r="BT103" s="92" t="str">
        <f>IF(AND('[1]T1-Complete Data'!CO104="ND",'[1]T1-Complete Data'!CP104="ND"),"ND",AVERAGE('[1]T1-Complete Data'!CO104:CP104))</f>
        <v>ND</v>
      </c>
      <c r="BU103" s="25" t="s">
        <v>39</v>
      </c>
      <c r="BV103" s="25" t="s">
        <v>39</v>
      </c>
      <c r="BW103" s="25" t="s">
        <v>39</v>
      </c>
      <c r="BX103" s="25" t="s">
        <v>39</v>
      </c>
      <c r="BY103" s="25" t="s">
        <v>39</v>
      </c>
      <c r="BZ103" s="25" t="s">
        <v>39</v>
      </c>
      <c r="CA103" s="25" t="s">
        <v>39</v>
      </c>
      <c r="CB103" s="25" t="s">
        <v>39</v>
      </c>
      <c r="CC103" s="25" t="s">
        <v>39</v>
      </c>
      <c r="CD103" s="25" t="s">
        <v>39</v>
      </c>
      <c r="CE103" s="25" t="s">
        <v>39</v>
      </c>
      <c r="CF103" s="25" t="s">
        <v>39</v>
      </c>
      <c r="CG103" s="92" t="str">
        <f>IF(AND('[1]T1-Complete Data'!DD104="ND",'[1]T1-Complete Data'!DE104="ND"),"ND",AVERAGE('[1]T1-Complete Data'!DD104:DE104))</f>
        <v>ND</v>
      </c>
      <c r="CH103" s="25" t="s">
        <v>39</v>
      </c>
      <c r="CI103" s="37" t="str">
        <f>IF(AND('[1]T1-Complete Data'!DH104="ND",'[1]T1-Complete Data'!DI104="ND"),"ND",AVERAGE('[1]T1-Complete Data'!DH104:DI104))</f>
        <v>ND</v>
      </c>
      <c r="CJ103" s="25" t="s">
        <v>39</v>
      </c>
      <c r="CK103" s="25" t="s">
        <v>39</v>
      </c>
      <c r="CL103" s="25" t="s">
        <v>39</v>
      </c>
      <c r="CM103" s="25" t="s">
        <v>39</v>
      </c>
      <c r="CN103" s="25" t="s">
        <v>39</v>
      </c>
      <c r="CO103" s="25" t="s">
        <v>39</v>
      </c>
      <c r="CP103" s="25" t="s">
        <v>39</v>
      </c>
      <c r="CQ103" s="25" t="s">
        <v>39</v>
      </c>
      <c r="CR103" s="25" t="s">
        <v>39</v>
      </c>
      <c r="CS103" s="92" t="str">
        <f>IF(AND('[1]T1-Complete Data'!DS104="ND",'[1]T1-Complete Data'!DT104="ND"),"ND",AVERAGE('[1]T1-Complete Data'!DS104:DT104))</f>
        <v>ND</v>
      </c>
      <c r="CT103" s="25" t="s">
        <v>39</v>
      </c>
      <c r="CU103" s="43">
        <f t="shared" si="7"/>
        <v>0</v>
      </c>
    </row>
    <row r="104" spans="1:99" x14ac:dyDescent="0.25">
      <c r="A104" t="s">
        <v>69</v>
      </c>
      <c r="B104" t="s">
        <v>70</v>
      </c>
      <c r="C104" s="12" t="s">
        <v>44</v>
      </c>
      <c r="D104" s="98" t="s">
        <v>39</v>
      </c>
      <c r="E104" s="98">
        <v>367.17</v>
      </c>
      <c r="F104" s="98" t="s">
        <v>39</v>
      </c>
      <c r="G104" s="92" t="str">
        <f>IF(AND('[1]T1-Complete Data'!G105="ND",'[1]T1-Complete Data'!H105="ND"),"ND",AVERAGE('[1]T1-Complete Data'!G105:H105))</f>
        <v>ND</v>
      </c>
      <c r="H104" s="98">
        <v>98.97</v>
      </c>
      <c r="I104" s="98">
        <v>1.46</v>
      </c>
      <c r="J104" s="98" t="s">
        <v>39</v>
      </c>
      <c r="K104" s="98" t="s">
        <v>39</v>
      </c>
      <c r="L104" s="98">
        <v>5.47</v>
      </c>
      <c r="M104" s="92">
        <f>IF(AND('[1]T1-Complete Data'!N105="ND",'[1]T1-Complete Data'!O105="ND"),"ND",AVERAGE('[1]T1-Complete Data'!N105:O105))</f>
        <v>5.6050000000000004</v>
      </c>
      <c r="N104" s="98">
        <v>1.73</v>
      </c>
      <c r="O104" s="98" t="s">
        <v>39</v>
      </c>
      <c r="P104" s="98" t="s">
        <v>39</v>
      </c>
      <c r="Q104" s="98" t="s">
        <v>39</v>
      </c>
      <c r="R104" s="92" t="str">
        <f>IF(AND('[1]T1-Complete Data'!U105="ND",'[1]T1-Complete Data'!V105="ND"),"ND",AVERAGE('[1]T1-Complete Data'!U105:V105))</f>
        <v>ND</v>
      </c>
      <c r="S104" s="92" t="str">
        <f>IF(AND('[1]T1-Complete Data'!X105="ND",'[1]T1-Complete Data'!Y105="ND"),"ND",AVERAGE('[1]T1-Complete Data'!X105:Y105))</f>
        <v>ND</v>
      </c>
      <c r="T104" s="92" t="str">
        <f>IF(AND('[1]T1-Complete Data'!Z105="ND",'[1]T1-Complete Data'!AA105="ND"),"ND",AVERAGE('[1]T1-Complete Data'!Z105:AA105))</f>
        <v>ND</v>
      </c>
      <c r="U104" s="92" t="str">
        <f>IF(AND('[1]T1-Complete Data'!AB105="ND",'[1]T1-Complete Data'!AC105="ND"),"ND",AVERAGE('[1]T1-Complete Data'!AB105:AC105))</f>
        <v>ND</v>
      </c>
      <c r="V104" s="92">
        <f>IF(AND('[1]T1-Complete Data'!AD105="ND",'[1]T1-Complete Data'!AE105="ND"),"ND",AVERAGE('[1]T1-Complete Data'!AD105:AE105))</f>
        <v>31.97</v>
      </c>
      <c r="W104" s="85" t="s">
        <v>39</v>
      </c>
      <c r="X104" s="85" t="s">
        <v>39</v>
      </c>
      <c r="Y104" s="85" t="s">
        <v>39</v>
      </c>
      <c r="Z104" s="92" t="str">
        <f>IF(AND('[1]T1-Complete Data'!AI105="ND",'[1]T1-Complete Data'!AJ105="ND"),"ND",AVERAGE('[1]T1-Complete Data'!AI105:AJ105))</f>
        <v>ND</v>
      </c>
      <c r="AA104" s="85">
        <v>4.7</v>
      </c>
      <c r="AB104" s="85" t="s">
        <v>39</v>
      </c>
      <c r="AC104" s="85" t="s">
        <v>39</v>
      </c>
      <c r="AD104" s="85" t="s">
        <v>39</v>
      </c>
      <c r="AE104" s="85">
        <v>232.89</v>
      </c>
      <c r="AF104" s="92" t="str">
        <f>IF(AND('[1]T1-Complete Data'!AQ105="ND",'[1]T1-Complete Data'!AR105="ND"),"ND",AVERAGE('[1]T1-Complete Data'!AQ105:AR105))</f>
        <v>ND</v>
      </c>
      <c r="AG104" s="85" t="s">
        <v>39</v>
      </c>
      <c r="AH104" s="85" t="s">
        <v>39</v>
      </c>
      <c r="AI104" s="85" t="s">
        <v>39</v>
      </c>
      <c r="AJ104" s="85">
        <v>9992</v>
      </c>
      <c r="AK104" s="92">
        <f>IF(AND('[1]T1-Complete Data'!AX105="ND",'[1]T1-Complete Data'!AY105="ND"),"ND",AVERAGE('[1]T1-Complete Data'!AX105:AY105))</f>
        <v>154.19999999999999</v>
      </c>
      <c r="AL104" s="85">
        <v>55803</v>
      </c>
      <c r="AM104" s="85">
        <v>18.18</v>
      </c>
      <c r="AN104" s="85" t="s">
        <v>39</v>
      </c>
      <c r="AO104" s="85" t="s">
        <v>39</v>
      </c>
      <c r="AP104" s="25">
        <v>8.01</v>
      </c>
      <c r="AQ104" s="25">
        <v>11.06</v>
      </c>
      <c r="AR104" s="25">
        <v>23.32</v>
      </c>
      <c r="AS104" s="25" t="s">
        <v>39</v>
      </c>
      <c r="AT104" s="92" t="str">
        <f>IF(AND('[1]T1-Complete Data'!BI105="ND",'[1]T1-Complete Data'!BJ105="ND"),"ND",AVERAGE('[1]T1-Complete Data'!BI105:BJ105))</f>
        <v>ND</v>
      </c>
      <c r="AU104" s="43" t="s">
        <v>39</v>
      </c>
      <c r="AV104" s="43" t="s">
        <v>39</v>
      </c>
      <c r="AW104" s="43" t="s">
        <v>39</v>
      </c>
      <c r="AX104" s="43" t="s">
        <v>39</v>
      </c>
      <c r="AY104" s="43" t="s">
        <v>39</v>
      </c>
      <c r="AZ104" s="43" t="s">
        <v>39</v>
      </c>
      <c r="BA104" s="43">
        <v>3.38</v>
      </c>
      <c r="BB104" s="43" t="s">
        <v>39</v>
      </c>
      <c r="BC104" s="43" t="s">
        <v>39</v>
      </c>
      <c r="BD104" s="92">
        <f>IF(AND('[1]T1-Complete Data'!BU105="ND",'[1]T1-Complete Data'!BV105="ND"),"ND",AVERAGE('[1]T1-Complete Data'!BU105:BV105))</f>
        <v>9.44</v>
      </c>
      <c r="BE104" s="43" t="s">
        <v>39</v>
      </c>
      <c r="BF104" s="43" t="s">
        <v>39</v>
      </c>
      <c r="BG104" s="43" t="s">
        <v>39</v>
      </c>
      <c r="BH104" s="43">
        <v>4.5999999999999996</v>
      </c>
      <c r="BI104" s="43">
        <v>8.15</v>
      </c>
      <c r="BJ104" s="43">
        <v>100.8</v>
      </c>
      <c r="BK104" s="43" t="s">
        <v>39</v>
      </c>
      <c r="BL104" s="92">
        <f>IF(AND('[1]T1-Complete Data'!CE105="ND",'[1]T1-Complete Data'!CF105="ND"),"ND",AVERAGE('[1]T1-Complete Data'!CE105:CF105))</f>
        <v>7.2850000000000001</v>
      </c>
      <c r="BM104" s="43" t="s">
        <v>39</v>
      </c>
      <c r="BN104" s="43">
        <v>296.97000000000003</v>
      </c>
      <c r="BO104" s="25">
        <v>6.77</v>
      </c>
      <c r="BP104" s="25">
        <v>12.19</v>
      </c>
      <c r="BQ104" s="25">
        <v>198.5</v>
      </c>
      <c r="BR104" s="25">
        <v>158.19999999999999</v>
      </c>
      <c r="BS104" s="25" t="s">
        <v>39</v>
      </c>
      <c r="BT104" s="92" t="str">
        <f>IF(AND('[1]T1-Complete Data'!CO105="ND",'[1]T1-Complete Data'!CP105="ND"),"ND",AVERAGE('[1]T1-Complete Data'!CO105:CP105))</f>
        <v>ND</v>
      </c>
      <c r="BU104" s="25" t="s">
        <v>39</v>
      </c>
      <c r="BV104" s="25">
        <v>4179.43</v>
      </c>
      <c r="BW104" s="25" t="s">
        <v>39</v>
      </c>
      <c r="BX104" s="25" t="s">
        <v>39</v>
      </c>
      <c r="BY104" s="25" t="s">
        <v>39</v>
      </c>
      <c r="BZ104" s="25" t="s">
        <v>39</v>
      </c>
      <c r="CA104" s="25">
        <v>98.95</v>
      </c>
      <c r="CB104" s="25" t="s">
        <v>39</v>
      </c>
      <c r="CC104" s="25" t="s">
        <v>39</v>
      </c>
      <c r="CD104" s="25" t="s">
        <v>39</v>
      </c>
      <c r="CE104" s="25" t="s">
        <v>39</v>
      </c>
      <c r="CF104" s="25" t="s">
        <v>39</v>
      </c>
      <c r="CG104" s="92" t="str">
        <f>IF(AND('[1]T1-Complete Data'!DD105="ND",'[1]T1-Complete Data'!DE105="ND"),"ND",AVERAGE('[1]T1-Complete Data'!DD105:DE105))</f>
        <v>ND</v>
      </c>
      <c r="CH104" s="25" t="s">
        <v>39</v>
      </c>
      <c r="CI104" s="37">
        <f>IF(AND('[1]T1-Complete Data'!DH105="ND",'[1]T1-Complete Data'!DI105="ND"),"ND",AVERAGE('[1]T1-Complete Data'!DH105:DI105))</f>
        <v>80.34</v>
      </c>
      <c r="CJ104" s="25" t="s">
        <v>39</v>
      </c>
      <c r="CK104" s="25" t="s">
        <v>39</v>
      </c>
      <c r="CL104" s="25" t="s">
        <v>39</v>
      </c>
      <c r="CM104" s="25" t="s">
        <v>39</v>
      </c>
      <c r="CN104" s="25" t="s">
        <v>39</v>
      </c>
      <c r="CO104" s="25" t="s">
        <v>39</v>
      </c>
      <c r="CP104" s="25" t="s">
        <v>39</v>
      </c>
      <c r="CQ104" s="25" t="s">
        <v>39</v>
      </c>
      <c r="CR104" s="25" t="s">
        <v>39</v>
      </c>
      <c r="CS104" s="92" t="str">
        <f>IF(AND('[1]T1-Complete Data'!DS105="ND",'[1]T1-Complete Data'!DT105="ND"),"ND",AVERAGE('[1]T1-Complete Data'!DS105:DT105))</f>
        <v>ND</v>
      </c>
      <c r="CT104" s="25">
        <v>284.60000000000002</v>
      </c>
      <c r="CU104" s="43">
        <f t="shared" si="7"/>
        <v>72209.340000000011</v>
      </c>
    </row>
    <row r="105" spans="1:99" x14ac:dyDescent="0.25">
      <c r="A105" t="s">
        <v>200</v>
      </c>
      <c r="B105" t="s">
        <v>201</v>
      </c>
      <c r="C105" s="12" t="s">
        <v>44</v>
      </c>
      <c r="D105" s="98" t="s">
        <v>39</v>
      </c>
      <c r="E105" s="98" t="s">
        <v>39</v>
      </c>
      <c r="F105" s="98" t="s">
        <v>39</v>
      </c>
      <c r="G105" s="92" t="str">
        <f>IF(AND('[1]T1-Complete Data'!G106="ND",'[1]T1-Complete Data'!H106="ND"),"ND",AVERAGE('[1]T1-Complete Data'!G106:H106))</f>
        <v>ND</v>
      </c>
      <c r="H105" s="98" t="s">
        <v>39</v>
      </c>
      <c r="I105" s="98" t="s">
        <v>39</v>
      </c>
      <c r="J105" s="98" t="s">
        <v>39</v>
      </c>
      <c r="K105" s="98" t="s">
        <v>39</v>
      </c>
      <c r="L105" s="98" t="s">
        <v>39</v>
      </c>
      <c r="M105" s="92" t="str">
        <f>IF(AND('[1]T1-Complete Data'!N106="ND",'[1]T1-Complete Data'!O106="ND"),"ND",AVERAGE('[1]T1-Complete Data'!N106:O106))</f>
        <v>ND</v>
      </c>
      <c r="N105" s="98" t="s">
        <v>39</v>
      </c>
      <c r="O105" s="98" t="s">
        <v>39</v>
      </c>
      <c r="P105" s="98" t="s">
        <v>39</v>
      </c>
      <c r="Q105" s="98" t="s">
        <v>39</v>
      </c>
      <c r="R105" s="92" t="str">
        <f>IF(AND('[1]T1-Complete Data'!U106="ND",'[1]T1-Complete Data'!V106="ND"),"ND",AVERAGE('[1]T1-Complete Data'!U106:V106))</f>
        <v>ND</v>
      </c>
      <c r="S105" s="92" t="str">
        <f>IF(AND('[1]T1-Complete Data'!X106="ND",'[1]T1-Complete Data'!Y106="ND"),"ND",AVERAGE('[1]T1-Complete Data'!X106:Y106))</f>
        <v>ND</v>
      </c>
      <c r="T105" s="92" t="str">
        <f>IF(AND('[1]T1-Complete Data'!Z106="ND",'[1]T1-Complete Data'!AA106="ND"),"ND",AVERAGE('[1]T1-Complete Data'!Z106:AA106))</f>
        <v>ND</v>
      </c>
      <c r="U105" s="92" t="str">
        <f>IF(AND('[1]T1-Complete Data'!AB106="ND",'[1]T1-Complete Data'!AC106="ND"),"ND",AVERAGE('[1]T1-Complete Data'!AB106:AC106))</f>
        <v>ND</v>
      </c>
      <c r="V105" s="92" t="str">
        <f>IF(AND('[1]T1-Complete Data'!AD106="ND",'[1]T1-Complete Data'!AE106="ND"),"ND",AVERAGE('[1]T1-Complete Data'!AD106:AE106))</f>
        <v>ND</v>
      </c>
      <c r="W105" s="85" t="s">
        <v>39</v>
      </c>
      <c r="X105" s="85" t="s">
        <v>39</v>
      </c>
      <c r="Y105" s="85" t="s">
        <v>39</v>
      </c>
      <c r="Z105" s="92" t="str">
        <f>IF(AND('[1]T1-Complete Data'!AI106="ND",'[1]T1-Complete Data'!AJ106="ND"),"ND",AVERAGE('[1]T1-Complete Data'!AI106:AJ106))</f>
        <v>ND</v>
      </c>
      <c r="AA105" s="85" t="s">
        <v>39</v>
      </c>
      <c r="AB105" s="85" t="s">
        <v>39</v>
      </c>
      <c r="AC105" s="85" t="s">
        <v>39</v>
      </c>
      <c r="AD105" s="85" t="s">
        <v>39</v>
      </c>
      <c r="AE105" s="85" t="s">
        <v>39</v>
      </c>
      <c r="AF105" s="92" t="str">
        <f>IF(AND('[1]T1-Complete Data'!AQ106="ND",'[1]T1-Complete Data'!AR106="ND"),"ND",AVERAGE('[1]T1-Complete Data'!AQ106:AR106))</f>
        <v>ND</v>
      </c>
      <c r="AG105" s="85" t="s">
        <v>39</v>
      </c>
      <c r="AH105" s="85" t="s">
        <v>39</v>
      </c>
      <c r="AI105" s="85" t="s">
        <v>39</v>
      </c>
      <c r="AJ105" s="85" t="s">
        <v>39</v>
      </c>
      <c r="AK105" s="92" t="str">
        <f>IF(AND('[1]T1-Complete Data'!AX106="ND",'[1]T1-Complete Data'!AY106="ND"),"ND",AVERAGE('[1]T1-Complete Data'!AX106:AY106))</f>
        <v>ND</v>
      </c>
      <c r="AL105" s="85" t="s">
        <v>39</v>
      </c>
      <c r="AM105" s="85" t="s">
        <v>39</v>
      </c>
      <c r="AN105" s="85" t="s">
        <v>39</v>
      </c>
      <c r="AO105" s="85" t="s">
        <v>39</v>
      </c>
      <c r="AP105" s="25" t="s">
        <v>39</v>
      </c>
      <c r="AQ105" s="25" t="s">
        <v>39</v>
      </c>
      <c r="AR105" s="25" t="s">
        <v>39</v>
      </c>
      <c r="AS105" s="25" t="s">
        <v>39</v>
      </c>
      <c r="AT105" s="92" t="str">
        <f>IF(AND('[1]T1-Complete Data'!BI106="ND",'[1]T1-Complete Data'!BJ106="ND"),"ND",AVERAGE('[1]T1-Complete Data'!BI106:BJ106))</f>
        <v>ND</v>
      </c>
      <c r="AU105" s="43" t="s">
        <v>39</v>
      </c>
      <c r="AV105" s="43" t="s">
        <v>39</v>
      </c>
      <c r="AW105" s="43" t="s">
        <v>39</v>
      </c>
      <c r="AX105" s="43" t="s">
        <v>39</v>
      </c>
      <c r="AY105" s="43" t="s">
        <v>39</v>
      </c>
      <c r="AZ105" s="43" t="s">
        <v>39</v>
      </c>
      <c r="BA105" s="43" t="s">
        <v>39</v>
      </c>
      <c r="BB105" s="43" t="s">
        <v>39</v>
      </c>
      <c r="BC105" s="43" t="s">
        <v>39</v>
      </c>
      <c r="BD105" s="92" t="str">
        <f>IF(AND('[1]T1-Complete Data'!BU106="ND",'[1]T1-Complete Data'!BV106="ND"),"ND",AVERAGE('[1]T1-Complete Data'!BU106:BV106))</f>
        <v>ND</v>
      </c>
      <c r="BE105" s="43" t="s">
        <v>39</v>
      </c>
      <c r="BF105" s="43" t="s">
        <v>39</v>
      </c>
      <c r="BG105" s="43" t="s">
        <v>39</v>
      </c>
      <c r="BH105" s="43" t="s">
        <v>39</v>
      </c>
      <c r="BI105" s="43" t="s">
        <v>39</v>
      </c>
      <c r="BJ105" s="43" t="s">
        <v>39</v>
      </c>
      <c r="BK105" s="43" t="s">
        <v>39</v>
      </c>
      <c r="BL105" s="92" t="str">
        <f>IF(AND('[1]T1-Complete Data'!CE106="ND",'[1]T1-Complete Data'!CF106="ND"),"ND",AVERAGE('[1]T1-Complete Data'!CE106:CF106))</f>
        <v>ND</v>
      </c>
      <c r="BM105" s="43" t="s">
        <v>39</v>
      </c>
      <c r="BN105" s="43" t="s">
        <v>39</v>
      </c>
      <c r="BO105" s="25" t="s">
        <v>39</v>
      </c>
      <c r="BP105" s="25" t="s">
        <v>39</v>
      </c>
      <c r="BQ105" s="25" t="s">
        <v>39</v>
      </c>
      <c r="BR105" s="25" t="s">
        <v>39</v>
      </c>
      <c r="BS105" s="25" t="s">
        <v>39</v>
      </c>
      <c r="BT105" s="92" t="str">
        <f>IF(AND('[1]T1-Complete Data'!CO106="ND",'[1]T1-Complete Data'!CP106="ND"),"ND",AVERAGE('[1]T1-Complete Data'!CO106:CP106))</f>
        <v>ND</v>
      </c>
      <c r="BU105" s="25" t="s">
        <v>39</v>
      </c>
      <c r="BV105" s="25" t="s">
        <v>39</v>
      </c>
      <c r="BW105" s="25" t="s">
        <v>39</v>
      </c>
      <c r="BX105" s="25" t="s">
        <v>39</v>
      </c>
      <c r="BY105" s="25" t="s">
        <v>39</v>
      </c>
      <c r="BZ105" s="25" t="s">
        <v>39</v>
      </c>
      <c r="CA105" s="25" t="s">
        <v>39</v>
      </c>
      <c r="CB105" s="25" t="s">
        <v>39</v>
      </c>
      <c r="CC105" s="25" t="s">
        <v>39</v>
      </c>
      <c r="CD105" s="25" t="s">
        <v>39</v>
      </c>
      <c r="CE105" s="25" t="s">
        <v>39</v>
      </c>
      <c r="CF105" s="25" t="s">
        <v>39</v>
      </c>
      <c r="CG105" s="92" t="str">
        <f>IF(AND('[1]T1-Complete Data'!DD106="ND",'[1]T1-Complete Data'!DE106="ND"),"ND",AVERAGE('[1]T1-Complete Data'!DD106:DE106))</f>
        <v>ND</v>
      </c>
      <c r="CH105" s="25" t="s">
        <v>39</v>
      </c>
      <c r="CI105" s="37" t="str">
        <f>IF(AND('[1]T1-Complete Data'!DH106="ND",'[1]T1-Complete Data'!DI106="ND"),"ND",AVERAGE('[1]T1-Complete Data'!DH106:DI106))</f>
        <v>ND</v>
      </c>
      <c r="CJ105" s="25" t="s">
        <v>39</v>
      </c>
      <c r="CK105" s="25" t="s">
        <v>39</v>
      </c>
      <c r="CL105" s="25" t="s">
        <v>39</v>
      </c>
      <c r="CM105" s="25" t="s">
        <v>39</v>
      </c>
      <c r="CN105" s="25" t="s">
        <v>39</v>
      </c>
      <c r="CO105" s="25" t="s">
        <v>39</v>
      </c>
      <c r="CP105" s="25" t="s">
        <v>39</v>
      </c>
      <c r="CQ105" s="25" t="s">
        <v>39</v>
      </c>
      <c r="CR105" s="25" t="s">
        <v>39</v>
      </c>
      <c r="CS105" s="92" t="str">
        <f>IF(AND('[1]T1-Complete Data'!DS106="ND",'[1]T1-Complete Data'!DT106="ND"),"ND",AVERAGE('[1]T1-Complete Data'!DS106:DT106))</f>
        <v>ND</v>
      </c>
      <c r="CT105" s="25" t="s">
        <v>39</v>
      </c>
      <c r="CU105" s="43">
        <f t="shared" si="7"/>
        <v>0</v>
      </c>
    </row>
    <row r="106" spans="1:99" x14ac:dyDescent="0.25">
      <c r="A106" t="s">
        <v>202</v>
      </c>
      <c r="B106" t="s">
        <v>203</v>
      </c>
      <c r="C106" s="12" t="s">
        <v>44</v>
      </c>
      <c r="D106" s="98" t="s">
        <v>39</v>
      </c>
      <c r="E106" s="98" t="s">
        <v>39</v>
      </c>
      <c r="F106" s="98" t="s">
        <v>39</v>
      </c>
      <c r="G106" s="92" t="str">
        <f>IF(AND('[1]T1-Complete Data'!G107="ND",'[1]T1-Complete Data'!H107="ND"),"ND",AVERAGE('[1]T1-Complete Data'!G107:H107))</f>
        <v>ND</v>
      </c>
      <c r="H106" s="98" t="s">
        <v>39</v>
      </c>
      <c r="I106" s="98" t="s">
        <v>39</v>
      </c>
      <c r="J106" s="98" t="s">
        <v>39</v>
      </c>
      <c r="K106" s="98" t="s">
        <v>39</v>
      </c>
      <c r="L106" s="98" t="s">
        <v>39</v>
      </c>
      <c r="M106" s="92" t="str">
        <f>IF(AND('[1]T1-Complete Data'!N107="ND",'[1]T1-Complete Data'!O107="ND"),"ND",AVERAGE('[1]T1-Complete Data'!N107:O107))</f>
        <v>ND</v>
      </c>
      <c r="N106" s="98" t="s">
        <v>39</v>
      </c>
      <c r="O106" s="98" t="s">
        <v>39</v>
      </c>
      <c r="P106" s="98" t="s">
        <v>39</v>
      </c>
      <c r="Q106" s="98" t="s">
        <v>39</v>
      </c>
      <c r="R106" s="92" t="str">
        <f>IF(AND('[1]T1-Complete Data'!U107="ND",'[1]T1-Complete Data'!V107="ND"),"ND",AVERAGE('[1]T1-Complete Data'!U107:V107))</f>
        <v>ND</v>
      </c>
      <c r="S106" s="92" t="str">
        <f>IF(AND('[1]T1-Complete Data'!X107="ND",'[1]T1-Complete Data'!Y107="ND"),"ND",AVERAGE('[1]T1-Complete Data'!X107:Y107))</f>
        <v>ND</v>
      </c>
      <c r="T106" s="92" t="str">
        <f>IF(AND('[1]T1-Complete Data'!Z107="ND",'[1]T1-Complete Data'!AA107="ND"),"ND",AVERAGE('[1]T1-Complete Data'!Z107:AA107))</f>
        <v>ND</v>
      </c>
      <c r="U106" s="92" t="str">
        <f>IF(AND('[1]T1-Complete Data'!AB107="ND",'[1]T1-Complete Data'!AC107="ND"),"ND",AVERAGE('[1]T1-Complete Data'!AB107:AC107))</f>
        <v>ND</v>
      </c>
      <c r="V106" s="92" t="str">
        <f>IF(AND('[1]T1-Complete Data'!AD107="ND",'[1]T1-Complete Data'!AE107="ND"),"ND",AVERAGE('[1]T1-Complete Data'!AD107:AE107))</f>
        <v>ND</v>
      </c>
      <c r="W106" s="85" t="s">
        <v>39</v>
      </c>
      <c r="X106" s="85" t="s">
        <v>39</v>
      </c>
      <c r="Y106" s="85" t="s">
        <v>39</v>
      </c>
      <c r="Z106" s="92" t="str">
        <f>IF(AND('[1]T1-Complete Data'!AI107="ND",'[1]T1-Complete Data'!AJ107="ND"),"ND",AVERAGE('[1]T1-Complete Data'!AI107:AJ107))</f>
        <v>ND</v>
      </c>
      <c r="AA106" s="85" t="s">
        <v>39</v>
      </c>
      <c r="AB106" s="85" t="s">
        <v>39</v>
      </c>
      <c r="AC106" s="85" t="s">
        <v>39</v>
      </c>
      <c r="AD106" s="85" t="s">
        <v>39</v>
      </c>
      <c r="AE106" s="85" t="s">
        <v>39</v>
      </c>
      <c r="AF106" s="92" t="str">
        <f>IF(AND('[1]T1-Complete Data'!AQ107="ND",'[1]T1-Complete Data'!AR107="ND"),"ND",AVERAGE('[1]T1-Complete Data'!AQ107:AR107))</f>
        <v>ND</v>
      </c>
      <c r="AG106" s="85" t="s">
        <v>39</v>
      </c>
      <c r="AH106" s="85" t="s">
        <v>39</v>
      </c>
      <c r="AI106" s="85" t="s">
        <v>39</v>
      </c>
      <c r="AJ106" s="85" t="s">
        <v>39</v>
      </c>
      <c r="AK106" s="92" t="str">
        <f>IF(AND('[1]T1-Complete Data'!AX107="ND",'[1]T1-Complete Data'!AY107="ND"),"ND",AVERAGE('[1]T1-Complete Data'!AX107:AY107))</f>
        <v>ND</v>
      </c>
      <c r="AL106" s="85" t="s">
        <v>39</v>
      </c>
      <c r="AM106" s="85" t="s">
        <v>39</v>
      </c>
      <c r="AN106" s="85" t="s">
        <v>39</v>
      </c>
      <c r="AO106" s="85" t="s">
        <v>39</v>
      </c>
      <c r="AP106" s="25" t="s">
        <v>39</v>
      </c>
      <c r="AQ106" s="25" t="s">
        <v>39</v>
      </c>
      <c r="AR106" s="25" t="s">
        <v>39</v>
      </c>
      <c r="AS106" s="25" t="s">
        <v>39</v>
      </c>
      <c r="AT106" s="92" t="str">
        <f>IF(AND('[1]T1-Complete Data'!BI107="ND",'[1]T1-Complete Data'!BJ107="ND"),"ND",AVERAGE('[1]T1-Complete Data'!BI107:BJ107))</f>
        <v>ND</v>
      </c>
      <c r="AU106" s="43" t="s">
        <v>39</v>
      </c>
      <c r="AV106" s="43" t="s">
        <v>39</v>
      </c>
      <c r="AW106" s="43" t="s">
        <v>39</v>
      </c>
      <c r="AX106" s="43" t="s">
        <v>39</v>
      </c>
      <c r="AY106" s="43" t="s">
        <v>39</v>
      </c>
      <c r="AZ106" s="43" t="s">
        <v>39</v>
      </c>
      <c r="BA106" s="43" t="s">
        <v>39</v>
      </c>
      <c r="BB106" s="43" t="s">
        <v>39</v>
      </c>
      <c r="BC106" s="43" t="s">
        <v>39</v>
      </c>
      <c r="BD106" s="92" t="str">
        <f>IF(AND('[1]T1-Complete Data'!BU107="ND",'[1]T1-Complete Data'!BV107="ND"),"ND",AVERAGE('[1]T1-Complete Data'!BU107:BV107))</f>
        <v>ND</v>
      </c>
      <c r="BE106" s="43" t="s">
        <v>39</v>
      </c>
      <c r="BF106" s="43" t="s">
        <v>39</v>
      </c>
      <c r="BG106" s="43" t="s">
        <v>39</v>
      </c>
      <c r="BH106" s="43" t="s">
        <v>39</v>
      </c>
      <c r="BI106" s="43" t="s">
        <v>39</v>
      </c>
      <c r="BJ106" s="43" t="s">
        <v>39</v>
      </c>
      <c r="BK106" s="43" t="s">
        <v>39</v>
      </c>
      <c r="BL106" s="92" t="str">
        <f>IF(AND('[1]T1-Complete Data'!CE107="ND",'[1]T1-Complete Data'!CF107="ND"),"ND",AVERAGE('[1]T1-Complete Data'!CE107:CF107))</f>
        <v>ND</v>
      </c>
      <c r="BM106" s="43" t="s">
        <v>39</v>
      </c>
      <c r="BN106" s="43" t="s">
        <v>39</v>
      </c>
      <c r="BO106" s="25" t="s">
        <v>39</v>
      </c>
      <c r="BP106" s="25" t="s">
        <v>39</v>
      </c>
      <c r="BQ106" s="25" t="s">
        <v>39</v>
      </c>
      <c r="BR106" s="25" t="s">
        <v>39</v>
      </c>
      <c r="BS106" s="25" t="s">
        <v>39</v>
      </c>
      <c r="BT106" s="92" t="str">
        <f>IF(AND('[1]T1-Complete Data'!CO107="ND",'[1]T1-Complete Data'!CP107="ND"),"ND",AVERAGE('[1]T1-Complete Data'!CO107:CP107))</f>
        <v>ND</v>
      </c>
      <c r="BU106" s="25" t="s">
        <v>39</v>
      </c>
      <c r="BV106" s="25" t="s">
        <v>39</v>
      </c>
      <c r="BW106" s="25" t="s">
        <v>39</v>
      </c>
      <c r="BX106" s="25" t="s">
        <v>39</v>
      </c>
      <c r="BY106" s="25" t="s">
        <v>39</v>
      </c>
      <c r="BZ106" s="25" t="s">
        <v>39</v>
      </c>
      <c r="CA106" s="25" t="s">
        <v>39</v>
      </c>
      <c r="CB106" s="25" t="s">
        <v>39</v>
      </c>
      <c r="CC106" s="25" t="s">
        <v>39</v>
      </c>
      <c r="CD106" s="25" t="s">
        <v>39</v>
      </c>
      <c r="CE106" s="25" t="s">
        <v>39</v>
      </c>
      <c r="CF106" s="25" t="s">
        <v>39</v>
      </c>
      <c r="CG106" s="92" t="str">
        <f>IF(AND('[1]T1-Complete Data'!DD107="ND",'[1]T1-Complete Data'!DE107="ND"),"ND",AVERAGE('[1]T1-Complete Data'!DD107:DE107))</f>
        <v>ND</v>
      </c>
      <c r="CH106" s="25" t="s">
        <v>39</v>
      </c>
      <c r="CI106" s="37" t="str">
        <f>IF(AND('[1]T1-Complete Data'!DH107="ND",'[1]T1-Complete Data'!DI107="ND"),"ND",AVERAGE('[1]T1-Complete Data'!DH107:DI107))</f>
        <v>ND</v>
      </c>
      <c r="CJ106" s="25" t="s">
        <v>39</v>
      </c>
      <c r="CK106" s="25" t="s">
        <v>39</v>
      </c>
      <c r="CL106" s="25" t="s">
        <v>39</v>
      </c>
      <c r="CM106" s="25" t="s">
        <v>39</v>
      </c>
      <c r="CN106" s="25" t="s">
        <v>39</v>
      </c>
      <c r="CO106" s="25" t="s">
        <v>39</v>
      </c>
      <c r="CP106" s="25" t="s">
        <v>39</v>
      </c>
      <c r="CQ106" s="25" t="s">
        <v>39</v>
      </c>
      <c r="CR106" s="25" t="s">
        <v>39</v>
      </c>
      <c r="CS106" s="92" t="str">
        <f>IF(AND('[1]T1-Complete Data'!DS107="ND",'[1]T1-Complete Data'!DT107="ND"),"ND",AVERAGE('[1]T1-Complete Data'!DS107:DT107))</f>
        <v>ND</v>
      </c>
      <c r="CT106" s="25" t="s">
        <v>39</v>
      </c>
      <c r="CU106" s="43">
        <f t="shared" si="7"/>
        <v>0</v>
      </c>
    </row>
    <row r="107" spans="1:99" x14ac:dyDescent="0.25">
      <c r="A107" t="s">
        <v>204</v>
      </c>
      <c r="B107" t="s">
        <v>205</v>
      </c>
      <c r="C107" s="12" t="s">
        <v>44</v>
      </c>
      <c r="D107" s="98" t="s">
        <v>39</v>
      </c>
      <c r="E107" s="98" t="s">
        <v>39</v>
      </c>
      <c r="F107" s="98" t="s">
        <v>39</v>
      </c>
      <c r="G107" s="92" t="str">
        <f>IF(AND('[1]T1-Complete Data'!G108="ND",'[1]T1-Complete Data'!H108="ND"),"ND",AVERAGE('[1]T1-Complete Data'!G108:H108))</f>
        <v>ND</v>
      </c>
      <c r="H107" s="98" t="s">
        <v>39</v>
      </c>
      <c r="I107" s="98" t="s">
        <v>39</v>
      </c>
      <c r="J107" s="98" t="s">
        <v>39</v>
      </c>
      <c r="K107" s="98" t="s">
        <v>39</v>
      </c>
      <c r="L107" s="98" t="s">
        <v>39</v>
      </c>
      <c r="M107" s="92" t="str">
        <f>IF(AND('[1]T1-Complete Data'!N108="ND",'[1]T1-Complete Data'!O108="ND"),"ND",AVERAGE('[1]T1-Complete Data'!N108:O108))</f>
        <v>ND</v>
      </c>
      <c r="N107" s="98" t="s">
        <v>39</v>
      </c>
      <c r="O107" s="98" t="s">
        <v>39</v>
      </c>
      <c r="P107" s="98" t="s">
        <v>39</v>
      </c>
      <c r="Q107" s="98" t="s">
        <v>39</v>
      </c>
      <c r="R107" s="92" t="str">
        <f>IF(AND('[1]T1-Complete Data'!U108="ND",'[1]T1-Complete Data'!V108="ND"),"ND",AVERAGE('[1]T1-Complete Data'!U108:V108))</f>
        <v>ND</v>
      </c>
      <c r="S107" s="92" t="str">
        <f>IF(AND('[1]T1-Complete Data'!X108="ND",'[1]T1-Complete Data'!Y108="ND"),"ND",AVERAGE('[1]T1-Complete Data'!X108:Y108))</f>
        <v>ND</v>
      </c>
      <c r="T107" s="92" t="str">
        <f>IF(AND('[1]T1-Complete Data'!Z108="ND",'[1]T1-Complete Data'!AA108="ND"),"ND",AVERAGE('[1]T1-Complete Data'!Z108:AA108))</f>
        <v>ND</v>
      </c>
      <c r="U107" s="92" t="str">
        <f>IF(AND('[1]T1-Complete Data'!AB108="ND",'[1]T1-Complete Data'!AC108="ND"),"ND",AVERAGE('[1]T1-Complete Data'!AB108:AC108))</f>
        <v>ND</v>
      </c>
      <c r="V107" s="92" t="str">
        <f>IF(AND('[1]T1-Complete Data'!AD108="ND",'[1]T1-Complete Data'!AE108="ND"),"ND",AVERAGE('[1]T1-Complete Data'!AD108:AE108))</f>
        <v>ND</v>
      </c>
      <c r="W107" s="85" t="s">
        <v>39</v>
      </c>
      <c r="X107" s="85" t="s">
        <v>39</v>
      </c>
      <c r="Y107" s="85" t="s">
        <v>39</v>
      </c>
      <c r="Z107" s="92" t="str">
        <f>IF(AND('[1]T1-Complete Data'!AI108="ND",'[1]T1-Complete Data'!AJ108="ND"),"ND",AVERAGE('[1]T1-Complete Data'!AI108:AJ108))</f>
        <v>ND</v>
      </c>
      <c r="AA107" s="85" t="s">
        <v>39</v>
      </c>
      <c r="AB107" s="85" t="s">
        <v>39</v>
      </c>
      <c r="AC107" s="85" t="s">
        <v>39</v>
      </c>
      <c r="AD107" s="85" t="s">
        <v>39</v>
      </c>
      <c r="AE107" s="85" t="s">
        <v>39</v>
      </c>
      <c r="AF107" s="92" t="str">
        <f>IF(AND('[1]T1-Complete Data'!AQ108="ND",'[1]T1-Complete Data'!AR108="ND"),"ND",AVERAGE('[1]T1-Complete Data'!AQ108:AR108))</f>
        <v>ND</v>
      </c>
      <c r="AG107" s="85" t="s">
        <v>39</v>
      </c>
      <c r="AH107" s="85" t="s">
        <v>39</v>
      </c>
      <c r="AI107" s="85" t="s">
        <v>39</v>
      </c>
      <c r="AJ107" s="85" t="s">
        <v>39</v>
      </c>
      <c r="AK107" s="92" t="str">
        <f>IF(AND('[1]T1-Complete Data'!AX108="ND",'[1]T1-Complete Data'!AY108="ND"),"ND",AVERAGE('[1]T1-Complete Data'!AX108:AY108))</f>
        <v>ND</v>
      </c>
      <c r="AL107" s="85" t="s">
        <v>39</v>
      </c>
      <c r="AM107" s="85" t="s">
        <v>39</v>
      </c>
      <c r="AN107" s="85" t="s">
        <v>39</v>
      </c>
      <c r="AO107" s="85" t="s">
        <v>39</v>
      </c>
      <c r="AP107" s="25" t="s">
        <v>39</v>
      </c>
      <c r="AQ107" s="25" t="s">
        <v>39</v>
      </c>
      <c r="AR107" s="25" t="s">
        <v>39</v>
      </c>
      <c r="AS107" s="25" t="s">
        <v>39</v>
      </c>
      <c r="AT107" s="92" t="str">
        <f>IF(AND('[1]T1-Complete Data'!BI108="ND",'[1]T1-Complete Data'!BJ108="ND"),"ND",AVERAGE('[1]T1-Complete Data'!BI108:BJ108))</f>
        <v>ND</v>
      </c>
      <c r="AU107" s="43" t="s">
        <v>39</v>
      </c>
      <c r="AV107" s="43" t="s">
        <v>39</v>
      </c>
      <c r="AW107" s="43" t="s">
        <v>39</v>
      </c>
      <c r="AX107" s="43" t="s">
        <v>39</v>
      </c>
      <c r="AY107" s="43" t="s">
        <v>39</v>
      </c>
      <c r="AZ107" s="43" t="s">
        <v>39</v>
      </c>
      <c r="BA107" s="43" t="s">
        <v>39</v>
      </c>
      <c r="BB107" s="43" t="s">
        <v>39</v>
      </c>
      <c r="BC107" s="43" t="s">
        <v>39</v>
      </c>
      <c r="BD107" s="92" t="str">
        <f>IF(AND('[1]T1-Complete Data'!BU108="ND",'[1]T1-Complete Data'!BV108="ND"),"ND",AVERAGE('[1]T1-Complete Data'!BU108:BV108))</f>
        <v>ND</v>
      </c>
      <c r="BE107" s="43" t="s">
        <v>39</v>
      </c>
      <c r="BF107" s="43" t="s">
        <v>39</v>
      </c>
      <c r="BG107" s="43" t="s">
        <v>39</v>
      </c>
      <c r="BH107" s="43" t="s">
        <v>39</v>
      </c>
      <c r="BI107" s="43" t="s">
        <v>39</v>
      </c>
      <c r="BJ107" s="43" t="s">
        <v>39</v>
      </c>
      <c r="BK107" s="43" t="s">
        <v>39</v>
      </c>
      <c r="BL107" s="92">
        <f>IF(AND('[1]T1-Complete Data'!CE108="ND",'[1]T1-Complete Data'!CF108="ND"),"ND",AVERAGE('[1]T1-Complete Data'!CE108:CF108))</f>
        <v>38.43</v>
      </c>
      <c r="BM107" s="43" t="s">
        <v>39</v>
      </c>
      <c r="BN107" s="43" t="s">
        <v>39</v>
      </c>
      <c r="BO107" s="25" t="s">
        <v>39</v>
      </c>
      <c r="BP107" s="25" t="s">
        <v>39</v>
      </c>
      <c r="BQ107" s="25" t="s">
        <v>39</v>
      </c>
      <c r="BR107" s="25" t="s">
        <v>39</v>
      </c>
      <c r="BS107" s="25" t="s">
        <v>39</v>
      </c>
      <c r="BT107" s="92" t="str">
        <f>IF(AND('[1]T1-Complete Data'!CO108="ND",'[1]T1-Complete Data'!CP108="ND"),"ND",AVERAGE('[1]T1-Complete Data'!CO108:CP108))</f>
        <v>ND</v>
      </c>
      <c r="BU107" s="25" t="s">
        <v>39</v>
      </c>
      <c r="BV107" s="25" t="s">
        <v>39</v>
      </c>
      <c r="BW107" s="25" t="s">
        <v>39</v>
      </c>
      <c r="BX107" s="25" t="s">
        <v>39</v>
      </c>
      <c r="BY107" s="25" t="s">
        <v>39</v>
      </c>
      <c r="BZ107" s="25" t="s">
        <v>39</v>
      </c>
      <c r="CA107" s="25" t="s">
        <v>39</v>
      </c>
      <c r="CB107" s="25" t="s">
        <v>39</v>
      </c>
      <c r="CC107" s="25" t="s">
        <v>39</v>
      </c>
      <c r="CD107" s="25" t="s">
        <v>39</v>
      </c>
      <c r="CE107" s="25" t="s">
        <v>39</v>
      </c>
      <c r="CF107" s="25" t="s">
        <v>39</v>
      </c>
      <c r="CG107" s="92" t="str">
        <f>IF(AND('[1]T1-Complete Data'!DD108="ND",'[1]T1-Complete Data'!DE108="ND"),"ND",AVERAGE('[1]T1-Complete Data'!DD108:DE108))</f>
        <v>ND</v>
      </c>
      <c r="CH107" s="25" t="s">
        <v>39</v>
      </c>
      <c r="CI107" s="37" t="str">
        <f>IF(AND('[1]T1-Complete Data'!DH108="ND",'[1]T1-Complete Data'!DI108="ND"),"ND",AVERAGE('[1]T1-Complete Data'!DH108:DI108))</f>
        <v>ND</v>
      </c>
      <c r="CJ107" s="25" t="s">
        <v>39</v>
      </c>
      <c r="CK107" s="25" t="s">
        <v>39</v>
      </c>
      <c r="CL107" s="25" t="s">
        <v>39</v>
      </c>
      <c r="CM107" s="25" t="s">
        <v>39</v>
      </c>
      <c r="CN107" s="25" t="s">
        <v>39</v>
      </c>
      <c r="CO107" s="25" t="s">
        <v>39</v>
      </c>
      <c r="CP107" s="25" t="s">
        <v>39</v>
      </c>
      <c r="CQ107" s="25" t="s">
        <v>39</v>
      </c>
      <c r="CR107" s="25" t="s">
        <v>39</v>
      </c>
      <c r="CS107" s="92" t="str">
        <f>IF(AND('[1]T1-Complete Data'!DS108="ND",'[1]T1-Complete Data'!DT108="ND"),"ND",AVERAGE('[1]T1-Complete Data'!DS108:DT108))</f>
        <v>ND</v>
      </c>
      <c r="CT107" s="25" t="s">
        <v>39</v>
      </c>
      <c r="CU107" s="43">
        <f t="shared" si="7"/>
        <v>38.43</v>
      </c>
    </row>
    <row r="108" spans="1:99" x14ac:dyDescent="0.25">
      <c r="A108" t="s">
        <v>206</v>
      </c>
      <c r="B108" t="s">
        <v>207</v>
      </c>
      <c r="C108" s="12" t="s">
        <v>44</v>
      </c>
      <c r="D108" s="98" t="s">
        <v>39</v>
      </c>
      <c r="E108" s="98" t="s">
        <v>39</v>
      </c>
      <c r="F108" s="98" t="s">
        <v>39</v>
      </c>
      <c r="G108" s="92" t="str">
        <f>IF(AND('[1]T1-Complete Data'!G109="ND",'[1]T1-Complete Data'!H109="ND"),"ND",AVERAGE('[1]T1-Complete Data'!G109:H109))</f>
        <v>ND</v>
      </c>
      <c r="H108" s="98" t="s">
        <v>39</v>
      </c>
      <c r="I108" s="98" t="s">
        <v>39</v>
      </c>
      <c r="J108" s="98" t="s">
        <v>39</v>
      </c>
      <c r="K108" s="98" t="s">
        <v>39</v>
      </c>
      <c r="L108" s="98" t="s">
        <v>39</v>
      </c>
      <c r="M108" s="92" t="str">
        <f>IF(AND('[1]T1-Complete Data'!N109="ND",'[1]T1-Complete Data'!O109="ND"),"ND",AVERAGE('[1]T1-Complete Data'!N109:O109))</f>
        <v>ND</v>
      </c>
      <c r="N108" s="98" t="s">
        <v>39</v>
      </c>
      <c r="O108" s="98" t="s">
        <v>39</v>
      </c>
      <c r="P108" s="98" t="s">
        <v>39</v>
      </c>
      <c r="Q108" s="98" t="s">
        <v>39</v>
      </c>
      <c r="R108" s="92" t="str">
        <f>IF(AND('[1]T1-Complete Data'!U109="ND",'[1]T1-Complete Data'!V109="ND"),"ND",AVERAGE('[1]T1-Complete Data'!U109:V109))</f>
        <v>ND</v>
      </c>
      <c r="S108" s="92" t="str">
        <f>IF(AND('[1]T1-Complete Data'!X109="ND",'[1]T1-Complete Data'!Y109="ND"),"ND",AVERAGE('[1]T1-Complete Data'!X109:Y109))</f>
        <v>ND</v>
      </c>
      <c r="T108" s="92" t="str">
        <f>IF(AND('[1]T1-Complete Data'!Z109="ND",'[1]T1-Complete Data'!AA109="ND"),"ND",AVERAGE('[1]T1-Complete Data'!Z109:AA109))</f>
        <v>ND</v>
      </c>
      <c r="U108" s="92" t="str">
        <f>IF(AND('[1]T1-Complete Data'!AB109="ND",'[1]T1-Complete Data'!AC109="ND"),"ND",AVERAGE('[1]T1-Complete Data'!AB109:AC109))</f>
        <v>ND</v>
      </c>
      <c r="V108" s="92" t="str">
        <f>IF(AND('[1]T1-Complete Data'!AD109="ND",'[1]T1-Complete Data'!AE109="ND"),"ND",AVERAGE('[1]T1-Complete Data'!AD109:AE109))</f>
        <v>ND</v>
      </c>
      <c r="W108" s="85" t="s">
        <v>39</v>
      </c>
      <c r="X108" s="85" t="s">
        <v>39</v>
      </c>
      <c r="Y108" s="85" t="s">
        <v>39</v>
      </c>
      <c r="Z108" s="92" t="str">
        <f>IF(AND('[1]T1-Complete Data'!AI109="ND",'[1]T1-Complete Data'!AJ109="ND"),"ND",AVERAGE('[1]T1-Complete Data'!AI109:AJ109))</f>
        <v>ND</v>
      </c>
      <c r="AA108" s="85" t="s">
        <v>39</v>
      </c>
      <c r="AB108" s="85" t="s">
        <v>39</v>
      </c>
      <c r="AC108" s="85" t="s">
        <v>39</v>
      </c>
      <c r="AD108" s="85" t="s">
        <v>39</v>
      </c>
      <c r="AE108" s="85" t="s">
        <v>39</v>
      </c>
      <c r="AF108" s="92" t="str">
        <f>IF(AND('[1]T1-Complete Data'!AQ109="ND",'[1]T1-Complete Data'!AR109="ND"),"ND",AVERAGE('[1]T1-Complete Data'!AQ109:AR109))</f>
        <v>ND</v>
      </c>
      <c r="AG108" s="85" t="s">
        <v>39</v>
      </c>
      <c r="AH108" s="85" t="s">
        <v>39</v>
      </c>
      <c r="AI108" s="85" t="s">
        <v>39</v>
      </c>
      <c r="AJ108" s="85" t="s">
        <v>39</v>
      </c>
      <c r="AK108" s="92" t="str">
        <f>IF(AND('[1]T1-Complete Data'!AX109="ND",'[1]T1-Complete Data'!AY109="ND"),"ND",AVERAGE('[1]T1-Complete Data'!AX109:AY109))</f>
        <v>ND</v>
      </c>
      <c r="AL108" s="85" t="s">
        <v>39</v>
      </c>
      <c r="AM108" s="85" t="s">
        <v>39</v>
      </c>
      <c r="AN108" s="85" t="s">
        <v>39</v>
      </c>
      <c r="AO108" s="85" t="s">
        <v>39</v>
      </c>
      <c r="AP108" s="25" t="s">
        <v>39</v>
      </c>
      <c r="AQ108" s="25" t="s">
        <v>39</v>
      </c>
      <c r="AR108" s="25" t="s">
        <v>39</v>
      </c>
      <c r="AS108" s="25" t="s">
        <v>39</v>
      </c>
      <c r="AT108" s="92" t="str">
        <f>IF(AND('[1]T1-Complete Data'!BI109="ND",'[1]T1-Complete Data'!BJ109="ND"),"ND",AVERAGE('[1]T1-Complete Data'!BI109:BJ109))</f>
        <v>ND</v>
      </c>
      <c r="AU108" s="43" t="s">
        <v>39</v>
      </c>
      <c r="AV108" s="43" t="s">
        <v>39</v>
      </c>
      <c r="AW108" s="43" t="s">
        <v>39</v>
      </c>
      <c r="AX108" s="43" t="s">
        <v>39</v>
      </c>
      <c r="AY108" s="43" t="s">
        <v>39</v>
      </c>
      <c r="AZ108" s="43" t="s">
        <v>39</v>
      </c>
      <c r="BA108" s="43" t="s">
        <v>39</v>
      </c>
      <c r="BB108" s="43" t="s">
        <v>39</v>
      </c>
      <c r="BC108" s="43" t="s">
        <v>39</v>
      </c>
      <c r="BD108" s="92" t="str">
        <f>IF(AND('[1]T1-Complete Data'!BU109="ND",'[1]T1-Complete Data'!BV109="ND"),"ND",AVERAGE('[1]T1-Complete Data'!BU109:BV109))</f>
        <v>ND</v>
      </c>
      <c r="BE108" s="43" t="s">
        <v>39</v>
      </c>
      <c r="BF108" s="43" t="s">
        <v>39</v>
      </c>
      <c r="BG108" s="43" t="s">
        <v>39</v>
      </c>
      <c r="BH108" s="43" t="s">
        <v>39</v>
      </c>
      <c r="BI108" s="43" t="s">
        <v>39</v>
      </c>
      <c r="BJ108" s="43" t="s">
        <v>39</v>
      </c>
      <c r="BK108" s="43" t="s">
        <v>39</v>
      </c>
      <c r="BL108" s="92" t="str">
        <f>IF(AND('[1]T1-Complete Data'!CE109="ND",'[1]T1-Complete Data'!CF109="ND"),"ND",AVERAGE('[1]T1-Complete Data'!CE109:CF109))</f>
        <v>ND</v>
      </c>
      <c r="BM108" s="43" t="s">
        <v>39</v>
      </c>
      <c r="BN108" s="43" t="s">
        <v>39</v>
      </c>
      <c r="BO108" s="25" t="s">
        <v>39</v>
      </c>
      <c r="BP108" s="25" t="s">
        <v>39</v>
      </c>
      <c r="BQ108" s="25" t="s">
        <v>39</v>
      </c>
      <c r="BR108" s="25" t="s">
        <v>39</v>
      </c>
      <c r="BS108" s="25" t="s">
        <v>39</v>
      </c>
      <c r="BT108" s="92" t="str">
        <f>IF(AND('[1]T1-Complete Data'!CO109="ND",'[1]T1-Complete Data'!CP109="ND"),"ND",AVERAGE('[1]T1-Complete Data'!CO109:CP109))</f>
        <v>ND</v>
      </c>
      <c r="BU108" s="25" t="s">
        <v>39</v>
      </c>
      <c r="BV108" s="25" t="s">
        <v>39</v>
      </c>
      <c r="BW108" s="25" t="s">
        <v>39</v>
      </c>
      <c r="BX108" s="25" t="s">
        <v>39</v>
      </c>
      <c r="BY108" s="25" t="s">
        <v>39</v>
      </c>
      <c r="BZ108" s="25" t="s">
        <v>39</v>
      </c>
      <c r="CA108" s="25" t="s">
        <v>39</v>
      </c>
      <c r="CB108" s="25" t="s">
        <v>39</v>
      </c>
      <c r="CC108" s="25" t="s">
        <v>39</v>
      </c>
      <c r="CD108" s="25" t="s">
        <v>39</v>
      </c>
      <c r="CE108" s="25" t="s">
        <v>39</v>
      </c>
      <c r="CF108" s="25" t="s">
        <v>39</v>
      </c>
      <c r="CG108" s="92" t="str">
        <f>IF(AND('[1]T1-Complete Data'!DD109="ND",'[1]T1-Complete Data'!DE109="ND"),"ND",AVERAGE('[1]T1-Complete Data'!DD109:DE109))</f>
        <v>ND</v>
      </c>
      <c r="CH108" s="25" t="s">
        <v>39</v>
      </c>
      <c r="CI108" s="37" t="str">
        <f>IF(AND('[1]T1-Complete Data'!DH109="ND",'[1]T1-Complete Data'!DI109="ND"),"ND",AVERAGE('[1]T1-Complete Data'!DH109:DI109))</f>
        <v>ND</v>
      </c>
      <c r="CJ108" s="25" t="s">
        <v>39</v>
      </c>
      <c r="CK108" s="25" t="s">
        <v>39</v>
      </c>
      <c r="CL108" s="25" t="s">
        <v>39</v>
      </c>
      <c r="CM108" s="25" t="s">
        <v>39</v>
      </c>
      <c r="CN108" s="25" t="s">
        <v>39</v>
      </c>
      <c r="CO108" s="25" t="s">
        <v>39</v>
      </c>
      <c r="CP108" s="25" t="s">
        <v>39</v>
      </c>
      <c r="CQ108" s="25" t="s">
        <v>39</v>
      </c>
      <c r="CR108" s="25" t="s">
        <v>39</v>
      </c>
      <c r="CS108" s="92" t="str">
        <f>IF(AND('[1]T1-Complete Data'!DS109="ND",'[1]T1-Complete Data'!DT109="ND"),"ND",AVERAGE('[1]T1-Complete Data'!DS109:DT109))</f>
        <v>ND</v>
      </c>
      <c r="CT108" s="25" t="s">
        <v>39</v>
      </c>
      <c r="CU108" s="43">
        <f t="shared" si="7"/>
        <v>0</v>
      </c>
    </row>
    <row r="109" spans="1:99" x14ac:dyDescent="0.25">
      <c r="A109" t="s">
        <v>208</v>
      </c>
      <c r="B109" t="s">
        <v>209</v>
      </c>
      <c r="C109" s="12" t="s">
        <v>44</v>
      </c>
      <c r="D109" s="98" t="s">
        <v>39</v>
      </c>
      <c r="E109" s="98" t="s">
        <v>39</v>
      </c>
      <c r="F109" s="98" t="s">
        <v>39</v>
      </c>
      <c r="G109" s="92">
        <f>IF(AND('[1]T1-Complete Data'!G110="ND",'[1]T1-Complete Data'!H110="ND"),"ND",AVERAGE('[1]T1-Complete Data'!G110:H110))</f>
        <v>6.19</v>
      </c>
      <c r="H109" s="98">
        <v>93.37</v>
      </c>
      <c r="I109" s="98">
        <v>8.91</v>
      </c>
      <c r="J109" s="98">
        <v>3.41</v>
      </c>
      <c r="K109" s="98">
        <v>2.69</v>
      </c>
      <c r="L109" s="98">
        <v>13.3</v>
      </c>
      <c r="M109" s="92">
        <f>IF(AND('[1]T1-Complete Data'!N110="ND",'[1]T1-Complete Data'!O110="ND"),"ND",AVERAGE('[1]T1-Complete Data'!N110:O110))</f>
        <v>9.1349999999999998</v>
      </c>
      <c r="N109" s="98" t="s">
        <v>39</v>
      </c>
      <c r="O109" s="98" t="s">
        <v>39</v>
      </c>
      <c r="P109" s="98" t="s">
        <v>39</v>
      </c>
      <c r="Q109" s="98">
        <v>18.649999999999999</v>
      </c>
      <c r="R109" s="92">
        <f>IF(AND('[1]T1-Complete Data'!U110="ND",'[1]T1-Complete Data'!V110="ND"),"ND",AVERAGE('[1]T1-Complete Data'!U110:V110))</f>
        <v>17.310000000000002</v>
      </c>
      <c r="S109" s="92">
        <f>IF(AND('[1]T1-Complete Data'!X110="ND",'[1]T1-Complete Data'!Y110="ND"),"ND",AVERAGE('[1]T1-Complete Data'!X110:Y110))</f>
        <v>29.83</v>
      </c>
      <c r="T109" s="92">
        <f>IF(AND('[1]T1-Complete Data'!Z110="ND",'[1]T1-Complete Data'!AA110="ND"),"ND",AVERAGE('[1]T1-Complete Data'!Z110:AA110))</f>
        <v>662.82500000000005</v>
      </c>
      <c r="U109" s="92">
        <f>IF(AND('[1]T1-Complete Data'!AB110="ND",'[1]T1-Complete Data'!AC110="ND"),"ND",AVERAGE('[1]T1-Complete Data'!AB110:AC110))</f>
        <v>366.94</v>
      </c>
      <c r="V109" s="92" t="str">
        <f>IF(AND('[1]T1-Complete Data'!AD110="ND",'[1]T1-Complete Data'!AE110="ND"),"ND",AVERAGE('[1]T1-Complete Data'!AD110:AE110))</f>
        <v>ND</v>
      </c>
      <c r="W109" s="85">
        <v>34228.800000000003</v>
      </c>
      <c r="X109" s="85">
        <v>7505.6</v>
      </c>
      <c r="Y109" s="85">
        <v>552.29</v>
      </c>
      <c r="Z109" s="92">
        <f>IF(AND('[1]T1-Complete Data'!AI110="ND",'[1]T1-Complete Data'!AJ110="ND"),"ND",AVERAGE('[1]T1-Complete Data'!AI110:AJ110))</f>
        <v>7224.17</v>
      </c>
      <c r="AA109" s="85">
        <v>4349.4399999999996</v>
      </c>
      <c r="AB109" s="85">
        <v>8829.9</v>
      </c>
      <c r="AC109" s="85">
        <v>5063.03</v>
      </c>
      <c r="AD109" s="85">
        <v>10733.9</v>
      </c>
      <c r="AE109" s="85">
        <v>331.49</v>
      </c>
      <c r="AF109" s="92" t="str">
        <f>IF(AND('[1]T1-Complete Data'!AQ110="ND",'[1]T1-Complete Data'!AR110="ND"),"ND",AVERAGE('[1]T1-Complete Data'!AQ110:AR110))</f>
        <v>ND</v>
      </c>
      <c r="AG109" s="85" t="s">
        <v>39</v>
      </c>
      <c r="AH109" s="85" t="s">
        <v>39</v>
      </c>
      <c r="AI109" s="85" t="s">
        <v>39</v>
      </c>
      <c r="AJ109" s="85" t="s">
        <v>39</v>
      </c>
      <c r="AK109" s="92" t="str">
        <f>IF(AND('[1]T1-Complete Data'!AX110="ND",'[1]T1-Complete Data'!AY110="ND"),"ND",AVERAGE('[1]T1-Complete Data'!AX110:AY110))</f>
        <v>ND</v>
      </c>
      <c r="AL109" s="85" t="s">
        <v>39</v>
      </c>
      <c r="AM109" s="85" t="s">
        <v>39</v>
      </c>
      <c r="AN109" s="85" t="s">
        <v>39</v>
      </c>
      <c r="AO109" s="85" t="s">
        <v>39</v>
      </c>
      <c r="AP109" s="25" t="s">
        <v>39</v>
      </c>
      <c r="AQ109" s="25" t="s">
        <v>39</v>
      </c>
      <c r="AR109" s="25" t="s">
        <v>39</v>
      </c>
      <c r="AS109" s="1">
        <v>6.8</v>
      </c>
      <c r="AT109" s="92">
        <f>IF(AND('[1]T1-Complete Data'!BI110="ND",'[1]T1-Complete Data'!BJ110="ND"),"ND",AVERAGE('[1]T1-Complete Data'!BI110:BJ110))</f>
        <v>20.880000000000003</v>
      </c>
      <c r="AU109" s="43">
        <v>142.88</v>
      </c>
      <c r="AV109" s="43">
        <v>715.24</v>
      </c>
      <c r="AW109" s="43" t="s">
        <v>39</v>
      </c>
      <c r="AX109" s="43" t="s">
        <v>39</v>
      </c>
      <c r="AY109" s="43" t="s">
        <v>39</v>
      </c>
      <c r="AZ109" s="43" t="s">
        <v>39</v>
      </c>
      <c r="BA109" s="43">
        <v>4103.51</v>
      </c>
      <c r="BB109" s="43">
        <v>348.72</v>
      </c>
      <c r="BC109" s="43" t="s">
        <v>39</v>
      </c>
      <c r="BD109" s="92">
        <f>IF(AND('[1]T1-Complete Data'!BU110="ND",'[1]T1-Complete Data'!BV110="ND"),"ND",AVERAGE('[1]T1-Complete Data'!BU110:BV110))</f>
        <v>2196.1150000000002</v>
      </c>
      <c r="BE109" s="43">
        <v>1014.99</v>
      </c>
      <c r="BF109" s="43">
        <v>9180.4</v>
      </c>
      <c r="BG109" s="43">
        <v>589.5</v>
      </c>
      <c r="BH109" s="43">
        <v>1616.16</v>
      </c>
      <c r="BI109" s="43">
        <v>1271.44</v>
      </c>
      <c r="BJ109" s="43">
        <v>13259.28</v>
      </c>
      <c r="BK109" s="43" t="s">
        <v>39</v>
      </c>
      <c r="BL109" s="92">
        <f>IF(AND('[1]T1-Complete Data'!CE110="ND",'[1]T1-Complete Data'!CF110="ND"),"ND",AVERAGE('[1]T1-Complete Data'!CE110:CF110))</f>
        <v>49.56</v>
      </c>
      <c r="BM109" s="43" t="s">
        <v>39</v>
      </c>
      <c r="BN109" s="43" t="s">
        <v>39</v>
      </c>
      <c r="BO109" s="25" t="s">
        <v>39</v>
      </c>
      <c r="BP109" s="25">
        <v>24.2</v>
      </c>
      <c r="BQ109" s="25">
        <v>342.71</v>
      </c>
      <c r="BR109" s="25" t="s">
        <v>39</v>
      </c>
      <c r="BS109" s="25">
        <v>1537.1</v>
      </c>
      <c r="BT109" s="92">
        <f>IF(AND('[1]T1-Complete Data'!CO110="ND",'[1]T1-Complete Data'!CP110="ND"),"ND",AVERAGE('[1]T1-Complete Data'!CO110:CP110))</f>
        <v>307.64999999999998</v>
      </c>
      <c r="BU109" s="25">
        <v>6534.33</v>
      </c>
      <c r="BV109" s="25" t="s">
        <v>39</v>
      </c>
      <c r="BW109" s="25">
        <v>536.16999999999996</v>
      </c>
      <c r="BX109" s="25" t="s">
        <v>39</v>
      </c>
      <c r="BY109" s="25" t="s">
        <v>39</v>
      </c>
      <c r="BZ109" s="25" t="s">
        <v>39</v>
      </c>
      <c r="CA109" s="25">
        <v>5410</v>
      </c>
      <c r="CB109" s="25">
        <v>276.12</v>
      </c>
      <c r="CC109" s="25" t="s">
        <v>39</v>
      </c>
      <c r="CD109" s="25">
        <v>49.58</v>
      </c>
      <c r="CE109" s="25" t="s">
        <v>39</v>
      </c>
      <c r="CF109" s="25">
        <v>91.78</v>
      </c>
      <c r="CG109" s="92">
        <f>IF(AND('[1]T1-Complete Data'!DD110="ND",'[1]T1-Complete Data'!DE110="ND"),"ND",AVERAGE('[1]T1-Complete Data'!DD110:DE110))</f>
        <v>71.355000000000004</v>
      </c>
      <c r="CH109" s="25">
        <v>3229.14</v>
      </c>
      <c r="CI109" s="37" t="str">
        <f>IF(AND('[1]T1-Complete Data'!DH110="ND",'[1]T1-Complete Data'!DI110="ND"),"ND",AVERAGE('[1]T1-Complete Data'!DH110:DI110))</f>
        <v>ND</v>
      </c>
      <c r="CJ109" s="25" t="s">
        <v>39</v>
      </c>
      <c r="CK109" s="25" t="s">
        <v>39</v>
      </c>
      <c r="CL109" s="25">
        <v>2172.5100000000002</v>
      </c>
      <c r="CM109" s="25" t="s">
        <v>39</v>
      </c>
      <c r="CN109" s="25">
        <v>1781.35</v>
      </c>
      <c r="CO109" s="25">
        <v>10880.09</v>
      </c>
      <c r="CP109" s="25" t="s">
        <v>39</v>
      </c>
      <c r="CQ109" s="25">
        <v>132.37</v>
      </c>
      <c r="CR109" s="25">
        <v>154.21</v>
      </c>
      <c r="CS109" s="92">
        <f>IF(AND('[1]T1-Complete Data'!DS110="ND",'[1]T1-Complete Data'!DT110="ND"),"ND",AVERAGE('[1]T1-Complete Data'!DS110:DT110))</f>
        <v>170.965</v>
      </c>
      <c r="CT109" s="25" t="s">
        <v>39</v>
      </c>
      <c r="CU109" s="43">
        <f t="shared" si="7"/>
        <v>148268.28500000003</v>
      </c>
    </row>
    <row r="110" spans="1:99" x14ac:dyDescent="0.25">
      <c r="A110" t="s">
        <v>210</v>
      </c>
      <c r="B110" t="s">
        <v>211</v>
      </c>
      <c r="C110" s="12" t="s">
        <v>44</v>
      </c>
      <c r="D110" s="98" t="s">
        <v>39</v>
      </c>
      <c r="E110" s="98" t="s">
        <v>39</v>
      </c>
      <c r="F110" s="98" t="s">
        <v>39</v>
      </c>
      <c r="G110" s="92" t="str">
        <f>IF(AND('[1]T1-Complete Data'!G111="ND",'[1]T1-Complete Data'!H111="ND"),"ND",AVERAGE('[1]T1-Complete Data'!G111:H111))</f>
        <v>ND</v>
      </c>
      <c r="H110" s="98" t="s">
        <v>39</v>
      </c>
      <c r="I110" s="98" t="s">
        <v>39</v>
      </c>
      <c r="J110" s="98" t="s">
        <v>39</v>
      </c>
      <c r="K110" s="98" t="s">
        <v>39</v>
      </c>
      <c r="L110" s="98" t="s">
        <v>39</v>
      </c>
      <c r="M110" s="92" t="str">
        <f>IF(AND('[1]T1-Complete Data'!N111="ND",'[1]T1-Complete Data'!O111="ND"),"ND",AVERAGE('[1]T1-Complete Data'!N111:O111))</f>
        <v>ND</v>
      </c>
      <c r="N110" s="98" t="s">
        <v>39</v>
      </c>
      <c r="O110" s="98" t="s">
        <v>39</v>
      </c>
      <c r="P110" s="98" t="s">
        <v>39</v>
      </c>
      <c r="Q110" s="98" t="s">
        <v>39</v>
      </c>
      <c r="R110" s="92">
        <f>IF(AND('[1]T1-Complete Data'!U111="ND",'[1]T1-Complete Data'!V111="ND"),"ND",AVERAGE('[1]T1-Complete Data'!U111:V111))</f>
        <v>2.56</v>
      </c>
      <c r="S110" s="92" t="str">
        <f>IF(AND('[1]T1-Complete Data'!X111="ND",'[1]T1-Complete Data'!Y111="ND"),"ND",AVERAGE('[1]T1-Complete Data'!X111:Y111))</f>
        <v>ND</v>
      </c>
      <c r="T110" s="92" t="str">
        <f>IF(AND('[1]T1-Complete Data'!Z111="ND",'[1]T1-Complete Data'!AA111="ND"),"ND",AVERAGE('[1]T1-Complete Data'!Z111:AA111))</f>
        <v>ND</v>
      </c>
      <c r="U110" s="92">
        <f>IF(AND('[1]T1-Complete Data'!AB111="ND",'[1]T1-Complete Data'!AC111="ND"),"ND",AVERAGE('[1]T1-Complete Data'!AB111:AC111))</f>
        <v>12.315</v>
      </c>
      <c r="V110" s="92" t="str">
        <f>IF(AND('[1]T1-Complete Data'!AD111="ND",'[1]T1-Complete Data'!AE111="ND"),"ND",AVERAGE('[1]T1-Complete Data'!AD111:AE111))</f>
        <v>ND</v>
      </c>
      <c r="W110" s="85">
        <v>743.2</v>
      </c>
      <c r="X110" s="85" t="s">
        <v>39</v>
      </c>
      <c r="Y110" s="85">
        <v>17.100000000000001</v>
      </c>
      <c r="Z110" s="92" t="str">
        <f>IF(AND('[1]T1-Complete Data'!AI111="ND",'[1]T1-Complete Data'!AJ111="ND"),"ND",AVERAGE('[1]T1-Complete Data'!AI111:AJ111))</f>
        <v>ND</v>
      </c>
      <c r="AA110" s="85">
        <v>60.61</v>
      </c>
      <c r="AB110" s="85" t="s">
        <v>39</v>
      </c>
      <c r="AC110" s="85" t="s">
        <v>39</v>
      </c>
      <c r="AD110" s="85">
        <v>261.89999999999998</v>
      </c>
      <c r="AE110" s="85" t="s">
        <v>39</v>
      </c>
      <c r="AF110" s="92" t="str">
        <f>IF(AND('[1]T1-Complete Data'!AQ111="ND",'[1]T1-Complete Data'!AR111="ND"),"ND",AVERAGE('[1]T1-Complete Data'!AQ111:AR111))</f>
        <v>ND</v>
      </c>
      <c r="AG110" s="85" t="s">
        <v>39</v>
      </c>
      <c r="AH110" s="85" t="s">
        <v>39</v>
      </c>
      <c r="AI110" s="85" t="s">
        <v>39</v>
      </c>
      <c r="AJ110" s="85" t="s">
        <v>39</v>
      </c>
      <c r="AK110" s="92" t="str">
        <f>IF(AND('[1]T1-Complete Data'!AX111="ND",'[1]T1-Complete Data'!AY111="ND"),"ND",AVERAGE('[1]T1-Complete Data'!AX111:AY111))</f>
        <v>ND</v>
      </c>
      <c r="AL110" s="85" t="s">
        <v>39</v>
      </c>
      <c r="AM110" s="85" t="s">
        <v>39</v>
      </c>
      <c r="AN110" s="85" t="s">
        <v>39</v>
      </c>
      <c r="AO110" s="85" t="s">
        <v>39</v>
      </c>
      <c r="AP110" s="25" t="s">
        <v>39</v>
      </c>
      <c r="AQ110" s="25" t="s">
        <v>39</v>
      </c>
      <c r="AR110" s="25" t="s">
        <v>39</v>
      </c>
      <c r="AS110" s="25" t="s">
        <v>39</v>
      </c>
      <c r="AT110" s="92" t="str">
        <f>IF(AND('[1]T1-Complete Data'!BI111="ND",'[1]T1-Complete Data'!BJ111="ND"),"ND",AVERAGE('[1]T1-Complete Data'!BI111:BJ111))</f>
        <v>ND</v>
      </c>
      <c r="AU110" s="43" t="s">
        <v>39</v>
      </c>
      <c r="AV110" s="43">
        <v>7.12</v>
      </c>
      <c r="AW110" s="43" t="s">
        <v>39</v>
      </c>
      <c r="AX110" s="43" t="s">
        <v>39</v>
      </c>
      <c r="AY110" s="43" t="s">
        <v>39</v>
      </c>
      <c r="AZ110" s="43" t="s">
        <v>39</v>
      </c>
      <c r="BA110" s="43">
        <v>53.98</v>
      </c>
      <c r="BB110" s="43" t="s">
        <v>39</v>
      </c>
      <c r="BC110" s="43" t="s">
        <v>39</v>
      </c>
      <c r="BD110" s="92">
        <f>IF(AND('[1]T1-Complete Data'!BU111="ND",'[1]T1-Complete Data'!BV111="ND"),"ND",AVERAGE('[1]T1-Complete Data'!BU111:BV111))</f>
        <v>45.545000000000002</v>
      </c>
      <c r="BE110" s="43">
        <v>11.94</v>
      </c>
      <c r="BF110" s="43">
        <v>144.34</v>
      </c>
      <c r="BG110" s="43">
        <v>7.9</v>
      </c>
      <c r="BH110" s="43">
        <v>28.7</v>
      </c>
      <c r="BI110" s="43">
        <v>21.7</v>
      </c>
      <c r="BJ110" s="43">
        <v>197.23</v>
      </c>
      <c r="BK110" s="43" t="s">
        <v>39</v>
      </c>
      <c r="BL110" s="92">
        <f>IF(AND('[1]T1-Complete Data'!CE111="ND",'[1]T1-Complete Data'!CF111="ND"),"ND",AVERAGE('[1]T1-Complete Data'!CE111:CF111))</f>
        <v>33.89</v>
      </c>
      <c r="BM110" s="43" t="s">
        <v>39</v>
      </c>
      <c r="BN110" s="43" t="s">
        <v>39</v>
      </c>
      <c r="BO110" s="25" t="s">
        <v>39</v>
      </c>
      <c r="BP110" s="25" t="s">
        <v>39</v>
      </c>
      <c r="BQ110" s="25" t="s">
        <v>39</v>
      </c>
      <c r="BR110" s="25" t="s">
        <v>39</v>
      </c>
      <c r="BS110" s="25" t="s">
        <v>39</v>
      </c>
      <c r="BT110" s="92" t="str">
        <f>IF(AND('[1]T1-Complete Data'!CO111="ND",'[1]T1-Complete Data'!CP111="ND"),"ND",AVERAGE('[1]T1-Complete Data'!CO111:CP111))</f>
        <v>ND</v>
      </c>
      <c r="BU110" s="25" t="s">
        <v>39</v>
      </c>
      <c r="BV110" s="25" t="s">
        <v>39</v>
      </c>
      <c r="BW110" s="25" t="s">
        <v>39</v>
      </c>
      <c r="BX110" s="25" t="s">
        <v>39</v>
      </c>
      <c r="BY110" s="25" t="s">
        <v>39</v>
      </c>
      <c r="BZ110" s="25" t="s">
        <v>39</v>
      </c>
      <c r="CA110" s="25">
        <v>138.81</v>
      </c>
      <c r="CB110" s="25" t="s">
        <v>39</v>
      </c>
      <c r="CC110" s="25" t="s">
        <v>39</v>
      </c>
      <c r="CD110" s="25" t="s">
        <v>39</v>
      </c>
      <c r="CE110" s="25" t="s">
        <v>39</v>
      </c>
      <c r="CF110" s="25" t="s">
        <v>39</v>
      </c>
      <c r="CG110" s="92" t="str">
        <f>IF(AND('[1]T1-Complete Data'!DD111="ND",'[1]T1-Complete Data'!DE111="ND"),"ND",AVERAGE('[1]T1-Complete Data'!DD111:DE111))</f>
        <v>ND</v>
      </c>
      <c r="CH110" s="25" t="s">
        <v>39</v>
      </c>
      <c r="CI110" s="37" t="str">
        <f>IF(AND('[1]T1-Complete Data'!DH111="ND",'[1]T1-Complete Data'!DI111="ND"),"ND",AVERAGE('[1]T1-Complete Data'!DH111:DI111))</f>
        <v>ND</v>
      </c>
      <c r="CJ110" s="25" t="s">
        <v>39</v>
      </c>
      <c r="CK110" s="25" t="s">
        <v>39</v>
      </c>
      <c r="CL110" s="25" t="s">
        <v>39</v>
      </c>
      <c r="CM110" s="25" t="s">
        <v>39</v>
      </c>
      <c r="CN110" s="25" t="s">
        <v>39</v>
      </c>
      <c r="CO110" s="25">
        <v>291.7</v>
      </c>
      <c r="CP110" s="25" t="s">
        <v>39</v>
      </c>
      <c r="CQ110" s="25" t="s">
        <v>39</v>
      </c>
      <c r="CR110" s="25" t="s">
        <v>39</v>
      </c>
      <c r="CS110" s="92" t="str">
        <f>IF(AND('[1]T1-Complete Data'!DS111="ND",'[1]T1-Complete Data'!DT111="ND"),"ND",AVERAGE('[1]T1-Complete Data'!DS111:DT111))</f>
        <v>ND</v>
      </c>
      <c r="CT110" s="25" t="s">
        <v>39</v>
      </c>
      <c r="CU110" s="43">
        <f t="shared" si="7"/>
        <v>2080.54</v>
      </c>
    </row>
    <row r="111" spans="1:99" x14ac:dyDescent="0.25">
      <c r="A111" t="s">
        <v>212</v>
      </c>
      <c r="B111" t="s">
        <v>213</v>
      </c>
      <c r="C111" s="12" t="s">
        <v>44</v>
      </c>
      <c r="D111" s="98" t="s">
        <v>39</v>
      </c>
      <c r="E111" s="98" t="s">
        <v>39</v>
      </c>
      <c r="F111" s="98" t="s">
        <v>39</v>
      </c>
      <c r="G111" s="92" t="str">
        <f>IF(AND('[1]T1-Complete Data'!G112="ND",'[1]T1-Complete Data'!H112="ND"),"ND",AVERAGE('[1]T1-Complete Data'!G112:H112))</f>
        <v>ND</v>
      </c>
      <c r="H111" s="98" t="s">
        <v>39</v>
      </c>
      <c r="I111" s="98" t="s">
        <v>39</v>
      </c>
      <c r="J111" s="98" t="s">
        <v>39</v>
      </c>
      <c r="K111" s="98" t="s">
        <v>39</v>
      </c>
      <c r="L111" s="98" t="s">
        <v>39</v>
      </c>
      <c r="M111" s="92" t="str">
        <f>IF(AND('[1]T1-Complete Data'!N112="ND",'[1]T1-Complete Data'!O112="ND"),"ND",AVERAGE('[1]T1-Complete Data'!N112:O112))</f>
        <v>ND</v>
      </c>
      <c r="N111" s="98" t="s">
        <v>39</v>
      </c>
      <c r="O111" s="98" t="s">
        <v>39</v>
      </c>
      <c r="P111" s="98" t="s">
        <v>39</v>
      </c>
      <c r="Q111" s="98" t="s">
        <v>39</v>
      </c>
      <c r="R111" s="92" t="str">
        <f>IF(AND('[1]T1-Complete Data'!U112="ND",'[1]T1-Complete Data'!V112="ND"),"ND",AVERAGE('[1]T1-Complete Data'!U112:V112))</f>
        <v>ND</v>
      </c>
      <c r="S111" s="92" t="str">
        <f>IF(AND('[1]T1-Complete Data'!X112="ND",'[1]T1-Complete Data'!Y112="ND"),"ND",AVERAGE('[1]T1-Complete Data'!X112:Y112))</f>
        <v>ND</v>
      </c>
      <c r="T111" s="92">
        <f>IF(AND('[1]T1-Complete Data'!Z112="ND",'[1]T1-Complete Data'!AA112="ND"),"ND",AVERAGE('[1]T1-Complete Data'!Z112:AA112))</f>
        <v>27.215</v>
      </c>
      <c r="U111" s="92">
        <f>IF(AND('[1]T1-Complete Data'!AB112="ND",'[1]T1-Complete Data'!AC112="ND"),"ND",AVERAGE('[1]T1-Complete Data'!AB112:AC112))</f>
        <v>96.044999999999987</v>
      </c>
      <c r="V111" s="92">
        <f>IF(AND('[1]T1-Complete Data'!AD112="ND",'[1]T1-Complete Data'!AE112="ND"),"ND",AVERAGE('[1]T1-Complete Data'!AD112:AE112))</f>
        <v>7.93</v>
      </c>
      <c r="W111" s="85">
        <v>629</v>
      </c>
      <c r="X111" s="85" t="s">
        <v>39</v>
      </c>
      <c r="Y111" s="85" t="s">
        <v>39</v>
      </c>
      <c r="Z111" s="92" t="str">
        <f>IF(AND('[1]T1-Complete Data'!AI112="ND",'[1]T1-Complete Data'!AJ112="ND"),"ND",AVERAGE('[1]T1-Complete Data'!AI112:AJ112))</f>
        <v>ND</v>
      </c>
      <c r="AA111" s="85">
        <v>241.63</v>
      </c>
      <c r="AB111" s="85" t="s">
        <v>39</v>
      </c>
      <c r="AC111" s="85">
        <v>267.37</v>
      </c>
      <c r="AD111" s="85">
        <v>345.6</v>
      </c>
      <c r="AE111" s="85" t="s">
        <v>39</v>
      </c>
      <c r="AF111" s="92" t="str">
        <f>IF(AND('[1]T1-Complete Data'!AQ112="ND",'[1]T1-Complete Data'!AR112="ND"),"ND",AVERAGE('[1]T1-Complete Data'!AQ112:AR112))</f>
        <v>ND</v>
      </c>
      <c r="AG111" s="85" t="s">
        <v>39</v>
      </c>
      <c r="AH111" s="85" t="s">
        <v>39</v>
      </c>
      <c r="AI111" s="85" t="s">
        <v>39</v>
      </c>
      <c r="AJ111" s="85" t="s">
        <v>39</v>
      </c>
      <c r="AK111" s="92" t="str">
        <f>IF(AND('[1]T1-Complete Data'!AX112="ND",'[1]T1-Complete Data'!AY112="ND"),"ND",AVERAGE('[1]T1-Complete Data'!AX112:AY112))</f>
        <v>ND</v>
      </c>
      <c r="AL111" s="85" t="s">
        <v>39</v>
      </c>
      <c r="AM111" s="85" t="s">
        <v>39</v>
      </c>
      <c r="AN111" s="85" t="s">
        <v>39</v>
      </c>
      <c r="AO111" s="85" t="s">
        <v>39</v>
      </c>
      <c r="AP111" s="25" t="s">
        <v>39</v>
      </c>
      <c r="AQ111" s="1">
        <v>1262.19</v>
      </c>
      <c r="AR111" s="1">
        <v>1899.38</v>
      </c>
      <c r="AS111" s="1">
        <v>481.34</v>
      </c>
      <c r="AT111" s="92">
        <f>IF(AND('[1]T1-Complete Data'!BI112="ND",'[1]T1-Complete Data'!BJ112="ND"),"ND",AVERAGE('[1]T1-Complete Data'!BI112:BJ112))</f>
        <v>159.66</v>
      </c>
      <c r="AU111" s="43" t="s">
        <v>39</v>
      </c>
      <c r="AV111" s="43" t="s">
        <v>39</v>
      </c>
      <c r="AW111" s="43" t="s">
        <v>39</v>
      </c>
      <c r="AX111" s="43" t="s">
        <v>39</v>
      </c>
      <c r="AY111" s="43" t="s">
        <v>39</v>
      </c>
      <c r="AZ111" s="43" t="s">
        <v>39</v>
      </c>
      <c r="BA111" s="43" t="s">
        <v>39</v>
      </c>
      <c r="BB111" s="43" t="s">
        <v>39</v>
      </c>
      <c r="BC111" s="43" t="s">
        <v>39</v>
      </c>
      <c r="BD111" s="92" t="str">
        <f>IF(AND('[1]T1-Complete Data'!BU112="ND",'[1]T1-Complete Data'!BV112="ND"),"ND",AVERAGE('[1]T1-Complete Data'!BU112:BV112))</f>
        <v>ND</v>
      </c>
      <c r="BE111" s="43" t="s">
        <v>39</v>
      </c>
      <c r="BF111" s="43" t="s">
        <v>39</v>
      </c>
      <c r="BG111" s="43" t="s">
        <v>39</v>
      </c>
      <c r="BH111" s="43" t="s">
        <v>39</v>
      </c>
      <c r="BI111" s="43" t="s">
        <v>39</v>
      </c>
      <c r="BJ111" s="43" t="s">
        <v>39</v>
      </c>
      <c r="BK111" s="43" t="s">
        <v>39</v>
      </c>
      <c r="BL111" s="92" t="str">
        <f>IF(AND('[1]T1-Complete Data'!CE112="ND",'[1]T1-Complete Data'!CF112="ND"),"ND",AVERAGE('[1]T1-Complete Data'!CE112:CF112))</f>
        <v>ND</v>
      </c>
      <c r="BM111" s="43" t="s">
        <v>39</v>
      </c>
      <c r="BN111" s="43" t="s">
        <v>39</v>
      </c>
      <c r="BO111" s="25">
        <v>52.77</v>
      </c>
      <c r="BP111" s="25">
        <v>32.76</v>
      </c>
      <c r="BQ111" s="25">
        <v>82.51</v>
      </c>
      <c r="BR111" s="25" t="s">
        <v>39</v>
      </c>
      <c r="BS111" s="25" t="s">
        <v>39</v>
      </c>
      <c r="BT111" s="92" t="str">
        <f>IF(AND('[1]T1-Complete Data'!CO112="ND",'[1]T1-Complete Data'!CP112="ND"),"ND",AVERAGE('[1]T1-Complete Data'!CO112:CP112))</f>
        <v>ND</v>
      </c>
      <c r="BU111" s="25" t="s">
        <v>39</v>
      </c>
      <c r="BV111" s="25" t="s">
        <v>39</v>
      </c>
      <c r="BW111" s="25" t="s">
        <v>39</v>
      </c>
      <c r="BX111" s="25" t="s">
        <v>39</v>
      </c>
      <c r="BY111" s="25" t="s">
        <v>39</v>
      </c>
      <c r="BZ111" s="25">
        <v>52.83</v>
      </c>
      <c r="CA111" s="25" t="s">
        <v>39</v>
      </c>
      <c r="CB111" s="25" t="s">
        <v>39</v>
      </c>
      <c r="CC111" s="25">
        <v>12.87</v>
      </c>
      <c r="CD111" s="25">
        <v>23.31</v>
      </c>
      <c r="CE111" s="25" t="s">
        <v>39</v>
      </c>
      <c r="CF111" s="25">
        <v>16.7</v>
      </c>
      <c r="CG111" s="92" t="str">
        <f>IF(AND('[1]T1-Complete Data'!DD112="ND",'[1]T1-Complete Data'!DE112="ND"),"ND",AVERAGE('[1]T1-Complete Data'!DD112:DE112))</f>
        <v>ND</v>
      </c>
      <c r="CH111" s="25" t="s">
        <v>39</v>
      </c>
      <c r="CI111" s="37">
        <f>IF(AND('[1]T1-Complete Data'!DH112="ND",'[1]T1-Complete Data'!DI112="ND"),"ND",AVERAGE('[1]T1-Complete Data'!DH112:DI112))</f>
        <v>619.13499999999999</v>
      </c>
      <c r="CJ111" s="25" t="s">
        <v>39</v>
      </c>
      <c r="CK111" s="25" t="s">
        <v>39</v>
      </c>
      <c r="CL111" s="25">
        <v>156.57</v>
      </c>
      <c r="CM111" s="25" t="s">
        <v>39</v>
      </c>
      <c r="CN111" s="25" t="s">
        <v>39</v>
      </c>
      <c r="CO111" s="25">
        <v>555.20000000000005</v>
      </c>
      <c r="CP111" s="25">
        <v>7.38</v>
      </c>
      <c r="CQ111" s="25">
        <v>175.19</v>
      </c>
      <c r="CR111" s="25">
        <v>78.319999999999993</v>
      </c>
      <c r="CS111" s="92">
        <f>IF(AND('[1]T1-Complete Data'!DS112="ND",'[1]T1-Complete Data'!DT112="ND"),"ND",AVERAGE('[1]T1-Complete Data'!DS112:DT112))</f>
        <v>78.60499999999999</v>
      </c>
      <c r="CT111" s="25" t="s">
        <v>39</v>
      </c>
      <c r="CU111" s="43">
        <f t="shared" si="7"/>
        <v>7361.51</v>
      </c>
    </row>
    <row r="112" spans="1:99" x14ac:dyDescent="0.25">
      <c r="A112" t="s">
        <v>113</v>
      </c>
      <c r="B112" t="s">
        <v>114</v>
      </c>
      <c r="C112" s="12" t="s">
        <v>44</v>
      </c>
      <c r="D112" s="98" t="s">
        <v>39</v>
      </c>
      <c r="E112" s="98">
        <v>428.3</v>
      </c>
      <c r="F112" s="98" t="s">
        <v>39</v>
      </c>
      <c r="G112" s="92" t="str">
        <f>IF(AND('[1]T1-Complete Data'!G113="ND",'[1]T1-Complete Data'!H113="ND"),"ND",AVERAGE('[1]T1-Complete Data'!G113:H113))</f>
        <v>ND</v>
      </c>
      <c r="H112" s="98">
        <v>268.32</v>
      </c>
      <c r="I112" s="98">
        <v>3.38</v>
      </c>
      <c r="J112" s="98" t="s">
        <v>39</v>
      </c>
      <c r="K112" s="98">
        <v>5.12</v>
      </c>
      <c r="L112" s="98">
        <v>7.99</v>
      </c>
      <c r="M112" s="92">
        <f>IF(AND('[1]T1-Complete Data'!N113="ND",'[1]T1-Complete Data'!O113="ND"),"ND",AVERAGE('[1]T1-Complete Data'!N113:O113))</f>
        <v>8.4499999999999993</v>
      </c>
      <c r="N112" s="98">
        <v>5.46</v>
      </c>
      <c r="O112" s="98">
        <v>2.33</v>
      </c>
      <c r="P112" s="98" t="s">
        <v>39</v>
      </c>
      <c r="Q112" s="98" t="s">
        <v>39</v>
      </c>
      <c r="R112" s="92" t="str">
        <f>IF(AND('[1]T1-Complete Data'!U113="ND",'[1]T1-Complete Data'!V113="ND"),"ND",AVERAGE('[1]T1-Complete Data'!U113:V113))</f>
        <v>ND</v>
      </c>
      <c r="S112" s="92" t="str">
        <f>IF(AND('[1]T1-Complete Data'!X113="ND",'[1]T1-Complete Data'!Y113="ND"),"ND",AVERAGE('[1]T1-Complete Data'!X113:Y113))</f>
        <v>ND</v>
      </c>
      <c r="T112" s="92" t="str">
        <f>IF(AND('[1]T1-Complete Data'!Z113="ND",'[1]T1-Complete Data'!AA113="ND"),"ND",AVERAGE('[1]T1-Complete Data'!Z113:AA113))</f>
        <v>ND</v>
      </c>
      <c r="U112" s="92">
        <f>IF(AND('[1]T1-Complete Data'!AB113="ND",'[1]T1-Complete Data'!AC113="ND"),"ND",AVERAGE('[1]T1-Complete Data'!AB113:AC113))</f>
        <v>6.52</v>
      </c>
      <c r="V112" s="92">
        <f>IF(AND('[1]T1-Complete Data'!AD113="ND",'[1]T1-Complete Data'!AE113="ND"),"ND",AVERAGE('[1]T1-Complete Data'!AD113:AE113))</f>
        <v>62.54</v>
      </c>
      <c r="W112" s="85" t="s">
        <v>39</v>
      </c>
      <c r="X112" s="85" t="s">
        <v>39</v>
      </c>
      <c r="Y112" s="85" t="s">
        <v>39</v>
      </c>
      <c r="Z112" s="92" t="str">
        <f>IF(AND('[1]T1-Complete Data'!AI113="ND",'[1]T1-Complete Data'!AJ113="ND"),"ND",AVERAGE('[1]T1-Complete Data'!AI113:AJ113))</f>
        <v>ND</v>
      </c>
      <c r="AA112" s="85" t="s">
        <v>39</v>
      </c>
      <c r="AB112" s="85" t="s">
        <v>39</v>
      </c>
      <c r="AC112" s="85" t="s">
        <v>39</v>
      </c>
      <c r="AD112" s="85" t="s">
        <v>39</v>
      </c>
      <c r="AE112" s="85">
        <v>552.47</v>
      </c>
      <c r="AF112" s="92" t="str">
        <f>IF(AND('[1]T1-Complete Data'!AQ113="ND",'[1]T1-Complete Data'!AR113="ND"),"ND",AVERAGE('[1]T1-Complete Data'!AQ113:AR113))</f>
        <v>ND</v>
      </c>
      <c r="AG112" s="85" t="s">
        <v>39</v>
      </c>
      <c r="AH112" s="85" t="s">
        <v>39</v>
      </c>
      <c r="AI112" s="85" t="s">
        <v>39</v>
      </c>
      <c r="AJ112" s="85">
        <v>46646</v>
      </c>
      <c r="AK112" s="92">
        <f>IF(AND('[1]T1-Complete Data'!AX113="ND",'[1]T1-Complete Data'!AY113="ND"),"ND",AVERAGE('[1]T1-Complete Data'!AX113:AY113))</f>
        <v>501.70000000000005</v>
      </c>
      <c r="AL112" s="85">
        <v>214123</v>
      </c>
      <c r="AM112" s="85">
        <v>41.81</v>
      </c>
      <c r="AN112" s="85" t="s">
        <v>39</v>
      </c>
      <c r="AO112" s="85" t="s">
        <v>39</v>
      </c>
      <c r="AP112" s="25" t="s">
        <v>39</v>
      </c>
      <c r="AQ112" s="25">
        <v>13.26</v>
      </c>
      <c r="AR112" s="25">
        <v>21.99</v>
      </c>
      <c r="AS112" s="25" t="s">
        <v>39</v>
      </c>
      <c r="AT112" s="92" t="str">
        <f>IF(AND('[1]T1-Complete Data'!BI113="ND",'[1]T1-Complete Data'!BJ113="ND"),"ND",AVERAGE('[1]T1-Complete Data'!BI113:BJ113))</f>
        <v>ND</v>
      </c>
      <c r="AU112" s="43" t="s">
        <v>39</v>
      </c>
      <c r="AV112" s="43" t="s">
        <v>39</v>
      </c>
      <c r="AW112" s="43" t="s">
        <v>39</v>
      </c>
      <c r="AX112" s="43" t="s">
        <v>39</v>
      </c>
      <c r="AY112" s="43" t="s">
        <v>39</v>
      </c>
      <c r="AZ112" s="43" t="s">
        <v>39</v>
      </c>
      <c r="BA112" s="43">
        <v>6.79</v>
      </c>
      <c r="BB112" s="43" t="s">
        <v>39</v>
      </c>
      <c r="BC112" s="43" t="s">
        <v>39</v>
      </c>
      <c r="BD112" s="92">
        <f>IF(AND('[1]T1-Complete Data'!BU113="ND",'[1]T1-Complete Data'!BV113="ND"),"ND",AVERAGE('[1]T1-Complete Data'!BU113:BV113))</f>
        <v>15.99</v>
      </c>
      <c r="BE112" s="43" t="s">
        <v>39</v>
      </c>
      <c r="BF112" s="43" t="s">
        <v>39</v>
      </c>
      <c r="BG112" s="43" t="s">
        <v>39</v>
      </c>
      <c r="BH112" s="43">
        <v>11.69</v>
      </c>
      <c r="BI112" s="43">
        <v>15.11</v>
      </c>
      <c r="BJ112" s="43">
        <v>186.47</v>
      </c>
      <c r="BK112" s="43" t="s">
        <v>39</v>
      </c>
      <c r="BL112" s="92">
        <f>IF(AND('[1]T1-Complete Data'!CE113="ND",'[1]T1-Complete Data'!CF113="ND"),"ND",AVERAGE('[1]T1-Complete Data'!CE113:CF113))</f>
        <v>14.925000000000001</v>
      </c>
      <c r="BM112" s="43">
        <v>12.14</v>
      </c>
      <c r="BN112" s="43">
        <v>721.1</v>
      </c>
      <c r="BO112" s="25">
        <v>8.98</v>
      </c>
      <c r="BP112" s="25">
        <v>7.56</v>
      </c>
      <c r="BQ112" s="25">
        <v>434.5</v>
      </c>
      <c r="BR112" s="25">
        <v>337.35</v>
      </c>
      <c r="BS112" s="25" t="s">
        <v>39</v>
      </c>
      <c r="BT112" s="92" t="str">
        <f>IF(AND('[1]T1-Complete Data'!CO113="ND",'[1]T1-Complete Data'!CP113="ND"),"ND",AVERAGE('[1]T1-Complete Data'!CO113:CP113))</f>
        <v>ND</v>
      </c>
      <c r="BU112" s="25" t="s">
        <v>39</v>
      </c>
      <c r="BV112" s="25">
        <v>8367.34</v>
      </c>
      <c r="BW112" s="25" t="s">
        <v>39</v>
      </c>
      <c r="BX112" s="25" t="s">
        <v>39</v>
      </c>
      <c r="BY112" s="25" t="s">
        <v>39</v>
      </c>
      <c r="BZ112" s="25" t="s">
        <v>39</v>
      </c>
      <c r="CA112" s="25">
        <v>150.11000000000001</v>
      </c>
      <c r="CB112" s="25" t="s">
        <v>39</v>
      </c>
      <c r="CC112" s="25" t="s">
        <v>39</v>
      </c>
      <c r="CD112" s="25" t="s">
        <v>39</v>
      </c>
      <c r="CE112" s="25" t="s">
        <v>39</v>
      </c>
      <c r="CF112" s="25" t="s">
        <v>39</v>
      </c>
      <c r="CG112" s="92" t="str">
        <f>IF(AND('[1]T1-Complete Data'!DD113="ND",'[1]T1-Complete Data'!DE113="ND"),"ND",AVERAGE('[1]T1-Complete Data'!DD113:DE113))</f>
        <v>ND</v>
      </c>
      <c r="CH112" s="25" t="s">
        <v>39</v>
      </c>
      <c r="CI112" s="37">
        <f>IF(AND('[1]T1-Complete Data'!DH113="ND",'[1]T1-Complete Data'!DI113="ND"),"ND",AVERAGE('[1]T1-Complete Data'!DH113:DI113))</f>
        <v>286.85000000000002</v>
      </c>
      <c r="CJ112" s="25" t="s">
        <v>39</v>
      </c>
      <c r="CK112" s="25" t="s">
        <v>39</v>
      </c>
      <c r="CL112" s="25" t="s">
        <v>39</v>
      </c>
      <c r="CM112" s="25" t="s">
        <v>39</v>
      </c>
      <c r="CN112" s="25" t="s">
        <v>39</v>
      </c>
      <c r="CO112" s="25" t="s">
        <v>39</v>
      </c>
      <c r="CP112" s="25" t="s">
        <v>39</v>
      </c>
      <c r="CQ112" s="25" t="s">
        <v>39</v>
      </c>
      <c r="CR112" s="25" t="s">
        <v>39</v>
      </c>
      <c r="CS112" s="92" t="str">
        <f>IF(AND('[1]T1-Complete Data'!DS113="ND",'[1]T1-Complete Data'!DT113="ND"),"ND",AVERAGE('[1]T1-Complete Data'!DS113:DT113))</f>
        <v>ND</v>
      </c>
      <c r="CT112" s="25">
        <v>600.58000000000004</v>
      </c>
      <c r="CU112" s="43">
        <f t="shared" si="7"/>
        <v>273876.12499999988</v>
      </c>
    </row>
    <row r="113" spans="1:99" x14ac:dyDescent="0.25">
      <c r="A113" t="s">
        <v>214</v>
      </c>
      <c r="B113" t="s">
        <v>215</v>
      </c>
      <c r="C113" s="12" t="s">
        <v>44</v>
      </c>
      <c r="D113" s="98" t="s">
        <v>39</v>
      </c>
      <c r="E113" s="98" t="s">
        <v>39</v>
      </c>
      <c r="F113" s="98" t="s">
        <v>39</v>
      </c>
      <c r="G113" s="92" t="str">
        <f>IF(AND('[1]T1-Complete Data'!G114="ND",'[1]T1-Complete Data'!H114="ND"),"ND",AVERAGE('[1]T1-Complete Data'!G114:H114))</f>
        <v>ND</v>
      </c>
      <c r="H113" s="98" t="s">
        <v>39</v>
      </c>
      <c r="I113" s="98" t="s">
        <v>39</v>
      </c>
      <c r="J113" s="98" t="s">
        <v>39</v>
      </c>
      <c r="K113" s="98" t="s">
        <v>39</v>
      </c>
      <c r="L113" s="98" t="s">
        <v>39</v>
      </c>
      <c r="M113" s="92" t="str">
        <f>IF(AND('[1]T1-Complete Data'!N114="ND",'[1]T1-Complete Data'!O114="ND"),"ND",AVERAGE('[1]T1-Complete Data'!N114:O114))</f>
        <v>ND</v>
      </c>
      <c r="N113" s="98" t="s">
        <v>39</v>
      </c>
      <c r="O113" s="98" t="s">
        <v>39</v>
      </c>
      <c r="P113" s="98" t="s">
        <v>39</v>
      </c>
      <c r="Q113" s="98" t="s">
        <v>39</v>
      </c>
      <c r="R113" s="92" t="str">
        <f>IF(AND('[1]T1-Complete Data'!U114="ND",'[1]T1-Complete Data'!V114="ND"),"ND",AVERAGE('[1]T1-Complete Data'!U114:V114))</f>
        <v>ND</v>
      </c>
      <c r="S113" s="92" t="str">
        <f>IF(AND('[1]T1-Complete Data'!X114="ND",'[1]T1-Complete Data'!Y114="ND"),"ND",AVERAGE('[1]T1-Complete Data'!X114:Y114))</f>
        <v>ND</v>
      </c>
      <c r="T113" s="92">
        <f>IF(AND('[1]T1-Complete Data'!Z114="ND",'[1]T1-Complete Data'!AA114="ND"),"ND",AVERAGE('[1]T1-Complete Data'!Z114:AA114))</f>
        <v>7.2949999999999999</v>
      </c>
      <c r="U113" s="92">
        <f>IF(AND('[1]T1-Complete Data'!AB114="ND",'[1]T1-Complete Data'!AC114="ND"),"ND",AVERAGE('[1]T1-Complete Data'!AB114:AC114))</f>
        <v>8.31</v>
      </c>
      <c r="V113" s="92" t="str">
        <f>IF(AND('[1]T1-Complete Data'!AD114="ND",'[1]T1-Complete Data'!AE114="ND"),"ND",AVERAGE('[1]T1-Complete Data'!AD114:AE114))</f>
        <v>ND</v>
      </c>
      <c r="W113" s="85">
        <v>500</v>
      </c>
      <c r="X113" s="85" t="s">
        <v>39</v>
      </c>
      <c r="Y113" s="85" t="s">
        <v>39</v>
      </c>
      <c r="Z113" s="92" t="str">
        <f>IF(AND('[1]T1-Complete Data'!AI114="ND",'[1]T1-Complete Data'!AJ114="ND"),"ND",AVERAGE('[1]T1-Complete Data'!AI114:AJ114))</f>
        <v>ND</v>
      </c>
      <c r="AA113" s="85">
        <v>37</v>
      </c>
      <c r="AB113" s="85" t="s">
        <v>39</v>
      </c>
      <c r="AC113" s="85">
        <v>27.61</v>
      </c>
      <c r="AD113" s="85" t="s">
        <v>39</v>
      </c>
      <c r="AE113" s="85" t="s">
        <v>39</v>
      </c>
      <c r="AF113" s="92" t="str">
        <f>IF(AND('[1]T1-Complete Data'!AQ114="ND",'[1]T1-Complete Data'!AR114="ND"),"ND",AVERAGE('[1]T1-Complete Data'!AQ114:AR114))</f>
        <v>ND</v>
      </c>
      <c r="AG113" s="85" t="s">
        <v>39</v>
      </c>
      <c r="AH113" s="85" t="s">
        <v>39</v>
      </c>
      <c r="AI113" s="85" t="s">
        <v>39</v>
      </c>
      <c r="AJ113" s="85" t="s">
        <v>39</v>
      </c>
      <c r="AK113" s="92" t="str">
        <f>IF(AND('[1]T1-Complete Data'!AX114="ND",'[1]T1-Complete Data'!AY114="ND"),"ND",AVERAGE('[1]T1-Complete Data'!AX114:AY114))</f>
        <v>ND</v>
      </c>
      <c r="AL113" s="85" t="s">
        <v>39</v>
      </c>
      <c r="AM113" s="85" t="s">
        <v>39</v>
      </c>
      <c r="AN113" s="85" t="s">
        <v>39</v>
      </c>
      <c r="AO113" s="85" t="s">
        <v>39</v>
      </c>
      <c r="AP113" s="25" t="s">
        <v>39</v>
      </c>
      <c r="AQ113" s="25" t="s">
        <v>39</v>
      </c>
      <c r="AR113" s="25" t="s">
        <v>39</v>
      </c>
      <c r="AS113" s="25" t="s">
        <v>39</v>
      </c>
      <c r="AT113" s="92" t="str">
        <f>IF(AND('[1]T1-Complete Data'!BI114="ND",'[1]T1-Complete Data'!BJ114="ND"),"ND",AVERAGE('[1]T1-Complete Data'!BI114:BJ114))</f>
        <v>ND</v>
      </c>
      <c r="AU113" s="43">
        <v>6.45</v>
      </c>
      <c r="AV113" s="43">
        <v>11.52</v>
      </c>
      <c r="AW113" s="43" t="s">
        <v>39</v>
      </c>
      <c r="AX113" s="43" t="s">
        <v>39</v>
      </c>
      <c r="AY113" s="43" t="s">
        <v>39</v>
      </c>
      <c r="AZ113" s="43" t="s">
        <v>39</v>
      </c>
      <c r="BA113" s="43">
        <v>43.95</v>
      </c>
      <c r="BB113" s="43" t="s">
        <v>39</v>
      </c>
      <c r="BC113" s="43" t="s">
        <v>39</v>
      </c>
      <c r="BD113" s="92">
        <f>IF(AND('[1]T1-Complete Data'!BU114="ND",'[1]T1-Complete Data'!BV114="ND"),"ND",AVERAGE('[1]T1-Complete Data'!BU114:BV114))</f>
        <v>31.75</v>
      </c>
      <c r="BE113" s="43">
        <v>8.8000000000000007</v>
      </c>
      <c r="BF113" s="43" t="s">
        <v>39</v>
      </c>
      <c r="BG113" s="43">
        <v>11.79</v>
      </c>
      <c r="BH113" s="43">
        <v>49.79</v>
      </c>
      <c r="BI113" s="43">
        <v>32.119999999999997</v>
      </c>
      <c r="BJ113" s="43">
        <v>309.81</v>
      </c>
      <c r="BK113" s="43" t="s">
        <v>39</v>
      </c>
      <c r="BL113" s="92">
        <f>IF(AND('[1]T1-Complete Data'!CE114="ND",'[1]T1-Complete Data'!CF114="ND"),"ND",AVERAGE('[1]T1-Complete Data'!CE114:CF114))</f>
        <v>11.38</v>
      </c>
      <c r="BM113" s="43" t="s">
        <v>39</v>
      </c>
      <c r="BN113" s="43" t="s">
        <v>39</v>
      </c>
      <c r="BO113" s="25" t="s">
        <v>39</v>
      </c>
      <c r="BP113" s="25" t="s">
        <v>39</v>
      </c>
      <c r="BQ113" s="25" t="s">
        <v>39</v>
      </c>
      <c r="BR113" s="25" t="s">
        <v>39</v>
      </c>
      <c r="BS113" s="25" t="s">
        <v>39</v>
      </c>
      <c r="BT113" s="92" t="str">
        <f>IF(AND('[1]T1-Complete Data'!CO114="ND",'[1]T1-Complete Data'!CP114="ND"),"ND",AVERAGE('[1]T1-Complete Data'!CO114:CP114))</f>
        <v>ND</v>
      </c>
      <c r="BU113" s="25" t="s">
        <v>39</v>
      </c>
      <c r="BV113" s="25" t="s">
        <v>39</v>
      </c>
      <c r="BW113" s="25" t="s">
        <v>39</v>
      </c>
      <c r="BX113" s="25" t="s">
        <v>39</v>
      </c>
      <c r="BY113" s="25" t="s">
        <v>39</v>
      </c>
      <c r="BZ113" s="25" t="s">
        <v>39</v>
      </c>
      <c r="CA113" s="25" t="s">
        <v>39</v>
      </c>
      <c r="CB113" s="25" t="s">
        <v>39</v>
      </c>
      <c r="CC113" s="25" t="s">
        <v>39</v>
      </c>
      <c r="CD113" s="25" t="s">
        <v>39</v>
      </c>
      <c r="CE113" s="25" t="s">
        <v>39</v>
      </c>
      <c r="CF113" s="25">
        <v>23.2</v>
      </c>
      <c r="CG113" s="92" t="str">
        <f>IF(AND('[1]T1-Complete Data'!DD114="ND",'[1]T1-Complete Data'!DE114="ND"),"ND",AVERAGE('[1]T1-Complete Data'!DD114:DE114))</f>
        <v>ND</v>
      </c>
      <c r="CH113" s="25" t="s">
        <v>39</v>
      </c>
      <c r="CI113" s="37" t="str">
        <f>IF(AND('[1]T1-Complete Data'!DH114="ND",'[1]T1-Complete Data'!DI114="ND"),"ND",AVERAGE('[1]T1-Complete Data'!DH114:DI114))</f>
        <v>ND</v>
      </c>
      <c r="CJ113" s="25" t="s">
        <v>39</v>
      </c>
      <c r="CK113" s="25" t="s">
        <v>39</v>
      </c>
      <c r="CL113" s="25" t="s">
        <v>39</v>
      </c>
      <c r="CM113" s="25" t="s">
        <v>39</v>
      </c>
      <c r="CN113" s="25" t="s">
        <v>39</v>
      </c>
      <c r="CO113" s="25" t="s">
        <v>39</v>
      </c>
      <c r="CP113" s="25" t="s">
        <v>39</v>
      </c>
      <c r="CQ113" s="25" t="s">
        <v>39</v>
      </c>
      <c r="CR113" s="25" t="s">
        <v>39</v>
      </c>
      <c r="CS113" s="92" t="str">
        <f>IF(AND('[1]T1-Complete Data'!DS114="ND",'[1]T1-Complete Data'!DT114="ND"),"ND",AVERAGE('[1]T1-Complete Data'!DS114:DT114))</f>
        <v>ND</v>
      </c>
      <c r="CT113" s="25" t="s">
        <v>39</v>
      </c>
      <c r="CU113" s="43">
        <f t="shared" si="7"/>
        <v>1120.7750000000001</v>
      </c>
    </row>
    <row r="114" spans="1:99" x14ac:dyDescent="0.25">
      <c r="A114" t="s">
        <v>216</v>
      </c>
      <c r="B114" t="s">
        <v>217</v>
      </c>
      <c r="C114" s="12" t="s">
        <v>44</v>
      </c>
      <c r="D114" s="98">
        <v>6.06</v>
      </c>
      <c r="E114" s="98">
        <v>365.82</v>
      </c>
      <c r="F114" s="98">
        <v>6.35</v>
      </c>
      <c r="G114" s="92">
        <f>IF(AND('[1]T1-Complete Data'!G115="ND",'[1]T1-Complete Data'!H115="ND"),"ND",AVERAGE('[1]T1-Complete Data'!G115:H115))</f>
        <v>26.785</v>
      </c>
      <c r="H114" s="98">
        <v>272.27999999999997</v>
      </c>
      <c r="I114" s="98">
        <v>28.65</v>
      </c>
      <c r="J114" s="98">
        <v>4.74</v>
      </c>
      <c r="K114" s="98">
        <v>28.88</v>
      </c>
      <c r="L114" s="98">
        <v>11.52</v>
      </c>
      <c r="M114" s="92">
        <f>IF(AND('[1]T1-Complete Data'!N115="ND",'[1]T1-Complete Data'!O115="ND"),"ND",AVERAGE('[1]T1-Complete Data'!N115:O115))</f>
        <v>21.09</v>
      </c>
      <c r="N114" s="98">
        <v>13.73</v>
      </c>
      <c r="O114" s="98">
        <v>13.11</v>
      </c>
      <c r="P114" s="98">
        <v>8.36</v>
      </c>
      <c r="Q114" s="98">
        <v>106.91</v>
      </c>
      <c r="R114" s="92">
        <f>IF(AND('[1]T1-Complete Data'!U115="ND",'[1]T1-Complete Data'!V115="ND"),"ND",AVERAGE('[1]T1-Complete Data'!U115:V115))</f>
        <v>111.2</v>
      </c>
      <c r="S114" s="92">
        <f>IF(AND('[1]T1-Complete Data'!X115="ND",'[1]T1-Complete Data'!Y115="ND"),"ND",AVERAGE('[1]T1-Complete Data'!X115:Y115))</f>
        <v>109.465</v>
      </c>
      <c r="T114" s="92">
        <f>IF(AND('[1]T1-Complete Data'!Z115="ND",'[1]T1-Complete Data'!AA115="ND"),"ND",AVERAGE('[1]T1-Complete Data'!Z115:AA115))</f>
        <v>1653.83</v>
      </c>
      <c r="U114" s="92">
        <f>IF(AND('[1]T1-Complete Data'!AB115="ND",'[1]T1-Complete Data'!AC115="ND"),"ND",AVERAGE('[1]T1-Complete Data'!AB115:AC115))</f>
        <v>1207.83</v>
      </c>
      <c r="V114" s="92">
        <f>IF(AND('[1]T1-Complete Data'!AD115="ND",'[1]T1-Complete Data'!AE115="ND"),"ND",AVERAGE('[1]T1-Complete Data'!AD115:AE115))</f>
        <v>154.785</v>
      </c>
      <c r="W114" s="85">
        <v>49098.400000000001</v>
      </c>
      <c r="X114" s="85">
        <v>10429.200000000001</v>
      </c>
      <c r="Y114" s="85">
        <v>1372.23</v>
      </c>
      <c r="Z114" s="92">
        <f>IF(AND('[1]T1-Complete Data'!AI115="ND",'[1]T1-Complete Data'!AJ115="ND"),"ND",AVERAGE('[1]T1-Complete Data'!AI115:AJ115))</f>
        <v>15046.11</v>
      </c>
      <c r="AA114" s="85">
        <v>5512.62</v>
      </c>
      <c r="AB114" s="85">
        <v>15609</v>
      </c>
      <c r="AC114" s="85">
        <v>10073.73</v>
      </c>
      <c r="AD114" s="85">
        <v>13596.2</v>
      </c>
      <c r="AE114" s="85">
        <v>660.86</v>
      </c>
      <c r="AF114" s="92" t="str">
        <f>IF(AND('[1]T1-Complete Data'!AQ115="ND",'[1]T1-Complete Data'!AR115="ND"),"ND",AVERAGE('[1]T1-Complete Data'!AQ115:AR115))</f>
        <v>ND</v>
      </c>
      <c r="AG114" s="85" t="s">
        <v>39</v>
      </c>
      <c r="AH114" s="85" t="s">
        <v>39</v>
      </c>
      <c r="AI114" s="85" t="s">
        <v>39</v>
      </c>
      <c r="AJ114" s="85" t="s">
        <v>39</v>
      </c>
      <c r="AK114" s="92" t="str">
        <f>IF(AND('[1]T1-Complete Data'!AX115="ND",'[1]T1-Complete Data'!AY115="ND"),"ND",AVERAGE('[1]T1-Complete Data'!AX115:AY115))</f>
        <v>ND</v>
      </c>
      <c r="AL114" s="85" t="s">
        <v>39</v>
      </c>
      <c r="AM114" s="85">
        <v>121.01</v>
      </c>
      <c r="AN114" s="85">
        <v>41.04</v>
      </c>
      <c r="AO114" s="85">
        <v>22.31</v>
      </c>
      <c r="AP114" s="25">
        <v>42.18</v>
      </c>
      <c r="AQ114" s="25">
        <v>188.72</v>
      </c>
      <c r="AR114" s="25">
        <v>779.44</v>
      </c>
      <c r="AS114" s="25">
        <v>115.96</v>
      </c>
      <c r="AT114" s="92">
        <f>IF(AND('[1]T1-Complete Data'!BI115="ND",'[1]T1-Complete Data'!BJ115="ND"),"ND",AVERAGE('[1]T1-Complete Data'!BI115:BJ115))</f>
        <v>113.17</v>
      </c>
      <c r="AU114" s="43">
        <v>473.75</v>
      </c>
      <c r="AV114" s="43">
        <v>1524.05</v>
      </c>
      <c r="AW114" s="43">
        <v>34.520000000000003</v>
      </c>
      <c r="AX114" s="43" t="s">
        <v>39</v>
      </c>
      <c r="AY114" s="43" t="s">
        <v>39</v>
      </c>
      <c r="AZ114" s="43" t="s">
        <v>39</v>
      </c>
      <c r="BA114" s="43">
        <v>10317.620000000001</v>
      </c>
      <c r="BB114" s="43">
        <v>846</v>
      </c>
      <c r="BC114" s="43" t="s">
        <v>39</v>
      </c>
      <c r="BD114" s="92">
        <f>IF(AND('[1]T1-Complete Data'!BU115="ND",'[1]T1-Complete Data'!BV115="ND"),"ND",AVERAGE('[1]T1-Complete Data'!BU115:BV115))</f>
        <v>4528.05</v>
      </c>
      <c r="BE114" s="43">
        <v>1950.87</v>
      </c>
      <c r="BF114" s="43">
        <v>16636.88</v>
      </c>
      <c r="BG114" s="43">
        <v>1232.72</v>
      </c>
      <c r="BH114" s="43">
        <v>4050.85</v>
      </c>
      <c r="BI114" s="43">
        <v>2957.62</v>
      </c>
      <c r="BJ114" s="43">
        <v>31002.12</v>
      </c>
      <c r="BK114" s="43">
        <v>81.849999999999994</v>
      </c>
      <c r="BL114" s="92">
        <f>IF(AND('[1]T1-Complete Data'!CE115="ND",'[1]T1-Complete Data'!CF115="ND"),"ND",AVERAGE('[1]T1-Complete Data'!CE115:CF115))</f>
        <v>176.92000000000002</v>
      </c>
      <c r="BM114" s="43">
        <v>196.48</v>
      </c>
      <c r="BN114" s="43" t="s">
        <v>39</v>
      </c>
      <c r="BO114" s="25">
        <v>137.80000000000001</v>
      </c>
      <c r="BP114" s="25">
        <v>90.39</v>
      </c>
      <c r="BQ114" s="25">
        <v>858.81</v>
      </c>
      <c r="BR114" s="25">
        <v>878.82</v>
      </c>
      <c r="BS114" s="25">
        <v>3605.86</v>
      </c>
      <c r="BT114" s="92">
        <f>IF(AND('[1]T1-Complete Data'!CO115="ND",'[1]T1-Complete Data'!CP115="ND"),"ND",AVERAGE('[1]T1-Complete Data'!CO115:CP115))</f>
        <v>434.76499999999999</v>
      </c>
      <c r="BU114" s="25">
        <v>17012.490000000002</v>
      </c>
      <c r="BV114" s="25">
        <v>3416.72</v>
      </c>
      <c r="BW114" s="25">
        <v>1008.12</v>
      </c>
      <c r="BX114" s="25" t="s">
        <v>39</v>
      </c>
      <c r="BY114" s="25" t="s">
        <v>39</v>
      </c>
      <c r="BZ114" s="25">
        <v>45.57</v>
      </c>
      <c r="CA114" s="25">
        <v>7376.8</v>
      </c>
      <c r="CB114" s="25">
        <v>615.4</v>
      </c>
      <c r="CC114" s="25">
        <v>26.11</v>
      </c>
      <c r="CD114" s="25">
        <v>141.75</v>
      </c>
      <c r="CE114" s="25" t="s">
        <v>39</v>
      </c>
      <c r="CF114" s="25">
        <v>170.01</v>
      </c>
      <c r="CG114" s="92">
        <f>IF(AND('[1]T1-Complete Data'!DD115="ND",'[1]T1-Complete Data'!DE115="ND"),"ND",AVERAGE('[1]T1-Complete Data'!DD115:DE115))</f>
        <v>224.10500000000002</v>
      </c>
      <c r="CH114" s="25">
        <v>8605.9699999999993</v>
      </c>
      <c r="CI114" s="37">
        <f>IF(AND('[1]T1-Complete Data'!DH115="ND",'[1]T1-Complete Data'!DI115="ND"),"ND",AVERAGE('[1]T1-Complete Data'!DH115:DI115))</f>
        <v>2851.4300000000003</v>
      </c>
      <c r="CJ114" s="25" t="s">
        <v>39</v>
      </c>
      <c r="CK114" s="25" t="s">
        <v>39</v>
      </c>
      <c r="CL114" s="25">
        <v>4303.21</v>
      </c>
      <c r="CM114" s="25" t="s">
        <v>39</v>
      </c>
      <c r="CN114" s="25">
        <v>2726.64</v>
      </c>
      <c r="CO114" s="25">
        <v>15146.74</v>
      </c>
      <c r="CP114" s="25">
        <v>35.49</v>
      </c>
      <c r="CQ114" s="25">
        <v>297.76</v>
      </c>
      <c r="CR114" s="25">
        <v>366.24</v>
      </c>
      <c r="CS114" s="92">
        <f>IF(AND('[1]T1-Complete Data'!DS115="ND",'[1]T1-Complete Data'!DT115="ND"),"ND",AVERAGE('[1]T1-Complete Data'!DS115:DT115))</f>
        <v>506.91</v>
      </c>
      <c r="CT114" s="25">
        <v>793.3</v>
      </c>
      <c r="CU114" s="43">
        <f t="shared" si="7"/>
        <v>274661.08499999996</v>
      </c>
    </row>
    <row r="115" spans="1:99" x14ac:dyDescent="0.25">
      <c r="A115" t="s">
        <v>218</v>
      </c>
      <c r="B115" t="s">
        <v>219</v>
      </c>
      <c r="C115" s="12" t="s">
        <v>44</v>
      </c>
      <c r="D115" s="98" t="s">
        <v>39</v>
      </c>
      <c r="E115" s="98" t="s">
        <v>39</v>
      </c>
      <c r="F115" s="98" t="s">
        <v>39</v>
      </c>
      <c r="G115" s="92" t="str">
        <f>IF(AND('[1]T1-Complete Data'!G116="ND",'[1]T1-Complete Data'!H116="ND"),"ND",AVERAGE('[1]T1-Complete Data'!G116:H116))</f>
        <v>ND</v>
      </c>
      <c r="H115" s="98" t="s">
        <v>39</v>
      </c>
      <c r="I115" s="98" t="s">
        <v>39</v>
      </c>
      <c r="J115" s="98" t="s">
        <v>39</v>
      </c>
      <c r="K115" s="98" t="s">
        <v>39</v>
      </c>
      <c r="L115" s="98" t="s">
        <v>39</v>
      </c>
      <c r="M115" s="92">
        <f>IF(AND('[1]T1-Complete Data'!N116="ND",'[1]T1-Complete Data'!O116="ND"),"ND",AVERAGE('[1]T1-Complete Data'!N116:O116))</f>
        <v>2.25</v>
      </c>
      <c r="N115" s="98" t="s">
        <v>39</v>
      </c>
      <c r="O115" s="98" t="s">
        <v>39</v>
      </c>
      <c r="P115" s="98" t="s">
        <v>39</v>
      </c>
      <c r="Q115" s="98" t="s">
        <v>39</v>
      </c>
      <c r="R115" s="92" t="str">
        <f>IF(AND('[1]T1-Complete Data'!U116="ND",'[1]T1-Complete Data'!V116="ND"),"ND",AVERAGE('[1]T1-Complete Data'!U116:V116))</f>
        <v>ND</v>
      </c>
      <c r="S115" s="92" t="str">
        <f>IF(AND('[1]T1-Complete Data'!X116="ND",'[1]T1-Complete Data'!Y116="ND"),"ND",AVERAGE('[1]T1-Complete Data'!X116:Y116))</f>
        <v>ND</v>
      </c>
      <c r="T115" s="92" t="str">
        <f>IF(AND('[1]T1-Complete Data'!Z116="ND",'[1]T1-Complete Data'!AA116="ND"),"ND",AVERAGE('[1]T1-Complete Data'!Z116:AA116))</f>
        <v>ND</v>
      </c>
      <c r="U115" s="92" t="str">
        <f>IF(AND('[1]T1-Complete Data'!AB116="ND",'[1]T1-Complete Data'!AC116="ND"),"ND",AVERAGE('[1]T1-Complete Data'!AB116:AC116))</f>
        <v>ND</v>
      </c>
      <c r="V115" s="92" t="str">
        <f>IF(AND('[1]T1-Complete Data'!AD116="ND",'[1]T1-Complete Data'!AE116="ND"),"ND",AVERAGE('[1]T1-Complete Data'!AD116:AE116))</f>
        <v>ND</v>
      </c>
      <c r="W115" s="85" t="s">
        <v>39</v>
      </c>
      <c r="X115" s="85" t="s">
        <v>39</v>
      </c>
      <c r="Y115" s="85" t="s">
        <v>39</v>
      </c>
      <c r="Z115" s="92" t="str">
        <f>IF(AND('[1]T1-Complete Data'!AI116="ND",'[1]T1-Complete Data'!AJ116="ND"),"ND",AVERAGE('[1]T1-Complete Data'!AI116:AJ116))</f>
        <v>ND</v>
      </c>
      <c r="AA115" s="85" t="s">
        <v>39</v>
      </c>
      <c r="AB115" s="85" t="s">
        <v>39</v>
      </c>
      <c r="AC115" s="85" t="s">
        <v>39</v>
      </c>
      <c r="AD115" s="85" t="s">
        <v>39</v>
      </c>
      <c r="AE115" s="85" t="s">
        <v>39</v>
      </c>
      <c r="AF115" s="92" t="str">
        <f>IF(AND('[1]T1-Complete Data'!AQ116="ND",'[1]T1-Complete Data'!AR116="ND"),"ND",AVERAGE('[1]T1-Complete Data'!AQ116:AR116))</f>
        <v>ND</v>
      </c>
      <c r="AG115" s="85" t="s">
        <v>39</v>
      </c>
      <c r="AH115" s="85" t="s">
        <v>39</v>
      </c>
      <c r="AI115" s="85" t="s">
        <v>39</v>
      </c>
      <c r="AJ115" s="85" t="s">
        <v>39</v>
      </c>
      <c r="AK115" s="92" t="str">
        <f>IF(AND('[1]T1-Complete Data'!AX116="ND",'[1]T1-Complete Data'!AY116="ND"),"ND",AVERAGE('[1]T1-Complete Data'!AX116:AY116))</f>
        <v>ND</v>
      </c>
      <c r="AL115" s="85" t="s">
        <v>39</v>
      </c>
      <c r="AM115" s="85" t="s">
        <v>39</v>
      </c>
      <c r="AN115" s="85" t="s">
        <v>39</v>
      </c>
      <c r="AO115" s="85" t="s">
        <v>39</v>
      </c>
      <c r="AP115" s="25" t="s">
        <v>39</v>
      </c>
      <c r="AQ115" s="25" t="s">
        <v>39</v>
      </c>
      <c r="AR115" s="25" t="s">
        <v>39</v>
      </c>
      <c r="AS115" s="25" t="s">
        <v>39</v>
      </c>
      <c r="AT115" s="92" t="str">
        <f>IF(AND('[1]T1-Complete Data'!BI116="ND",'[1]T1-Complete Data'!BJ116="ND"),"ND",AVERAGE('[1]T1-Complete Data'!BI116:BJ116))</f>
        <v>ND</v>
      </c>
      <c r="AU115" s="43" t="s">
        <v>39</v>
      </c>
      <c r="AV115" s="43" t="s">
        <v>39</v>
      </c>
      <c r="AW115" s="43" t="s">
        <v>39</v>
      </c>
      <c r="AX115" s="43" t="s">
        <v>39</v>
      </c>
      <c r="AY115" s="43" t="s">
        <v>39</v>
      </c>
      <c r="AZ115" s="43" t="s">
        <v>39</v>
      </c>
      <c r="BA115" s="43" t="s">
        <v>39</v>
      </c>
      <c r="BB115" s="43" t="s">
        <v>39</v>
      </c>
      <c r="BC115" s="43" t="s">
        <v>39</v>
      </c>
      <c r="BD115" s="92" t="str">
        <f>IF(AND('[1]T1-Complete Data'!BU116="ND",'[1]T1-Complete Data'!BV116="ND"),"ND",AVERAGE('[1]T1-Complete Data'!BU116:BV116))</f>
        <v>ND</v>
      </c>
      <c r="BE115" s="43" t="s">
        <v>39</v>
      </c>
      <c r="BF115" s="43" t="s">
        <v>39</v>
      </c>
      <c r="BG115" s="43" t="s">
        <v>39</v>
      </c>
      <c r="BH115" s="43" t="s">
        <v>39</v>
      </c>
      <c r="BI115" s="43" t="s">
        <v>39</v>
      </c>
      <c r="BJ115" s="43" t="s">
        <v>39</v>
      </c>
      <c r="BK115" s="43" t="s">
        <v>39</v>
      </c>
      <c r="BL115" s="92">
        <f>IF(AND('[1]T1-Complete Data'!CE116="ND",'[1]T1-Complete Data'!CF116="ND"),"ND",AVERAGE('[1]T1-Complete Data'!CE116:CF116))</f>
        <v>13.51</v>
      </c>
      <c r="BM115" s="43" t="s">
        <v>39</v>
      </c>
      <c r="BN115" s="43" t="s">
        <v>39</v>
      </c>
      <c r="BO115" s="25" t="s">
        <v>39</v>
      </c>
      <c r="BP115" s="25" t="s">
        <v>39</v>
      </c>
      <c r="BQ115" s="25" t="s">
        <v>39</v>
      </c>
      <c r="BR115" s="25" t="s">
        <v>39</v>
      </c>
      <c r="BS115" s="25" t="s">
        <v>39</v>
      </c>
      <c r="BT115" s="92" t="str">
        <f>IF(AND('[1]T1-Complete Data'!CO116="ND",'[1]T1-Complete Data'!CP116="ND"),"ND",AVERAGE('[1]T1-Complete Data'!CO116:CP116))</f>
        <v>ND</v>
      </c>
      <c r="BU115" s="25" t="s">
        <v>39</v>
      </c>
      <c r="BV115" s="25" t="s">
        <v>39</v>
      </c>
      <c r="BW115" s="25" t="s">
        <v>39</v>
      </c>
      <c r="BX115" s="25" t="s">
        <v>39</v>
      </c>
      <c r="BY115" s="25" t="s">
        <v>39</v>
      </c>
      <c r="BZ115" s="25" t="s">
        <v>39</v>
      </c>
      <c r="CA115" s="25" t="s">
        <v>39</v>
      </c>
      <c r="CB115" s="25" t="s">
        <v>39</v>
      </c>
      <c r="CC115" s="25" t="s">
        <v>39</v>
      </c>
      <c r="CD115" s="25" t="s">
        <v>39</v>
      </c>
      <c r="CE115" s="25" t="s">
        <v>39</v>
      </c>
      <c r="CF115" s="25" t="s">
        <v>39</v>
      </c>
      <c r="CG115" s="92" t="str">
        <f>IF(AND('[1]T1-Complete Data'!DD116="ND",'[1]T1-Complete Data'!DE116="ND"),"ND",AVERAGE('[1]T1-Complete Data'!DD116:DE116))</f>
        <v>ND</v>
      </c>
      <c r="CH115" s="25" t="s">
        <v>39</v>
      </c>
      <c r="CI115" s="37" t="str">
        <f>IF(AND('[1]T1-Complete Data'!DH116="ND",'[1]T1-Complete Data'!DI116="ND"),"ND",AVERAGE('[1]T1-Complete Data'!DH116:DI116))</f>
        <v>ND</v>
      </c>
      <c r="CJ115" s="25" t="s">
        <v>39</v>
      </c>
      <c r="CK115" s="25" t="s">
        <v>39</v>
      </c>
      <c r="CL115" s="25" t="s">
        <v>39</v>
      </c>
      <c r="CM115" s="25" t="s">
        <v>39</v>
      </c>
      <c r="CN115" s="25" t="s">
        <v>39</v>
      </c>
      <c r="CO115" s="25" t="s">
        <v>39</v>
      </c>
      <c r="CP115" s="25" t="s">
        <v>39</v>
      </c>
      <c r="CQ115" s="25" t="s">
        <v>39</v>
      </c>
      <c r="CR115" s="25" t="s">
        <v>39</v>
      </c>
      <c r="CS115" s="92" t="str">
        <f>IF(AND('[1]T1-Complete Data'!DS116="ND",'[1]T1-Complete Data'!DT116="ND"),"ND",AVERAGE('[1]T1-Complete Data'!DS116:DT116))</f>
        <v>ND</v>
      </c>
      <c r="CT115" s="25" t="s">
        <v>39</v>
      </c>
      <c r="CU115" s="43">
        <f t="shared" si="7"/>
        <v>15.76</v>
      </c>
    </row>
    <row r="116" spans="1:99" x14ac:dyDescent="0.25">
      <c r="A116" t="s">
        <v>220</v>
      </c>
      <c r="B116" t="s">
        <v>221</v>
      </c>
      <c r="C116" s="12" t="s">
        <v>44</v>
      </c>
      <c r="D116" s="98" t="s">
        <v>39</v>
      </c>
      <c r="E116" s="98" t="s">
        <v>39</v>
      </c>
      <c r="F116" s="98" t="s">
        <v>39</v>
      </c>
      <c r="G116" s="92" t="str">
        <f>IF(AND('[1]T1-Complete Data'!G117="ND",'[1]T1-Complete Data'!H117="ND"),"ND",AVERAGE('[1]T1-Complete Data'!G117:H117))</f>
        <v>ND</v>
      </c>
      <c r="H116" s="98" t="s">
        <v>39</v>
      </c>
      <c r="I116" s="98" t="s">
        <v>39</v>
      </c>
      <c r="J116" s="98" t="s">
        <v>39</v>
      </c>
      <c r="K116" s="98" t="s">
        <v>39</v>
      </c>
      <c r="L116" s="98" t="s">
        <v>39</v>
      </c>
      <c r="M116" s="92" t="str">
        <f>IF(AND('[1]T1-Complete Data'!N117="ND",'[1]T1-Complete Data'!O117="ND"),"ND",AVERAGE('[1]T1-Complete Data'!N117:O117))</f>
        <v>ND</v>
      </c>
      <c r="N116" s="98" t="s">
        <v>39</v>
      </c>
      <c r="O116" s="98" t="s">
        <v>39</v>
      </c>
      <c r="P116" s="98" t="s">
        <v>39</v>
      </c>
      <c r="Q116" s="98" t="s">
        <v>39</v>
      </c>
      <c r="R116" s="92" t="str">
        <f>IF(AND('[1]T1-Complete Data'!U117="ND",'[1]T1-Complete Data'!V117="ND"),"ND",AVERAGE('[1]T1-Complete Data'!U117:V117))</f>
        <v>ND</v>
      </c>
      <c r="S116" s="92" t="str">
        <f>IF(AND('[1]T1-Complete Data'!X117="ND",'[1]T1-Complete Data'!Y117="ND"),"ND",AVERAGE('[1]T1-Complete Data'!X117:Y117))</f>
        <v>ND</v>
      </c>
      <c r="T116" s="92" t="str">
        <f>IF(AND('[1]T1-Complete Data'!Z117="ND",'[1]T1-Complete Data'!AA117="ND"),"ND",AVERAGE('[1]T1-Complete Data'!Z117:AA117))</f>
        <v>ND</v>
      </c>
      <c r="U116" s="92" t="str">
        <f>IF(AND('[1]T1-Complete Data'!AB117="ND",'[1]T1-Complete Data'!AC117="ND"),"ND",AVERAGE('[1]T1-Complete Data'!AB117:AC117))</f>
        <v>ND</v>
      </c>
      <c r="V116" s="92" t="str">
        <f>IF(AND('[1]T1-Complete Data'!AD117="ND",'[1]T1-Complete Data'!AE117="ND"),"ND",AVERAGE('[1]T1-Complete Data'!AD117:AE117))</f>
        <v>ND</v>
      </c>
      <c r="W116" s="85" t="s">
        <v>39</v>
      </c>
      <c r="X116" s="85" t="s">
        <v>39</v>
      </c>
      <c r="Y116" s="85" t="s">
        <v>39</v>
      </c>
      <c r="Z116" s="92" t="str">
        <f>IF(AND('[1]T1-Complete Data'!AI117="ND",'[1]T1-Complete Data'!AJ117="ND"),"ND",AVERAGE('[1]T1-Complete Data'!AI117:AJ117))</f>
        <v>ND</v>
      </c>
      <c r="AA116" s="85" t="s">
        <v>39</v>
      </c>
      <c r="AB116" s="85" t="s">
        <v>39</v>
      </c>
      <c r="AC116" s="85" t="s">
        <v>39</v>
      </c>
      <c r="AD116" s="85" t="s">
        <v>39</v>
      </c>
      <c r="AE116" s="85" t="s">
        <v>39</v>
      </c>
      <c r="AF116" s="92" t="str">
        <f>IF(AND('[1]T1-Complete Data'!AQ117="ND",'[1]T1-Complete Data'!AR117="ND"),"ND",AVERAGE('[1]T1-Complete Data'!AQ117:AR117))</f>
        <v>ND</v>
      </c>
      <c r="AG116" s="85" t="s">
        <v>39</v>
      </c>
      <c r="AH116" s="85" t="s">
        <v>39</v>
      </c>
      <c r="AI116" s="85" t="s">
        <v>39</v>
      </c>
      <c r="AJ116" s="85" t="s">
        <v>39</v>
      </c>
      <c r="AK116" s="92" t="str">
        <f>IF(AND('[1]T1-Complete Data'!AX117="ND",'[1]T1-Complete Data'!AY117="ND"),"ND",AVERAGE('[1]T1-Complete Data'!AX117:AY117))</f>
        <v>ND</v>
      </c>
      <c r="AL116" s="85" t="s">
        <v>39</v>
      </c>
      <c r="AM116" s="85" t="s">
        <v>39</v>
      </c>
      <c r="AN116" s="85" t="s">
        <v>39</v>
      </c>
      <c r="AO116" s="85" t="s">
        <v>39</v>
      </c>
      <c r="AP116" s="25" t="s">
        <v>39</v>
      </c>
      <c r="AQ116" s="25" t="s">
        <v>39</v>
      </c>
      <c r="AR116" s="25" t="s">
        <v>39</v>
      </c>
      <c r="AS116" s="25" t="s">
        <v>39</v>
      </c>
      <c r="AT116" s="92" t="str">
        <f>IF(AND('[1]T1-Complete Data'!BI117="ND",'[1]T1-Complete Data'!BJ117="ND"),"ND",AVERAGE('[1]T1-Complete Data'!BI117:BJ117))</f>
        <v>ND</v>
      </c>
      <c r="AU116" s="43" t="s">
        <v>39</v>
      </c>
      <c r="AV116" s="43" t="s">
        <v>39</v>
      </c>
      <c r="AW116" s="43" t="s">
        <v>39</v>
      </c>
      <c r="AX116" s="43" t="s">
        <v>39</v>
      </c>
      <c r="AY116" s="43" t="s">
        <v>39</v>
      </c>
      <c r="AZ116" s="43" t="s">
        <v>39</v>
      </c>
      <c r="BA116" s="43" t="s">
        <v>39</v>
      </c>
      <c r="BB116" s="43" t="s">
        <v>39</v>
      </c>
      <c r="BC116" s="43" t="s">
        <v>39</v>
      </c>
      <c r="BD116" s="92" t="str">
        <f>IF(AND('[1]T1-Complete Data'!BU117="ND",'[1]T1-Complete Data'!BV117="ND"),"ND",AVERAGE('[1]T1-Complete Data'!BU117:BV117))</f>
        <v>ND</v>
      </c>
      <c r="BE116" s="43" t="s">
        <v>39</v>
      </c>
      <c r="BF116" s="43" t="s">
        <v>39</v>
      </c>
      <c r="BG116" s="43" t="s">
        <v>39</v>
      </c>
      <c r="BH116" s="43" t="s">
        <v>39</v>
      </c>
      <c r="BI116" s="43" t="s">
        <v>39</v>
      </c>
      <c r="BJ116" s="43" t="s">
        <v>39</v>
      </c>
      <c r="BK116" s="43" t="s">
        <v>39</v>
      </c>
      <c r="BL116" s="92" t="str">
        <f>IF(AND('[1]T1-Complete Data'!CE117="ND",'[1]T1-Complete Data'!CF117="ND"),"ND",AVERAGE('[1]T1-Complete Data'!CE117:CF117))</f>
        <v>ND</v>
      </c>
      <c r="BM116" s="43" t="s">
        <v>39</v>
      </c>
      <c r="BN116" s="43" t="s">
        <v>39</v>
      </c>
      <c r="BO116" s="25" t="s">
        <v>39</v>
      </c>
      <c r="BP116" s="25" t="s">
        <v>39</v>
      </c>
      <c r="BQ116" s="25" t="s">
        <v>39</v>
      </c>
      <c r="BR116" s="25" t="s">
        <v>39</v>
      </c>
      <c r="BS116" s="25" t="s">
        <v>39</v>
      </c>
      <c r="BT116" s="92" t="str">
        <f>IF(AND('[1]T1-Complete Data'!CO117="ND",'[1]T1-Complete Data'!CP117="ND"),"ND",AVERAGE('[1]T1-Complete Data'!CO117:CP117))</f>
        <v>ND</v>
      </c>
      <c r="BU116" s="25" t="s">
        <v>39</v>
      </c>
      <c r="BV116" s="25" t="s">
        <v>39</v>
      </c>
      <c r="BW116" s="25" t="s">
        <v>39</v>
      </c>
      <c r="BX116" s="25" t="s">
        <v>39</v>
      </c>
      <c r="BY116" s="25" t="s">
        <v>39</v>
      </c>
      <c r="BZ116" s="25" t="s">
        <v>39</v>
      </c>
      <c r="CA116" s="25" t="s">
        <v>39</v>
      </c>
      <c r="CB116" s="25" t="s">
        <v>39</v>
      </c>
      <c r="CC116" s="25" t="s">
        <v>39</v>
      </c>
      <c r="CD116" s="25" t="s">
        <v>39</v>
      </c>
      <c r="CE116" s="25" t="s">
        <v>39</v>
      </c>
      <c r="CF116" s="25" t="s">
        <v>39</v>
      </c>
      <c r="CG116" s="92" t="str">
        <f>IF(AND('[1]T1-Complete Data'!DD117="ND",'[1]T1-Complete Data'!DE117="ND"),"ND",AVERAGE('[1]T1-Complete Data'!DD117:DE117))</f>
        <v>ND</v>
      </c>
      <c r="CH116" s="25" t="s">
        <v>39</v>
      </c>
      <c r="CI116" s="37" t="str">
        <f>IF(AND('[1]T1-Complete Data'!DH117="ND",'[1]T1-Complete Data'!DI117="ND"),"ND",AVERAGE('[1]T1-Complete Data'!DH117:DI117))</f>
        <v>ND</v>
      </c>
      <c r="CJ116" s="25" t="s">
        <v>39</v>
      </c>
      <c r="CK116" s="25" t="s">
        <v>39</v>
      </c>
      <c r="CL116" s="25" t="s">
        <v>39</v>
      </c>
      <c r="CM116" s="25" t="s">
        <v>39</v>
      </c>
      <c r="CN116" s="25" t="s">
        <v>39</v>
      </c>
      <c r="CO116" s="25" t="s">
        <v>39</v>
      </c>
      <c r="CP116" s="25" t="s">
        <v>39</v>
      </c>
      <c r="CQ116" s="25" t="s">
        <v>39</v>
      </c>
      <c r="CR116" s="25" t="s">
        <v>39</v>
      </c>
      <c r="CS116" s="92" t="str">
        <f>IF(AND('[1]T1-Complete Data'!DS117="ND",'[1]T1-Complete Data'!DT117="ND"),"ND",AVERAGE('[1]T1-Complete Data'!DS117:DT117))</f>
        <v>ND</v>
      </c>
      <c r="CT116" s="25" t="s">
        <v>39</v>
      </c>
      <c r="CU116" s="43">
        <f t="shared" si="7"/>
        <v>0</v>
      </c>
    </row>
    <row r="117" spans="1:99" x14ac:dyDescent="0.25">
      <c r="A117" t="s">
        <v>222</v>
      </c>
      <c r="B117" t="s">
        <v>223</v>
      </c>
      <c r="C117" s="12" t="s">
        <v>44</v>
      </c>
      <c r="D117" s="98" t="s">
        <v>39</v>
      </c>
      <c r="E117" s="98" t="s">
        <v>39</v>
      </c>
      <c r="F117" s="98" t="s">
        <v>39</v>
      </c>
      <c r="G117" s="92" t="str">
        <f>IF(AND('[1]T1-Complete Data'!G118="ND",'[1]T1-Complete Data'!H118="ND"),"ND",AVERAGE('[1]T1-Complete Data'!G118:H118))</f>
        <v>ND</v>
      </c>
      <c r="H117" s="98" t="s">
        <v>39</v>
      </c>
      <c r="I117" s="98" t="s">
        <v>39</v>
      </c>
      <c r="J117" s="98" t="s">
        <v>39</v>
      </c>
      <c r="K117" s="98" t="s">
        <v>39</v>
      </c>
      <c r="L117" s="98" t="s">
        <v>39</v>
      </c>
      <c r="M117" s="92" t="str">
        <f>IF(AND('[1]T1-Complete Data'!N118="ND",'[1]T1-Complete Data'!O118="ND"),"ND",AVERAGE('[1]T1-Complete Data'!N118:O118))</f>
        <v>ND</v>
      </c>
      <c r="N117" s="98" t="s">
        <v>39</v>
      </c>
      <c r="O117" s="98" t="s">
        <v>39</v>
      </c>
      <c r="P117" s="98" t="s">
        <v>39</v>
      </c>
      <c r="Q117" s="98" t="s">
        <v>39</v>
      </c>
      <c r="R117" s="92" t="str">
        <f>IF(AND('[1]T1-Complete Data'!U118="ND",'[1]T1-Complete Data'!V118="ND"),"ND",AVERAGE('[1]T1-Complete Data'!U118:V118))</f>
        <v>ND</v>
      </c>
      <c r="S117" s="92" t="str">
        <f>IF(AND('[1]T1-Complete Data'!X118="ND",'[1]T1-Complete Data'!Y118="ND"),"ND",AVERAGE('[1]T1-Complete Data'!X118:Y118))</f>
        <v>ND</v>
      </c>
      <c r="T117" s="92" t="str">
        <f>IF(AND('[1]T1-Complete Data'!Z118="ND",'[1]T1-Complete Data'!AA118="ND"),"ND",AVERAGE('[1]T1-Complete Data'!Z118:AA118))</f>
        <v>ND</v>
      </c>
      <c r="U117" s="92" t="str">
        <f>IF(AND('[1]T1-Complete Data'!AB118="ND",'[1]T1-Complete Data'!AC118="ND"),"ND",AVERAGE('[1]T1-Complete Data'!AB118:AC118))</f>
        <v>ND</v>
      </c>
      <c r="V117" s="92" t="str">
        <f>IF(AND('[1]T1-Complete Data'!AD118="ND",'[1]T1-Complete Data'!AE118="ND"),"ND",AVERAGE('[1]T1-Complete Data'!AD118:AE118))</f>
        <v>ND</v>
      </c>
      <c r="W117" s="85" t="s">
        <v>39</v>
      </c>
      <c r="X117" s="85" t="s">
        <v>39</v>
      </c>
      <c r="Y117" s="85" t="s">
        <v>39</v>
      </c>
      <c r="Z117" s="92" t="str">
        <f>IF(AND('[1]T1-Complete Data'!AI118="ND",'[1]T1-Complete Data'!AJ118="ND"),"ND",AVERAGE('[1]T1-Complete Data'!AI118:AJ118))</f>
        <v>ND</v>
      </c>
      <c r="AA117" s="85" t="s">
        <v>39</v>
      </c>
      <c r="AB117" s="85" t="s">
        <v>39</v>
      </c>
      <c r="AC117" s="85" t="s">
        <v>39</v>
      </c>
      <c r="AD117" s="85" t="s">
        <v>39</v>
      </c>
      <c r="AE117" s="85" t="s">
        <v>39</v>
      </c>
      <c r="AF117" s="92" t="str">
        <f>IF(AND('[1]T1-Complete Data'!AQ118="ND",'[1]T1-Complete Data'!AR118="ND"),"ND",AVERAGE('[1]T1-Complete Data'!AQ118:AR118))</f>
        <v>ND</v>
      </c>
      <c r="AG117" s="85" t="s">
        <v>39</v>
      </c>
      <c r="AH117" s="85" t="s">
        <v>39</v>
      </c>
      <c r="AI117" s="85" t="s">
        <v>39</v>
      </c>
      <c r="AJ117" s="85" t="s">
        <v>39</v>
      </c>
      <c r="AK117" s="92" t="str">
        <f>IF(AND('[1]T1-Complete Data'!AX118="ND",'[1]T1-Complete Data'!AY118="ND"),"ND",AVERAGE('[1]T1-Complete Data'!AX118:AY118))</f>
        <v>ND</v>
      </c>
      <c r="AL117" s="85" t="s">
        <v>39</v>
      </c>
      <c r="AM117" s="85" t="s">
        <v>39</v>
      </c>
      <c r="AN117" s="85" t="s">
        <v>39</v>
      </c>
      <c r="AO117" s="85" t="s">
        <v>39</v>
      </c>
      <c r="AP117" s="25" t="s">
        <v>39</v>
      </c>
      <c r="AQ117" s="25" t="s">
        <v>39</v>
      </c>
      <c r="AR117" s="25" t="s">
        <v>39</v>
      </c>
      <c r="AS117" s="25" t="s">
        <v>39</v>
      </c>
      <c r="AT117" s="92" t="str">
        <f>IF(AND('[1]T1-Complete Data'!BI118="ND",'[1]T1-Complete Data'!BJ118="ND"),"ND",AVERAGE('[1]T1-Complete Data'!BI118:BJ118))</f>
        <v>ND</v>
      </c>
      <c r="AU117" s="43" t="s">
        <v>39</v>
      </c>
      <c r="AV117" s="43" t="s">
        <v>39</v>
      </c>
      <c r="AW117" s="43" t="s">
        <v>39</v>
      </c>
      <c r="AX117" s="43" t="s">
        <v>39</v>
      </c>
      <c r="AY117" s="43" t="s">
        <v>39</v>
      </c>
      <c r="AZ117" s="43" t="s">
        <v>39</v>
      </c>
      <c r="BA117" s="43" t="s">
        <v>39</v>
      </c>
      <c r="BB117" s="43" t="s">
        <v>39</v>
      </c>
      <c r="BC117" s="43" t="s">
        <v>39</v>
      </c>
      <c r="BD117" s="92" t="str">
        <f>IF(AND('[1]T1-Complete Data'!BU118="ND",'[1]T1-Complete Data'!BV118="ND"),"ND",AVERAGE('[1]T1-Complete Data'!BU118:BV118))</f>
        <v>ND</v>
      </c>
      <c r="BE117" s="43" t="s">
        <v>39</v>
      </c>
      <c r="BF117" s="43" t="s">
        <v>39</v>
      </c>
      <c r="BG117" s="43" t="s">
        <v>39</v>
      </c>
      <c r="BH117" s="43" t="s">
        <v>39</v>
      </c>
      <c r="BI117" s="43" t="s">
        <v>39</v>
      </c>
      <c r="BJ117" s="43" t="s">
        <v>39</v>
      </c>
      <c r="BK117" s="43" t="s">
        <v>39</v>
      </c>
      <c r="BL117" s="92" t="str">
        <f>IF(AND('[1]T1-Complete Data'!CE118="ND",'[1]T1-Complete Data'!CF118="ND"),"ND",AVERAGE('[1]T1-Complete Data'!CE118:CF118))</f>
        <v>ND</v>
      </c>
      <c r="BM117" s="43" t="s">
        <v>39</v>
      </c>
      <c r="BN117" s="43" t="s">
        <v>39</v>
      </c>
      <c r="BO117" s="25" t="s">
        <v>39</v>
      </c>
      <c r="BP117" s="25" t="s">
        <v>39</v>
      </c>
      <c r="BQ117" s="25" t="s">
        <v>39</v>
      </c>
      <c r="BR117" s="25" t="s">
        <v>39</v>
      </c>
      <c r="BS117" s="25" t="s">
        <v>39</v>
      </c>
      <c r="BT117" s="92" t="str">
        <f>IF(AND('[1]T1-Complete Data'!CO118="ND",'[1]T1-Complete Data'!CP118="ND"),"ND",AVERAGE('[1]T1-Complete Data'!CO118:CP118))</f>
        <v>ND</v>
      </c>
      <c r="BU117" s="25" t="s">
        <v>39</v>
      </c>
      <c r="BV117" s="25" t="s">
        <v>39</v>
      </c>
      <c r="BW117" s="25" t="s">
        <v>39</v>
      </c>
      <c r="BX117" s="25" t="s">
        <v>39</v>
      </c>
      <c r="BY117" s="25" t="s">
        <v>39</v>
      </c>
      <c r="BZ117" s="25" t="s">
        <v>39</v>
      </c>
      <c r="CA117" s="25" t="s">
        <v>39</v>
      </c>
      <c r="CB117" s="25" t="s">
        <v>39</v>
      </c>
      <c r="CC117" s="25" t="s">
        <v>39</v>
      </c>
      <c r="CD117" s="25" t="s">
        <v>39</v>
      </c>
      <c r="CE117" s="25" t="s">
        <v>39</v>
      </c>
      <c r="CF117" s="25" t="s">
        <v>39</v>
      </c>
      <c r="CG117" s="92" t="str">
        <f>IF(AND('[1]T1-Complete Data'!DD118="ND",'[1]T1-Complete Data'!DE118="ND"),"ND",AVERAGE('[1]T1-Complete Data'!DD118:DE118))</f>
        <v>ND</v>
      </c>
      <c r="CH117" s="25" t="s">
        <v>39</v>
      </c>
      <c r="CI117" s="37" t="str">
        <f>IF(AND('[1]T1-Complete Data'!DH118="ND",'[1]T1-Complete Data'!DI118="ND"),"ND",AVERAGE('[1]T1-Complete Data'!DH118:DI118))</f>
        <v>ND</v>
      </c>
      <c r="CJ117" s="25" t="s">
        <v>39</v>
      </c>
      <c r="CK117" s="25" t="s">
        <v>39</v>
      </c>
      <c r="CL117" s="25" t="s">
        <v>39</v>
      </c>
      <c r="CM117" s="25" t="s">
        <v>39</v>
      </c>
      <c r="CN117" s="25" t="s">
        <v>39</v>
      </c>
      <c r="CO117" s="25" t="s">
        <v>39</v>
      </c>
      <c r="CP117" s="25" t="s">
        <v>39</v>
      </c>
      <c r="CQ117" s="25" t="s">
        <v>39</v>
      </c>
      <c r="CR117" s="25" t="s">
        <v>39</v>
      </c>
      <c r="CS117" s="92" t="str">
        <f>IF(AND('[1]T1-Complete Data'!DS118="ND",'[1]T1-Complete Data'!DT118="ND"),"ND",AVERAGE('[1]T1-Complete Data'!DS118:DT118))</f>
        <v>ND</v>
      </c>
      <c r="CT117" s="25" t="s">
        <v>39</v>
      </c>
      <c r="CU117" s="43">
        <f t="shared" si="7"/>
        <v>0</v>
      </c>
    </row>
    <row r="118" spans="1:99" x14ac:dyDescent="0.25">
      <c r="A118" t="s">
        <v>224</v>
      </c>
      <c r="B118" t="s">
        <v>225</v>
      </c>
      <c r="C118" s="12" t="s">
        <v>44</v>
      </c>
      <c r="D118" s="98" t="s">
        <v>39</v>
      </c>
      <c r="E118" s="98" t="s">
        <v>39</v>
      </c>
      <c r="F118" s="98" t="s">
        <v>39</v>
      </c>
      <c r="G118" s="92" t="str">
        <f>IF(AND('[1]T1-Complete Data'!G119="ND",'[1]T1-Complete Data'!H119="ND"),"ND",AVERAGE('[1]T1-Complete Data'!G119:H119))</f>
        <v>ND</v>
      </c>
      <c r="H118" s="98" t="s">
        <v>39</v>
      </c>
      <c r="I118" s="98" t="s">
        <v>39</v>
      </c>
      <c r="J118" s="98" t="s">
        <v>39</v>
      </c>
      <c r="K118" s="98" t="s">
        <v>39</v>
      </c>
      <c r="L118" s="98" t="s">
        <v>39</v>
      </c>
      <c r="M118" s="92" t="str">
        <f>IF(AND('[1]T1-Complete Data'!N119="ND",'[1]T1-Complete Data'!O119="ND"),"ND",AVERAGE('[1]T1-Complete Data'!N119:O119))</f>
        <v>ND</v>
      </c>
      <c r="N118" s="98" t="s">
        <v>39</v>
      </c>
      <c r="O118" s="98" t="s">
        <v>39</v>
      </c>
      <c r="P118" s="98" t="s">
        <v>39</v>
      </c>
      <c r="Q118" s="98" t="s">
        <v>39</v>
      </c>
      <c r="R118" s="92" t="str">
        <f>IF(AND('[1]T1-Complete Data'!U119="ND",'[1]T1-Complete Data'!V119="ND"),"ND",AVERAGE('[1]T1-Complete Data'!U119:V119))</f>
        <v>ND</v>
      </c>
      <c r="S118" s="92" t="str">
        <f>IF(AND('[1]T1-Complete Data'!X119="ND",'[1]T1-Complete Data'!Y119="ND"),"ND",AVERAGE('[1]T1-Complete Data'!X119:Y119))</f>
        <v>ND</v>
      </c>
      <c r="T118" s="92" t="str">
        <f>IF(AND('[1]T1-Complete Data'!Z119="ND",'[1]T1-Complete Data'!AA119="ND"),"ND",AVERAGE('[1]T1-Complete Data'!Z119:AA119))</f>
        <v>ND</v>
      </c>
      <c r="U118" s="92" t="str">
        <f>IF(AND('[1]T1-Complete Data'!AB119="ND",'[1]T1-Complete Data'!AC119="ND"),"ND",AVERAGE('[1]T1-Complete Data'!AB119:AC119))</f>
        <v>ND</v>
      </c>
      <c r="V118" s="92" t="str">
        <f>IF(AND('[1]T1-Complete Data'!AD119="ND",'[1]T1-Complete Data'!AE119="ND"),"ND",AVERAGE('[1]T1-Complete Data'!AD119:AE119))</f>
        <v>ND</v>
      </c>
      <c r="W118" s="85" t="s">
        <v>39</v>
      </c>
      <c r="X118" s="85" t="s">
        <v>39</v>
      </c>
      <c r="Y118" s="85" t="s">
        <v>39</v>
      </c>
      <c r="Z118" s="92" t="str">
        <f>IF(AND('[1]T1-Complete Data'!AI119="ND",'[1]T1-Complete Data'!AJ119="ND"),"ND",AVERAGE('[1]T1-Complete Data'!AI119:AJ119))</f>
        <v>ND</v>
      </c>
      <c r="AA118" s="85" t="s">
        <v>39</v>
      </c>
      <c r="AB118" s="85" t="s">
        <v>39</v>
      </c>
      <c r="AC118" s="85" t="s">
        <v>39</v>
      </c>
      <c r="AD118" s="85" t="s">
        <v>39</v>
      </c>
      <c r="AE118" s="85" t="s">
        <v>39</v>
      </c>
      <c r="AF118" s="92" t="str">
        <f>IF(AND('[1]T1-Complete Data'!AQ119="ND",'[1]T1-Complete Data'!AR119="ND"),"ND",AVERAGE('[1]T1-Complete Data'!AQ119:AR119))</f>
        <v>ND</v>
      </c>
      <c r="AG118" s="85" t="s">
        <v>39</v>
      </c>
      <c r="AH118" s="85" t="s">
        <v>39</v>
      </c>
      <c r="AI118" s="85" t="s">
        <v>39</v>
      </c>
      <c r="AJ118" s="85" t="s">
        <v>39</v>
      </c>
      <c r="AK118" s="92" t="str">
        <f>IF(AND('[1]T1-Complete Data'!AX119="ND",'[1]T1-Complete Data'!AY119="ND"),"ND",AVERAGE('[1]T1-Complete Data'!AX119:AY119))</f>
        <v>ND</v>
      </c>
      <c r="AL118" s="85" t="s">
        <v>39</v>
      </c>
      <c r="AM118" s="85" t="s">
        <v>39</v>
      </c>
      <c r="AN118" s="85" t="s">
        <v>39</v>
      </c>
      <c r="AO118" s="85" t="s">
        <v>39</v>
      </c>
      <c r="AP118" s="25" t="s">
        <v>39</v>
      </c>
      <c r="AQ118" s="25" t="s">
        <v>39</v>
      </c>
      <c r="AR118" s="25" t="s">
        <v>39</v>
      </c>
      <c r="AS118" s="25" t="s">
        <v>39</v>
      </c>
      <c r="AT118" s="92" t="str">
        <f>IF(AND('[1]T1-Complete Data'!BI119="ND",'[1]T1-Complete Data'!BJ119="ND"),"ND",AVERAGE('[1]T1-Complete Data'!BI119:BJ119))</f>
        <v>ND</v>
      </c>
      <c r="AU118" s="43" t="s">
        <v>39</v>
      </c>
      <c r="AV118" s="43" t="s">
        <v>39</v>
      </c>
      <c r="AW118" s="43" t="s">
        <v>39</v>
      </c>
      <c r="AX118" s="43" t="s">
        <v>39</v>
      </c>
      <c r="AY118" s="43" t="s">
        <v>39</v>
      </c>
      <c r="AZ118" s="43" t="s">
        <v>39</v>
      </c>
      <c r="BA118" s="43" t="s">
        <v>39</v>
      </c>
      <c r="BB118" s="43" t="s">
        <v>39</v>
      </c>
      <c r="BC118" s="43" t="s">
        <v>39</v>
      </c>
      <c r="BD118" s="92" t="str">
        <f>IF(AND('[1]T1-Complete Data'!BU119="ND",'[1]T1-Complete Data'!BV119="ND"),"ND",AVERAGE('[1]T1-Complete Data'!BU119:BV119))</f>
        <v>ND</v>
      </c>
      <c r="BE118" s="43" t="s">
        <v>39</v>
      </c>
      <c r="BF118" s="43" t="s">
        <v>39</v>
      </c>
      <c r="BG118" s="43" t="s">
        <v>39</v>
      </c>
      <c r="BH118" s="43" t="s">
        <v>39</v>
      </c>
      <c r="BI118" s="43" t="s">
        <v>39</v>
      </c>
      <c r="BJ118" s="43" t="s">
        <v>39</v>
      </c>
      <c r="BK118" s="43" t="s">
        <v>39</v>
      </c>
      <c r="BL118" s="92" t="str">
        <f>IF(AND('[1]T1-Complete Data'!CE119="ND",'[1]T1-Complete Data'!CF119="ND"),"ND",AVERAGE('[1]T1-Complete Data'!CE119:CF119))</f>
        <v>ND</v>
      </c>
      <c r="BM118" s="43" t="s">
        <v>39</v>
      </c>
      <c r="BN118" s="43" t="s">
        <v>39</v>
      </c>
      <c r="BO118" s="25" t="s">
        <v>39</v>
      </c>
      <c r="BP118" s="25" t="s">
        <v>39</v>
      </c>
      <c r="BQ118" s="25" t="s">
        <v>39</v>
      </c>
      <c r="BR118" s="25" t="s">
        <v>39</v>
      </c>
      <c r="BS118" s="25" t="s">
        <v>39</v>
      </c>
      <c r="BT118" s="92" t="str">
        <f>IF(AND('[1]T1-Complete Data'!CO119="ND",'[1]T1-Complete Data'!CP119="ND"),"ND",AVERAGE('[1]T1-Complete Data'!CO119:CP119))</f>
        <v>ND</v>
      </c>
      <c r="BU118" s="25" t="s">
        <v>39</v>
      </c>
      <c r="BV118" s="25" t="s">
        <v>39</v>
      </c>
      <c r="BW118" s="25" t="s">
        <v>39</v>
      </c>
      <c r="BX118" s="25" t="s">
        <v>39</v>
      </c>
      <c r="BY118" s="25" t="s">
        <v>39</v>
      </c>
      <c r="BZ118" s="25" t="s">
        <v>39</v>
      </c>
      <c r="CA118" s="25" t="s">
        <v>39</v>
      </c>
      <c r="CB118" s="25" t="s">
        <v>39</v>
      </c>
      <c r="CC118" s="25" t="s">
        <v>39</v>
      </c>
      <c r="CD118" s="25" t="s">
        <v>39</v>
      </c>
      <c r="CE118" s="25" t="s">
        <v>39</v>
      </c>
      <c r="CF118" s="25" t="s">
        <v>39</v>
      </c>
      <c r="CG118" s="92" t="str">
        <f>IF(AND('[1]T1-Complete Data'!DD119="ND",'[1]T1-Complete Data'!DE119="ND"),"ND",AVERAGE('[1]T1-Complete Data'!DD119:DE119))</f>
        <v>ND</v>
      </c>
      <c r="CH118" s="25" t="s">
        <v>39</v>
      </c>
      <c r="CI118" s="37" t="str">
        <f>IF(AND('[1]T1-Complete Data'!DH119="ND",'[1]T1-Complete Data'!DI119="ND"),"ND",AVERAGE('[1]T1-Complete Data'!DH119:DI119))</f>
        <v>ND</v>
      </c>
      <c r="CJ118" s="25" t="s">
        <v>39</v>
      </c>
      <c r="CK118" s="25" t="s">
        <v>39</v>
      </c>
      <c r="CL118" s="25" t="s">
        <v>39</v>
      </c>
      <c r="CM118" s="25" t="s">
        <v>39</v>
      </c>
      <c r="CN118" s="25" t="s">
        <v>39</v>
      </c>
      <c r="CO118" s="25" t="s">
        <v>39</v>
      </c>
      <c r="CP118" s="25" t="s">
        <v>39</v>
      </c>
      <c r="CQ118" s="25" t="s">
        <v>39</v>
      </c>
      <c r="CR118" s="25" t="s">
        <v>39</v>
      </c>
      <c r="CS118" s="92" t="str">
        <f>IF(AND('[1]T1-Complete Data'!DS119="ND",'[1]T1-Complete Data'!DT119="ND"),"ND",AVERAGE('[1]T1-Complete Data'!DS119:DT119))</f>
        <v>ND</v>
      </c>
      <c r="CT118" s="25" t="s">
        <v>39</v>
      </c>
      <c r="CU118" s="43">
        <f t="shared" si="7"/>
        <v>0</v>
      </c>
    </row>
    <row r="119" spans="1:99" x14ac:dyDescent="0.25">
      <c r="A119" t="s">
        <v>226</v>
      </c>
      <c r="B119" t="s">
        <v>227</v>
      </c>
      <c r="C119" s="12" t="s">
        <v>44</v>
      </c>
      <c r="D119" s="98" t="s">
        <v>39</v>
      </c>
      <c r="E119" s="98" t="s">
        <v>39</v>
      </c>
      <c r="F119" s="98" t="s">
        <v>39</v>
      </c>
      <c r="G119" s="92">
        <f>IF(AND('[1]T1-Complete Data'!G120="ND",'[1]T1-Complete Data'!H120="ND"),"ND",AVERAGE('[1]T1-Complete Data'!G120:H120))</f>
        <v>10.56</v>
      </c>
      <c r="H119" s="98">
        <v>26.93</v>
      </c>
      <c r="I119" s="98" t="s">
        <v>39</v>
      </c>
      <c r="J119" s="98" t="s">
        <v>39</v>
      </c>
      <c r="K119" s="98" t="s">
        <v>39</v>
      </c>
      <c r="L119" s="98" t="s">
        <v>39</v>
      </c>
      <c r="M119" s="92" t="str">
        <f>IF(AND('[1]T1-Complete Data'!N120="ND",'[1]T1-Complete Data'!O120="ND"),"ND",AVERAGE('[1]T1-Complete Data'!N120:O120))</f>
        <v>ND</v>
      </c>
      <c r="N119" s="98">
        <v>3</v>
      </c>
      <c r="O119" s="98" t="s">
        <v>39</v>
      </c>
      <c r="P119" s="98" t="s">
        <v>39</v>
      </c>
      <c r="Q119" s="98" t="s">
        <v>39</v>
      </c>
      <c r="R119" s="92" t="str">
        <f>IF(AND('[1]T1-Complete Data'!U120="ND",'[1]T1-Complete Data'!V120="ND"),"ND",AVERAGE('[1]T1-Complete Data'!U120:V120))</f>
        <v>ND</v>
      </c>
      <c r="S119" s="92" t="str">
        <f>IF(AND('[1]T1-Complete Data'!X120="ND",'[1]T1-Complete Data'!Y120="ND"),"ND",AVERAGE('[1]T1-Complete Data'!X120:Y120))</f>
        <v>ND</v>
      </c>
      <c r="T119" s="92" t="str">
        <f>IF(AND('[1]T1-Complete Data'!Z120="ND",'[1]T1-Complete Data'!AA120="ND"),"ND",AVERAGE('[1]T1-Complete Data'!Z120:AA120))</f>
        <v>ND</v>
      </c>
      <c r="U119" s="92" t="str">
        <f>IF(AND('[1]T1-Complete Data'!AB120="ND",'[1]T1-Complete Data'!AC120="ND"),"ND",AVERAGE('[1]T1-Complete Data'!AB120:AC120))</f>
        <v>ND</v>
      </c>
      <c r="V119" s="92" t="str">
        <f>IF(AND('[1]T1-Complete Data'!AD120="ND",'[1]T1-Complete Data'!AE120="ND"),"ND",AVERAGE('[1]T1-Complete Data'!AD120:AE120))</f>
        <v>ND</v>
      </c>
      <c r="W119" s="85" t="s">
        <v>39</v>
      </c>
      <c r="X119" s="85" t="s">
        <v>39</v>
      </c>
      <c r="Y119" s="85" t="s">
        <v>39</v>
      </c>
      <c r="Z119" s="92" t="str">
        <f>IF(AND('[1]T1-Complete Data'!AI120="ND",'[1]T1-Complete Data'!AJ120="ND"),"ND",AVERAGE('[1]T1-Complete Data'!AI120:AJ120))</f>
        <v>ND</v>
      </c>
      <c r="AA119" s="85" t="s">
        <v>39</v>
      </c>
      <c r="AB119" s="85" t="s">
        <v>39</v>
      </c>
      <c r="AC119" s="85" t="s">
        <v>39</v>
      </c>
      <c r="AD119" s="85" t="s">
        <v>39</v>
      </c>
      <c r="AE119" s="85" t="s">
        <v>39</v>
      </c>
      <c r="AF119" s="92" t="str">
        <f>IF(AND('[1]T1-Complete Data'!AQ120="ND",'[1]T1-Complete Data'!AR120="ND"),"ND",AVERAGE('[1]T1-Complete Data'!AQ120:AR120))</f>
        <v>ND</v>
      </c>
      <c r="AG119" s="85" t="s">
        <v>39</v>
      </c>
      <c r="AH119" s="85" t="s">
        <v>39</v>
      </c>
      <c r="AI119" s="85" t="s">
        <v>39</v>
      </c>
      <c r="AJ119" s="85" t="s">
        <v>39</v>
      </c>
      <c r="AK119" s="92" t="str">
        <f>IF(AND('[1]T1-Complete Data'!AX120="ND",'[1]T1-Complete Data'!AY120="ND"),"ND",AVERAGE('[1]T1-Complete Data'!AX120:AY120))</f>
        <v>ND</v>
      </c>
      <c r="AL119" s="85" t="s">
        <v>39</v>
      </c>
      <c r="AM119" s="85" t="s">
        <v>39</v>
      </c>
      <c r="AN119" s="85" t="s">
        <v>39</v>
      </c>
      <c r="AO119" s="85" t="s">
        <v>39</v>
      </c>
      <c r="AP119" s="25" t="s">
        <v>39</v>
      </c>
      <c r="AQ119" s="25">
        <v>24.79</v>
      </c>
      <c r="AR119" s="25" t="s">
        <v>39</v>
      </c>
      <c r="AS119" s="25">
        <v>26.16</v>
      </c>
      <c r="AT119" s="92">
        <f>IF(AND('[1]T1-Complete Data'!BI120="ND",'[1]T1-Complete Data'!BJ120="ND"),"ND",AVERAGE('[1]T1-Complete Data'!BI120:BJ120))</f>
        <v>17.05</v>
      </c>
      <c r="AU119" s="43" t="s">
        <v>39</v>
      </c>
      <c r="AV119" s="43" t="s">
        <v>39</v>
      </c>
      <c r="AW119" s="43" t="s">
        <v>39</v>
      </c>
      <c r="AX119" s="43" t="s">
        <v>39</v>
      </c>
      <c r="AY119" s="43" t="s">
        <v>39</v>
      </c>
      <c r="AZ119" s="43" t="s">
        <v>39</v>
      </c>
      <c r="BA119" s="43" t="s">
        <v>39</v>
      </c>
      <c r="BB119" s="43" t="s">
        <v>39</v>
      </c>
      <c r="BC119" s="43" t="s">
        <v>39</v>
      </c>
      <c r="BD119" s="92" t="str">
        <f>IF(AND('[1]T1-Complete Data'!BU120="ND",'[1]T1-Complete Data'!BV120="ND"),"ND",AVERAGE('[1]T1-Complete Data'!BU120:BV120))</f>
        <v>ND</v>
      </c>
      <c r="BE119" s="43" t="s">
        <v>39</v>
      </c>
      <c r="BF119" s="43" t="s">
        <v>39</v>
      </c>
      <c r="BG119" s="43" t="s">
        <v>39</v>
      </c>
      <c r="BH119" s="43" t="s">
        <v>39</v>
      </c>
      <c r="BI119" s="43" t="s">
        <v>39</v>
      </c>
      <c r="BJ119" s="43" t="s">
        <v>39</v>
      </c>
      <c r="BK119" s="43" t="s">
        <v>39</v>
      </c>
      <c r="BL119" s="92" t="str">
        <f>IF(AND('[1]T1-Complete Data'!CE120="ND",'[1]T1-Complete Data'!CF120="ND"),"ND",AVERAGE('[1]T1-Complete Data'!CE120:CF120))</f>
        <v>ND</v>
      </c>
      <c r="BM119" s="43" t="s">
        <v>39</v>
      </c>
      <c r="BN119" s="43" t="s">
        <v>39</v>
      </c>
      <c r="BO119" s="25" t="s">
        <v>39</v>
      </c>
      <c r="BP119" s="25" t="s">
        <v>39</v>
      </c>
      <c r="BQ119" s="25" t="s">
        <v>39</v>
      </c>
      <c r="BR119" s="25" t="s">
        <v>39</v>
      </c>
      <c r="BS119" s="25" t="s">
        <v>39</v>
      </c>
      <c r="BT119" s="92" t="str">
        <f>IF(AND('[1]T1-Complete Data'!CO120="ND",'[1]T1-Complete Data'!CP120="ND"),"ND",AVERAGE('[1]T1-Complete Data'!CO120:CP120))</f>
        <v>ND</v>
      </c>
      <c r="BU119" s="25" t="s">
        <v>39</v>
      </c>
      <c r="BV119" s="25" t="s">
        <v>39</v>
      </c>
      <c r="BW119" s="25" t="s">
        <v>39</v>
      </c>
      <c r="BX119" s="25" t="s">
        <v>39</v>
      </c>
      <c r="BY119" s="25" t="s">
        <v>39</v>
      </c>
      <c r="BZ119" s="25" t="s">
        <v>39</v>
      </c>
      <c r="CA119" s="25" t="s">
        <v>39</v>
      </c>
      <c r="CB119" s="25" t="s">
        <v>39</v>
      </c>
      <c r="CC119" s="25" t="s">
        <v>39</v>
      </c>
      <c r="CD119" s="25" t="s">
        <v>39</v>
      </c>
      <c r="CE119" s="25" t="s">
        <v>39</v>
      </c>
      <c r="CF119" s="25" t="s">
        <v>39</v>
      </c>
      <c r="CG119" s="92" t="str">
        <f>IF(AND('[1]T1-Complete Data'!DD120="ND",'[1]T1-Complete Data'!DE120="ND"),"ND",AVERAGE('[1]T1-Complete Data'!DD120:DE120))</f>
        <v>ND</v>
      </c>
      <c r="CH119" s="25" t="s">
        <v>39</v>
      </c>
      <c r="CI119" s="37" t="str">
        <f>IF(AND('[1]T1-Complete Data'!DH120="ND",'[1]T1-Complete Data'!DI120="ND"),"ND",AVERAGE('[1]T1-Complete Data'!DH120:DI120))</f>
        <v>ND</v>
      </c>
      <c r="CJ119" s="25" t="s">
        <v>39</v>
      </c>
      <c r="CK119" s="25" t="s">
        <v>39</v>
      </c>
      <c r="CL119" s="25" t="s">
        <v>39</v>
      </c>
      <c r="CM119" s="25" t="s">
        <v>39</v>
      </c>
      <c r="CN119" s="25" t="s">
        <v>39</v>
      </c>
      <c r="CO119" s="25" t="s">
        <v>39</v>
      </c>
      <c r="CP119" s="25" t="s">
        <v>39</v>
      </c>
      <c r="CQ119" s="25" t="s">
        <v>39</v>
      </c>
      <c r="CR119" s="25" t="s">
        <v>39</v>
      </c>
      <c r="CS119" s="92" t="str">
        <f>IF(AND('[1]T1-Complete Data'!DS120="ND",'[1]T1-Complete Data'!DT120="ND"),"ND",AVERAGE('[1]T1-Complete Data'!DS120:DT120))</f>
        <v>ND</v>
      </c>
      <c r="CT119" s="25" t="s">
        <v>39</v>
      </c>
      <c r="CU119" s="43">
        <f t="shared" si="7"/>
        <v>108.49</v>
      </c>
    </row>
    <row r="120" spans="1:99" x14ac:dyDescent="0.25">
      <c r="A120" t="s">
        <v>228</v>
      </c>
      <c r="B120" t="s">
        <v>229</v>
      </c>
      <c r="C120" s="12" t="s">
        <v>44</v>
      </c>
      <c r="D120" s="98" t="s">
        <v>39</v>
      </c>
      <c r="E120" s="98" t="s">
        <v>39</v>
      </c>
      <c r="F120" s="98" t="s">
        <v>39</v>
      </c>
      <c r="G120" s="92" t="str">
        <f>IF(AND('[1]T1-Complete Data'!G121="ND",'[1]T1-Complete Data'!H121="ND"),"ND",AVERAGE('[1]T1-Complete Data'!G121:H121))</f>
        <v>ND</v>
      </c>
      <c r="H120" s="98">
        <v>21.34</v>
      </c>
      <c r="I120" s="98">
        <v>9.6</v>
      </c>
      <c r="J120" s="98">
        <v>11.43</v>
      </c>
      <c r="K120" s="98">
        <v>4.91</v>
      </c>
      <c r="L120" s="98">
        <v>165.55</v>
      </c>
      <c r="M120" s="92">
        <f>IF(AND('[1]T1-Complete Data'!N121="ND",'[1]T1-Complete Data'!O121="ND"),"ND",AVERAGE('[1]T1-Complete Data'!N121:O121))</f>
        <v>93.045000000000002</v>
      </c>
      <c r="N120" s="98">
        <v>20.81</v>
      </c>
      <c r="O120" s="98">
        <v>34.83</v>
      </c>
      <c r="P120" s="98" t="s">
        <v>39</v>
      </c>
      <c r="Q120" s="98" t="s">
        <v>39</v>
      </c>
      <c r="R120" s="92" t="str">
        <f>IF(AND('[1]T1-Complete Data'!U121="ND",'[1]T1-Complete Data'!V121="ND"),"ND",AVERAGE('[1]T1-Complete Data'!U121:V121))</f>
        <v>ND</v>
      </c>
      <c r="S120" s="92" t="str">
        <f>IF(AND('[1]T1-Complete Data'!X121="ND",'[1]T1-Complete Data'!Y121="ND"),"ND",AVERAGE('[1]T1-Complete Data'!X121:Y121))</f>
        <v>ND</v>
      </c>
      <c r="T120" s="92">
        <f>IF(AND('[1]T1-Complete Data'!Z121="ND",'[1]T1-Complete Data'!AA121="ND"),"ND",AVERAGE('[1]T1-Complete Data'!Z121:AA121))</f>
        <v>264.23</v>
      </c>
      <c r="U120" s="92">
        <f>IF(AND('[1]T1-Complete Data'!AB121="ND",'[1]T1-Complete Data'!AC121="ND"),"ND",AVERAGE('[1]T1-Complete Data'!AB121:AC121))</f>
        <v>624.81500000000005</v>
      </c>
      <c r="V120" s="92">
        <f>IF(AND('[1]T1-Complete Data'!AD121="ND",'[1]T1-Complete Data'!AE121="ND"),"ND",AVERAGE('[1]T1-Complete Data'!AD121:AE121))</f>
        <v>17.850000000000001</v>
      </c>
      <c r="W120" s="85">
        <v>1000.3</v>
      </c>
      <c r="X120" s="85">
        <v>189.9</v>
      </c>
      <c r="Y120" s="85" t="s">
        <v>39</v>
      </c>
      <c r="Z120" s="92" t="str">
        <f>IF(AND('[1]T1-Complete Data'!AI121="ND",'[1]T1-Complete Data'!AJ121="ND"),"ND",AVERAGE('[1]T1-Complete Data'!AI121:AJ121))</f>
        <v>ND</v>
      </c>
      <c r="AA120" s="85">
        <v>38.47</v>
      </c>
      <c r="AB120" s="85" t="s">
        <v>39</v>
      </c>
      <c r="AC120" s="85">
        <v>204.96</v>
      </c>
      <c r="AD120" s="85" t="s">
        <v>39</v>
      </c>
      <c r="AE120" s="85" t="s">
        <v>39</v>
      </c>
      <c r="AF120" s="92" t="str">
        <f>IF(AND('[1]T1-Complete Data'!AQ121="ND",'[1]T1-Complete Data'!AR121="ND"),"ND",AVERAGE('[1]T1-Complete Data'!AQ121:AR121))</f>
        <v>ND</v>
      </c>
      <c r="AG120" s="85" t="s">
        <v>39</v>
      </c>
      <c r="AH120" s="85" t="s">
        <v>39</v>
      </c>
      <c r="AI120" s="85" t="s">
        <v>39</v>
      </c>
      <c r="AJ120" s="85" t="s">
        <v>39</v>
      </c>
      <c r="AK120" s="92">
        <f>IF(AND('[1]T1-Complete Data'!AX121="ND",'[1]T1-Complete Data'!AY121="ND"),"ND",AVERAGE('[1]T1-Complete Data'!AX121:AY121))</f>
        <v>301.8</v>
      </c>
      <c r="AL120" s="85" t="s">
        <v>39</v>
      </c>
      <c r="AM120" s="85">
        <v>22.71</v>
      </c>
      <c r="AN120" s="85" t="s">
        <v>39</v>
      </c>
      <c r="AO120" s="85" t="s">
        <v>39</v>
      </c>
      <c r="AP120" s="25" t="s">
        <v>39</v>
      </c>
      <c r="AQ120" s="25">
        <v>25.49</v>
      </c>
      <c r="AR120" s="25" t="s">
        <v>39</v>
      </c>
      <c r="AS120" s="25" t="s">
        <v>39</v>
      </c>
      <c r="AT120" s="92" t="str">
        <f>IF(AND('[1]T1-Complete Data'!BI121="ND",'[1]T1-Complete Data'!BJ121="ND"),"ND",AVERAGE('[1]T1-Complete Data'!BI121:BJ121))</f>
        <v>ND</v>
      </c>
      <c r="AU120" s="105" t="s">
        <v>39</v>
      </c>
      <c r="AV120" s="105" t="s">
        <v>39</v>
      </c>
      <c r="AW120" s="105" t="s">
        <v>39</v>
      </c>
      <c r="AX120" s="105" t="s">
        <v>39</v>
      </c>
      <c r="AY120" s="105" t="s">
        <v>39</v>
      </c>
      <c r="AZ120" s="105" t="s">
        <v>39</v>
      </c>
      <c r="BA120" s="105">
        <v>102.01</v>
      </c>
      <c r="BB120" s="105" t="s">
        <v>39</v>
      </c>
      <c r="BC120" s="105" t="s">
        <v>39</v>
      </c>
      <c r="BD120" s="92">
        <f>IF(AND('[1]T1-Complete Data'!BU121="ND",'[1]T1-Complete Data'!BV121="ND"),"ND",AVERAGE('[1]T1-Complete Data'!BU121:BV121))</f>
        <v>146.55500000000001</v>
      </c>
      <c r="BE120" s="105">
        <v>44.5</v>
      </c>
      <c r="BF120" s="105">
        <v>370.32</v>
      </c>
      <c r="BG120" s="105" t="s">
        <v>39</v>
      </c>
      <c r="BH120" s="105">
        <v>59.69</v>
      </c>
      <c r="BI120" s="105">
        <v>16.29</v>
      </c>
      <c r="BJ120" s="105">
        <v>198.35</v>
      </c>
      <c r="BK120" s="105" t="s">
        <v>39</v>
      </c>
      <c r="BL120" s="92">
        <f>IF(AND('[1]T1-Complete Data'!CE121="ND",'[1]T1-Complete Data'!CF121="ND"),"ND",AVERAGE('[1]T1-Complete Data'!CE121:CF121))</f>
        <v>58.54</v>
      </c>
      <c r="BM120" s="105">
        <v>32.880000000000003</v>
      </c>
      <c r="BN120" s="43">
        <v>127.87</v>
      </c>
      <c r="BO120" s="25" t="s">
        <v>39</v>
      </c>
      <c r="BP120" s="25" t="s">
        <v>39</v>
      </c>
      <c r="BQ120" s="25" t="s">
        <v>39</v>
      </c>
      <c r="BR120" s="25" t="s">
        <v>39</v>
      </c>
      <c r="BS120" s="25" t="s">
        <v>39</v>
      </c>
      <c r="BT120" s="92" t="str">
        <f>IF(AND('[1]T1-Complete Data'!CO121="ND",'[1]T1-Complete Data'!CP121="ND"),"ND",AVERAGE('[1]T1-Complete Data'!CO121:CP121))</f>
        <v>ND</v>
      </c>
      <c r="BU120" s="25" t="s">
        <v>39</v>
      </c>
      <c r="BV120" s="25" t="s">
        <v>39</v>
      </c>
      <c r="BW120" s="25" t="s">
        <v>39</v>
      </c>
      <c r="BX120" s="25" t="s">
        <v>39</v>
      </c>
      <c r="BY120" s="25" t="s">
        <v>39</v>
      </c>
      <c r="BZ120" s="25" t="s">
        <v>39</v>
      </c>
      <c r="CA120" s="25" t="s">
        <v>39</v>
      </c>
      <c r="CB120" s="25" t="s">
        <v>39</v>
      </c>
      <c r="CC120" s="25" t="s">
        <v>39</v>
      </c>
      <c r="CD120" s="25" t="s">
        <v>39</v>
      </c>
      <c r="CE120" s="25" t="s">
        <v>39</v>
      </c>
      <c r="CF120" s="25" t="s">
        <v>39</v>
      </c>
      <c r="CG120" s="92" t="str">
        <f>IF(AND('[1]T1-Complete Data'!DD121="ND",'[1]T1-Complete Data'!DE121="ND"),"ND",AVERAGE('[1]T1-Complete Data'!DD121:DE121))</f>
        <v>ND</v>
      </c>
      <c r="CH120" s="25" t="s">
        <v>39</v>
      </c>
      <c r="CI120" s="37" t="str">
        <f>IF(AND('[1]T1-Complete Data'!DH121="ND",'[1]T1-Complete Data'!DI121="ND"),"ND",AVERAGE('[1]T1-Complete Data'!DH121:DI121))</f>
        <v>ND</v>
      </c>
      <c r="CJ120" s="25" t="s">
        <v>39</v>
      </c>
      <c r="CK120" s="25" t="s">
        <v>39</v>
      </c>
      <c r="CL120" s="25" t="s">
        <v>39</v>
      </c>
      <c r="CM120" s="25" t="s">
        <v>39</v>
      </c>
      <c r="CN120" s="25" t="s">
        <v>39</v>
      </c>
      <c r="CO120" s="25" t="s">
        <v>39</v>
      </c>
      <c r="CP120" s="25" t="s">
        <v>39</v>
      </c>
      <c r="CQ120" s="25">
        <v>24.55</v>
      </c>
      <c r="CR120" s="25" t="s">
        <v>39</v>
      </c>
      <c r="CS120" s="92" t="str">
        <f>IF(AND('[1]T1-Complete Data'!DS121="ND",'[1]T1-Complete Data'!DT121="ND"),"ND",AVERAGE('[1]T1-Complete Data'!DS121:DT121))</f>
        <v>ND</v>
      </c>
      <c r="CT120" s="25" t="s">
        <v>39</v>
      </c>
      <c r="CU120" s="43">
        <f t="shared" si="7"/>
        <v>4233.5950000000003</v>
      </c>
    </row>
    <row r="121" spans="1:99" x14ac:dyDescent="0.25">
      <c r="A121" t="s">
        <v>230</v>
      </c>
      <c r="B121" t="s">
        <v>231</v>
      </c>
      <c r="C121" s="12" t="s">
        <v>44</v>
      </c>
      <c r="D121" s="98" t="s">
        <v>39</v>
      </c>
      <c r="E121" s="98" t="s">
        <v>39</v>
      </c>
      <c r="F121" s="98" t="s">
        <v>39</v>
      </c>
      <c r="G121" s="92" t="str">
        <f>IF(AND('[1]T1-Complete Data'!G122="ND",'[1]T1-Complete Data'!H122="ND"),"ND",AVERAGE('[1]T1-Complete Data'!G122:H122))</f>
        <v>ND</v>
      </c>
      <c r="H121" s="98" t="s">
        <v>39</v>
      </c>
      <c r="I121" s="98" t="s">
        <v>39</v>
      </c>
      <c r="J121" s="98" t="s">
        <v>39</v>
      </c>
      <c r="K121" s="98" t="s">
        <v>39</v>
      </c>
      <c r="L121" s="98" t="s">
        <v>39</v>
      </c>
      <c r="M121" s="92" t="str">
        <f>IF(AND('[1]T1-Complete Data'!N122="ND",'[1]T1-Complete Data'!O122="ND"),"ND",AVERAGE('[1]T1-Complete Data'!N122:O122))</f>
        <v>ND</v>
      </c>
      <c r="N121" s="98" t="s">
        <v>39</v>
      </c>
      <c r="O121" s="98" t="s">
        <v>39</v>
      </c>
      <c r="P121" s="98" t="s">
        <v>39</v>
      </c>
      <c r="Q121" s="98" t="s">
        <v>39</v>
      </c>
      <c r="R121" s="92" t="str">
        <f>IF(AND('[1]T1-Complete Data'!U122="ND",'[1]T1-Complete Data'!V122="ND"),"ND",AVERAGE('[1]T1-Complete Data'!U122:V122))</f>
        <v>ND</v>
      </c>
      <c r="S121" s="92" t="str">
        <f>IF(AND('[1]T1-Complete Data'!X122="ND",'[1]T1-Complete Data'!Y122="ND"),"ND",AVERAGE('[1]T1-Complete Data'!X122:Y122))</f>
        <v>ND</v>
      </c>
      <c r="T121" s="92" t="str">
        <f>IF(AND('[1]T1-Complete Data'!Z122="ND",'[1]T1-Complete Data'!AA122="ND"),"ND",AVERAGE('[1]T1-Complete Data'!Z122:AA122))</f>
        <v>ND</v>
      </c>
      <c r="U121" s="92" t="str">
        <f>IF(AND('[1]T1-Complete Data'!AB122="ND",'[1]T1-Complete Data'!AC122="ND"),"ND",AVERAGE('[1]T1-Complete Data'!AB122:AC122))</f>
        <v>ND</v>
      </c>
      <c r="V121" s="92" t="str">
        <f>IF(AND('[1]T1-Complete Data'!AD122="ND",'[1]T1-Complete Data'!AE122="ND"),"ND",AVERAGE('[1]T1-Complete Data'!AD122:AE122))</f>
        <v>ND</v>
      </c>
      <c r="W121" s="85" t="s">
        <v>39</v>
      </c>
      <c r="X121" s="85" t="s">
        <v>39</v>
      </c>
      <c r="Y121" s="85" t="s">
        <v>39</v>
      </c>
      <c r="Z121" s="92" t="str">
        <f>IF(AND('[1]T1-Complete Data'!AI122="ND",'[1]T1-Complete Data'!AJ122="ND"),"ND",AVERAGE('[1]T1-Complete Data'!AI122:AJ122))</f>
        <v>ND</v>
      </c>
      <c r="AA121" s="85" t="s">
        <v>39</v>
      </c>
      <c r="AB121" s="85" t="s">
        <v>39</v>
      </c>
      <c r="AC121" s="85" t="s">
        <v>39</v>
      </c>
      <c r="AD121" s="85" t="s">
        <v>39</v>
      </c>
      <c r="AE121" s="85" t="s">
        <v>39</v>
      </c>
      <c r="AF121" s="92" t="str">
        <f>IF(AND('[1]T1-Complete Data'!AQ122="ND",'[1]T1-Complete Data'!AR122="ND"),"ND",AVERAGE('[1]T1-Complete Data'!AQ122:AR122))</f>
        <v>ND</v>
      </c>
      <c r="AG121" s="85" t="s">
        <v>39</v>
      </c>
      <c r="AH121" s="85" t="s">
        <v>39</v>
      </c>
      <c r="AI121" s="85" t="s">
        <v>39</v>
      </c>
      <c r="AJ121" s="85" t="s">
        <v>39</v>
      </c>
      <c r="AK121" s="92" t="str">
        <f>IF(AND('[1]T1-Complete Data'!AX122="ND",'[1]T1-Complete Data'!AY122="ND"),"ND",AVERAGE('[1]T1-Complete Data'!AX122:AY122))</f>
        <v>ND</v>
      </c>
      <c r="AL121" s="85" t="s">
        <v>39</v>
      </c>
      <c r="AM121" s="85" t="s">
        <v>39</v>
      </c>
      <c r="AN121" s="85" t="s">
        <v>39</v>
      </c>
      <c r="AO121" s="85" t="s">
        <v>39</v>
      </c>
      <c r="AP121" s="25" t="s">
        <v>39</v>
      </c>
      <c r="AQ121" s="25" t="s">
        <v>39</v>
      </c>
      <c r="AR121" s="25" t="s">
        <v>39</v>
      </c>
      <c r="AS121" s="25" t="s">
        <v>39</v>
      </c>
      <c r="AT121" s="92" t="str">
        <f>IF(AND('[1]T1-Complete Data'!BI122="ND",'[1]T1-Complete Data'!BJ122="ND"),"ND",AVERAGE('[1]T1-Complete Data'!BI122:BJ122))</f>
        <v>ND</v>
      </c>
      <c r="AU121" s="43" t="s">
        <v>39</v>
      </c>
      <c r="AV121" s="43" t="s">
        <v>39</v>
      </c>
      <c r="AW121" s="43" t="s">
        <v>39</v>
      </c>
      <c r="AX121" s="43" t="s">
        <v>39</v>
      </c>
      <c r="AY121" s="43" t="s">
        <v>39</v>
      </c>
      <c r="AZ121" s="43" t="s">
        <v>39</v>
      </c>
      <c r="BA121" s="43" t="s">
        <v>39</v>
      </c>
      <c r="BB121" s="43" t="s">
        <v>39</v>
      </c>
      <c r="BC121" s="43" t="s">
        <v>39</v>
      </c>
      <c r="BD121" s="92" t="str">
        <f>IF(AND('[1]T1-Complete Data'!BU122="ND",'[1]T1-Complete Data'!BV122="ND"),"ND",AVERAGE('[1]T1-Complete Data'!BU122:BV122))</f>
        <v>ND</v>
      </c>
      <c r="BE121" s="43" t="s">
        <v>39</v>
      </c>
      <c r="BF121" s="43" t="s">
        <v>39</v>
      </c>
      <c r="BG121" s="43" t="s">
        <v>39</v>
      </c>
      <c r="BH121" s="43" t="s">
        <v>39</v>
      </c>
      <c r="BI121" s="43" t="s">
        <v>39</v>
      </c>
      <c r="BJ121" s="43" t="s">
        <v>39</v>
      </c>
      <c r="BK121" s="43" t="s">
        <v>39</v>
      </c>
      <c r="BL121" s="92" t="str">
        <f>IF(AND('[1]T1-Complete Data'!CE122="ND",'[1]T1-Complete Data'!CF122="ND"),"ND",AVERAGE('[1]T1-Complete Data'!CE122:CF122))</f>
        <v>ND</v>
      </c>
      <c r="BM121" s="43" t="s">
        <v>39</v>
      </c>
      <c r="BN121" s="43" t="s">
        <v>39</v>
      </c>
      <c r="BO121" s="25" t="s">
        <v>39</v>
      </c>
      <c r="BP121" s="25" t="s">
        <v>39</v>
      </c>
      <c r="BQ121" s="25" t="s">
        <v>39</v>
      </c>
      <c r="BR121" s="25" t="s">
        <v>39</v>
      </c>
      <c r="BS121" s="25" t="s">
        <v>39</v>
      </c>
      <c r="BT121" s="92" t="str">
        <f>IF(AND('[1]T1-Complete Data'!CO122="ND",'[1]T1-Complete Data'!CP122="ND"),"ND",AVERAGE('[1]T1-Complete Data'!CO122:CP122))</f>
        <v>ND</v>
      </c>
      <c r="BU121" s="25" t="s">
        <v>39</v>
      </c>
      <c r="BV121" s="25" t="s">
        <v>39</v>
      </c>
      <c r="BW121" s="25" t="s">
        <v>39</v>
      </c>
      <c r="BX121" s="25" t="s">
        <v>39</v>
      </c>
      <c r="BY121" s="25" t="s">
        <v>39</v>
      </c>
      <c r="BZ121" s="25" t="s">
        <v>39</v>
      </c>
      <c r="CA121" s="25" t="s">
        <v>39</v>
      </c>
      <c r="CB121" s="25" t="s">
        <v>39</v>
      </c>
      <c r="CC121" s="25" t="s">
        <v>39</v>
      </c>
      <c r="CD121" s="25" t="s">
        <v>39</v>
      </c>
      <c r="CE121" s="25" t="s">
        <v>39</v>
      </c>
      <c r="CF121" s="25" t="s">
        <v>39</v>
      </c>
      <c r="CG121" s="92" t="str">
        <f>IF(AND('[1]T1-Complete Data'!DD122="ND",'[1]T1-Complete Data'!DE122="ND"),"ND",AVERAGE('[1]T1-Complete Data'!DD122:DE122))</f>
        <v>ND</v>
      </c>
      <c r="CH121" s="25" t="s">
        <v>39</v>
      </c>
      <c r="CI121" s="37" t="str">
        <f>IF(AND('[1]T1-Complete Data'!DH122="ND",'[1]T1-Complete Data'!DI122="ND"),"ND",AVERAGE('[1]T1-Complete Data'!DH122:DI122))</f>
        <v>ND</v>
      </c>
      <c r="CJ121" s="25" t="s">
        <v>39</v>
      </c>
      <c r="CK121" s="25" t="s">
        <v>39</v>
      </c>
      <c r="CL121" s="25" t="s">
        <v>39</v>
      </c>
      <c r="CM121" s="25" t="s">
        <v>39</v>
      </c>
      <c r="CN121" s="25" t="s">
        <v>39</v>
      </c>
      <c r="CO121" s="25" t="s">
        <v>39</v>
      </c>
      <c r="CP121" s="25" t="s">
        <v>39</v>
      </c>
      <c r="CQ121" s="25" t="s">
        <v>39</v>
      </c>
      <c r="CR121" s="25" t="s">
        <v>39</v>
      </c>
      <c r="CS121" s="92" t="str">
        <f>IF(AND('[1]T1-Complete Data'!DS122="ND",'[1]T1-Complete Data'!DT122="ND"),"ND",AVERAGE('[1]T1-Complete Data'!DS122:DT122))</f>
        <v>ND</v>
      </c>
      <c r="CT121" s="25" t="s">
        <v>39</v>
      </c>
      <c r="CU121" s="43">
        <f t="shared" si="7"/>
        <v>0</v>
      </c>
    </row>
    <row r="122" spans="1:99" x14ac:dyDescent="0.25">
      <c r="A122" t="s">
        <v>232</v>
      </c>
      <c r="B122" t="s">
        <v>233</v>
      </c>
      <c r="C122" s="12" t="s">
        <v>44</v>
      </c>
      <c r="D122" s="98" t="s">
        <v>39</v>
      </c>
      <c r="E122" s="98" t="s">
        <v>39</v>
      </c>
      <c r="F122" s="98" t="s">
        <v>39</v>
      </c>
      <c r="G122" s="92" t="str">
        <f>IF(AND('[1]T1-Complete Data'!G123="ND",'[1]T1-Complete Data'!H123="ND"),"ND",AVERAGE('[1]T1-Complete Data'!G123:H123))</f>
        <v>ND</v>
      </c>
      <c r="H122" s="98" t="s">
        <v>39</v>
      </c>
      <c r="I122" s="98" t="s">
        <v>39</v>
      </c>
      <c r="J122" s="98" t="s">
        <v>39</v>
      </c>
      <c r="K122" s="98" t="s">
        <v>39</v>
      </c>
      <c r="L122" s="98" t="s">
        <v>39</v>
      </c>
      <c r="M122" s="92" t="str">
        <f>IF(AND('[1]T1-Complete Data'!N123="ND",'[1]T1-Complete Data'!O123="ND"),"ND",AVERAGE('[1]T1-Complete Data'!N123:O123))</f>
        <v>ND</v>
      </c>
      <c r="N122" s="98" t="s">
        <v>39</v>
      </c>
      <c r="O122" s="98" t="s">
        <v>39</v>
      </c>
      <c r="P122" s="98" t="s">
        <v>39</v>
      </c>
      <c r="Q122" s="98" t="s">
        <v>39</v>
      </c>
      <c r="R122" s="92" t="str">
        <f>IF(AND('[1]T1-Complete Data'!U123="ND",'[1]T1-Complete Data'!V123="ND"),"ND",AVERAGE('[1]T1-Complete Data'!U123:V123))</f>
        <v>ND</v>
      </c>
      <c r="S122" s="92" t="str">
        <f>IF(AND('[1]T1-Complete Data'!X123="ND",'[1]T1-Complete Data'!Y123="ND"),"ND",AVERAGE('[1]T1-Complete Data'!X123:Y123))</f>
        <v>ND</v>
      </c>
      <c r="T122" s="92" t="str">
        <f>IF(AND('[1]T1-Complete Data'!Z123="ND",'[1]T1-Complete Data'!AA123="ND"),"ND",AVERAGE('[1]T1-Complete Data'!Z123:AA123))</f>
        <v>ND</v>
      </c>
      <c r="U122" s="92" t="str">
        <f>IF(AND('[1]T1-Complete Data'!AB123="ND",'[1]T1-Complete Data'!AC123="ND"),"ND",AVERAGE('[1]T1-Complete Data'!AB123:AC123))</f>
        <v>ND</v>
      </c>
      <c r="V122" s="92" t="str">
        <f>IF(AND('[1]T1-Complete Data'!AD123="ND",'[1]T1-Complete Data'!AE123="ND"),"ND",AVERAGE('[1]T1-Complete Data'!AD123:AE123))</f>
        <v>ND</v>
      </c>
      <c r="W122" s="85" t="s">
        <v>39</v>
      </c>
      <c r="X122" s="85" t="s">
        <v>39</v>
      </c>
      <c r="Y122" s="85" t="s">
        <v>39</v>
      </c>
      <c r="Z122" s="92" t="str">
        <f>IF(AND('[1]T1-Complete Data'!AI123="ND",'[1]T1-Complete Data'!AJ123="ND"),"ND",AVERAGE('[1]T1-Complete Data'!AI123:AJ123))</f>
        <v>ND</v>
      </c>
      <c r="AA122" s="85" t="s">
        <v>39</v>
      </c>
      <c r="AB122" s="85" t="s">
        <v>39</v>
      </c>
      <c r="AC122" s="85" t="s">
        <v>39</v>
      </c>
      <c r="AD122" s="85" t="s">
        <v>39</v>
      </c>
      <c r="AE122" s="85" t="s">
        <v>39</v>
      </c>
      <c r="AF122" s="92" t="str">
        <f>IF(AND('[1]T1-Complete Data'!AQ123="ND",'[1]T1-Complete Data'!AR123="ND"),"ND",AVERAGE('[1]T1-Complete Data'!AQ123:AR123))</f>
        <v>ND</v>
      </c>
      <c r="AG122" s="85" t="s">
        <v>39</v>
      </c>
      <c r="AH122" s="85" t="s">
        <v>39</v>
      </c>
      <c r="AI122" s="85" t="s">
        <v>39</v>
      </c>
      <c r="AJ122" s="85" t="s">
        <v>39</v>
      </c>
      <c r="AK122" s="92" t="str">
        <f>IF(AND('[1]T1-Complete Data'!AX123="ND",'[1]T1-Complete Data'!AY123="ND"),"ND",AVERAGE('[1]T1-Complete Data'!AX123:AY123))</f>
        <v>ND</v>
      </c>
      <c r="AL122" s="85" t="s">
        <v>39</v>
      </c>
      <c r="AM122" s="85" t="s">
        <v>39</v>
      </c>
      <c r="AN122" s="85" t="s">
        <v>39</v>
      </c>
      <c r="AO122" s="85" t="s">
        <v>39</v>
      </c>
      <c r="AP122" s="25" t="s">
        <v>39</v>
      </c>
      <c r="AQ122" s="25" t="s">
        <v>39</v>
      </c>
      <c r="AR122" s="25" t="s">
        <v>39</v>
      </c>
      <c r="AS122" s="25" t="s">
        <v>39</v>
      </c>
      <c r="AT122" s="92" t="str">
        <f>IF(AND('[1]T1-Complete Data'!BI123="ND",'[1]T1-Complete Data'!BJ123="ND"),"ND",AVERAGE('[1]T1-Complete Data'!BI123:BJ123))</f>
        <v>ND</v>
      </c>
      <c r="AU122" s="43" t="s">
        <v>39</v>
      </c>
      <c r="AV122" s="43" t="s">
        <v>39</v>
      </c>
      <c r="AW122" s="43" t="s">
        <v>39</v>
      </c>
      <c r="AX122" s="43" t="s">
        <v>39</v>
      </c>
      <c r="AY122" s="43" t="s">
        <v>39</v>
      </c>
      <c r="AZ122" s="43" t="s">
        <v>39</v>
      </c>
      <c r="BA122" s="43" t="s">
        <v>39</v>
      </c>
      <c r="BB122" s="43" t="s">
        <v>39</v>
      </c>
      <c r="BC122" s="43" t="s">
        <v>39</v>
      </c>
      <c r="BD122" s="92" t="str">
        <f>IF(AND('[1]T1-Complete Data'!BU123="ND",'[1]T1-Complete Data'!BV123="ND"),"ND",AVERAGE('[1]T1-Complete Data'!BU123:BV123))</f>
        <v>ND</v>
      </c>
      <c r="BE122" s="43" t="s">
        <v>39</v>
      </c>
      <c r="BF122" s="43" t="s">
        <v>39</v>
      </c>
      <c r="BG122" s="43" t="s">
        <v>39</v>
      </c>
      <c r="BH122" s="43" t="s">
        <v>39</v>
      </c>
      <c r="BI122" s="43" t="s">
        <v>39</v>
      </c>
      <c r="BJ122" s="43" t="s">
        <v>39</v>
      </c>
      <c r="BK122" s="43" t="s">
        <v>39</v>
      </c>
      <c r="BL122" s="92" t="str">
        <f>IF(AND('[1]T1-Complete Data'!CE123="ND",'[1]T1-Complete Data'!CF123="ND"),"ND",AVERAGE('[1]T1-Complete Data'!CE123:CF123))</f>
        <v>ND</v>
      </c>
      <c r="BM122" s="43" t="s">
        <v>39</v>
      </c>
      <c r="BN122" s="43" t="s">
        <v>39</v>
      </c>
      <c r="BO122" s="25" t="s">
        <v>39</v>
      </c>
      <c r="BP122" s="25" t="s">
        <v>39</v>
      </c>
      <c r="BQ122" s="25">
        <v>71.33</v>
      </c>
      <c r="BR122" s="25" t="s">
        <v>39</v>
      </c>
      <c r="BS122" s="25" t="s">
        <v>39</v>
      </c>
      <c r="BT122" s="92" t="str">
        <f>IF(AND('[1]T1-Complete Data'!CO123="ND",'[1]T1-Complete Data'!CP123="ND"),"ND",AVERAGE('[1]T1-Complete Data'!CO123:CP123))</f>
        <v>ND</v>
      </c>
      <c r="BU122" s="25" t="s">
        <v>39</v>
      </c>
      <c r="BV122" s="25" t="s">
        <v>39</v>
      </c>
      <c r="BW122" s="25" t="s">
        <v>39</v>
      </c>
      <c r="BX122" s="25" t="s">
        <v>39</v>
      </c>
      <c r="BY122" s="25" t="s">
        <v>39</v>
      </c>
      <c r="BZ122" s="25" t="s">
        <v>39</v>
      </c>
      <c r="CA122" s="25" t="s">
        <v>39</v>
      </c>
      <c r="CB122" s="25" t="s">
        <v>39</v>
      </c>
      <c r="CC122" s="25" t="s">
        <v>39</v>
      </c>
      <c r="CD122" s="25" t="s">
        <v>39</v>
      </c>
      <c r="CE122" s="25" t="s">
        <v>39</v>
      </c>
      <c r="CF122" s="25" t="s">
        <v>39</v>
      </c>
      <c r="CG122" s="92" t="str">
        <f>IF(AND('[1]T1-Complete Data'!DD123="ND",'[1]T1-Complete Data'!DE123="ND"),"ND",AVERAGE('[1]T1-Complete Data'!DD123:DE123))</f>
        <v>ND</v>
      </c>
      <c r="CH122" s="25" t="s">
        <v>39</v>
      </c>
      <c r="CI122" s="37" t="str">
        <f>IF(AND('[1]T1-Complete Data'!DH123="ND",'[1]T1-Complete Data'!DI123="ND"),"ND",AVERAGE('[1]T1-Complete Data'!DH123:DI123))</f>
        <v>ND</v>
      </c>
      <c r="CJ122" s="25" t="s">
        <v>39</v>
      </c>
      <c r="CK122" s="25" t="s">
        <v>39</v>
      </c>
      <c r="CL122" s="25" t="s">
        <v>39</v>
      </c>
      <c r="CM122" s="25" t="s">
        <v>39</v>
      </c>
      <c r="CN122" s="25" t="s">
        <v>39</v>
      </c>
      <c r="CO122" s="25" t="s">
        <v>39</v>
      </c>
      <c r="CP122" s="25" t="s">
        <v>39</v>
      </c>
      <c r="CQ122" s="25" t="s">
        <v>39</v>
      </c>
      <c r="CR122" s="25" t="s">
        <v>39</v>
      </c>
      <c r="CS122" s="92" t="str">
        <f>IF(AND('[1]T1-Complete Data'!DS123="ND",'[1]T1-Complete Data'!DT123="ND"),"ND",AVERAGE('[1]T1-Complete Data'!DS123:DT123))</f>
        <v>ND</v>
      </c>
      <c r="CT122" s="25" t="s">
        <v>39</v>
      </c>
      <c r="CU122" s="43">
        <f t="shared" si="7"/>
        <v>71.33</v>
      </c>
    </row>
    <row r="123" spans="1:99" x14ac:dyDescent="0.25">
      <c r="A123" t="s">
        <v>234</v>
      </c>
      <c r="B123" t="s">
        <v>235</v>
      </c>
      <c r="C123" s="12" t="s">
        <v>44</v>
      </c>
      <c r="D123" s="98" t="s">
        <v>39</v>
      </c>
      <c r="E123" s="98" t="s">
        <v>39</v>
      </c>
      <c r="F123" s="98" t="s">
        <v>39</v>
      </c>
      <c r="G123" s="92" t="str">
        <f>IF(AND('[1]T1-Complete Data'!G124="ND",'[1]T1-Complete Data'!H124="ND"),"ND",AVERAGE('[1]T1-Complete Data'!G124:H124))</f>
        <v>ND</v>
      </c>
      <c r="H123" s="98" t="s">
        <v>39</v>
      </c>
      <c r="I123" s="98" t="s">
        <v>39</v>
      </c>
      <c r="J123" s="98" t="s">
        <v>39</v>
      </c>
      <c r="K123" s="98" t="s">
        <v>39</v>
      </c>
      <c r="L123" s="98" t="s">
        <v>39</v>
      </c>
      <c r="M123" s="92" t="str">
        <f>IF(AND('[1]T1-Complete Data'!N124="ND",'[1]T1-Complete Data'!O124="ND"),"ND",AVERAGE('[1]T1-Complete Data'!N124:O124))</f>
        <v>ND</v>
      </c>
      <c r="N123" s="98" t="s">
        <v>39</v>
      </c>
      <c r="O123" s="98" t="s">
        <v>39</v>
      </c>
      <c r="P123" s="98" t="s">
        <v>39</v>
      </c>
      <c r="Q123" s="98" t="s">
        <v>39</v>
      </c>
      <c r="R123" s="92" t="str">
        <f>IF(AND('[1]T1-Complete Data'!U124="ND",'[1]T1-Complete Data'!V124="ND"),"ND",AVERAGE('[1]T1-Complete Data'!U124:V124))</f>
        <v>ND</v>
      </c>
      <c r="S123" s="92" t="str">
        <f>IF(AND('[1]T1-Complete Data'!X124="ND",'[1]T1-Complete Data'!Y124="ND"),"ND",AVERAGE('[1]T1-Complete Data'!X124:Y124))</f>
        <v>ND</v>
      </c>
      <c r="T123" s="92" t="str">
        <f>IF(AND('[1]T1-Complete Data'!Z124="ND",'[1]T1-Complete Data'!AA124="ND"),"ND",AVERAGE('[1]T1-Complete Data'!Z124:AA124))</f>
        <v>ND</v>
      </c>
      <c r="U123" s="92" t="str">
        <f>IF(AND('[1]T1-Complete Data'!AB124="ND",'[1]T1-Complete Data'!AC124="ND"),"ND",AVERAGE('[1]T1-Complete Data'!AB124:AC124))</f>
        <v>ND</v>
      </c>
      <c r="V123" s="92" t="str">
        <f>IF(AND('[1]T1-Complete Data'!AD124="ND",'[1]T1-Complete Data'!AE124="ND"),"ND",AVERAGE('[1]T1-Complete Data'!AD124:AE124))</f>
        <v>ND</v>
      </c>
      <c r="W123" s="85" t="s">
        <v>39</v>
      </c>
      <c r="X123" s="85" t="s">
        <v>39</v>
      </c>
      <c r="Y123" s="85" t="s">
        <v>39</v>
      </c>
      <c r="Z123" s="92" t="str">
        <f>IF(AND('[1]T1-Complete Data'!AI124="ND",'[1]T1-Complete Data'!AJ124="ND"),"ND",AVERAGE('[1]T1-Complete Data'!AI124:AJ124))</f>
        <v>ND</v>
      </c>
      <c r="AA123" s="85" t="s">
        <v>39</v>
      </c>
      <c r="AB123" s="85" t="s">
        <v>39</v>
      </c>
      <c r="AC123" s="85" t="s">
        <v>39</v>
      </c>
      <c r="AD123" s="85" t="s">
        <v>39</v>
      </c>
      <c r="AE123" s="85" t="s">
        <v>39</v>
      </c>
      <c r="AF123" s="92" t="str">
        <f>IF(AND('[1]T1-Complete Data'!AQ124="ND",'[1]T1-Complete Data'!AR124="ND"),"ND",AVERAGE('[1]T1-Complete Data'!AQ124:AR124))</f>
        <v>ND</v>
      </c>
      <c r="AG123" s="85" t="s">
        <v>39</v>
      </c>
      <c r="AH123" s="85" t="s">
        <v>39</v>
      </c>
      <c r="AI123" s="85" t="s">
        <v>39</v>
      </c>
      <c r="AJ123" s="85" t="s">
        <v>39</v>
      </c>
      <c r="AK123" s="92" t="str">
        <f>IF(AND('[1]T1-Complete Data'!AX124="ND",'[1]T1-Complete Data'!AY124="ND"),"ND",AVERAGE('[1]T1-Complete Data'!AX124:AY124))</f>
        <v>ND</v>
      </c>
      <c r="AL123" s="85" t="s">
        <v>39</v>
      </c>
      <c r="AM123" s="85" t="s">
        <v>39</v>
      </c>
      <c r="AN123" s="85" t="s">
        <v>39</v>
      </c>
      <c r="AO123" s="85" t="s">
        <v>39</v>
      </c>
      <c r="AP123" s="25" t="s">
        <v>39</v>
      </c>
      <c r="AQ123" s="25" t="s">
        <v>39</v>
      </c>
      <c r="AR123" s="25" t="s">
        <v>39</v>
      </c>
      <c r="AS123" s="25" t="s">
        <v>39</v>
      </c>
      <c r="AT123" s="92" t="str">
        <f>IF(AND('[1]T1-Complete Data'!BI124="ND",'[1]T1-Complete Data'!BJ124="ND"),"ND",AVERAGE('[1]T1-Complete Data'!BI124:BJ124))</f>
        <v>ND</v>
      </c>
      <c r="AU123" s="43" t="s">
        <v>39</v>
      </c>
      <c r="AV123" s="43" t="s">
        <v>39</v>
      </c>
      <c r="AW123" s="43" t="s">
        <v>39</v>
      </c>
      <c r="AX123" s="43" t="s">
        <v>39</v>
      </c>
      <c r="AY123" s="43" t="s">
        <v>39</v>
      </c>
      <c r="AZ123" s="43" t="s">
        <v>39</v>
      </c>
      <c r="BA123" s="43" t="s">
        <v>39</v>
      </c>
      <c r="BB123" s="43" t="s">
        <v>39</v>
      </c>
      <c r="BC123" s="43" t="s">
        <v>39</v>
      </c>
      <c r="BD123" s="92" t="str">
        <f>IF(AND('[1]T1-Complete Data'!BU124="ND",'[1]T1-Complete Data'!BV124="ND"),"ND",AVERAGE('[1]T1-Complete Data'!BU124:BV124))</f>
        <v>ND</v>
      </c>
      <c r="BE123" s="43" t="s">
        <v>39</v>
      </c>
      <c r="BF123" s="43" t="s">
        <v>39</v>
      </c>
      <c r="BG123" s="43" t="s">
        <v>39</v>
      </c>
      <c r="BH123" s="43" t="s">
        <v>39</v>
      </c>
      <c r="BI123" s="43" t="s">
        <v>39</v>
      </c>
      <c r="BJ123" s="43" t="s">
        <v>39</v>
      </c>
      <c r="BK123" s="43" t="s">
        <v>39</v>
      </c>
      <c r="BL123" s="92" t="str">
        <f>IF(AND('[1]T1-Complete Data'!CE124="ND",'[1]T1-Complete Data'!CF124="ND"),"ND",AVERAGE('[1]T1-Complete Data'!CE124:CF124))</f>
        <v>ND</v>
      </c>
      <c r="BM123" s="43" t="s">
        <v>39</v>
      </c>
      <c r="BN123" s="43" t="s">
        <v>39</v>
      </c>
      <c r="BO123" s="25" t="s">
        <v>39</v>
      </c>
      <c r="BP123" s="25" t="s">
        <v>39</v>
      </c>
      <c r="BQ123" s="25" t="s">
        <v>39</v>
      </c>
      <c r="BR123" s="25" t="s">
        <v>39</v>
      </c>
      <c r="BS123" s="25" t="s">
        <v>39</v>
      </c>
      <c r="BT123" s="92" t="str">
        <f>IF(AND('[1]T1-Complete Data'!CO124="ND",'[1]T1-Complete Data'!CP124="ND"),"ND",AVERAGE('[1]T1-Complete Data'!CO124:CP124))</f>
        <v>ND</v>
      </c>
      <c r="BU123" s="25" t="s">
        <v>39</v>
      </c>
      <c r="BV123" s="25" t="s">
        <v>39</v>
      </c>
      <c r="BW123" s="25" t="s">
        <v>39</v>
      </c>
      <c r="BX123" s="25" t="s">
        <v>39</v>
      </c>
      <c r="BY123" s="25" t="s">
        <v>39</v>
      </c>
      <c r="BZ123" s="25" t="s">
        <v>39</v>
      </c>
      <c r="CA123" s="25" t="s">
        <v>39</v>
      </c>
      <c r="CB123" s="25" t="s">
        <v>39</v>
      </c>
      <c r="CC123" s="25" t="s">
        <v>39</v>
      </c>
      <c r="CD123" s="25" t="s">
        <v>39</v>
      </c>
      <c r="CE123" s="25" t="s">
        <v>39</v>
      </c>
      <c r="CF123" s="25" t="s">
        <v>39</v>
      </c>
      <c r="CG123" s="92" t="str">
        <f>IF(AND('[1]T1-Complete Data'!DD124="ND",'[1]T1-Complete Data'!DE124="ND"),"ND",AVERAGE('[1]T1-Complete Data'!DD124:DE124))</f>
        <v>ND</v>
      </c>
      <c r="CH123" s="25" t="s">
        <v>39</v>
      </c>
      <c r="CI123" s="37" t="str">
        <f>IF(AND('[1]T1-Complete Data'!DH124="ND",'[1]T1-Complete Data'!DI124="ND"),"ND",AVERAGE('[1]T1-Complete Data'!DH124:DI124))</f>
        <v>ND</v>
      </c>
      <c r="CJ123" s="25" t="s">
        <v>39</v>
      </c>
      <c r="CK123" s="25" t="s">
        <v>39</v>
      </c>
      <c r="CL123" s="25" t="s">
        <v>39</v>
      </c>
      <c r="CM123" s="25" t="s">
        <v>39</v>
      </c>
      <c r="CN123" s="25" t="s">
        <v>39</v>
      </c>
      <c r="CO123" s="25" t="s">
        <v>39</v>
      </c>
      <c r="CP123" s="25" t="s">
        <v>39</v>
      </c>
      <c r="CQ123" s="25" t="s">
        <v>39</v>
      </c>
      <c r="CR123" s="25" t="s">
        <v>39</v>
      </c>
      <c r="CS123" s="92" t="str">
        <f>IF(AND('[1]T1-Complete Data'!DS124="ND",'[1]T1-Complete Data'!DT124="ND"),"ND",AVERAGE('[1]T1-Complete Data'!DS124:DT124))</f>
        <v>ND</v>
      </c>
      <c r="CT123" s="25" t="s">
        <v>39</v>
      </c>
      <c r="CU123" s="43">
        <f t="shared" si="7"/>
        <v>0</v>
      </c>
    </row>
    <row r="124" spans="1:99" x14ac:dyDescent="0.25">
      <c r="A124" t="s">
        <v>236</v>
      </c>
      <c r="B124" t="s">
        <v>237</v>
      </c>
      <c r="C124" s="12" t="s">
        <v>44</v>
      </c>
      <c r="D124" s="98" t="s">
        <v>39</v>
      </c>
      <c r="E124" s="98" t="s">
        <v>39</v>
      </c>
      <c r="F124" s="98" t="s">
        <v>39</v>
      </c>
      <c r="G124" s="92" t="str">
        <f>IF(AND('[1]T1-Complete Data'!G125="ND",'[1]T1-Complete Data'!H125="ND"),"ND",AVERAGE('[1]T1-Complete Data'!G125:H125))</f>
        <v>ND</v>
      </c>
      <c r="H124" s="98" t="s">
        <v>39</v>
      </c>
      <c r="I124" s="98" t="s">
        <v>39</v>
      </c>
      <c r="J124" s="98" t="s">
        <v>39</v>
      </c>
      <c r="K124" s="98" t="s">
        <v>39</v>
      </c>
      <c r="L124" s="98" t="s">
        <v>39</v>
      </c>
      <c r="M124" s="92" t="str">
        <f>IF(AND('[1]T1-Complete Data'!N125="ND",'[1]T1-Complete Data'!O125="ND"),"ND",AVERAGE('[1]T1-Complete Data'!N125:O125))</f>
        <v>ND</v>
      </c>
      <c r="N124" s="98" t="s">
        <v>39</v>
      </c>
      <c r="O124" s="98" t="s">
        <v>39</v>
      </c>
      <c r="P124" s="98" t="s">
        <v>39</v>
      </c>
      <c r="Q124" s="98" t="s">
        <v>39</v>
      </c>
      <c r="R124" s="92" t="str">
        <f>IF(AND('[1]T1-Complete Data'!U125="ND",'[1]T1-Complete Data'!V125="ND"),"ND",AVERAGE('[1]T1-Complete Data'!U125:V125))</f>
        <v>ND</v>
      </c>
      <c r="S124" s="92" t="str">
        <f>IF(AND('[1]T1-Complete Data'!X125="ND",'[1]T1-Complete Data'!Y125="ND"),"ND",AVERAGE('[1]T1-Complete Data'!X125:Y125))</f>
        <v>ND</v>
      </c>
      <c r="T124" s="92" t="str">
        <f>IF(AND('[1]T1-Complete Data'!Z125="ND",'[1]T1-Complete Data'!AA125="ND"),"ND",AVERAGE('[1]T1-Complete Data'!Z125:AA125))</f>
        <v>ND</v>
      </c>
      <c r="U124" s="92" t="str">
        <f>IF(AND('[1]T1-Complete Data'!AB125="ND",'[1]T1-Complete Data'!AC125="ND"),"ND",AVERAGE('[1]T1-Complete Data'!AB125:AC125))</f>
        <v>ND</v>
      </c>
      <c r="V124" s="92" t="str">
        <f>IF(AND('[1]T1-Complete Data'!AD125="ND",'[1]T1-Complete Data'!AE125="ND"),"ND",AVERAGE('[1]T1-Complete Data'!AD125:AE125))</f>
        <v>ND</v>
      </c>
      <c r="W124" s="85" t="s">
        <v>39</v>
      </c>
      <c r="X124" s="85" t="s">
        <v>39</v>
      </c>
      <c r="Y124" s="85" t="s">
        <v>39</v>
      </c>
      <c r="Z124" s="92" t="str">
        <f>IF(AND('[1]T1-Complete Data'!AI125="ND",'[1]T1-Complete Data'!AJ125="ND"),"ND",AVERAGE('[1]T1-Complete Data'!AI125:AJ125))</f>
        <v>ND</v>
      </c>
      <c r="AA124" s="85" t="s">
        <v>39</v>
      </c>
      <c r="AB124" s="85" t="s">
        <v>39</v>
      </c>
      <c r="AC124" s="85" t="s">
        <v>39</v>
      </c>
      <c r="AD124" s="85" t="s">
        <v>39</v>
      </c>
      <c r="AE124" s="85" t="s">
        <v>39</v>
      </c>
      <c r="AF124" s="92" t="str">
        <f>IF(AND('[1]T1-Complete Data'!AQ125="ND",'[1]T1-Complete Data'!AR125="ND"),"ND",AVERAGE('[1]T1-Complete Data'!AQ125:AR125))</f>
        <v>ND</v>
      </c>
      <c r="AG124" s="85" t="s">
        <v>39</v>
      </c>
      <c r="AH124" s="85" t="s">
        <v>39</v>
      </c>
      <c r="AI124" s="85" t="s">
        <v>39</v>
      </c>
      <c r="AJ124" s="85" t="s">
        <v>39</v>
      </c>
      <c r="AK124" s="92" t="str">
        <f>IF(AND('[1]T1-Complete Data'!AX125="ND",'[1]T1-Complete Data'!AY125="ND"),"ND",AVERAGE('[1]T1-Complete Data'!AX125:AY125))</f>
        <v>ND</v>
      </c>
      <c r="AL124" s="85" t="s">
        <v>39</v>
      </c>
      <c r="AM124" s="85" t="s">
        <v>39</v>
      </c>
      <c r="AN124" s="85" t="s">
        <v>39</v>
      </c>
      <c r="AO124" s="85" t="s">
        <v>39</v>
      </c>
      <c r="AP124" s="25" t="s">
        <v>39</v>
      </c>
      <c r="AQ124" s="25" t="s">
        <v>39</v>
      </c>
      <c r="AR124" s="25" t="s">
        <v>39</v>
      </c>
      <c r="AS124" s="25" t="s">
        <v>39</v>
      </c>
      <c r="AT124" s="92" t="str">
        <f>IF(AND('[1]T1-Complete Data'!BI125="ND",'[1]T1-Complete Data'!BJ125="ND"),"ND",AVERAGE('[1]T1-Complete Data'!BI125:BJ125))</f>
        <v>ND</v>
      </c>
      <c r="AU124" s="43" t="s">
        <v>39</v>
      </c>
      <c r="AV124" s="43" t="s">
        <v>39</v>
      </c>
      <c r="AW124" s="43" t="s">
        <v>39</v>
      </c>
      <c r="AX124" s="43" t="s">
        <v>39</v>
      </c>
      <c r="AY124" s="43" t="s">
        <v>39</v>
      </c>
      <c r="AZ124" s="43" t="s">
        <v>39</v>
      </c>
      <c r="BA124" s="43" t="s">
        <v>39</v>
      </c>
      <c r="BB124" s="43" t="s">
        <v>39</v>
      </c>
      <c r="BC124" s="43" t="s">
        <v>39</v>
      </c>
      <c r="BD124" s="92" t="str">
        <f>IF(AND('[1]T1-Complete Data'!BU125="ND",'[1]T1-Complete Data'!BV125="ND"),"ND",AVERAGE('[1]T1-Complete Data'!BU125:BV125))</f>
        <v>ND</v>
      </c>
      <c r="BE124" s="43" t="s">
        <v>39</v>
      </c>
      <c r="BF124" s="43" t="s">
        <v>39</v>
      </c>
      <c r="BG124" s="43" t="s">
        <v>39</v>
      </c>
      <c r="BH124" s="43" t="s">
        <v>39</v>
      </c>
      <c r="BI124" s="43" t="s">
        <v>39</v>
      </c>
      <c r="BJ124" s="43" t="s">
        <v>39</v>
      </c>
      <c r="BK124" s="43" t="s">
        <v>39</v>
      </c>
      <c r="BL124" s="92" t="str">
        <f>IF(AND('[1]T1-Complete Data'!CE125="ND",'[1]T1-Complete Data'!CF125="ND"),"ND",AVERAGE('[1]T1-Complete Data'!CE125:CF125))</f>
        <v>ND</v>
      </c>
      <c r="BM124" s="43" t="s">
        <v>39</v>
      </c>
      <c r="BN124" s="43" t="s">
        <v>39</v>
      </c>
      <c r="BO124" s="25" t="s">
        <v>39</v>
      </c>
      <c r="BP124" s="25" t="s">
        <v>39</v>
      </c>
      <c r="BQ124" s="25" t="s">
        <v>39</v>
      </c>
      <c r="BR124" s="25" t="s">
        <v>39</v>
      </c>
      <c r="BS124" s="25" t="s">
        <v>39</v>
      </c>
      <c r="BT124" s="92" t="str">
        <f>IF(AND('[1]T1-Complete Data'!CO125="ND",'[1]T1-Complete Data'!CP125="ND"),"ND",AVERAGE('[1]T1-Complete Data'!CO125:CP125))</f>
        <v>ND</v>
      </c>
      <c r="BU124" s="25" t="s">
        <v>39</v>
      </c>
      <c r="BV124" s="25" t="s">
        <v>39</v>
      </c>
      <c r="BW124" s="25" t="s">
        <v>39</v>
      </c>
      <c r="BX124" s="25" t="s">
        <v>39</v>
      </c>
      <c r="BY124" s="25" t="s">
        <v>39</v>
      </c>
      <c r="BZ124" s="25" t="s">
        <v>39</v>
      </c>
      <c r="CA124" s="25" t="s">
        <v>39</v>
      </c>
      <c r="CB124" s="25" t="s">
        <v>39</v>
      </c>
      <c r="CC124" s="25" t="s">
        <v>39</v>
      </c>
      <c r="CD124" s="25" t="s">
        <v>39</v>
      </c>
      <c r="CE124" s="25" t="s">
        <v>39</v>
      </c>
      <c r="CF124" s="25" t="s">
        <v>39</v>
      </c>
      <c r="CG124" s="92" t="str">
        <f>IF(AND('[1]T1-Complete Data'!DD125="ND",'[1]T1-Complete Data'!DE125="ND"),"ND",AVERAGE('[1]T1-Complete Data'!DD125:DE125))</f>
        <v>ND</v>
      </c>
      <c r="CH124" s="25" t="s">
        <v>39</v>
      </c>
      <c r="CI124" s="37" t="str">
        <f>IF(AND('[1]T1-Complete Data'!DH125="ND",'[1]T1-Complete Data'!DI125="ND"),"ND",AVERAGE('[1]T1-Complete Data'!DH125:DI125))</f>
        <v>ND</v>
      </c>
      <c r="CJ124" s="25" t="s">
        <v>39</v>
      </c>
      <c r="CK124" s="25" t="s">
        <v>39</v>
      </c>
      <c r="CL124" s="25" t="s">
        <v>39</v>
      </c>
      <c r="CM124" s="25" t="s">
        <v>39</v>
      </c>
      <c r="CN124" s="25" t="s">
        <v>39</v>
      </c>
      <c r="CO124" s="25" t="s">
        <v>39</v>
      </c>
      <c r="CP124" s="25" t="s">
        <v>39</v>
      </c>
      <c r="CQ124" s="25" t="s">
        <v>39</v>
      </c>
      <c r="CR124" s="25" t="s">
        <v>39</v>
      </c>
      <c r="CS124" s="92" t="str">
        <f>IF(AND('[1]T1-Complete Data'!DS125="ND",'[1]T1-Complete Data'!DT125="ND"),"ND",AVERAGE('[1]T1-Complete Data'!DS125:DT125))</f>
        <v>ND</v>
      </c>
      <c r="CT124" s="25" t="s">
        <v>39</v>
      </c>
      <c r="CU124" s="43">
        <f t="shared" si="7"/>
        <v>0</v>
      </c>
    </row>
    <row r="125" spans="1:99" x14ac:dyDescent="0.25">
      <c r="A125" t="s">
        <v>238</v>
      </c>
      <c r="B125" t="s">
        <v>239</v>
      </c>
      <c r="C125" s="12" t="s">
        <v>44</v>
      </c>
      <c r="D125" s="98" t="s">
        <v>39</v>
      </c>
      <c r="E125" s="98" t="s">
        <v>39</v>
      </c>
      <c r="F125" s="98" t="s">
        <v>39</v>
      </c>
      <c r="G125" s="92">
        <f>IF(AND('[1]T1-Complete Data'!G126="ND",'[1]T1-Complete Data'!H126="ND"),"ND",AVERAGE('[1]T1-Complete Data'!G126:H126))</f>
        <v>2.21</v>
      </c>
      <c r="H125" s="98" t="s">
        <v>39</v>
      </c>
      <c r="I125" s="98" t="s">
        <v>39</v>
      </c>
      <c r="J125" s="98" t="s">
        <v>39</v>
      </c>
      <c r="K125" s="98" t="s">
        <v>39</v>
      </c>
      <c r="L125" s="98" t="s">
        <v>39</v>
      </c>
      <c r="M125" s="92" t="str">
        <f>IF(AND('[1]T1-Complete Data'!N126="ND",'[1]T1-Complete Data'!O126="ND"),"ND",AVERAGE('[1]T1-Complete Data'!N126:O126))</f>
        <v>ND</v>
      </c>
      <c r="N125" s="98">
        <v>0.83</v>
      </c>
      <c r="O125" s="98" t="s">
        <v>39</v>
      </c>
      <c r="P125" s="98" t="s">
        <v>39</v>
      </c>
      <c r="Q125" s="98" t="s">
        <v>39</v>
      </c>
      <c r="R125" s="92" t="str">
        <f>IF(AND('[1]T1-Complete Data'!U126="ND",'[1]T1-Complete Data'!V126="ND"),"ND",AVERAGE('[1]T1-Complete Data'!U126:V126))</f>
        <v>ND</v>
      </c>
      <c r="S125" s="92" t="str">
        <f>IF(AND('[1]T1-Complete Data'!X126="ND",'[1]T1-Complete Data'!Y126="ND"),"ND",AVERAGE('[1]T1-Complete Data'!X126:Y126))</f>
        <v>ND</v>
      </c>
      <c r="T125" s="92" t="str">
        <f>IF(AND('[1]T1-Complete Data'!Z126="ND",'[1]T1-Complete Data'!AA126="ND"),"ND",AVERAGE('[1]T1-Complete Data'!Z126:AA126))</f>
        <v>ND</v>
      </c>
      <c r="U125" s="92" t="str">
        <f>IF(AND('[1]T1-Complete Data'!AB126="ND",'[1]T1-Complete Data'!AC126="ND"),"ND",AVERAGE('[1]T1-Complete Data'!AB126:AC126))</f>
        <v>ND</v>
      </c>
      <c r="V125" s="92" t="str">
        <f>IF(AND('[1]T1-Complete Data'!AD126="ND",'[1]T1-Complete Data'!AE126="ND"),"ND",AVERAGE('[1]T1-Complete Data'!AD126:AE126))</f>
        <v>ND</v>
      </c>
      <c r="W125" s="85" t="s">
        <v>39</v>
      </c>
      <c r="X125" s="85" t="s">
        <v>39</v>
      </c>
      <c r="Y125" s="85" t="s">
        <v>39</v>
      </c>
      <c r="Z125" s="92" t="str">
        <f>IF(AND('[1]T1-Complete Data'!AI126="ND",'[1]T1-Complete Data'!AJ126="ND"),"ND",AVERAGE('[1]T1-Complete Data'!AI126:AJ126))</f>
        <v>ND</v>
      </c>
      <c r="AA125" s="85" t="s">
        <v>39</v>
      </c>
      <c r="AB125" s="85" t="s">
        <v>39</v>
      </c>
      <c r="AC125" s="85" t="s">
        <v>39</v>
      </c>
      <c r="AD125" s="85" t="s">
        <v>39</v>
      </c>
      <c r="AE125" s="85" t="s">
        <v>39</v>
      </c>
      <c r="AF125" s="92" t="str">
        <f>IF(AND('[1]T1-Complete Data'!AQ126="ND",'[1]T1-Complete Data'!AR126="ND"),"ND",AVERAGE('[1]T1-Complete Data'!AQ126:AR126))</f>
        <v>ND</v>
      </c>
      <c r="AG125" s="85" t="s">
        <v>39</v>
      </c>
      <c r="AH125" s="85" t="s">
        <v>39</v>
      </c>
      <c r="AI125" s="85" t="s">
        <v>39</v>
      </c>
      <c r="AJ125" s="85" t="s">
        <v>39</v>
      </c>
      <c r="AK125" s="92" t="str">
        <f>IF(AND('[1]T1-Complete Data'!AX126="ND",'[1]T1-Complete Data'!AY126="ND"),"ND",AVERAGE('[1]T1-Complete Data'!AX126:AY126))</f>
        <v>ND</v>
      </c>
      <c r="AL125" s="85" t="s">
        <v>39</v>
      </c>
      <c r="AM125" s="85" t="s">
        <v>39</v>
      </c>
      <c r="AN125" s="85" t="s">
        <v>39</v>
      </c>
      <c r="AO125" s="85" t="s">
        <v>39</v>
      </c>
      <c r="AP125" s="25">
        <v>18.89</v>
      </c>
      <c r="AQ125" s="25">
        <v>13.81</v>
      </c>
      <c r="AR125" s="25" t="s">
        <v>39</v>
      </c>
      <c r="AS125" s="25">
        <v>77.27</v>
      </c>
      <c r="AT125" s="92">
        <f>IF(AND('[1]T1-Complete Data'!BI126="ND",'[1]T1-Complete Data'!BJ126="ND"),"ND",AVERAGE('[1]T1-Complete Data'!BI126:BJ126))</f>
        <v>19.22</v>
      </c>
      <c r="AU125" s="43" t="s">
        <v>39</v>
      </c>
      <c r="AV125" s="43" t="s">
        <v>39</v>
      </c>
      <c r="AW125" s="43" t="s">
        <v>39</v>
      </c>
      <c r="AX125" s="43" t="s">
        <v>39</v>
      </c>
      <c r="AY125" s="43" t="s">
        <v>39</v>
      </c>
      <c r="AZ125" s="43" t="s">
        <v>39</v>
      </c>
      <c r="BA125" s="43" t="s">
        <v>39</v>
      </c>
      <c r="BB125" s="43" t="s">
        <v>39</v>
      </c>
      <c r="BC125" s="43" t="s">
        <v>39</v>
      </c>
      <c r="BD125" s="92" t="str">
        <f>IF(AND('[1]T1-Complete Data'!BU126="ND",'[1]T1-Complete Data'!BV126="ND"),"ND",AVERAGE('[1]T1-Complete Data'!BU126:BV126))</f>
        <v>ND</v>
      </c>
      <c r="BE125" s="43" t="s">
        <v>39</v>
      </c>
      <c r="BF125" s="43" t="s">
        <v>39</v>
      </c>
      <c r="BG125" s="43" t="s">
        <v>39</v>
      </c>
      <c r="BH125" s="43" t="s">
        <v>39</v>
      </c>
      <c r="BI125" s="43" t="s">
        <v>39</v>
      </c>
      <c r="BJ125" s="43" t="s">
        <v>39</v>
      </c>
      <c r="BK125" s="43" t="s">
        <v>39</v>
      </c>
      <c r="BL125" s="92" t="str">
        <f>IF(AND('[1]T1-Complete Data'!CE126="ND",'[1]T1-Complete Data'!CF126="ND"),"ND",AVERAGE('[1]T1-Complete Data'!CE126:CF126))</f>
        <v>ND</v>
      </c>
      <c r="BM125" s="43" t="s">
        <v>39</v>
      </c>
      <c r="BN125" s="43" t="s">
        <v>39</v>
      </c>
      <c r="BO125" s="25" t="s">
        <v>39</v>
      </c>
      <c r="BP125" s="25" t="s">
        <v>39</v>
      </c>
      <c r="BQ125" s="25" t="s">
        <v>39</v>
      </c>
      <c r="BR125" s="25" t="s">
        <v>39</v>
      </c>
      <c r="BS125" s="25" t="s">
        <v>39</v>
      </c>
      <c r="BT125" s="92" t="str">
        <f>IF(AND('[1]T1-Complete Data'!CO126="ND",'[1]T1-Complete Data'!CP126="ND"),"ND",AVERAGE('[1]T1-Complete Data'!CO126:CP126))</f>
        <v>ND</v>
      </c>
      <c r="BU125" s="25" t="s">
        <v>39</v>
      </c>
      <c r="BV125" s="25" t="s">
        <v>39</v>
      </c>
      <c r="BW125" s="25" t="s">
        <v>39</v>
      </c>
      <c r="BX125" s="25" t="s">
        <v>39</v>
      </c>
      <c r="BY125" s="25" t="s">
        <v>39</v>
      </c>
      <c r="BZ125" s="25" t="s">
        <v>39</v>
      </c>
      <c r="CA125" s="25" t="s">
        <v>39</v>
      </c>
      <c r="CB125" s="25" t="s">
        <v>39</v>
      </c>
      <c r="CC125" s="25" t="s">
        <v>39</v>
      </c>
      <c r="CD125" s="25" t="s">
        <v>39</v>
      </c>
      <c r="CE125" s="25" t="s">
        <v>39</v>
      </c>
      <c r="CF125" s="25" t="s">
        <v>39</v>
      </c>
      <c r="CG125" s="92" t="str">
        <f>IF(AND('[1]T1-Complete Data'!DD126="ND",'[1]T1-Complete Data'!DE126="ND"),"ND",AVERAGE('[1]T1-Complete Data'!DD126:DE126))</f>
        <v>ND</v>
      </c>
      <c r="CH125" s="25" t="s">
        <v>39</v>
      </c>
      <c r="CI125" s="37" t="str">
        <f>IF(AND('[1]T1-Complete Data'!DH126="ND",'[1]T1-Complete Data'!DI126="ND"),"ND",AVERAGE('[1]T1-Complete Data'!DH126:DI126))</f>
        <v>ND</v>
      </c>
      <c r="CJ125" s="25" t="s">
        <v>39</v>
      </c>
      <c r="CK125" s="25" t="s">
        <v>39</v>
      </c>
      <c r="CL125" s="25" t="s">
        <v>39</v>
      </c>
      <c r="CM125" s="25" t="s">
        <v>39</v>
      </c>
      <c r="CN125" s="25" t="s">
        <v>39</v>
      </c>
      <c r="CO125" s="25" t="s">
        <v>39</v>
      </c>
      <c r="CP125" s="25" t="s">
        <v>39</v>
      </c>
      <c r="CQ125" s="25" t="s">
        <v>39</v>
      </c>
      <c r="CR125" s="25" t="s">
        <v>39</v>
      </c>
      <c r="CS125" s="92">
        <f>IF(AND('[1]T1-Complete Data'!DS126="ND",'[1]T1-Complete Data'!DT126="ND"),"ND",AVERAGE('[1]T1-Complete Data'!DS126:DT126))</f>
        <v>52.58</v>
      </c>
      <c r="CT125" s="25" t="s">
        <v>39</v>
      </c>
      <c r="CU125" s="43">
        <f t="shared" si="7"/>
        <v>184.81</v>
      </c>
    </row>
    <row r="126" spans="1:99" x14ac:dyDescent="0.25">
      <c r="A126" t="s">
        <v>240</v>
      </c>
      <c r="B126" t="s">
        <v>241</v>
      </c>
      <c r="C126" s="12" t="s">
        <v>44</v>
      </c>
      <c r="D126" s="98" t="s">
        <v>39</v>
      </c>
      <c r="E126" s="98" t="s">
        <v>39</v>
      </c>
      <c r="F126" s="98" t="s">
        <v>39</v>
      </c>
      <c r="G126" s="92" t="str">
        <f>IF(AND('[1]T1-Complete Data'!G127="ND",'[1]T1-Complete Data'!H127="ND"),"ND",AVERAGE('[1]T1-Complete Data'!G127:H127))</f>
        <v>ND</v>
      </c>
      <c r="H126" s="98" t="s">
        <v>39</v>
      </c>
      <c r="I126" s="98" t="s">
        <v>39</v>
      </c>
      <c r="J126" s="98" t="s">
        <v>39</v>
      </c>
      <c r="K126" s="98" t="s">
        <v>39</v>
      </c>
      <c r="L126" s="98" t="s">
        <v>39</v>
      </c>
      <c r="M126" s="92" t="str">
        <f>IF(AND('[1]T1-Complete Data'!N127="ND",'[1]T1-Complete Data'!O127="ND"),"ND",AVERAGE('[1]T1-Complete Data'!N127:O127))</f>
        <v>ND</v>
      </c>
      <c r="N126" s="98" t="s">
        <v>39</v>
      </c>
      <c r="O126" s="98" t="s">
        <v>39</v>
      </c>
      <c r="P126" s="98" t="s">
        <v>39</v>
      </c>
      <c r="Q126" s="98" t="s">
        <v>39</v>
      </c>
      <c r="R126" s="92" t="str">
        <f>IF(AND('[1]T1-Complete Data'!U127="ND",'[1]T1-Complete Data'!V127="ND"),"ND",AVERAGE('[1]T1-Complete Data'!U127:V127))</f>
        <v>ND</v>
      </c>
      <c r="S126" s="92" t="str">
        <f>IF(AND('[1]T1-Complete Data'!X127="ND",'[1]T1-Complete Data'!Y127="ND"),"ND",AVERAGE('[1]T1-Complete Data'!X127:Y127))</f>
        <v>ND</v>
      </c>
      <c r="T126" s="92" t="str">
        <f>IF(AND('[1]T1-Complete Data'!Z127="ND",'[1]T1-Complete Data'!AA127="ND"),"ND",AVERAGE('[1]T1-Complete Data'!Z127:AA127))</f>
        <v>ND</v>
      </c>
      <c r="U126" s="92" t="str">
        <f>IF(AND('[1]T1-Complete Data'!AB127="ND",'[1]T1-Complete Data'!AC127="ND"),"ND",AVERAGE('[1]T1-Complete Data'!AB127:AC127))</f>
        <v>ND</v>
      </c>
      <c r="V126" s="92" t="str">
        <f>IF(AND('[1]T1-Complete Data'!AD127="ND",'[1]T1-Complete Data'!AE127="ND"),"ND",AVERAGE('[1]T1-Complete Data'!AD127:AE127))</f>
        <v>ND</v>
      </c>
      <c r="W126" s="85" t="s">
        <v>39</v>
      </c>
      <c r="X126" s="85" t="s">
        <v>39</v>
      </c>
      <c r="Y126" s="85" t="s">
        <v>39</v>
      </c>
      <c r="Z126" s="92" t="str">
        <f>IF(AND('[1]T1-Complete Data'!AI127="ND",'[1]T1-Complete Data'!AJ127="ND"),"ND",AVERAGE('[1]T1-Complete Data'!AI127:AJ127))</f>
        <v>ND</v>
      </c>
      <c r="AA126" s="85" t="s">
        <v>39</v>
      </c>
      <c r="AB126" s="85" t="s">
        <v>39</v>
      </c>
      <c r="AC126" s="85" t="s">
        <v>39</v>
      </c>
      <c r="AD126" s="85" t="s">
        <v>39</v>
      </c>
      <c r="AE126" s="85" t="s">
        <v>39</v>
      </c>
      <c r="AF126" s="92" t="str">
        <f>IF(AND('[1]T1-Complete Data'!AQ127="ND",'[1]T1-Complete Data'!AR127="ND"),"ND",AVERAGE('[1]T1-Complete Data'!AQ127:AR127))</f>
        <v>ND</v>
      </c>
      <c r="AG126" s="85" t="s">
        <v>39</v>
      </c>
      <c r="AH126" s="85" t="s">
        <v>39</v>
      </c>
      <c r="AI126" s="85" t="s">
        <v>39</v>
      </c>
      <c r="AJ126" s="85" t="s">
        <v>39</v>
      </c>
      <c r="AK126" s="92" t="str">
        <f>IF(AND('[1]T1-Complete Data'!AX127="ND",'[1]T1-Complete Data'!AY127="ND"),"ND",AVERAGE('[1]T1-Complete Data'!AX127:AY127))</f>
        <v>ND</v>
      </c>
      <c r="AL126" s="85" t="s">
        <v>39</v>
      </c>
      <c r="AM126" s="85" t="s">
        <v>39</v>
      </c>
      <c r="AN126" s="85" t="s">
        <v>39</v>
      </c>
      <c r="AO126" s="85" t="s">
        <v>39</v>
      </c>
      <c r="AP126" s="25" t="s">
        <v>39</v>
      </c>
      <c r="AQ126" s="25" t="s">
        <v>39</v>
      </c>
      <c r="AR126" s="25" t="s">
        <v>39</v>
      </c>
      <c r="AS126" s="25" t="s">
        <v>39</v>
      </c>
      <c r="AT126" s="92" t="str">
        <f>IF(AND('[1]T1-Complete Data'!BI127="ND",'[1]T1-Complete Data'!BJ127="ND"),"ND",AVERAGE('[1]T1-Complete Data'!BI127:BJ127))</f>
        <v>ND</v>
      </c>
      <c r="AU126" s="43" t="s">
        <v>39</v>
      </c>
      <c r="AV126" s="43" t="s">
        <v>39</v>
      </c>
      <c r="AW126" s="43" t="s">
        <v>39</v>
      </c>
      <c r="AX126" s="43" t="s">
        <v>39</v>
      </c>
      <c r="AY126" s="43" t="s">
        <v>39</v>
      </c>
      <c r="AZ126" s="43" t="s">
        <v>39</v>
      </c>
      <c r="BA126" s="43" t="s">
        <v>39</v>
      </c>
      <c r="BB126" s="43" t="s">
        <v>39</v>
      </c>
      <c r="BC126" s="43" t="s">
        <v>39</v>
      </c>
      <c r="BD126" s="92" t="str">
        <f>IF(AND('[1]T1-Complete Data'!BU127="ND",'[1]T1-Complete Data'!BV127="ND"),"ND",AVERAGE('[1]T1-Complete Data'!BU127:BV127))</f>
        <v>ND</v>
      </c>
      <c r="BE126" s="43" t="s">
        <v>39</v>
      </c>
      <c r="BF126" s="43" t="s">
        <v>39</v>
      </c>
      <c r="BG126" s="43" t="s">
        <v>39</v>
      </c>
      <c r="BH126" s="43" t="s">
        <v>39</v>
      </c>
      <c r="BI126" s="43" t="s">
        <v>39</v>
      </c>
      <c r="BJ126" s="43" t="s">
        <v>39</v>
      </c>
      <c r="BK126" s="43" t="s">
        <v>39</v>
      </c>
      <c r="BL126" s="92" t="str">
        <f>IF(AND('[1]T1-Complete Data'!CE127="ND",'[1]T1-Complete Data'!CF127="ND"),"ND",AVERAGE('[1]T1-Complete Data'!CE127:CF127))</f>
        <v>ND</v>
      </c>
      <c r="BM126" s="43" t="s">
        <v>39</v>
      </c>
      <c r="BN126" s="43" t="s">
        <v>39</v>
      </c>
      <c r="BO126" s="25" t="s">
        <v>39</v>
      </c>
      <c r="BP126" s="25" t="s">
        <v>39</v>
      </c>
      <c r="BQ126" s="25" t="s">
        <v>39</v>
      </c>
      <c r="BR126" s="25" t="s">
        <v>39</v>
      </c>
      <c r="BS126" s="25" t="s">
        <v>39</v>
      </c>
      <c r="BT126" s="92" t="str">
        <f>IF(AND('[1]T1-Complete Data'!CO127="ND",'[1]T1-Complete Data'!CP127="ND"),"ND",AVERAGE('[1]T1-Complete Data'!CO127:CP127))</f>
        <v>ND</v>
      </c>
      <c r="BU126" s="25" t="s">
        <v>39</v>
      </c>
      <c r="BV126" s="25" t="s">
        <v>39</v>
      </c>
      <c r="BW126" s="25" t="s">
        <v>39</v>
      </c>
      <c r="BX126" s="25" t="s">
        <v>39</v>
      </c>
      <c r="BY126" s="25" t="s">
        <v>39</v>
      </c>
      <c r="BZ126" s="25" t="s">
        <v>39</v>
      </c>
      <c r="CA126" s="25" t="s">
        <v>39</v>
      </c>
      <c r="CB126" s="25" t="s">
        <v>39</v>
      </c>
      <c r="CC126" s="25" t="s">
        <v>39</v>
      </c>
      <c r="CD126" s="25" t="s">
        <v>39</v>
      </c>
      <c r="CE126" s="25" t="s">
        <v>39</v>
      </c>
      <c r="CF126" s="25" t="s">
        <v>39</v>
      </c>
      <c r="CG126" s="92" t="str">
        <f>IF(AND('[1]T1-Complete Data'!DD127="ND",'[1]T1-Complete Data'!DE127="ND"),"ND",AVERAGE('[1]T1-Complete Data'!DD127:DE127))</f>
        <v>ND</v>
      </c>
      <c r="CH126" s="25" t="s">
        <v>39</v>
      </c>
      <c r="CI126" s="37" t="str">
        <f>IF(AND('[1]T1-Complete Data'!DH127="ND",'[1]T1-Complete Data'!DI127="ND"),"ND",AVERAGE('[1]T1-Complete Data'!DH127:DI127))</f>
        <v>ND</v>
      </c>
      <c r="CJ126" s="25" t="s">
        <v>39</v>
      </c>
      <c r="CK126" s="25" t="s">
        <v>39</v>
      </c>
      <c r="CL126" s="25" t="s">
        <v>39</v>
      </c>
      <c r="CM126" s="25" t="s">
        <v>39</v>
      </c>
      <c r="CN126" s="25" t="s">
        <v>39</v>
      </c>
      <c r="CO126" s="25" t="s">
        <v>39</v>
      </c>
      <c r="CP126" s="25" t="s">
        <v>39</v>
      </c>
      <c r="CQ126" s="25" t="s">
        <v>39</v>
      </c>
      <c r="CR126" s="25" t="s">
        <v>39</v>
      </c>
      <c r="CS126" s="92" t="str">
        <f>IF(AND('[1]T1-Complete Data'!DS127="ND",'[1]T1-Complete Data'!DT127="ND"),"ND",AVERAGE('[1]T1-Complete Data'!DS127:DT127))</f>
        <v>ND</v>
      </c>
      <c r="CT126" s="25" t="s">
        <v>39</v>
      </c>
      <c r="CU126" s="43">
        <f t="shared" si="7"/>
        <v>0</v>
      </c>
    </row>
    <row r="127" spans="1:99" x14ac:dyDescent="0.25">
      <c r="A127" t="s">
        <v>242</v>
      </c>
      <c r="B127" t="s">
        <v>243</v>
      </c>
      <c r="C127" s="12" t="s">
        <v>44</v>
      </c>
      <c r="D127" s="98" t="s">
        <v>39</v>
      </c>
      <c r="E127" s="98" t="s">
        <v>39</v>
      </c>
      <c r="F127" s="98" t="s">
        <v>39</v>
      </c>
      <c r="G127" s="92" t="str">
        <f>IF(AND('[1]T1-Complete Data'!G128="ND",'[1]T1-Complete Data'!H128="ND"),"ND",AVERAGE('[1]T1-Complete Data'!G128:H128))</f>
        <v>ND</v>
      </c>
      <c r="H127" s="98" t="s">
        <v>39</v>
      </c>
      <c r="I127" s="98" t="s">
        <v>39</v>
      </c>
      <c r="J127" s="98" t="s">
        <v>39</v>
      </c>
      <c r="K127" s="98" t="s">
        <v>39</v>
      </c>
      <c r="L127" s="98" t="s">
        <v>39</v>
      </c>
      <c r="M127" s="92" t="str">
        <f>IF(AND('[1]T1-Complete Data'!N128="ND",'[1]T1-Complete Data'!O128="ND"),"ND",AVERAGE('[1]T1-Complete Data'!N128:O128))</f>
        <v>ND</v>
      </c>
      <c r="N127" s="98" t="s">
        <v>39</v>
      </c>
      <c r="O127" s="98" t="s">
        <v>39</v>
      </c>
      <c r="P127" s="98" t="s">
        <v>39</v>
      </c>
      <c r="Q127" s="98" t="s">
        <v>39</v>
      </c>
      <c r="R127" s="92" t="str">
        <f>IF(AND('[1]T1-Complete Data'!U128="ND",'[1]T1-Complete Data'!V128="ND"),"ND",AVERAGE('[1]T1-Complete Data'!U128:V128))</f>
        <v>ND</v>
      </c>
      <c r="S127" s="92" t="str">
        <f>IF(AND('[1]T1-Complete Data'!X128="ND",'[1]T1-Complete Data'!Y128="ND"),"ND",AVERAGE('[1]T1-Complete Data'!X128:Y128))</f>
        <v>ND</v>
      </c>
      <c r="T127" s="92" t="str">
        <f>IF(AND('[1]T1-Complete Data'!Z128="ND",'[1]T1-Complete Data'!AA128="ND"),"ND",AVERAGE('[1]T1-Complete Data'!Z128:AA128))</f>
        <v>ND</v>
      </c>
      <c r="U127" s="92" t="str">
        <f>IF(AND('[1]T1-Complete Data'!AB128="ND",'[1]T1-Complete Data'!AC128="ND"),"ND",AVERAGE('[1]T1-Complete Data'!AB128:AC128))</f>
        <v>ND</v>
      </c>
      <c r="V127" s="92" t="str">
        <f>IF(AND('[1]T1-Complete Data'!AD128="ND",'[1]T1-Complete Data'!AE128="ND"),"ND",AVERAGE('[1]T1-Complete Data'!AD128:AE128))</f>
        <v>ND</v>
      </c>
      <c r="W127" s="85" t="s">
        <v>39</v>
      </c>
      <c r="X127" s="85" t="s">
        <v>39</v>
      </c>
      <c r="Y127" s="85" t="s">
        <v>39</v>
      </c>
      <c r="Z127" s="92" t="str">
        <f>IF(AND('[1]T1-Complete Data'!AI128="ND",'[1]T1-Complete Data'!AJ128="ND"),"ND",AVERAGE('[1]T1-Complete Data'!AI128:AJ128))</f>
        <v>ND</v>
      </c>
      <c r="AA127" s="85" t="s">
        <v>39</v>
      </c>
      <c r="AB127" s="85" t="s">
        <v>39</v>
      </c>
      <c r="AC127" s="85" t="s">
        <v>39</v>
      </c>
      <c r="AD127" s="85" t="s">
        <v>39</v>
      </c>
      <c r="AE127" s="85" t="s">
        <v>39</v>
      </c>
      <c r="AF127" s="92" t="str">
        <f>IF(AND('[1]T1-Complete Data'!AQ128="ND",'[1]T1-Complete Data'!AR128="ND"),"ND",AVERAGE('[1]T1-Complete Data'!AQ128:AR128))</f>
        <v>ND</v>
      </c>
      <c r="AG127" s="85" t="s">
        <v>39</v>
      </c>
      <c r="AH127" s="85" t="s">
        <v>39</v>
      </c>
      <c r="AI127" s="85" t="s">
        <v>39</v>
      </c>
      <c r="AJ127" s="85" t="s">
        <v>39</v>
      </c>
      <c r="AK127" s="92" t="str">
        <f>IF(AND('[1]T1-Complete Data'!AX128="ND",'[1]T1-Complete Data'!AY128="ND"),"ND",AVERAGE('[1]T1-Complete Data'!AX128:AY128))</f>
        <v>ND</v>
      </c>
      <c r="AL127" s="85" t="s">
        <v>39</v>
      </c>
      <c r="AM127" s="85" t="s">
        <v>39</v>
      </c>
      <c r="AN127" s="85" t="s">
        <v>39</v>
      </c>
      <c r="AO127" s="85" t="s">
        <v>39</v>
      </c>
      <c r="AP127" s="25" t="s">
        <v>39</v>
      </c>
      <c r="AQ127" s="25" t="s">
        <v>39</v>
      </c>
      <c r="AR127" s="25" t="s">
        <v>39</v>
      </c>
      <c r="AS127" s="25" t="s">
        <v>39</v>
      </c>
      <c r="AT127" s="92" t="str">
        <f>IF(AND('[1]T1-Complete Data'!BI128="ND",'[1]T1-Complete Data'!BJ128="ND"),"ND",AVERAGE('[1]T1-Complete Data'!BI128:BJ128))</f>
        <v>ND</v>
      </c>
      <c r="AU127" s="43" t="s">
        <v>39</v>
      </c>
      <c r="AV127" s="43" t="s">
        <v>39</v>
      </c>
      <c r="AW127" s="43" t="s">
        <v>39</v>
      </c>
      <c r="AX127" s="43" t="s">
        <v>39</v>
      </c>
      <c r="AY127" s="43" t="s">
        <v>39</v>
      </c>
      <c r="AZ127" s="43" t="s">
        <v>39</v>
      </c>
      <c r="BA127" s="43" t="s">
        <v>39</v>
      </c>
      <c r="BB127" s="43" t="s">
        <v>39</v>
      </c>
      <c r="BC127" s="43" t="s">
        <v>39</v>
      </c>
      <c r="BD127" s="92" t="str">
        <f>IF(AND('[1]T1-Complete Data'!BU128="ND",'[1]T1-Complete Data'!BV128="ND"),"ND",AVERAGE('[1]T1-Complete Data'!BU128:BV128))</f>
        <v>ND</v>
      </c>
      <c r="BE127" s="43" t="s">
        <v>39</v>
      </c>
      <c r="BF127" s="43" t="s">
        <v>39</v>
      </c>
      <c r="BG127" s="43" t="s">
        <v>39</v>
      </c>
      <c r="BH127" s="43" t="s">
        <v>39</v>
      </c>
      <c r="BI127" s="43" t="s">
        <v>39</v>
      </c>
      <c r="BJ127" s="43" t="s">
        <v>39</v>
      </c>
      <c r="BK127" s="43" t="s">
        <v>39</v>
      </c>
      <c r="BL127" s="92" t="str">
        <f>IF(AND('[1]T1-Complete Data'!CE128="ND",'[1]T1-Complete Data'!CF128="ND"),"ND",AVERAGE('[1]T1-Complete Data'!CE128:CF128))</f>
        <v>ND</v>
      </c>
      <c r="BM127" s="43" t="s">
        <v>39</v>
      </c>
      <c r="BN127" s="43" t="s">
        <v>39</v>
      </c>
      <c r="BO127" s="25" t="s">
        <v>39</v>
      </c>
      <c r="BP127" s="25" t="s">
        <v>39</v>
      </c>
      <c r="BQ127" s="25" t="s">
        <v>39</v>
      </c>
      <c r="BR127" s="25" t="s">
        <v>39</v>
      </c>
      <c r="BS127" s="25" t="s">
        <v>39</v>
      </c>
      <c r="BT127" s="92" t="str">
        <f>IF(AND('[1]T1-Complete Data'!CO128="ND",'[1]T1-Complete Data'!CP128="ND"),"ND",AVERAGE('[1]T1-Complete Data'!CO128:CP128))</f>
        <v>ND</v>
      </c>
      <c r="BU127" s="25" t="s">
        <v>39</v>
      </c>
      <c r="BV127" s="25" t="s">
        <v>39</v>
      </c>
      <c r="BW127" s="25" t="s">
        <v>39</v>
      </c>
      <c r="BX127" s="25" t="s">
        <v>39</v>
      </c>
      <c r="BY127" s="25" t="s">
        <v>39</v>
      </c>
      <c r="BZ127" s="25" t="s">
        <v>39</v>
      </c>
      <c r="CA127" s="25" t="s">
        <v>39</v>
      </c>
      <c r="CB127" s="25" t="s">
        <v>39</v>
      </c>
      <c r="CC127" s="25" t="s">
        <v>39</v>
      </c>
      <c r="CD127" s="25" t="s">
        <v>39</v>
      </c>
      <c r="CE127" s="25" t="s">
        <v>39</v>
      </c>
      <c r="CF127" s="25" t="s">
        <v>39</v>
      </c>
      <c r="CG127" s="92" t="str">
        <f>IF(AND('[1]T1-Complete Data'!DD128="ND",'[1]T1-Complete Data'!DE128="ND"),"ND",AVERAGE('[1]T1-Complete Data'!DD128:DE128))</f>
        <v>ND</v>
      </c>
      <c r="CH127" s="25" t="s">
        <v>39</v>
      </c>
      <c r="CI127" s="37" t="str">
        <f>IF(AND('[1]T1-Complete Data'!DH128="ND",'[1]T1-Complete Data'!DI128="ND"),"ND",AVERAGE('[1]T1-Complete Data'!DH128:DI128))</f>
        <v>ND</v>
      </c>
      <c r="CJ127" s="25" t="s">
        <v>39</v>
      </c>
      <c r="CK127" s="25" t="s">
        <v>39</v>
      </c>
      <c r="CL127" s="25" t="s">
        <v>39</v>
      </c>
      <c r="CM127" s="25" t="s">
        <v>39</v>
      </c>
      <c r="CN127" s="25" t="s">
        <v>39</v>
      </c>
      <c r="CO127" s="25" t="s">
        <v>39</v>
      </c>
      <c r="CP127" s="25" t="s">
        <v>39</v>
      </c>
      <c r="CQ127" s="25" t="s">
        <v>39</v>
      </c>
      <c r="CR127" s="25" t="s">
        <v>39</v>
      </c>
      <c r="CS127" s="92" t="str">
        <f>IF(AND('[1]T1-Complete Data'!DS128="ND",'[1]T1-Complete Data'!DT128="ND"),"ND",AVERAGE('[1]T1-Complete Data'!DS128:DT128))</f>
        <v>ND</v>
      </c>
      <c r="CT127" s="25" t="s">
        <v>39</v>
      </c>
      <c r="CU127" s="43">
        <f t="shared" si="7"/>
        <v>0</v>
      </c>
    </row>
    <row r="128" spans="1:99" x14ac:dyDescent="0.25">
      <c r="A128" t="s">
        <v>125</v>
      </c>
      <c r="B128" t="s">
        <v>126</v>
      </c>
      <c r="C128" s="12" t="s">
        <v>44</v>
      </c>
      <c r="D128" s="98" t="s">
        <v>39</v>
      </c>
      <c r="E128" s="98" t="s">
        <v>39</v>
      </c>
      <c r="F128" s="98" t="s">
        <v>39</v>
      </c>
      <c r="G128" s="92" t="str">
        <f>IF(AND('[1]T1-Complete Data'!G129="ND",'[1]T1-Complete Data'!H129="ND"),"ND",AVERAGE('[1]T1-Complete Data'!G129:H129))</f>
        <v>ND</v>
      </c>
      <c r="H128" s="98" t="s">
        <v>39</v>
      </c>
      <c r="I128" s="98" t="s">
        <v>39</v>
      </c>
      <c r="J128" s="98" t="s">
        <v>39</v>
      </c>
      <c r="K128" s="98" t="s">
        <v>39</v>
      </c>
      <c r="L128" s="98" t="s">
        <v>39</v>
      </c>
      <c r="M128" s="92" t="str">
        <f>IF(AND('[1]T1-Complete Data'!N129="ND",'[1]T1-Complete Data'!O129="ND"),"ND",AVERAGE('[1]T1-Complete Data'!N129:O129))</f>
        <v>ND</v>
      </c>
      <c r="N128" s="98" t="s">
        <v>39</v>
      </c>
      <c r="O128" s="98" t="s">
        <v>39</v>
      </c>
      <c r="P128" s="98" t="s">
        <v>39</v>
      </c>
      <c r="Q128" s="98" t="s">
        <v>39</v>
      </c>
      <c r="R128" s="92" t="str">
        <f>IF(AND('[1]T1-Complete Data'!U129="ND",'[1]T1-Complete Data'!V129="ND"),"ND",AVERAGE('[1]T1-Complete Data'!U129:V129))</f>
        <v>ND</v>
      </c>
      <c r="S128" s="92" t="str">
        <f>IF(AND('[1]T1-Complete Data'!X129="ND",'[1]T1-Complete Data'!Y129="ND"),"ND",AVERAGE('[1]T1-Complete Data'!X129:Y129))</f>
        <v>ND</v>
      </c>
      <c r="T128" s="92" t="str">
        <f>IF(AND('[1]T1-Complete Data'!Z129="ND",'[1]T1-Complete Data'!AA129="ND"),"ND",AVERAGE('[1]T1-Complete Data'!Z129:AA129))</f>
        <v>ND</v>
      </c>
      <c r="U128" s="92" t="str">
        <f>IF(AND('[1]T1-Complete Data'!AB129="ND",'[1]T1-Complete Data'!AC129="ND"),"ND",AVERAGE('[1]T1-Complete Data'!AB129:AC129))</f>
        <v>ND</v>
      </c>
      <c r="V128" s="92" t="str">
        <f>IF(AND('[1]T1-Complete Data'!AD129="ND",'[1]T1-Complete Data'!AE129="ND"),"ND",AVERAGE('[1]T1-Complete Data'!AD129:AE129))</f>
        <v>ND</v>
      </c>
      <c r="W128" s="85">
        <v>1204.9000000000001</v>
      </c>
      <c r="X128" s="85" t="s">
        <v>39</v>
      </c>
      <c r="Y128" s="85" t="s">
        <v>39</v>
      </c>
      <c r="Z128" s="92">
        <f>IF(AND('[1]T1-Complete Data'!AI129="ND",'[1]T1-Complete Data'!AJ129="ND"),"ND",AVERAGE('[1]T1-Complete Data'!AI129:AJ129))</f>
        <v>477.05</v>
      </c>
      <c r="AA128" s="85" t="s">
        <v>39</v>
      </c>
      <c r="AB128" s="85" t="s">
        <v>39</v>
      </c>
      <c r="AC128" s="85" t="s">
        <v>39</v>
      </c>
      <c r="AD128" s="85" t="s">
        <v>39</v>
      </c>
      <c r="AE128" s="85" t="s">
        <v>39</v>
      </c>
      <c r="AF128" s="92" t="str">
        <f>IF(AND('[1]T1-Complete Data'!AQ129="ND",'[1]T1-Complete Data'!AR129="ND"),"ND",AVERAGE('[1]T1-Complete Data'!AQ129:AR129))</f>
        <v>ND</v>
      </c>
      <c r="AG128" s="85" t="s">
        <v>39</v>
      </c>
      <c r="AH128" s="85" t="s">
        <v>39</v>
      </c>
      <c r="AI128" s="85" t="s">
        <v>39</v>
      </c>
      <c r="AJ128" s="85">
        <v>123798</v>
      </c>
      <c r="AK128" s="92">
        <f>IF(AND('[1]T1-Complete Data'!AX129="ND",'[1]T1-Complete Data'!AY129="ND"),"ND",AVERAGE('[1]T1-Complete Data'!AX129:AY129))</f>
        <v>1868.3</v>
      </c>
      <c r="AL128" s="85" t="s">
        <v>39</v>
      </c>
      <c r="AM128" s="85" t="s">
        <v>39</v>
      </c>
      <c r="AN128" s="85" t="s">
        <v>39</v>
      </c>
      <c r="AO128" s="85" t="s">
        <v>39</v>
      </c>
      <c r="AP128" s="25" t="s">
        <v>39</v>
      </c>
      <c r="AQ128" s="25" t="s">
        <v>39</v>
      </c>
      <c r="AR128" s="25" t="s">
        <v>39</v>
      </c>
      <c r="AS128" s="1">
        <v>1.33</v>
      </c>
      <c r="AT128" s="92" t="str">
        <f>IF(AND('[1]T1-Complete Data'!BI129="ND",'[1]T1-Complete Data'!BJ129="ND"),"ND",AVERAGE('[1]T1-Complete Data'!BI129:BJ129))</f>
        <v>ND</v>
      </c>
      <c r="AU128" s="43" t="s">
        <v>39</v>
      </c>
      <c r="AV128" s="43" t="s">
        <v>39</v>
      </c>
      <c r="AW128" s="43" t="s">
        <v>39</v>
      </c>
      <c r="AX128" s="43" t="s">
        <v>39</v>
      </c>
      <c r="AY128" s="43" t="s">
        <v>39</v>
      </c>
      <c r="AZ128" s="43" t="s">
        <v>39</v>
      </c>
      <c r="BA128" s="43" t="s">
        <v>39</v>
      </c>
      <c r="BB128" s="43" t="s">
        <v>39</v>
      </c>
      <c r="BC128" s="43" t="s">
        <v>39</v>
      </c>
      <c r="BD128" s="92" t="str">
        <f>IF(AND('[1]T1-Complete Data'!BU129="ND",'[1]T1-Complete Data'!BV129="ND"),"ND",AVERAGE('[1]T1-Complete Data'!BU129:BV129))</f>
        <v>ND</v>
      </c>
      <c r="BE128" s="43" t="s">
        <v>39</v>
      </c>
      <c r="BF128" s="43" t="s">
        <v>39</v>
      </c>
      <c r="BG128" s="43" t="s">
        <v>39</v>
      </c>
      <c r="BH128" s="43" t="s">
        <v>39</v>
      </c>
      <c r="BI128" s="43" t="s">
        <v>39</v>
      </c>
      <c r="BJ128" s="43">
        <v>439.21</v>
      </c>
      <c r="BK128" s="43" t="s">
        <v>39</v>
      </c>
      <c r="BL128" s="92" t="str">
        <f>IF(AND('[1]T1-Complete Data'!CE129="ND",'[1]T1-Complete Data'!CF129="ND"),"ND",AVERAGE('[1]T1-Complete Data'!CE129:CF129))</f>
        <v>ND</v>
      </c>
      <c r="BM128" s="43" t="s">
        <v>39</v>
      </c>
      <c r="BN128" s="43" t="s">
        <v>39</v>
      </c>
      <c r="BO128" s="25" t="s">
        <v>39</v>
      </c>
      <c r="BP128" s="25" t="s">
        <v>39</v>
      </c>
      <c r="BQ128" s="25" t="s">
        <v>39</v>
      </c>
      <c r="BR128" s="25" t="s">
        <v>39</v>
      </c>
      <c r="BS128" s="25" t="s">
        <v>39</v>
      </c>
      <c r="BT128" s="92" t="str">
        <f>IF(AND('[1]T1-Complete Data'!CO129="ND",'[1]T1-Complete Data'!CP129="ND"),"ND",AVERAGE('[1]T1-Complete Data'!CO129:CP129))</f>
        <v>ND</v>
      </c>
      <c r="BU128" s="25" t="s">
        <v>39</v>
      </c>
      <c r="BV128" s="25" t="s">
        <v>39</v>
      </c>
      <c r="BW128" s="25" t="s">
        <v>39</v>
      </c>
      <c r="BX128" s="25" t="s">
        <v>39</v>
      </c>
      <c r="BY128" s="25" t="s">
        <v>39</v>
      </c>
      <c r="BZ128" s="25" t="s">
        <v>39</v>
      </c>
      <c r="CA128" s="25" t="s">
        <v>39</v>
      </c>
      <c r="CB128" s="25" t="s">
        <v>39</v>
      </c>
      <c r="CC128" s="25" t="s">
        <v>39</v>
      </c>
      <c r="CD128" s="25" t="s">
        <v>39</v>
      </c>
      <c r="CE128" s="25" t="s">
        <v>39</v>
      </c>
      <c r="CF128" s="25" t="s">
        <v>39</v>
      </c>
      <c r="CG128" s="92" t="str">
        <f>IF(AND('[1]T1-Complete Data'!DD129="ND",'[1]T1-Complete Data'!DE129="ND"),"ND",AVERAGE('[1]T1-Complete Data'!DD129:DE129))</f>
        <v>ND</v>
      </c>
      <c r="CH128" s="25" t="s">
        <v>39</v>
      </c>
      <c r="CI128" s="37" t="str">
        <f>IF(AND('[1]T1-Complete Data'!DH129="ND",'[1]T1-Complete Data'!DI129="ND"),"ND",AVERAGE('[1]T1-Complete Data'!DH129:DI129))</f>
        <v>ND</v>
      </c>
      <c r="CJ128" s="25" t="s">
        <v>39</v>
      </c>
      <c r="CK128" s="25" t="s">
        <v>39</v>
      </c>
      <c r="CL128" s="25" t="s">
        <v>39</v>
      </c>
      <c r="CM128" s="25" t="s">
        <v>39</v>
      </c>
      <c r="CN128" s="25" t="s">
        <v>39</v>
      </c>
      <c r="CO128" s="25" t="s">
        <v>39</v>
      </c>
      <c r="CP128" s="25" t="s">
        <v>39</v>
      </c>
      <c r="CQ128" s="25" t="s">
        <v>39</v>
      </c>
      <c r="CR128" s="25" t="s">
        <v>39</v>
      </c>
      <c r="CS128" s="92" t="str">
        <f>IF(AND('[1]T1-Complete Data'!DS129="ND",'[1]T1-Complete Data'!DT129="ND"),"ND",AVERAGE('[1]T1-Complete Data'!DS129:DT129))</f>
        <v>ND</v>
      </c>
      <c r="CT128" s="25" t="s">
        <v>39</v>
      </c>
      <c r="CU128" s="43">
        <f t="shared" si="7"/>
        <v>127788.79000000001</v>
      </c>
    </row>
    <row r="129" spans="1:99" x14ac:dyDescent="0.25">
      <c r="A129" t="s">
        <v>244</v>
      </c>
      <c r="B129" t="s">
        <v>245</v>
      </c>
      <c r="C129" s="12" t="s">
        <v>44</v>
      </c>
      <c r="D129" s="98" t="s">
        <v>39</v>
      </c>
      <c r="E129" s="98" t="s">
        <v>39</v>
      </c>
      <c r="F129" s="98" t="s">
        <v>39</v>
      </c>
      <c r="G129" s="92" t="str">
        <f>IF(AND('[1]T1-Complete Data'!G130="ND",'[1]T1-Complete Data'!H130="ND"),"ND",AVERAGE('[1]T1-Complete Data'!G130:H130))</f>
        <v>ND</v>
      </c>
      <c r="H129" s="98" t="s">
        <v>39</v>
      </c>
      <c r="I129" s="98" t="s">
        <v>39</v>
      </c>
      <c r="J129" s="98" t="s">
        <v>39</v>
      </c>
      <c r="K129" s="98" t="s">
        <v>39</v>
      </c>
      <c r="L129" s="98" t="s">
        <v>39</v>
      </c>
      <c r="M129" s="92" t="str">
        <f>IF(AND('[1]T1-Complete Data'!N130="ND",'[1]T1-Complete Data'!O130="ND"),"ND",AVERAGE('[1]T1-Complete Data'!N130:O130))</f>
        <v>ND</v>
      </c>
      <c r="N129" s="98" t="s">
        <v>39</v>
      </c>
      <c r="O129" s="98" t="s">
        <v>39</v>
      </c>
      <c r="P129" s="98" t="s">
        <v>39</v>
      </c>
      <c r="Q129" s="98" t="s">
        <v>39</v>
      </c>
      <c r="R129" s="92" t="str">
        <f>IF(AND('[1]T1-Complete Data'!U130="ND",'[1]T1-Complete Data'!V130="ND"),"ND",AVERAGE('[1]T1-Complete Data'!U130:V130))</f>
        <v>ND</v>
      </c>
      <c r="S129" s="92" t="str">
        <f>IF(AND('[1]T1-Complete Data'!X130="ND",'[1]T1-Complete Data'!Y130="ND"),"ND",AVERAGE('[1]T1-Complete Data'!X130:Y130))</f>
        <v>ND</v>
      </c>
      <c r="T129" s="92" t="str">
        <f>IF(AND('[1]T1-Complete Data'!Z130="ND",'[1]T1-Complete Data'!AA130="ND"),"ND",AVERAGE('[1]T1-Complete Data'!Z130:AA130))</f>
        <v>ND</v>
      </c>
      <c r="U129" s="92" t="str">
        <f>IF(AND('[1]T1-Complete Data'!AB130="ND",'[1]T1-Complete Data'!AC130="ND"),"ND",AVERAGE('[1]T1-Complete Data'!AB130:AC130))</f>
        <v>ND</v>
      </c>
      <c r="V129" s="92" t="str">
        <f>IF(AND('[1]T1-Complete Data'!AD130="ND",'[1]T1-Complete Data'!AE130="ND"),"ND",AVERAGE('[1]T1-Complete Data'!AD130:AE130))</f>
        <v>ND</v>
      </c>
      <c r="W129" s="85" t="s">
        <v>39</v>
      </c>
      <c r="X129" s="85" t="s">
        <v>39</v>
      </c>
      <c r="Y129" s="85" t="s">
        <v>39</v>
      </c>
      <c r="Z129" s="92" t="str">
        <f>IF(AND('[1]T1-Complete Data'!AI130="ND",'[1]T1-Complete Data'!AJ130="ND"),"ND",AVERAGE('[1]T1-Complete Data'!AI130:AJ130))</f>
        <v>ND</v>
      </c>
      <c r="AA129" s="85" t="s">
        <v>39</v>
      </c>
      <c r="AB129" s="85" t="s">
        <v>39</v>
      </c>
      <c r="AC129" s="85" t="s">
        <v>39</v>
      </c>
      <c r="AD129" s="85" t="s">
        <v>39</v>
      </c>
      <c r="AE129" s="85" t="s">
        <v>39</v>
      </c>
      <c r="AF129" s="92" t="str">
        <f>IF(AND('[1]T1-Complete Data'!AQ130="ND",'[1]T1-Complete Data'!AR130="ND"),"ND",AVERAGE('[1]T1-Complete Data'!AQ130:AR130))</f>
        <v>ND</v>
      </c>
      <c r="AG129" s="85" t="s">
        <v>39</v>
      </c>
      <c r="AH129" s="85" t="s">
        <v>39</v>
      </c>
      <c r="AI129" s="85" t="s">
        <v>39</v>
      </c>
      <c r="AJ129" s="85" t="s">
        <v>39</v>
      </c>
      <c r="AK129" s="92" t="str">
        <f>IF(AND('[1]T1-Complete Data'!AX130="ND",'[1]T1-Complete Data'!AY130="ND"),"ND",AVERAGE('[1]T1-Complete Data'!AX130:AY130))</f>
        <v>ND</v>
      </c>
      <c r="AL129" s="85" t="s">
        <v>39</v>
      </c>
      <c r="AM129" s="85" t="s">
        <v>39</v>
      </c>
      <c r="AN129" s="85" t="s">
        <v>39</v>
      </c>
      <c r="AO129" s="85" t="s">
        <v>39</v>
      </c>
      <c r="AP129" s="25" t="s">
        <v>39</v>
      </c>
      <c r="AQ129" s="25" t="s">
        <v>39</v>
      </c>
      <c r="AR129" s="25" t="s">
        <v>39</v>
      </c>
      <c r="AS129" s="25" t="s">
        <v>39</v>
      </c>
      <c r="AT129" s="92" t="str">
        <f>IF(AND('[1]T1-Complete Data'!BI130="ND",'[1]T1-Complete Data'!BJ130="ND"),"ND",AVERAGE('[1]T1-Complete Data'!BI130:BJ130))</f>
        <v>ND</v>
      </c>
      <c r="AU129" s="105" t="s">
        <v>39</v>
      </c>
      <c r="AV129" s="105" t="s">
        <v>39</v>
      </c>
      <c r="AW129" s="105" t="s">
        <v>39</v>
      </c>
      <c r="AX129" s="105" t="s">
        <v>39</v>
      </c>
      <c r="AY129" s="105" t="s">
        <v>39</v>
      </c>
      <c r="AZ129" s="105" t="s">
        <v>39</v>
      </c>
      <c r="BA129" s="105" t="s">
        <v>39</v>
      </c>
      <c r="BB129" s="105" t="s">
        <v>39</v>
      </c>
      <c r="BC129" s="105" t="s">
        <v>39</v>
      </c>
      <c r="BD129" s="92" t="str">
        <f>IF(AND('[1]T1-Complete Data'!BU130="ND",'[1]T1-Complete Data'!BV130="ND"),"ND",AVERAGE('[1]T1-Complete Data'!BU130:BV130))</f>
        <v>ND</v>
      </c>
      <c r="BE129" s="105" t="s">
        <v>39</v>
      </c>
      <c r="BF129" s="105" t="s">
        <v>39</v>
      </c>
      <c r="BG129" s="105" t="s">
        <v>39</v>
      </c>
      <c r="BH129" s="105" t="s">
        <v>39</v>
      </c>
      <c r="BI129" s="105" t="s">
        <v>39</v>
      </c>
      <c r="BJ129" s="105" t="s">
        <v>39</v>
      </c>
      <c r="BK129" s="105" t="s">
        <v>39</v>
      </c>
      <c r="BL129" s="92" t="str">
        <f>IF(AND('[1]T1-Complete Data'!CE130="ND",'[1]T1-Complete Data'!CF130="ND"),"ND",AVERAGE('[1]T1-Complete Data'!CE130:CF130))</f>
        <v>ND</v>
      </c>
      <c r="BM129" s="105" t="s">
        <v>39</v>
      </c>
      <c r="BN129" s="43" t="s">
        <v>39</v>
      </c>
      <c r="BO129" s="25" t="s">
        <v>39</v>
      </c>
      <c r="BP129" s="25" t="s">
        <v>39</v>
      </c>
      <c r="BQ129" s="25" t="s">
        <v>39</v>
      </c>
      <c r="BR129" s="25" t="s">
        <v>39</v>
      </c>
      <c r="BS129" s="25" t="s">
        <v>39</v>
      </c>
      <c r="BT129" s="92" t="str">
        <f>IF(AND('[1]T1-Complete Data'!CO130="ND",'[1]T1-Complete Data'!CP130="ND"),"ND",AVERAGE('[1]T1-Complete Data'!CO130:CP130))</f>
        <v>ND</v>
      </c>
      <c r="BU129" s="25" t="s">
        <v>39</v>
      </c>
      <c r="BV129" s="25" t="s">
        <v>39</v>
      </c>
      <c r="BW129" s="25" t="s">
        <v>39</v>
      </c>
      <c r="BX129" s="25" t="s">
        <v>39</v>
      </c>
      <c r="BY129" s="25" t="s">
        <v>39</v>
      </c>
      <c r="BZ129" s="25" t="s">
        <v>39</v>
      </c>
      <c r="CA129" s="25" t="s">
        <v>39</v>
      </c>
      <c r="CB129" s="25" t="s">
        <v>39</v>
      </c>
      <c r="CC129" s="25" t="s">
        <v>39</v>
      </c>
      <c r="CD129" s="25" t="s">
        <v>39</v>
      </c>
      <c r="CE129" s="25" t="s">
        <v>39</v>
      </c>
      <c r="CF129" s="25" t="s">
        <v>39</v>
      </c>
      <c r="CG129" s="92" t="str">
        <f>IF(AND('[1]T1-Complete Data'!DD130="ND",'[1]T1-Complete Data'!DE130="ND"),"ND",AVERAGE('[1]T1-Complete Data'!DD130:DE130))</f>
        <v>ND</v>
      </c>
      <c r="CH129" s="25" t="s">
        <v>39</v>
      </c>
      <c r="CI129" s="37" t="str">
        <f>IF(AND('[1]T1-Complete Data'!DH130="ND",'[1]T1-Complete Data'!DI130="ND"),"ND",AVERAGE('[1]T1-Complete Data'!DH130:DI130))</f>
        <v>ND</v>
      </c>
      <c r="CJ129" s="25" t="s">
        <v>39</v>
      </c>
      <c r="CK129" s="25" t="s">
        <v>39</v>
      </c>
      <c r="CL129" s="25" t="s">
        <v>39</v>
      </c>
      <c r="CM129" s="25" t="s">
        <v>39</v>
      </c>
      <c r="CN129" s="25" t="s">
        <v>39</v>
      </c>
      <c r="CO129" s="25" t="s">
        <v>39</v>
      </c>
      <c r="CP129" s="25" t="s">
        <v>39</v>
      </c>
      <c r="CQ129" s="25" t="s">
        <v>39</v>
      </c>
      <c r="CR129" s="25" t="s">
        <v>39</v>
      </c>
      <c r="CS129" s="92" t="str">
        <f>IF(AND('[1]T1-Complete Data'!DS130="ND",'[1]T1-Complete Data'!DT130="ND"),"ND",AVERAGE('[1]T1-Complete Data'!DS130:DT130))</f>
        <v>ND</v>
      </c>
      <c r="CT129" s="25" t="s">
        <v>39</v>
      </c>
      <c r="CU129" s="43">
        <f t="shared" si="7"/>
        <v>0</v>
      </c>
    </row>
    <row r="130" spans="1:99" x14ac:dyDescent="0.25">
      <c r="A130" t="s">
        <v>246</v>
      </c>
      <c r="B130" t="s">
        <v>247</v>
      </c>
      <c r="C130" s="12" t="s">
        <v>44</v>
      </c>
      <c r="D130" s="98" t="s">
        <v>39</v>
      </c>
      <c r="E130" s="98" t="s">
        <v>39</v>
      </c>
      <c r="F130" s="98" t="s">
        <v>39</v>
      </c>
      <c r="G130" s="92" t="str">
        <f>IF(AND('[1]T1-Complete Data'!G131="ND",'[1]T1-Complete Data'!H131="ND"),"ND",AVERAGE('[1]T1-Complete Data'!G131:H131))</f>
        <v>ND</v>
      </c>
      <c r="H130" s="98" t="s">
        <v>39</v>
      </c>
      <c r="I130" s="98" t="s">
        <v>39</v>
      </c>
      <c r="J130" s="98" t="s">
        <v>39</v>
      </c>
      <c r="K130" s="98" t="s">
        <v>39</v>
      </c>
      <c r="L130" s="98" t="s">
        <v>39</v>
      </c>
      <c r="M130" s="92" t="str">
        <f>IF(AND('[1]T1-Complete Data'!N131="ND",'[1]T1-Complete Data'!O131="ND"),"ND",AVERAGE('[1]T1-Complete Data'!N131:O131))</f>
        <v>ND</v>
      </c>
      <c r="N130" s="98" t="s">
        <v>39</v>
      </c>
      <c r="O130" s="98" t="s">
        <v>39</v>
      </c>
      <c r="P130" s="98" t="s">
        <v>39</v>
      </c>
      <c r="Q130" s="98" t="s">
        <v>39</v>
      </c>
      <c r="R130" s="92" t="str">
        <f>IF(AND('[1]T1-Complete Data'!U131="ND",'[1]T1-Complete Data'!V131="ND"),"ND",AVERAGE('[1]T1-Complete Data'!U131:V131))</f>
        <v>ND</v>
      </c>
      <c r="S130" s="92" t="str">
        <f>IF(AND('[1]T1-Complete Data'!X131="ND",'[1]T1-Complete Data'!Y131="ND"),"ND",AVERAGE('[1]T1-Complete Data'!X131:Y131))</f>
        <v>ND</v>
      </c>
      <c r="T130" s="92" t="str">
        <f>IF(AND('[1]T1-Complete Data'!Z131="ND",'[1]T1-Complete Data'!AA131="ND"),"ND",AVERAGE('[1]T1-Complete Data'!Z131:AA131))</f>
        <v>ND</v>
      </c>
      <c r="U130" s="92" t="str">
        <f>IF(AND('[1]T1-Complete Data'!AB131="ND",'[1]T1-Complete Data'!AC131="ND"),"ND",AVERAGE('[1]T1-Complete Data'!AB131:AC131))</f>
        <v>ND</v>
      </c>
      <c r="V130" s="92" t="str">
        <f>IF(AND('[1]T1-Complete Data'!AD131="ND",'[1]T1-Complete Data'!AE131="ND"),"ND",AVERAGE('[1]T1-Complete Data'!AD131:AE131))</f>
        <v>ND</v>
      </c>
      <c r="W130" s="85" t="s">
        <v>39</v>
      </c>
      <c r="X130" s="85" t="s">
        <v>39</v>
      </c>
      <c r="Y130" s="85" t="s">
        <v>39</v>
      </c>
      <c r="Z130" s="92" t="str">
        <f>IF(AND('[1]T1-Complete Data'!AI131="ND",'[1]T1-Complete Data'!AJ131="ND"),"ND",AVERAGE('[1]T1-Complete Data'!AI131:AJ131))</f>
        <v>ND</v>
      </c>
      <c r="AA130" s="85" t="s">
        <v>39</v>
      </c>
      <c r="AB130" s="85" t="s">
        <v>39</v>
      </c>
      <c r="AC130" s="85" t="s">
        <v>39</v>
      </c>
      <c r="AD130" s="85" t="s">
        <v>39</v>
      </c>
      <c r="AE130" s="85" t="s">
        <v>39</v>
      </c>
      <c r="AF130" s="92" t="str">
        <f>IF(AND('[1]T1-Complete Data'!AQ131="ND",'[1]T1-Complete Data'!AR131="ND"),"ND",AVERAGE('[1]T1-Complete Data'!AQ131:AR131))</f>
        <v>ND</v>
      </c>
      <c r="AG130" s="85" t="s">
        <v>39</v>
      </c>
      <c r="AH130" s="85" t="s">
        <v>39</v>
      </c>
      <c r="AI130" s="85" t="s">
        <v>39</v>
      </c>
      <c r="AJ130" s="85" t="s">
        <v>39</v>
      </c>
      <c r="AK130" s="92" t="str">
        <f>IF(AND('[1]T1-Complete Data'!AX131="ND",'[1]T1-Complete Data'!AY131="ND"),"ND",AVERAGE('[1]T1-Complete Data'!AX131:AY131))</f>
        <v>ND</v>
      </c>
      <c r="AL130" s="85" t="s">
        <v>39</v>
      </c>
      <c r="AM130" s="85" t="s">
        <v>39</v>
      </c>
      <c r="AN130" s="85" t="s">
        <v>39</v>
      </c>
      <c r="AO130" s="85" t="s">
        <v>39</v>
      </c>
      <c r="AP130" s="25" t="s">
        <v>39</v>
      </c>
      <c r="AQ130" s="25" t="s">
        <v>39</v>
      </c>
      <c r="AR130" s="25" t="s">
        <v>39</v>
      </c>
      <c r="AS130" s="25" t="s">
        <v>39</v>
      </c>
      <c r="AT130" s="92" t="str">
        <f>IF(AND('[1]T1-Complete Data'!BI131="ND",'[1]T1-Complete Data'!BJ131="ND"),"ND",AVERAGE('[1]T1-Complete Data'!BI131:BJ131))</f>
        <v>ND</v>
      </c>
      <c r="AU130" s="43" t="s">
        <v>39</v>
      </c>
      <c r="AV130" s="43" t="s">
        <v>39</v>
      </c>
      <c r="AW130" s="43" t="s">
        <v>39</v>
      </c>
      <c r="AX130" s="43" t="s">
        <v>39</v>
      </c>
      <c r="AY130" s="43" t="s">
        <v>39</v>
      </c>
      <c r="AZ130" s="43" t="s">
        <v>39</v>
      </c>
      <c r="BA130" s="43" t="s">
        <v>39</v>
      </c>
      <c r="BB130" s="43" t="s">
        <v>39</v>
      </c>
      <c r="BC130" s="43" t="s">
        <v>39</v>
      </c>
      <c r="BD130" s="92" t="str">
        <f>IF(AND('[1]T1-Complete Data'!BU131="ND",'[1]T1-Complete Data'!BV131="ND"),"ND",AVERAGE('[1]T1-Complete Data'!BU131:BV131))</f>
        <v>ND</v>
      </c>
      <c r="BE130" s="43" t="s">
        <v>39</v>
      </c>
      <c r="BF130" s="43" t="s">
        <v>39</v>
      </c>
      <c r="BG130" s="43" t="s">
        <v>39</v>
      </c>
      <c r="BH130" s="43" t="s">
        <v>39</v>
      </c>
      <c r="BI130" s="43" t="s">
        <v>39</v>
      </c>
      <c r="BJ130" s="43" t="s">
        <v>39</v>
      </c>
      <c r="BK130" s="43" t="s">
        <v>39</v>
      </c>
      <c r="BL130" s="92" t="str">
        <f>IF(AND('[1]T1-Complete Data'!CE131="ND",'[1]T1-Complete Data'!CF131="ND"),"ND",AVERAGE('[1]T1-Complete Data'!CE131:CF131))</f>
        <v>ND</v>
      </c>
      <c r="BM130" s="43" t="s">
        <v>39</v>
      </c>
      <c r="BN130" s="43" t="s">
        <v>39</v>
      </c>
      <c r="BO130" s="25" t="s">
        <v>39</v>
      </c>
      <c r="BP130" s="25" t="s">
        <v>39</v>
      </c>
      <c r="BQ130" s="25" t="s">
        <v>39</v>
      </c>
      <c r="BR130" s="25" t="s">
        <v>39</v>
      </c>
      <c r="BS130" s="25" t="s">
        <v>39</v>
      </c>
      <c r="BT130" s="92" t="str">
        <f>IF(AND('[1]T1-Complete Data'!CO131="ND",'[1]T1-Complete Data'!CP131="ND"),"ND",AVERAGE('[1]T1-Complete Data'!CO131:CP131))</f>
        <v>ND</v>
      </c>
      <c r="BU130" s="25" t="s">
        <v>39</v>
      </c>
      <c r="BV130" s="25" t="s">
        <v>39</v>
      </c>
      <c r="BW130" s="25" t="s">
        <v>39</v>
      </c>
      <c r="BX130" s="25" t="s">
        <v>39</v>
      </c>
      <c r="BY130" s="25" t="s">
        <v>39</v>
      </c>
      <c r="BZ130" s="25" t="s">
        <v>39</v>
      </c>
      <c r="CA130" s="25" t="s">
        <v>39</v>
      </c>
      <c r="CB130" s="25" t="s">
        <v>39</v>
      </c>
      <c r="CC130" s="25" t="s">
        <v>39</v>
      </c>
      <c r="CD130" s="25" t="s">
        <v>39</v>
      </c>
      <c r="CE130" s="25" t="s">
        <v>39</v>
      </c>
      <c r="CF130" s="25" t="s">
        <v>39</v>
      </c>
      <c r="CG130" s="92" t="str">
        <f>IF(AND('[1]T1-Complete Data'!DD131="ND",'[1]T1-Complete Data'!DE131="ND"),"ND",AVERAGE('[1]T1-Complete Data'!DD131:DE131))</f>
        <v>ND</v>
      </c>
      <c r="CH130" s="25" t="s">
        <v>39</v>
      </c>
      <c r="CI130" s="37" t="str">
        <f>IF(AND('[1]T1-Complete Data'!DH131="ND",'[1]T1-Complete Data'!DI131="ND"),"ND",AVERAGE('[1]T1-Complete Data'!DH131:DI131))</f>
        <v>ND</v>
      </c>
      <c r="CJ130" s="25" t="s">
        <v>39</v>
      </c>
      <c r="CK130" s="25" t="s">
        <v>39</v>
      </c>
      <c r="CL130" s="25" t="s">
        <v>39</v>
      </c>
      <c r="CM130" s="25" t="s">
        <v>39</v>
      </c>
      <c r="CN130" s="25" t="s">
        <v>39</v>
      </c>
      <c r="CO130" s="25" t="s">
        <v>39</v>
      </c>
      <c r="CP130" s="25" t="s">
        <v>39</v>
      </c>
      <c r="CQ130" s="25" t="s">
        <v>39</v>
      </c>
      <c r="CR130" s="25" t="s">
        <v>39</v>
      </c>
      <c r="CS130" s="92" t="str">
        <f>IF(AND('[1]T1-Complete Data'!DS131="ND",'[1]T1-Complete Data'!DT131="ND"),"ND",AVERAGE('[1]T1-Complete Data'!DS131:DT131))</f>
        <v>ND</v>
      </c>
      <c r="CT130" s="25" t="s">
        <v>39</v>
      </c>
      <c r="CU130" s="43">
        <f t="shared" si="7"/>
        <v>0</v>
      </c>
    </row>
    <row r="131" spans="1:99" x14ac:dyDescent="0.25">
      <c r="A131" t="s">
        <v>248</v>
      </c>
      <c r="B131" t="s">
        <v>249</v>
      </c>
      <c r="C131" s="12" t="s">
        <v>44</v>
      </c>
      <c r="D131" s="98" t="s">
        <v>39</v>
      </c>
      <c r="E131" s="98" t="s">
        <v>39</v>
      </c>
      <c r="F131" s="98" t="s">
        <v>39</v>
      </c>
      <c r="G131" s="92" t="str">
        <f>IF(AND('[1]T1-Complete Data'!G132="ND",'[1]T1-Complete Data'!H132="ND"),"ND",AVERAGE('[1]T1-Complete Data'!G132:H132))</f>
        <v>ND</v>
      </c>
      <c r="H131" s="98" t="s">
        <v>39</v>
      </c>
      <c r="I131" s="98" t="s">
        <v>39</v>
      </c>
      <c r="J131" s="98" t="s">
        <v>39</v>
      </c>
      <c r="K131" s="98" t="s">
        <v>39</v>
      </c>
      <c r="L131" s="98" t="s">
        <v>39</v>
      </c>
      <c r="M131" s="92" t="str">
        <f>IF(AND('[1]T1-Complete Data'!N132="ND",'[1]T1-Complete Data'!O132="ND"),"ND",AVERAGE('[1]T1-Complete Data'!N132:O132))</f>
        <v>ND</v>
      </c>
      <c r="N131" s="98" t="s">
        <v>39</v>
      </c>
      <c r="O131" s="98" t="s">
        <v>39</v>
      </c>
      <c r="P131" s="98" t="s">
        <v>39</v>
      </c>
      <c r="Q131" s="98" t="s">
        <v>39</v>
      </c>
      <c r="R131" s="92" t="str">
        <f>IF(AND('[1]T1-Complete Data'!U132="ND",'[1]T1-Complete Data'!V132="ND"),"ND",AVERAGE('[1]T1-Complete Data'!U132:V132))</f>
        <v>ND</v>
      </c>
      <c r="S131" s="92" t="str">
        <f>IF(AND('[1]T1-Complete Data'!X132="ND",'[1]T1-Complete Data'!Y132="ND"),"ND",AVERAGE('[1]T1-Complete Data'!X132:Y132))</f>
        <v>ND</v>
      </c>
      <c r="T131" s="92" t="str">
        <f>IF(AND('[1]T1-Complete Data'!Z132="ND",'[1]T1-Complete Data'!AA132="ND"),"ND",AVERAGE('[1]T1-Complete Data'!Z132:AA132))</f>
        <v>ND</v>
      </c>
      <c r="U131" s="92" t="str">
        <f>IF(AND('[1]T1-Complete Data'!AB132="ND",'[1]T1-Complete Data'!AC132="ND"),"ND",AVERAGE('[1]T1-Complete Data'!AB132:AC132))</f>
        <v>ND</v>
      </c>
      <c r="V131" s="92" t="str">
        <f>IF(AND('[1]T1-Complete Data'!AD132="ND",'[1]T1-Complete Data'!AE132="ND"),"ND",AVERAGE('[1]T1-Complete Data'!AD132:AE132))</f>
        <v>ND</v>
      </c>
      <c r="W131" s="85" t="s">
        <v>39</v>
      </c>
      <c r="X131" s="85" t="s">
        <v>39</v>
      </c>
      <c r="Y131" s="85" t="s">
        <v>39</v>
      </c>
      <c r="Z131" s="92" t="str">
        <f>IF(AND('[1]T1-Complete Data'!AI132="ND",'[1]T1-Complete Data'!AJ132="ND"),"ND",AVERAGE('[1]T1-Complete Data'!AI132:AJ132))</f>
        <v>ND</v>
      </c>
      <c r="AA131" s="85" t="s">
        <v>39</v>
      </c>
      <c r="AB131" s="85" t="s">
        <v>39</v>
      </c>
      <c r="AC131" s="85" t="s">
        <v>39</v>
      </c>
      <c r="AD131" s="85" t="s">
        <v>39</v>
      </c>
      <c r="AE131" s="85" t="s">
        <v>39</v>
      </c>
      <c r="AF131" s="92" t="str">
        <f>IF(AND('[1]T1-Complete Data'!AQ132="ND",'[1]T1-Complete Data'!AR132="ND"),"ND",AVERAGE('[1]T1-Complete Data'!AQ132:AR132))</f>
        <v>ND</v>
      </c>
      <c r="AG131" s="85" t="s">
        <v>39</v>
      </c>
      <c r="AH131" s="85" t="s">
        <v>39</v>
      </c>
      <c r="AI131" s="85" t="s">
        <v>39</v>
      </c>
      <c r="AJ131" s="85" t="s">
        <v>39</v>
      </c>
      <c r="AK131" s="92" t="str">
        <f>IF(AND('[1]T1-Complete Data'!AX132="ND",'[1]T1-Complete Data'!AY132="ND"),"ND",AVERAGE('[1]T1-Complete Data'!AX132:AY132))</f>
        <v>ND</v>
      </c>
      <c r="AL131" s="85" t="s">
        <v>39</v>
      </c>
      <c r="AM131" s="85" t="s">
        <v>39</v>
      </c>
      <c r="AN131" s="85" t="s">
        <v>39</v>
      </c>
      <c r="AO131" s="85" t="s">
        <v>39</v>
      </c>
      <c r="AP131" s="25" t="s">
        <v>39</v>
      </c>
      <c r="AQ131" s="25" t="s">
        <v>39</v>
      </c>
      <c r="AR131" s="25" t="s">
        <v>39</v>
      </c>
      <c r="AS131" s="25" t="s">
        <v>39</v>
      </c>
      <c r="AT131" s="92" t="str">
        <f>IF(AND('[1]T1-Complete Data'!BI132="ND",'[1]T1-Complete Data'!BJ132="ND"),"ND",AVERAGE('[1]T1-Complete Data'!BI132:BJ132))</f>
        <v>ND</v>
      </c>
      <c r="AU131" s="43" t="s">
        <v>39</v>
      </c>
      <c r="AV131" s="43" t="s">
        <v>39</v>
      </c>
      <c r="AW131" s="43" t="s">
        <v>39</v>
      </c>
      <c r="AX131" s="43" t="s">
        <v>39</v>
      </c>
      <c r="AY131" s="43" t="s">
        <v>39</v>
      </c>
      <c r="AZ131" s="43" t="s">
        <v>39</v>
      </c>
      <c r="BA131" s="43" t="s">
        <v>39</v>
      </c>
      <c r="BB131" s="43" t="s">
        <v>39</v>
      </c>
      <c r="BC131" s="43" t="s">
        <v>39</v>
      </c>
      <c r="BD131" s="92" t="str">
        <f>IF(AND('[1]T1-Complete Data'!BU132="ND",'[1]T1-Complete Data'!BV132="ND"),"ND",AVERAGE('[1]T1-Complete Data'!BU132:BV132))</f>
        <v>ND</v>
      </c>
      <c r="BE131" s="43" t="s">
        <v>39</v>
      </c>
      <c r="BF131" s="43" t="s">
        <v>39</v>
      </c>
      <c r="BG131" s="43" t="s">
        <v>39</v>
      </c>
      <c r="BH131" s="43" t="s">
        <v>39</v>
      </c>
      <c r="BI131" s="43" t="s">
        <v>39</v>
      </c>
      <c r="BJ131" s="43" t="s">
        <v>39</v>
      </c>
      <c r="BK131" s="43" t="s">
        <v>39</v>
      </c>
      <c r="BL131" s="92" t="str">
        <f>IF(AND('[1]T1-Complete Data'!CE132="ND",'[1]T1-Complete Data'!CF132="ND"),"ND",AVERAGE('[1]T1-Complete Data'!CE132:CF132))</f>
        <v>ND</v>
      </c>
      <c r="BM131" s="43" t="s">
        <v>39</v>
      </c>
      <c r="BN131" s="43" t="s">
        <v>39</v>
      </c>
      <c r="BO131" s="25" t="s">
        <v>39</v>
      </c>
      <c r="BP131" s="25" t="s">
        <v>39</v>
      </c>
      <c r="BQ131" s="25" t="s">
        <v>39</v>
      </c>
      <c r="BR131" s="25" t="s">
        <v>39</v>
      </c>
      <c r="BS131" s="25" t="s">
        <v>39</v>
      </c>
      <c r="BT131" s="92" t="str">
        <f>IF(AND('[1]T1-Complete Data'!CO132="ND",'[1]T1-Complete Data'!CP132="ND"),"ND",AVERAGE('[1]T1-Complete Data'!CO132:CP132))</f>
        <v>ND</v>
      </c>
      <c r="BU131" s="25" t="s">
        <v>39</v>
      </c>
      <c r="BV131" s="25" t="s">
        <v>39</v>
      </c>
      <c r="BW131" s="25" t="s">
        <v>39</v>
      </c>
      <c r="BX131" s="25" t="s">
        <v>39</v>
      </c>
      <c r="BY131" s="25" t="s">
        <v>39</v>
      </c>
      <c r="BZ131" s="25" t="s">
        <v>39</v>
      </c>
      <c r="CA131" s="25" t="s">
        <v>39</v>
      </c>
      <c r="CB131" s="25" t="s">
        <v>39</v>
      </c>
      <c r="CC131" s="25" t="s">
        <v>39</v>
      </c>
      <c r="CD131" s="25" t="s">
        <v>39</v>
      </c>
      <c r="CE131" s="25" t="s">
        <v>39</v>
      </c>
      <c r="CF131" s="25" t="s">
        <v>39</v>
      </c>
      <c r="CG131" s="92" t="str">
        <f>IF(AND('[1]T1-Complete Data'!DD132="ND",'[1]T1-Complete Data'!DE132="ND"),"ND",AVERAGE('[1]T1-Complete Data'!DD132:DE132))</f>
        <v>ND</v>
      </c>
      <c r="CH131" s="25" t="s">
        <v>39</v>
      </c>
      <c r="CI131" s="37" t="str">
        <f>IF(AND('[1]T1-Complete Data'!DH132="ND",'[1]T1-Complete Data'!DI132="ND"),"ND",AVERAGE('[1]T1-Complete Data'!DH132:DI132))</f>
        <v>ND</v>
      </c>
      <c r="CJ131" s="25" t="s">
        <v>39</v>
      </c>
      <c r="CK131" s="25" t="s">
        <v>39</v>
      </c>
      <c r="CL131" s="25" t="s">
        <v>39</v>
      </c>
      <c r="CM131" s="25" t="s">
        <v>39</v>
      </c>
      <c r="CN131" s="25" t="s">
        <v>39</v>
      </c>
      <c r="CO131" s="25" t="s">
        <v>39</v>
      </c>
      <c r="CP131" s="25" t="s">
        <v>39</v>
      </c>
      <c r="CQ131" s="25" t="s">
        <v>39</v>
      </c>
      <c r="CR131" s="25" t="s">
        <v>39</v>
      </c>
      <c r="CS131" s="92" t="str">
        <f>IF(AND('[1]T1-Complete Data'!DS132="ND",'[1]T1-Complete Data'!DT132="ND"),"ND",AVERAGE('[1]T1-Complete Data'!DS132:DT132))</f>
        <v>ND</v>
      </c>
      <c r="CT131" s="25" t="s">
        <v>39</v>
      </c>
      <c r="CU131" s="43">
        <f t="shared" si="7"/>
        <v>0</v>
      </c>
    </row>
    <row r="132" spans="1:99" x14ac:dyDescent="0.25">
      <c r="A132" t="s">
        <v>250</v>
      </c>
      <c r="B132" t="s">
        <v>251</v>
      </c>
      <c r="C132" s="12" t="s">
        <v>44</v>
      </c>
      <c r="D132" s="98" t="s">
        <v>39</v>
      </c>
      <c r="E132" s="98" t="s">
        <v>39</v>
      </c>
      <c r="F132" s="98" t="s">
        <v>39</v>
      </c>
      <c r="G132" s="92">
        <f>IF(AND('[1]T1-Complete Data'!G133="ND",'[1]T1-Complete Data'!H133="ND"),"ND",AVERAGE('[1]T1-Complete Data'!G133:H133))</f>
        <v>3.76</v>
      </c>
      <c r="H132" s="98" t="s">
        <v>39</v>
      </c>
      <c r="I132" s="98" t="s">
        <v>39</v>
      </c>
      <c r="J132" s="98" t="s">
        <v>39</v>
      </c>
      <c r="K132" s="98" t="s">
        <v>39</v>
      </c>
      <c r="L132" s="98" t="s">
        <v>39</v>
      </c>
      <c r="M132" s="92" t="str">
        <f>IF(AND('[1]T1-Complete Data'!N133="ND",'[1]T1-Complete Data'!O133="ND"),"ND",AVERAGE('[1]T1-Complete Data'!N133:O133))</f>
        <v>ND</v>
      </c>
      <c r="N132" s="98" t="s">
        <v>39</v>
      </c>
      <c r="O132" s="98" t="s">
        <v>39</v>
      </c>
      <c r="P132" s="98" t="s">
        <v>39</v>
      </c>
      <c r="Q132" s="98">
        <v>7.12</v>
      </c>
      <c r="R132" s="92" t="str">
        <f>IF(AND('[1]T1-Complete Data'!U133="ND",'[1]T1-Complete Data'!V133="ND"),"ND",AVERAGE('[1]T1-Complete Data'!U133:V133))</f>
        <v>ND</v>
      </c>
      <c r="S132" s="92" t="str">
        <f>IF(AND('[1]T1-Complete Data'!X133="ND",'[1]T1-Complete Data'!Y133="ND"),"ND",AVERAGE('[1]T1-Complete Data'!X133:Y133))</f>
        <v>ND</v>
      </c>
      <c r="T132" s="92" t="str">
        <f>IF(AND('[1]T1-Complete Data'!Z133="ND",'[1]T1-Complete Data'!AA133="ND"),"ND",AVERAGE('[1]T1-Complete Data'!Z133:AA133))</f>
        <v>ND</v>
      </c>
      <c r="U132" s="92">
        <f>IF(AND('[1]T1-Complete Data'!AB133="ND",'[1]T1-Complete Data'!AC133="ND"),"ND",AVERAGE('[1]T1-Complete Data'!AB133:AC133))</f>
        <v>16.260000000000002</v>
      </c>
      <c r="V132" s="92">
        <f>IF(AND('[1]T1-Complete Data'!AD133="ND",'[1]T1-Complete Data'!AE133="ND"),"ND",AVERAGE('[1]T1-Complete Data'!AD133:AE133))</f>
        <v>8.75</v>
      </c>
      <c r="W132" s="85" t="s">
        <v>39</v>
      </c>
      <c r="X132" s="85" t="s">
        <v>39</v>
      </c>
      <c r="Y132" s="85" t="s">
        <v>39</v>
      </c>
      <c r="Z132" s="92" t="str">
        <f>IF(AND('[1]T1-Complete Data'!AI133="ND",'[1]T1-Complete Data'!AJ133="ND"),"ND",AVERAGE('[1]T1-Complete Data'!AI133:AJ133))</f>
        <v>ND</v>
      </c>
      <c r="AA132" s="85" t="s">
        <v>39</v>
      </c>
      <c r="AB132" s="85" t="s">
        <v>39</v>
      </c>
      <c r="AC132" s="85">
        <v>45.46</v>
      </c>
      <c r="AD132" s="85" t="s">
        <v>39</v>
      </c>
      <c r="AE132" s="85" t="s">
        <v>39</v>
      </c>
      <c r="AF132" s="92" t="str">
        <f>IF(AND('[1]T1-Complete Data'!AQ133="ND",'[1]T1-Complete Data'!AR133="ND"),"ND",AVERAGE('[1]T1-Complete Data'!AQ133:AR133))</f>
        <v>ND</v>
      </c>
      <c r="AG132" s="85" t="s">
        <v>39</v>
      </c>
      <c r="AH132" s="85" t="s">
        <v>39</v>
      </c>
      <c r="AI132" s="85" t="s">
        <v>39</v>
      </c>
      <c r="AJ132" s="85" t="s">
        <v>39</v>
      </c>
      <c r="AK132" s="92" t="str">
        <f>IF(AND('[1]T1-Complete Data'!AX133="ND",'[1]T1-Complete Data'!AY133="ND"),"ND",AVERAGE('[1]T1-Complete Data'!AX133:AY133))</f>
        <v>ND</v>
      </c>
      <c r="AL132" s="85" t="s">
        <v>39</v>
      </c>
      <c r="AM132" s="85" t="s">
        <v>39</v>
      </c>
      <c r="AN132" s="85" t="s">
        <v>39</v>
      </c>
      <c r="AO132" s="85" t="s">
        <v>39</v>
      </c>
      <c r="AP132" s="25">
        <v>48.08</v>
      </c>
      <c r="AQ132" s="25" t="s">
        <v>39</v>
      </c>
      <c r="AR132" s="25" t="s">
        <v>39</v>
      </c>
      <c r="AS132" s="25" t="s">
        <v>39</v>
      </c>
      <c r="AT132" s="92" t="str">
        <f>IF(AND('[1]T1-Complete Data'!BI133="ND",'[1]T1-Complete Data'!BJ133="ND"),"ND",AVERAGE('[1]T1-Complete Data'!BI133:BJ133))</f>
        <v>ND</v>
      </c>
      <c r="AU132" s="43" t="s">
        <v>39</v>
      </c>
      <c r="AV132" s="43" t="s">
        <v>39</v>
      </c>
      <c r="AW132" s="43" t="s">
        <v>39</v>
      </c>
      <c r="AX132" s="43" t="s">
        <v>39</v>
      </c>
      <c r="AY132" s="43" t="s">
        <v>39</v>
      </c>
      <c r="AZ132" s="43" t="s">
        <v>39</v>
      </c>
      <c r="BA132" s="43" t="s">
        <v>39</v>
      </c>
      <c r="BB132" s="43" t="s">
        <v>39</v>
      </c>
      <c r="BC132" s="43" t="s">
        <v>39</v>
      </c>
      <c r="BD132" s="92" t="str">
        <f>IF(AND('[1]T1-Complete Data'!BU133="ND",'[1]T1-Complete Data'!BV133="ND"),"ND",AVERAGE('[1]T1-Complete Data'!BU133:BV133))</f>
        <v>ND</v>
      </c>
      <c r="BE132" s="43" t="s">
        <v>39</v>
      </c>
      <c r="BF132" s="43" t="s">
        <v>39</v>
      </c>
      <c r="BG132" s="43" t="s">
        <v>39</v>
      </c>
      <c r="BH132" s="43" t="s">
        <v>39</v>
      </c>
      <c r="BI132" s="43" t="s">
        <v>39</v>
      </c>
      <c r="BJ132" s="43" t="s">
        <v>39</v>
      </c>
      <c r="BK132" s="43" t="s">
        <v>39</v>
      </c>
      <c r="BL132" s="92" t="str">
        <f>IF(AND('[1]T1-Complete Data'!CE133="ND",'[1]T1-Complete Data'!CF133="ND"),"ND",AVERAGE('[1]T1-Complete Data'!CE133:CF133))</f>
        <v>ND</v>
      </c>
      <c r="BM132" s="43" t="s">
        <v>39</v>
      </c>
      <c r="BN132" s="43" t="s">
        <v>39</v>
      </c>
      <c r="BO132" s="25" t="s">
        <v>39</v>
      </c>
      <c r="BP132" s="25" t="s">
        <v>39</v>
      </c>
      <c r="BQ132" s="25" t="s">
        <v>39</v>
      </c>
      <c r="BR132" s="25" t="s">
        <v>39</v>
      </c>
      <c r="BS132" s="25" t="s">
        <v>39</v>
      </c>
      <c r="BT132" s="92" t="str">
        <f>IF(AND('[1]T1-Complete Data'!CO133="ND",'[1]T1-Complete Data'!CP133="ND"),"ND",AVERAGE('[1]T1-Complete Data'!CO133:CP133))</f>
        <v>ND</v>
      </c>
      <c r="BU132" s="25" t="s">
        <v>39</v>
      </c>
      <c r="BV132" s="25" t="s">
        <v>39</v>
      </c>
      <c r="BW132" s="25" t="s">
        <v>39</v>
      </c>
      <c r="BX132" s="25" t="s">
        <v>39</v>
      </c>
      <c r="BY132" s="25" t="s">
        <v>39</v>
      </c>
      <c r="BZ132" s="25" t="s">
        <v>39</v>
      </c>
      <c r="CA132" s="25" t="s">
        <v>39</v>
      </c>
      <c r="CB132" s="25" t="s">
        <v>39</v>
      </c>
      <c r="CC132" s="25" t="s">
        <v>39</v>
      </c>
      <c r="CD132" s="25" t="s">
        <v>39</v>
      </c>
      <c r="CE132" s="25" t="s">
        <v>39</v>
      </c>
      <c r="CF132" s="25" t="s">
        <v>39</v>
      </c>
      <c r="CG132" s="92" t="str">
        <f>IF(AND('[1]T1-Complete Data'!DD133="ND",'[1]T1-Complete Data'!DE133="ND"),"ND",AVERAGE('[1]T1-Complete Data'!DD133:DE133))</f>
        <v>ND</v>
      </c>
      <c r="CH132" s="25" t="s">
        <v>39</v>
      </c>
      <c r="CI132" s="37" t="str">
        <f>IF(AND('[1]T1-Complete Data'!DH133="ND",'[1]T1-Complete Data'!DI133="ND"),"ND",AVERAGE('[1]T1-Complete Data'!DH133:DI133))</f>
        <v>ND</v>
      </c>
      <c r="CJ132" s="25" t="s">
        <v>39</v>
      </c>
      <c r="CK132" s="25" t="s">
        <v>39</v>
      </c>
      <c r="CL132" s="25" t="s">
        <v>39</v>
      </c>
      <c r="CM132" s="25" t="s">
        <v>39</v>
      </c>
      <c r="CN132" s="25" t="s">
        <v>39</v>
      </c>
      <c r="CO132" s="25" t="s">
        <v>39</v>
      </c>
      <c r="CP132" s="25" t="s">
        <v>39</v>
      </c>
      <c r="CQ132" s="25" t="s">
        <v>39</v>
      </c>
      <c r="CR132" s="25">
        <v>985.52</v>
      </c>
      <c r="CS132" s="92">
        <f>IF(AND('[1]T1-Complete Data'!DS133="ND",'[1]T1-Complete Data'!DT133="ND"),"ND",AVERAGE('[1]T1-Complete Data'!DS133:DT133))</f>
        <v>218.24</v>
      </c>
      <c r="CT132" s="25" t="s">
        <v>39</v>
      </c>
      <c r="CU132" s="43">
        <f t="shared" si="7"/>
        <v>1333.19</v>
      </c>
    </row>
    <row r="133" spans="1:99" x14ac:dyDescent="0.25">
      <c r="A133" t="s">
        <v>252</v>
      </c>
      <c r="B133" t="s">
        <v>253</v>
      </c>
      <c r="C133" s="12" t="s">
        <v>44</v>
      </c>
      <c r="D133" s="98" t="s">
        <v>39</v>
      </c>
      <c r="E133" s="98" t="s">
        <v>39</v>
      </c>
      <c r="F133" s="98" t="s">
        <v>39</v>
      </c>
      <c r="G133" s="92" t="str">
        <f>IF(AND('[1]T1-Complete Data'!G134="ND",'[1]T1-Complete Data'!H134="ND"),"ND",AVERAGE('[1]T1-Complete Data'!G134:H134))</f>
        <v>ND</v>
      </c>
      <c r="H133" s="98" t="s">
        <v>39</v>
      </c>
      <c r="I133" s="98" t="s">
        <v>39</v>
      </c>
      <c r="J133" s="98" t="s">
        <v>39</v>
      </c>
      <c r="K133" s="98" t="s">
        <v>39</v>
      </c>
      <c r="L133" s="98" t="s">
        <v>39</v>
      </c>
      <c r="M133" s="92" t="str">
        <f>IF(AND('[1]T1-Complete Data'!N134="ND",'[1]T1-Complete Data'!O134="ND"),"ND",AVERAGE('[1]T1-Complete Data'!N134:O134))</f>
        <v>ND</v>
      </c>
      <c r="N133" s="98" t="s">
        <v>39</v>
      </c>
      <c r="O133" s="98" t="s">
        <v>39</v>
      </c>
      <c r="P133" s="98" t="s">
        <v>39</v>
      </c>
      <c r="Q133" s="98" t="s">
        <v>39</v>
      </c>
      <c r="R133" s="92" t="str">
        <f>IF(AND('[1]T1-Complete Data'!U134="ND",'[1]T1-Complete Data'!V134="ND"),"ND",AVERAGE('[1]T1-Complete Data'!U134:V134))</f>
        <v>ND</v>
      </c>
      <c r="S133" s="92" t="str">
        <f>IF(AND('[1]T1-Complete Data'!X134="ND",'[1]T1-Complete Data'!Y134="ND"),"ND",AVERAGE('[1]T1-Complete Data'!X134:Y134))</f>
        <v>ND</v>
      </c>
      <c r="T133" s="92" t="str">
        <f>IF(AND('[1]T1-Complete Data'!Z134="ND",'[1]T1-Complete Data'!AA134="ND"),"ND",AVERAGE('[1]T1-Complete Data'!Z134:AA134))</f>
        <v>ND</v>
      </c>
      <c r="U133" s="92" t="str">
        <f>IF(AND('[1]T1-Complete Data'!AB134="ND",'[1]T1-Complete Data'!AC134="ND"),"ND",AVERAGE('[1]T1-Complete Data'!AB134:AC134))</f>
        <v>ND</v>
      </c>
      <c r="V133" s="92" t="str">
        <f>IF(AND('[1]T1-Complete Data'!AD134="ND",'[1]T1-Complete Data'!AE134="ND"),"ND",AVERAGE('[1]T1-Complete Data'!AD134:AE134))</f>
        <v>ND</v>
      </c>
      <c r="W133" s="85" t="s">
        <v>39</v>
      </c>
      <c r="X133" s="85" t="s">
        <v>39</v>
      </c>
      <c r="Y133" s="85" t="s">
        <v>39</v>
      </c>
      <c r="Z133" s="92" t="str">
        <f>IF(AND('[1]T1-Complete Data'!AI134="ND",'[1]T1-Complete Data'!AJ134="ND"),"ND",AVERAGE('[1]T1-Complete Data'!AI134:AJ134))</f>
        <v>ND</v>
      </c>
      <c r="AA133" s="85" t="s">
        <v>39</v>
      </c>
      <c r="AB133" s="85" t="s">
        <v>39</v>
      </c>
      <c r="AC133" s="85" t="s">
        <v>39</v>
      </c>
      <c r="AD133" s="85" t="s">
        <v>39</v>
      </c>
      <c r="AE133" s="85" t="s">
        <v>39</v>
      </c>
      <c r="AF133" s="92" t="str">
        <f>IF(AND('[1]T1-Complete Data'!AQ134="ND",'[1]T1-Complete Data'!AR134="ND"),"ND",AVERAGE('[1]T1-Complete Data'!AQ134:AR134))</f>
        <v>ND</v>
      </c>
      <c r="AG133" s="85" t="s">
        <v>39</v>
      </c>
      <c r="AH133" s="85" t="s">
        <v>39</v>
      </c>
      <c r="AI133" s="85" t="s">
        <v>39</v>
      </c>
      <c r="AJ133" s="85" t="s">
        <v>39</v>
      </c>
      <c r="AK133" s="92" t="str">
        <f>IF(AND('[1]T1-Complete Data'!AX134="ND",'[1]T1-Complete Data'!AY134="ND"),"ND",AVERAGE('[1]T1-Complete Data'!AX134:AY134))</f>
        <v>ND</v>
      </c>
      <c r="AL133" s="85" t="s">
        <v>39</v>
      </c>
      <c r="AM133" s="85" t="s">
        <v>39</v>
      </c>
      <c r="AN133" s="85" t="s">
        <v>39</v>
      </c>
      <c r="AO133" s="85" t="s">
        <v>39</v>
      </c>
      <c r="AP133" s="25" t="s">
        <v>39</v>
      </c>
      <c r="AQ133" s="25" t="s">
        <v>39</v>
      </c>
      <c r="AR133" s="25" t="s">
        <v>39</v>
      </c>
      <c r="AS133" s="25" t="s">
        <v>39</v>
      </c>
      <c r="AT133" s="92" t="str">
        <f>IF(AND('[1]T1-Complete Data'!BI134="ND",'[1]T1-Complete Data'!BJ134="ND"),"ND",AVERAGE('[1]T1-Complete Data'!BI134:BJ134))</f>
        <v>ND</v>
      </c>
      <c r="AU133" s="43" t="s">
        <v>39</v>
      </c>
      <c r="AV133" s="43" t="s">
        <v>39</v>
      </c>
      <c r="AW133" s="43" t="s">
        <v>39</v>
      </c>
      <c r="AX133" s="43" t="s">
        <v>39</v>
      </c>
      <c r="AY133" s="43" t="s">
        <v>39</v>
      </c>
      <c r="AZ133" s="43" t="s">
        <v>39</v>
      </c>
      <c r="BA133" s="43" t="s">
        <v>39</v>
      </c>
      <c r="BB133" s="43" t="s">
        <v>39</v>
      </c>
      <c r="BC133" s="43" t="s">
        <v>39</v>
      </c>
      <c r="BD133" s="92" t="str">
        <f>IF(AND('[1]T1-Complete Data'!BU134="ND",'[1]T1-Complete Data'!BV134="ND"),"ND",AVERAGE('[1]T1-Complete Data'!BU134:BV134))</f>
        <v>ND</v>
      </c>
      <c r="BE133" s="43" t="s">
        <v>39</v>
      </c>
      <c r="BF133" s="43" t="s">
        <v>39</v>
      </c>
      <c r="BG133" s="43" t="s">
        <v>39</v>
      </c>
      <c r="BH133" s="43" t="s">
        <v>39</v>
      </c>
      <c r="BI133" s="43" t="s">
        <v>39</v>
      </c>
      <c r="BJ133" s="43" t="s">
        <v>39</v>
      </c>
      <c r="BK133" s="43" t="s">
        <v>39</v>
      </c>
      <c r="BL133" s="92" t="str">
        <f>IF(AND('[1]T1-Complete Data'!CE134="ND",'[1]T1-Complete Data'!CF134="ND"),"ND",AVERAGE('[1]T1-Complete Data'!CE134:CF134))</f>
        <v>ND</v>
      </c>
      <c r="BM133" s="43" t="s">
        <v>39</v>
      </c>
      <c r="BN133" s="43" t="s">
        <v>39</v>
      </c>
      <c r="BO133" s="25" t="s">
        <v>39</v>
      </c>
      <c r="BP133" s="25" t="s">
        <v>39</v>
      </c>
      <c r="BQ133" s="25" t="s">
        <v>39</v>
      </c>
      <c r="BR133" s="25" t="s">
        <v>39</v>
      </c>
      <c r="BS133" s="25" t="s">
        <v>39</v>
      </c>
      <c r="BT133" s="92" t="str">
        <f>IF(AND('[1]T1-Complete Data'!CO134="ND",'[1]T1-Complete Data'!CP134="ND"),"ND",AVERAGE('[1]T1-Complete Data'!CO134:CP134))</f>
        <v>ND</v>
      </c>
      <c r="BU133" s="25" t="s">
        <v>39</v>
      </c>
      <c r="BV133" s="25" t="s">
        <v>39</v>
      </c>
      <c r="BW133" s="25" t="s">
        <v>39</v>
      </c>
      <c r="BX133" s="25" t="s">
        <v>39</v>
      </c>
      <c r="BY133" s="25" t="s">
        <v>39</v>
      </c>
      <c r="BZ133" s="25" t="s">
        <v>39</v>
      </c>
      <c r="CA133" s="25" t="s">
        <v>39</v>
      </c>
      <c r="CB133" s="25" t="s">
        <v>39</v>
      </c>
      <c r="CC133" s="25" t="s">
        <v>39</v>
      </c>
      <c r="CD133" s="25" t="s">
        <v>39</v>
      </c>
      <c r="CE133" s="25" t="s">
        <v>39</v>
      </c>
      <c r="CF133" s="25" t="s">
        <v>39</v>
      </c>
      <c r="CG133" s="92" t="str">
        <f>IF(AND('[1]T1-Complete Data'!DD134="ND",'[1]T1-Complete Data'!DE134="ND"),"ND",AVERAGE('[1]T1-Complete Data'!DD134:DE134))</f>
        <v>ND</v>
      </c>
      <c r="CH133" s="25" t="s">
        <v>39</v>
      </c>
      <c r="CI133" s="37" t="str">
        <f>IF(AND('[1]T1-Complete Data'!DH134="ND",'[1]T1-Complete Data'!DI134="ND"),"ND",AVERAGE('[1]T1-Complete Data'!DH134:DI134))</f>
        <v>ND</v>
      </c>
      <c r="CJ133" s="25" t="s">
        <v>39</v>
      </c>
      <c r="CK133" s="25" t="s">
        <v>39</v>
      </c>
      <c r="CL133" s="25" t="s">
        <v>39</v>
      </c>
      <c r="CM133" s="25" t="s">
        <v>39</v>
      </c>
      <c r="CN133" s="25" t="s">
        <v>39</v>
      </c>
      <c r="CO133" s="25" t="s">
        <v>39</v>
      </c>
      <c r="CP133" s="25" t="s">
        <v>39</v>
      </c>
      <c r="CQ133" s="25" t="s">
        <v>39</v>
      </c>
      <c r="CR133" s="25" t="s">
        <v>39</v>
      </c>
      <c r="CS133" s="92" t="str">
        <f>IF(AND('[1]T1-Complete Data'!DS134="ND",'[1]T1-Complete Data'!DT134="ND"),"ND",AVERAGE('[1]T1-Complete Data'!DS134:DT134))</f>
        <v>ND</v>
      </c>
      <c r="CT133" s="25" t="s">
        <v>39</v>
      </c>
      <c r="CU133" s="43">
        <f t="shared" si="7"/>
        <v>0</v>
      </c>
    </row>
    <row r="134" spans="1:99" x14ac:dyDescent="0.25">
      <c r="A134" t="s">
        <v>254</v>
      </c>
      <c r="B134" t="s">
        <v>255</v>
      </c>
      <c r="C134" s="12" t="s">
        <v>44</v>
      </c>
      <c r="D134" s="98" t="s">
        <v>39</v>
      </c>
      <c r="E134" s="98" t="s">
        <v>39</v>
      </c>
      <c r="F134" s="98" t="s">
        <v>39</v>
      </c>
      <c r="G134" s="92" t="str">
        <f>IF(AND('[1]T1-Complete Data'!G135="ND",'[1]T1-Complete Data'!H135="ND"),"ND",AVERAGE('[1]T1-Complete Data'!G135:H135))</f>
        <v>ND</v>
      </c>
      <c r="H134" s="98" t="s">
        <v>39</v>
      </c>
      <c r="I134" s="98" t="s">
        <v>39</v>
      </c>
      <c r="J134" s="98" t="s">
        <v>39</v>
      </c>
      <c r="K134" s="98" t="s">
        <v>39</v>
      </c>
      <c r="L134" s="98" t="s">
        <v>39</v>
      </c>
      <c r="M134" s="92" t="str">
        <f>IF(AND('[1]T1-Complete Data'!N135="ND",'[1]T1-Complete Data'!O135="ND"),"ND",AVERAGE('[1]T1-Complete Data'!N135:O135))</f>
        <v>ND</v>
      </c>
      <c r="N134" s="98" t="s">
        <v>39</v>
      </c>
      <c r="O134" s="98" t="s">
        <v>39</v>
      </c>
      <c r="P134" s="98" t="s">
        <v>39</v>
      </c>
      <c r="Q134" s="98" t="s">
        <v>39</v>
      </c>
      <c r="R134" s="92" t="str">
        <f>IF(AND('[1]T1-Complete Data'!U135="ND",'[1]T1-Complete Data'!V135="ND"),"ND",AVERAGE('[1]T1-Complete Data'!U135:V135))</f>
        <v>ND</v>
      </c>
      <c r="S134" s="92" t="str">
        <f>IF(AND('[1]T1-Complete Data'!X135="ND",'[1]T1-Complete Data'!Y135="ND"),"ND",AVERAGE('[1]T1-Complete Data'!X135:Y135))</f>
        <v>ND</v>
      </c>
      <c r="T134" s="92" t="str">
        <f>IF(AND('[1]T1-Complete Data'!Z135="ND",'[1]T1-Complete Data'!AA135="ND"),"ND",AVERAGE('[1]T1-Complete Data'!Z135:AA135))</f>
        <v>ND</v>
      </c>
      <c r="U134" s="92" t="str">
        <f>IF(AND('[1]T1-Complete Data'!AB135="ND",'[1]T1-Complete Data'!AC135="ND"),"ND",AVERAGE('[1]T1-Complete Data'!AB135:AC135))</f>
        <v>ND</v>
      </c>
      <c r="V134" s="92" t="str">
        <f>IF(AND('[1]T1-Complete Data'!AD135="ND",'[1]T1-Complete Data'!AE135="ND"),"ND",AVERAGE('[1]T1-Complete Data'!AD135:AE135))</f>
        <v>ND</v>
      </c>
      <c r="W134" s="85" t="s">
        <v>39</v>
      </c>
      <c r="X134" s="85" t="s">
        <v>39</v>
      </c>
      <c r="Y134" s="85" t="s">
        <v>39</v>
      </c>
      <c r="Z134" s="92" t="str">
        <f>IF(AND('[1]T1-Complete Data'!AI135="ND",'[1]T1-Complete Data'!AJ135="ND"),"ND",AVERAGE('[1]T1-Complete Data'!AI135:AJ135))</f>
        <v>ND</v>
      </c>
      <c r="AA134" s="85" t="s">
        <v>39</v>
      </c>
      <c r="AB134" s="85" t="s">
        <v>39</v>
      </c>
      <c r="AC134" s="85" t="s">
        <v>39</v>
      </c>
      <c r="AD134" s="85" t="s">
        <v>39</v>
      </c>
      <c r="AE134" s="85" t="s">
        <v>39</v>
      </c>
      <c r="AF134" s="92" t="str">
        <f>IF(AND('[1]T1-Complete Data'!AQ135="ND",'[1]T1-Complete Data'!AR135="ND"),"ND",AVERAGE('[1]T1-Complete Data'!AQ135:AR135))</f>
        <v>ND</v>
      </c>
      <c r="AG134" s="85" t="s">
        <v>39</v>
      </c>
      <c r="AH134" s="85" t="s">
        <v>39</v>
      </c>
      <c r="AI134" s="85" t="s">
        <v>39</v>
      </c>
      <c r="AJ134" s="85" t="s">
        <v>39</v>
      </c>
      <c r="AK134" s="92" t="str">
        <f>IF(AND('[1]T1-Complete Data'!AX135="ND",'[1]T1-Complete Data'!AY135="ND"),"ND",AVERAGE('[1]T1-Complete Data'!AX135:AY135))</f>
        <v>ND</v>
      </c>
      <c r="AL134" s="85" t="s">
        <v>39</v>
      </c>
      <c r="AM134" s="85" t="s">
        <v>39</v>
      </c>
      <c r="AN134" s="85" t="s">
        <v>39</v>
      </c>
      <c r="AO134" s="85" t="s">
        <v>39</v>
      </c>
      <c r="AP134" s="25" t="s">
        <v>39</v>
      </c>
      <c r="AQ134" s="25" t="s">
        <v>39</v>
      </c>
      <c r="AR134" s="25" t="s">
        <v>39</v>
      </c>
      <c r="AS134" s="25" t="s">
        <v>39</v>
      </c>
      <c r="AT134" s="92" t="str">
        <f>IF(AND('[1]T1-Complete Data'!BI135="ND",'[1]T1-Complete Data'!BJ135="ND"),"ND",AVERAGE('[1]T1-Complete Data'!BI135:BJ135))</f>
        <v>ND</v>
      </c>
      <c r="AU134" s="43" t="s">
        <v>39</v>
      </c>
      <c r="AV134" s="43" t="s">
        <v>39</v>
      </c>
      <c r="AW134" s="43" t="s">
        <v>39</v>
      </c>
      <c r="AX134" s="43" t="s">
        <v>39</v>
      </c>
      <c r="AY134" s="43" t="s">
        <v>39</v>
      </c>
      <c r="AZ134" s="43" t="s">
        <v>39</v>
      </c>
      <c r="BA134" s="43" t="s">
        <v>39</v>
      </c>
      <c r="BB134" s="43" t="s">
        <v>39</v>
      </c>
      <c r="BC134" s="43" t="s">
        <v>39</v>
      </c>
      <c r="BD134" s="92" t="str">
        <f>IF(AND('[1]T1-Complete Data'!BU135="ND",'[1]T1-Complete Data'!BV135="ND"),"ND",AVERAGE('[1]T1-Complete Data'!BU135:BV135))</f>
        <v>ND</v>
      </c>
      <c r="BE134" s="43" t="s">
        <v>39</v>
      </c>
      <c r="BF134" s="43" t="s">
        <v>39</v>
      </c>
      <c r="BG134" s="43" t="s">
        <v>39</v>
      </c>
      <c r="BH134" s="43" t="s">
        <v>39</v>
      </c>
      <c r="BI134" s="43" t="s">
        <v>39</v>
      </c>
      <c r="BJ134" s="43" t="s">
        <v>39</v>
      </c>
      <c r="BK134" s="43" t="s">
        <v>39</v>
      </c>
      <c r="BL134" s="92" t="str">
        <f>IF(AND('[1]T1-Complete Data'!CE135="ND",'[1]T1-Complete Data'!CF135="ND"),"ND",AVERAGE('[1]T1-Complete Data'!CE135:CF135))</f>
        <v>ND</v>
      </c>
      <c r="BM134" s="43" t="s">
        <v>39</v>
      </c>
      <c r="BN134" s="43" t="s">
        <v>39</v>
      </c>
      <c r="BO134" s="25" t="s">
        <v>39</v>
      </c>
      <c r="BP134" s="25" t="s">
        <v>39</v>
      </c>
      <c r="BQ134" s="25" t="s">
        <v>39</v>
      </c>
      <c r="BR134" s="25" t="s">
        <v>39</v>
      </c>
      <c r="BS134" s="25" t="s">
        <v>39</v>
      </c>
      <c r="BT134" s="92" t="str">
        <f>IF(AND('[1]T1-Complete Data'!CO135="ND",'[1]T1-Complete Data'!CP135="ND"),"ND",AVERAGE('[1]T1-Complete Data'!CO135:CP135))</f>
        <v>ND</v>
      </c>
      <c r="BU134" s="25" t="s">
        <v>39</v>
      </c>
      <c r="BV134" s="25" t="s">
        <v>39</v>
      </c>
      <c r="BW134" s="25" t="s">
        <v>39</v>
      </c>
      <c r="BX134" s="25" t="s">
        <v>39</v>
      </c>
      <c r="BY134" s="25" t="s">
        <v>39</v>
      </c>
      <c r="BZ134" s="25" t="s">
        <v>39</v>
      </c>
      <c r="CA134" s="25" t="s">
        <v>39</v>
      </c>
      <c r="CB134" s="25" t="s">
        <v>39</v>
      </c>
      <c r="CC134" s="25" t="s">
        <v>39</v>
      </c>
      <c r="CD134" s="25" t="s">
        <v>39</v>
      </c>
      <c r="CE134" s="25" t="s">
        <v>39</v>
      </c>
      <c r="CF134" s="25" t="s">
        <v>39</v>
      </c>
      <c r="CG134" s="92" t="str">
        <f>IF(AND('[1]T1-Complete Data'!DD135="ND",'[1]T1-Complete Data'!DE135="ND"),"ND",AVERAGE('[1]T1-Complete Data'!DD135:DE135))</f>
        <v>ND</v>
      </c>
      <c r="CH134" s="25" t="s">
        <v>39</v>
      </c>
      <c r="CI134" s="37" t="str">
        <f>IF(AND('[1]T1-Complete Data'!DH135="ND",'[1]T1-Complete Data'!DI135="ND"),"ND",AVERAGE('[1]T1-Complete Data'!DH135:DI135))</f>
        <v>ND</v>
      </c>
      <c r="CJ134" s="25" t="s">
        <v>39</v>
      </c>
      <c r="CK134" s="25" t="s">
        <v>39</v>
      </c>
      <c r="CL134" s="25" t="s">
        <v>39</v>
      </c>
      <c r="CM134" s="25" t="s">
        <v>39</v>
      </c>
      <c r="CN134" s="25" t="s">
        <v>39</v>
      </c>
      <c r="CO134" s="25" t="s">
        <v>39</v>
      </c>
      <c r="CP134" s="25" t="s">
        <v>39</v>
      </c>
      <c r="CQ134" s="25" t="s">
        <v>39</v>
      </c>
      <c r="CR134" s="25" t="s">
        <v>39</v>
      </c>
      <c r="CS134" s="92" t="str">
        <f>IF(AND('[1]T1-Complete Data'!DS135="ND",'[1]T1-Complete Data'!DT135="ND"),"ND",AVERAGE('[1]T1-Complete Data'!DS135:DT135))</f>
        <v>ND</v>
      </c>
      <c r="CT134" s="25" t="s">
        <v>39</v>
      </c>
      <c r="CU134" s="43">
        <f t="shared" si="7"/>
        <v>0</v>
      </c>
    </row>
    <row r="135" spans="1:99" x14ac:dyDescent="0.25">
      <c r="A135" t="s">
        <v>256</v>
      </c>
      <c r="B135" t="s">
        <v>257</v>
      </c>
      <c r="C135" s="12" t="s">
        <v>44</v>
      </c>
      <c r="D135" s="98" t="s">
        <v>39</v>
      </c>
      <c r="E135" s="98" t="s">
        <v>39</v>
      </c>
      <c r="F135" s="98" t="s">
        <v>39</v>
      </c>
      <c r="G135" s="92" t="str">
        <f>IF(AND('[1]T1-Complete Data'!G136="ND",'[1]T1-Complete Data'!H136="ND"),"ND",AVERAGE('[1]T1-Complete Data'!G136:H136))</f>
        <v>ND</v>
      </c>
      <c r="H135" s="98" t="s">
        <v>39</v>
      </c>
      <c r="I135" s="98" t="s">
        <v>39</v>
      </c>
      <c r="J135" s="98" t="s">
        <v>39</v>
      </c>
      <c r="K135" s="98" t="s">
        <v>39</v>
      </c>
      <c r="L135" s="98" t="s">
        <v>39</v>
      </c>
      <c r="M135" s="92" t="str">
        <f>IF(AND('[1]T1-Complete Data'!N136="ND",'[1]T1-Complete Data'!O136="ND"),"ND",AVERAGE('[1]T1-Complete Data'!N136:O136))</f>
        <v>ND</v>
      </c>
      <c r="N135" s="98" t="s">
        <v>39</v>
      </c>
      <c r="O135" s="98" t="s">
        <v>39</v>
      </c>
      <c r="P135" s="98" t="s">
        <v>39</v>
      </c>
      <c r="Q135" s="98" t="s">
        <v>39</v>
      </c>
      <c r="R135" s="92" t="str">
        <f>IF(AND('[1]T1-Complete Data'!U136="ND",'[1]T1-Complete Data'!V136="ND"),"ND",AVERAGE('[1]T1-Complete Data'!U136:V136))</f>
        <v>ND</v>
      </c>
      <c r="S135" s="92" t="str">
        <f>IF(AND('[1]T1-Complete Data'!X136="ND",'[1]T1-Complete Data'!Y136="ND"),"ND",AVERAGE('[1]T1-Complete Data'!X136:Y136))</f>
        <v>ND</v>
      </c>
      <c r="T135" s="92" t="str">
        <f>IF(AND('[1]T1-Complete Data'!Z136="ND",'[1]T1-Complete Data'!AA136="ND"),"ND",AVERAGE('[1]T1-Complete Data'!Z136:AA136))</f>
        <v>ND</v>
      </c>
      <c r="U135" s="92" t="str">
        <f>IF(AND('[1]T1-Complete Data'!AB136="ND",'[1]T1-Complete Data'!AC136="ND"),"ND",AVERAGE('[1]T1-Complete Data'!AB136:AC136))</f>
        <v>ND</v>
      </c>
      <c r="V135" s="92" t="str">
        <f>IF(AND('[1]T1-Complete Data'!AD136="ND",'[1]T1-Complete Data'!AE136="ND"),"ND",AVERAGE('[1]T1-Complete Data'!AD136:AE136))</f>
        <v>ND</v>
      </c>
      <c r="W135" s="85" t="s">
        <v>39</v>
      </c>
      <c r="X135" s="85" t="s">
        <v>39</v>
      </c>
      <c r="Y135" s="85" t="s">
        <v>39</v>
      </c>
      <c r="Z135" s="92" t="str">
        <f>IF(AND('[1]T1-Complete Data'!AI136="ND",'[1]T1-Complete Data'!AJ136="ND"),"ND",AVERAGE('[1]T1-Complete Data'!AI136:AJ136))</f>
        <v>ND</v>
      </c>
      <c r="AA135" s="85" t="s">
        <v>39</v>
      </c>
      <c r="AB135" s="85" t="s">
        <v>39</v>
      </c>
      <c r="AC135" s="85" t="s">
        <v>39</v>
      </c>
      <c r="AD135" s="85" t="s">
        <v>39</v>
      </c>
      <c r="AE135" s="85" t="s">
        <v>39</v>
      </c>
      <c r="AF135" s="92" t="str">
        <f>IF(AND('[1]T1-Complete Data'!AQ136="ND",'[1]T1-Complete Data'!AR136="ND"),"ND",AVERAGE('[1]T1-Complete Data'!AQ136:AR136))</f>
        <v>ND</v>
      </c>
      <c r="AG135" s="85" t="s">
        <v>39</v>
      </c>
      <c r="AH135" s="85" t="s">
        <v>39</v>
      </c>
      <c r="AI135" s="85" t="s">
        <v>39</v>
      </c>
      <c r="AJ135" s="85" t="s">
        <v>39</v>
      </c>
      <c r="AK135" s="92" t="str">
        <f>IF(AND('[1]T1-Complete Data'!AX136="ND",'[1]T1-Complete Data'!AY136="ND"),"ND",AVERAGE('[1]T1-Complete Data'!AX136:AY136))</f>
        <v>ND</v>
      </c>
      <c r="AL135" s="85" t="s">
        <v>39</v>
      </c>
      <c r="AM135" s="85" t="s">
        <v>39</v>
      </c>
      <c r="AN135" s="85" t="s">
        <v>39</v>
      </c>
      <c r="AO135" s="85" t="s">
        <v>39</v>
      </c>
      <c r="AP135" s="25" t="s">
        <v>39</v>
      </c>
      <c r="AQ135" s="25" t="s">
        <v>39</v>
      </c>
      <c r="AR135" s="25" t="s">
        <v>39</v>
      </c>
      <c r="AS135" s="25" t="s">
        <v>39</v>
      </c>
      <c r="AT135" s="92" t="str">
        <f>IF(AND('[1]T1-Complete Data'!BI136="ND",'[1]T1-Complete Data'!BJ136="ND"),"ND",AVERAGE('[1]T1-Complete Data'!BI136:BJ136))</f>
        <v>ND</v>
      </c>
      <c r="AU135" s="43" t="s">
        <v>39</v>
      </c>
      <c r="AV135" s="43" t="s">
        <v>39</v>
      </c>
      <c r="AW135" s="43" t="s">
        <v>39</v>
      </c>
      <c r="AX135" s="43" t="s">
        <v>39</v>
      </c>
      <c r="AY135" s="43" t="s">
        <v>39</v>
      </c>
      <c r="AZ135" s="43" t="s">
        <v>39</v>
      </c>
      <c r="BA135" s="43" t="s">
        <v>39</v>
      </c>
      <c r="BB135" s="43" t="s">
        <v>39</v>
      </c>
      <c r="BC135" s="43" t="s">
        <v>39</v>
      </c>
      <c r="BD135" s="92" t="str">
        <f>IF(AND('[1]T1-Complete Data'!BU136="ND",'[1]T1-Complete Data'!BV136="ND"),"ND",AVERAGE('[1]T1-Complete Data'!BU136:BV136))</f>
        <v>ND</v>
      </c>
      <c r="BE135" s="43" t="s">
        <v>39</v>
      </c>
      <c r="BF135" s="43" t="s">
        <v>39</v>
      </c>
      <c r="BG135" s="43" t="s">
        <v>39</v>
      </c>
      <c r="BH135" s="43" t="s">
        <v>39</v>
      </c>
      <c r="BI135" s="43" t="s">
        <v>39</v>
      </c>
      <c r="BJ135" s="43" t="s">
        <v>39</v>
      </c>
      <c r="BK135" s="43" t="s">
        <v>39</v>
      </c>
      <c r="BL135" s="92" t="str">
        <f>IF(AND('[1]T1-Complete Data'!CE136="ND",'[1]T1-Complete Data'!CF136="ND"),"ND",AVERAGE('[1]T1-Complete Data'!CE136:CF136))</f>
        <v>ND</v>
      </c>
      <c r="BM135" s="43" t="s">
        <v>39</v>
      </c>
      <c r="BN135" s="43" t="s">
        <v>39</v>
      </c>
      <c r="BO135" s="25" t="s">
        <v>39</v>
      </c>
      <c r="BP135" s="25" t="s">
        <v>39</v>
      </c>
      <c r="BQ135" s="25" t="s">
        <v>39</v>
      </c>
      <c r="BR135" s="25" t="s">
        <v>39</v>
      </c>
      <c r="BS135" s="25" t="s">
        <v>39</v>
      </c>
      <c r="BT135" s="92" t="str">
        <f>IF(AND('[1]T1-Complete Data'!CO136="ND",'[1]T1-Complete Data'!CP136="ND"),"ND",AVERAGE('[1]T1-Complete Data'!CO136:CP136))</f>
        <v>ND</v>
      </c>
      <c r="BU135" s="25" t="s">
        <v>39</v>
      </c>
      <c r="BV135" s="25" t="s">
        <v>39</v>
      </c>
      <c r="BW135" s="25" t="s">
        <v>39</v>
      </c>
      <c r="BX135" s="25" t="s">
        <v>39</v>
      </c>
      <c r="BY135" s="25" t="s">
        <v>39</v>
      </c>
      <c r="BZ135" s="25" t="s">
        <v>39</v>
      </c>
      <c r="CA135" s="25" t="s">
        <v>39</v>
      </c>
      <c r="CB135" s="25" t="s">
        <v>39</v>
      </c>
      <c r="CC135" s="25" t="s">
        <v>39</v>
      </c>
      <c r="CD135" s="25" t="s">
        <v>39</v>
      </c>
      <c r="CE135" s="25" t="s">
        <v>39</v>
      </c>
      <c r="CF135" s="25" t="s">
        <v>39</v>
      </c>
      <c r="CG135" s="92" t="str">
        <f>IF(AND('[1]T1-Complete Data'!DD136="ND",'[1]T1-Complete Data'!DE136="ND"),"ND",AVERAGE('[1]T1-Complete Data'!DD136:DE136))</f>
        <v>ND</v>
      </c>
      <c r="CH135" s="25" t="s">
        <v>39</v>
      </c>
      <c r="CI135" s="37" t="str">
        <f>IF(AND('[1]T1-Complete Data'!DH136="ND",'[1]T1-Complete Data'!DI136="ND"),"ND",AVERAGE('[1]T1-Complete Data'!DH136:DI136))</f>
        <v>ND</v>
      </c>
      <c r="CJ135" s="25" t="s">
        <v>39</v>
      </c>
      <c r="CK135" s="25" t="s">
        <v>39</v>
      </c>
      <c r="CL135" s="25" t="s">
        <v>39</v>
      </c>
      <c r="CM135" s="25" t="s">
        <v>39</v>
      </c>
      <c r="CN135" s="25" t="s">
        <v>39</v>
      </c>
      <c r="CO135" s="25" t="s">
        <v>39</v>
      </c>
      <c r="CP135" s="25" t="s">
        <v>39</v>
      </c>
      <c r="CQ135" s="25" t="s">
        <v>39</v>
      </c>
      <c r="CR135" s="25" t="s">
        <v>39</v>
      </c>
      <c r="CS135" s="92" t="str">
        <f>IF(AND('[1]T1-Complete Data'!DS136="ND",'[1]T1-Complete Data'!DT136="ND"),"ND",AVERAGE('[1]T1-Complete Data'!DS136:DT136))</f>
        <v>ND</v>
      </c>
      <c r="CT135" s="25" t="s">
        <v>39</v>
      </c>
      <c r="CU135" s="43">
        <f t="shared" si="7"/>
        <v>0</v>
      </c>
    </row>
    <row r="136" spans="1:99" x14ac:dyDescent="0.25">
      <c r="A136" t="s">
        <v>258</v>
      </c>
      <c r="B136" t="s">
        <v>259</v>
      </c>
      <c r="C136" s="12" t="s">
        <v>44</v>
      </c>
      <c r="D136" s="98" t="s">
        <v>39</v>
      </c>
      <c r="E136" s="98" t="s">
        <v>39</v>
      </c>
      <c r="F136" s="98" t="s">
        <v>39</v>
      </c>
      <c r="G136" s="92" t="str">
        <f>IF(AND('[1]T1-Complete Data'!G137="ND",'[1]T1-Complete Data'!H137="ND"),"ND",AVERAGE('[1]T1-Complete Data'!G137:H137))</f>
        <v>ND</v>
      </c>
      <c r="H136" s="98" t="s">
        <v>39</v>
      </c>
      <c r="I136" s="98" t="s">
        <v>39</v>
      </c>
      <c r="J136" s="98" t="s">
        <v>39</v>
      </c>
      <c r="K136" s="98" t="s">
        <v>39</v>
      </c>
      <c r="L136" s="98" t="s">
        <v>39</v>
      </c>
      <c r="M136" s="92" t="str">
        <f>IF(AND('[1]T1-Complete Data'!N137="ND",'[1]T1-Complete Data'!O137="ND"),"ND",AVERAGE('[1]T1-Complete Data'!N137:O137))</f>
        <v>ND</v>
      </c>
      <c r="N136" s="98" t="s">
        <v>39</v>
      </c>
      <c r="O136" s="98" t="s">
        <v>39</v>
      </c>
      <c r="P136" s="98" t="s">
        <v>39</v>
      </c>
      <c r="Q136" s="98" t="s">
        <v>39</v>
      </c>
      <c r="R136" s="92" t="str">
        <f>IF(AND('[1]T1-Complete Data'!U137="ND",'[1]T1-Complete Data'!V137="ND"),"ND",AVERAGE('[1]T1-Complete Data'!U137:V137))</f>
        <v>ND</v>
      </c>
      <c r="S136" s="92" t="str">
        <f>IF(AND('[1]T1-Complete Data'!X137="ND",'[1]T1-Complete Data'!Y137="ND"),"ND",AVERAGE('[1]T1-Complete Data'!X137:Y137))</f>
        <v>ND</v>
      </c>
      <c r="T136" s="92" t="str">
        <f>IF(AND('[1]T1-Complete Data'!Z137="ND",'[1]T1-Complete Data'!AA137="ND"),"ND",AVERAGE('[1]T1-Complete Data'!Z137:AA137))</f>
        <v>ND</v>
      </c>
      <c r="U136" s="92" t="str">
        <f>IF(AND('[1]T1-Complete Data'!AB137="ND",'[1]T1-Complete Data'!AC137="ND"),"ND",AVERAGE('[1]T1-Complete Data'!AB137:AC137))</f>
        <v>ND</v>
      </c>
      <c r="V136" s="92" t="str">
        <f>IF(AND('[1]T1-Complete Data'!AD137="ND",'[1]T1-Complete Data'!AE137="ND"),"ND",AVERAGE('[1]T1-Complete Data'!AD137:AE137))</f>
        <v>ND</v>
      </c>
      <c r="W136" s="85" t="s">
        <v>39</v>
      </c>
      <c r="X136" s="85" t="s">
        <v>39</v>
      </c>
      <c r="Y136" s="85" t="s">
        <v>39</v>
      </c>
      <c r="Z136" s="92" t="str">
        <f>IF(AND('[1]T1-Complete Data'!AI137="ND",'[1]T1-Complete Data'!AJ137="ND"),"ND",AVERAGE('[1]T1-Complete Data'!AI137:AJ137))</f>
        <v>ND</v>
      </c>
      <c r="AA136" s="85" t="s">
        <v>39</v>
      </c>
      <c r="AB136" s="85" t="s">
        <v>39</v>
      </c>
      <c r="AC136" s="85" t="s">
        <v>39</v>
      </c>
      <c r="AD136" s="85" t="s">
        <v>39</v>
      </c>
      <c r="AE136" s="85" t="s">
        <v>39</v>
      </c>
      <c r="AF136" s="92" t="str">
        <f>IF(AND('[1]T1-Complete Data'!AQ137="ND",'[1]T1-Complete Data'!AR137="ND"),"ND",AVERAGE('[1]T1-Complete Data'!AQ137:AR137))</f>
        <v>ND</v>
      </c>
      <c r="AG136" s="85" t="s">
        <v>39</v>
      </c>
      <c r="AH136" s="85" t="s">
        <v>39</v>
      </c>
      <c r="AI136" s="85" t="s">
        <v>39</v>
      </c>
      <c r="AJ136" s="85" t="s">
        <v>39</v>
      </c>
      <c r="AK136" s="92" t="str">
        <f>IF(AND('[1]T1-Complete Data'!AX137="ND",'[1]T1-Complete Data'!AY137="ND"),"ND",AVERAGE('[1]T1-Complete Data'!AX137:AY137))</f>
        <v>ND</v>
      </c>
      <c r="AL136" s="85" t="s">
        <v>39</v>
      </c>
      <c r="AM136" s="85" t="s">
        <v>39</v>
      </c>
      <c r="AN136" s="85" t="s">
        <v>39</v>
      </c>
      <c r="AO136" s="85" t="s">
        <v>39</v>
      </c>
      <c r="AP136" s="25" t="s">
        <v>39</v>
      </c>
      <c r="AQ136" s="25" t="s">
        <v>39</v>
      </c>
      <c r="AR136" s="25" t="s">
        <v>39</v>
      </c>
      <c r="AS136" s="25" t="s">
        <v>39</v>
      </c>
      <c r="AT136" s="92" t="str">
        <f>IF(AND('[1]T1-Complete Data'!BI137="ND",'[1]T1-Complete Data'!BJ137="ND"),"ND",AVERAGE('[1]T1-Complete Data'!BI137:BJ137))</f>
        <v>ND</v>
      </c>
      <c r="AU136" s="105" t="s">
        <v>39</v>
      </c>
      <c r="AV136" s="105" t="s">
        <v>39</v>
      </c>
      <c r="AW136" s="105" t="s">
        <v>39</v>
      </c>
      <c r="AX136" s="105" t="s">
        <v>39</v>
      </c>
      <c r="AY136" s="105" t="s">
        <v>39</v>
      </c>
      <c r="AZ136" s="105" t="s">
        <v>39</v>
      </c>
      <c r="BA136" s="105" t="s">
        <v>39</v>
      </c>
      <c r="BB136" s="105" t="s">
        <v>39</v>
      </c>
      <c r="BC136" s="105" t="s">
        <v>39</v>
      </c>
      <c r="BD136" s="92" t="str">
        <f>IF(AND('[1]T1-Complete Data'!BU137="ND",'[1]T1-Complete Data'!BV137="ND"),"ND",AVERAGE('[1]T1-Complete Data'!BU137:BV137))</f>
        <v>ND</v>
      </c>
      <c r="BE136" s="105" t="s">
        <v>39</v>
      </c>
      <c r="BF136" s="105" t="s">
        <v>39</v>
      </c>
      <c r="BG136" s="105" t="s">
        <v>39</v>
      </c>
      <c r="BH136" s="105" t="s">
        <v>39</v>
      </c>
      <c r="BI136" s="105" t="s">
        <v>39</v>
      </c>
      <c r="BJ136" s="105" t="s">
        <v>39</v>
      </c>
      <c r="BK136" s="105" t="s">
        <v>39</v>
      </c>
      <c r="BL136" s="92" t="str">
        <f>IF(AND('[1]T1-Complete Data'!CE137="ND",'[1]T1-Complete Data'!CF137="ND"),"ND",AVERAGE('[1]T1-Complete Data'!CE137:CF137))</f>
        <v>ND</v>
      </c>
      <c r="BM136" s="105" t="s">
        <v>39</v>
      </c>
      <c r="BN136" s="43" t="s">
        <v>39</v>
      </c>
      <c r="BO136" s="25" t="s">
        <v>39</v>
      </c>
      <c r="BP136" s="25" t="s">
        <v>39</v>
      </c>
      <c r="BQ136" s="25" t="s">
        <v>39</v>
      </c>
      <c r="BR136" s="25" t="s">
        <v>39</v>
      </c>
      <c r="BS136" s="25" t="s">
        <v>39</v>
      </c>
      <c r="BT136" s="92" t="str">
        <f>IF(AND('[1]T1-Complete Data'!CO137="ND",'[1]T1-Complete Data'!CP137="ND"),"ND",AVERAGE('[1]T1-Complete Data'!CO137:CP137))</f>
        <v>ND</v>
      </c>
      <c r="BU136" s="25" t="s">
        <v>39</v>
      </c>
      <c r="BV136" s="25" t="s">
        <v>39</v>
      </c>
      <c r="BW136" s="25" t="s">
        <v>39</v>
      </c>
      <c r="BX136" s="25" t="s">
        <v>39</v>
      </c>
      <c r="BY136" s="25" t="s">
        <v>39</v>
      </c>
      <c r="BZ136" s="25" t="s">
        <v>39</v>
      </c>
      <c r="CA136" s="25" t="s">
        <v>39</v>
      </c>
      <c r="CB136" s="25" t="s">
        <v>39</v>
      </c>
      <c r="CC136" s="25" t="s">
        <v>39</v>
      </c>
      <c r="CD136" s="25" t="s">
        <v>39</v>
      </c>
      <c r="CE136" s="25" t="s">
        <v>39</v>
      </c>
      <c r="CF136" s="25" t="s">
        <v>39</v>
      </c>
      <c r="CG136" s="92" t="str">
        <f>IF(AND('[1]T1-Complete Data'!DD137="ND",'[1]T1-Complete Data'!DE137="ND"),"ND",AVERAGE('[1]T1-Complete Data'!DD137:DE137))</f>
        <v>ND</v>
      </c>
      <c r="CH136" s="25" t="s">
        <v>39</v>
      </c>
      <c r="CI136" s="37" t="str">
        <f>IF(AND('[1]T1-Complete Data'!DH137="ND",'[1]T1-Complete Data'!DI137="ND"),"ND",AVERAGE('[1]T1-Complete Data'!DH137:DI137))</f>
        <v>ND</v>
      </c>
      <c r="CJ136" s="25" t="s">
        <v>39</v>
      </c>
      <c r="CK136" s="25" t="s">
        <v>39</v>
      </c>
      <c r="CL136" s="25" t="s">
        <v>39</v>
      </c>
      <c r="CM136" s="25" t="s">
        <v>39</v>
      </c>
      <c r="CN136" s="25" t="s">
        <v>39</v>
      </c>
      <c r="CO136" s="25" t="s">
        <v>39</v>
      </c>
      <c r="CP136" s="25" t="s">
        <v>39</v>
      </c>
      <c r="CQ136" s="25" t="s">
        <v>39</v>
      </c>
      <c r="CR136" s="25" t="s">
        <v>39</v>
      </c>
      <c r="CS136" s="92" t="str">
        <f>IF(AND('[1]T1-Complete Data'!DS137="ND",'[1]T1-Complete Data'!DT137="ND"),"ND",AVERAGE('[1]T1-Complete Data'!DS137:DT137))</f>
        <v>ND</v>
      </c>
      <c r="CT136" s="25" t="s">
        <v>39</v>
      </c>
      <c r="CU136" s="43">
        <f t="shared" si="7"/>
        <v>0</v>
      </c>
    </row>
    <row r="137" spans="1:99" x14ac:dyDescent="0.25">
      <c r="A137" t="s">
        <v>260</v>
      </c>
      <c r="B137" t="s">
        <v>261</v>
      </c>
      <c r="C137" s="12" t="s">
        <v>44</v>
      </c>
      <c r="D137" s="98" t="s">
        <v>39</v>
      </c>
      <c r="E137" s="98" t="s">
        <v>39</v>
      </c>
      <c r="F137" s="98" t="s">
        <v>39</v>
      </c>
      <c r="G137" s="92" t="str">
        <f>IF(AND('[1]T1-Complete Data'!G138="ND",'[1]T1-Complete Data'!H138="ND"),"ND",AVERAGE('[1]T1-Complete Data'!G138:H138))</f>
        <v>ND</v>
      </c>
      <c r="H137" s="98" t="s">
        <v>39</v>
      </c>
      <c r="I137" s="98" t="s">
        <v>39</v>
      </c>
      <c r="J137" s="98" t="s">
        <v>39</v>
      </c>
      <c r="K137" s="98" t="s">
        <v>39</v>
      </c>
      <c r="L137" s="98">
        <v>4.1900000000000004</v>
      </c>
      <c r="M137" s="92">
        <f>IF(AND('[1]T1-Complete Data'!N138="ND",'[1]T1-Complete Data'!O138="ND"),"ND",AVERAGE('[1]T1-Complete Data'!N138:O138))</f>
        <v>4.12</v>
      </c>
      <c r="N137" s="98" t="s">
        <v>39</v>
      </c>
      <c r="O137" s="98" t="s">
        <v>39</v>
      </c>
      <c r="P137" s="98" t="s">
        <v>39</v>
      </c>
      <c r="Q137" s="98" t="s">
        <v>39</v>
      </c>
      <c r="R137" s="92" t="str">
        <f>IF(AND('[1]T1-Complete Data'!U138="ND",'[1]T1-Complete Data'!V138="ND"),"ND",AVERAGE('[1]T1-Complete Data'!U138:V138))</f>
        <v>ND</v>
      </c>
      <c r="S137" s="92" t="str">
        <f>IF(AND('[1]T1-Complete Data'!X138="ND",'[1]T1-Complete Data'!Y138="ND"),"ND",AVERAGE('[1]T1-Complete Data'!X138:Y138))</f>
        <v>ND</v>
      </c>
      <c r="T137" s="92" t="str">
        <f>IF(AND('[1]T1-Complete Data'!Z138="ND",'[1]T1-Complete Data'!AA138="ND"),"ND",AVERAGE('[1]T1-Complete Data'!Z138:AA138))</f>
        <v>ND</v>
      </c>
      <c r="U137" s="92" t="str">
        <f>IF(AND('[1]T1-Complete Data'!AB138="ND",'[1]T1-Complete Data'!AC138="ND"),"ND",AVERAGE('[1]T1-Complete Data'!AB138:AC138))</f>
        <v>ND</v>
      </c>
      <c r="V137" s="92" t="str">
        <f>IF(AND('[1]T1-Complete Data'!AD138="ND",'[1]T1-Complete Data'!AE138="ND"),"ND",AVERAGE('[1]T1-Complete Data'!AD138:AE138))</f>
        <v>ND</v>
      </c>
      <c r="W137" s="85" t="s">
        <v>39</v>
      </c>
      <c r="X137" s="85" t="s">
        <v>39</v>
      </c>
      <c r="Y137" s="85" t="s">
        <v>39</v>
      </c>
      <c r="Z137" s="92" t="str">
        <f>IF(AND('[1]T1-Complete Data'!AI138="ND",'[1]T1-Complete Data'!AJ138="ND"),"ND",AVERAGE('[1]T1-Complete Data'!AI138:AJ138))</f>
        <v>ND</v>
      </c>
      <c r="AA137" s="85" t="s">
        <v>39</v>
      </c>
      <c r="AB137" s="85" t="s">
        <v>39</v>
      </c>
      <c r="AC137" s="85" t="s">
        <v>39</v>
      </c>
      <c r="AD137" s="85" t="s">
        <v>39</v>
      </c>
      <c r="AE137" s="85" t="s">
        <v>39</v>
      </c>
      <c r="AF137" s="92" t="str">
        <f>IF(AND('[1]T1-Complete Data'!AQ138="ND",'[1]T1-Complete Data'!AR138="ND"),"ND",AVERAGE('[1]T1-Complete Data'!AQ138:AR138))</f>
        <v>ND</v>
      </c>
      <c r="AG137" s="85" t="s">
        <v>39</v>
      </c>
      <c r="AH137" s="85" t="s">
        <v>39</v>
      </c>
      <c r="AI137" s="85" t="s">
        <v>39</v>
      </c>
      <c r="AJ137" s="85" t="s">
        <v>39</v>
      </c>
      <c r="AK137" s="92" t="str">
        <f>IF(AND('[1]T1-Complete Data'!AX138="ND",'[1]T1-Complete Data'!AY138="ND"),"ND",AVERAGE('[1]T1-Complete Data'!AX138:AY138))</f>
        <v>ND</v>
      </c>
      <c r="AL137" s="85" t="s">
        <v>39</v>
      </c>
      <c r="AM137" s="85" t="s">
        <v>39</v>
      </c>
      <c r="AN137" s="85" t="s">
        <v>39</v>
      </c>
      <c r="AO137" s="85" t="s">
        <v>39</v>
      </c>
      <c r="AP137" s="25" t="s">
        <v>39</v>
      </c>
      <c r="AQ137" s="25" t="s">
        <v>39</v>
      </c>
      <c r="AR137" s="25" t="s">
        <v>39</v>
      </c>
      <c r="AS137" s="25" t="s">
        <v>39</v>
      </c>
      <c r="AT137" s="92" t="str">
        <f>IF(AND('[1]T1-Complete Data'!BI138="ND",'[1]T1-Complete Data'!BJ138="ND"),"ND",AVERAGE('[1]T1-Complete Data'!BI138:BJ138))</f>
        <v>ND</v>
      </c>
      <c r="AU137" s="43" t="s">
        <v>39</v>
      </c>
      <c r="AV137" s="43" t="s">
        <v>39</v>
      </c>
      <c r="AW137" s="43" t="s">
        <v>39</v>
      </c>
      <c r="AX137" s="43" t="s">
        <v>39</v>
      </c>
      <c r="AY137" s="43" t="s">
        <v>39</v>
      </c>
      <c r="AZ137" s="43" t="s">
        <v>39</v>
      </c>
      <c r="BA137" s="43" t="s">
        <v>39</v>
      </c>
      <c r="BB137" s="43" t="s">
        <v>39</v>
      </c>
      <c r="BC137" s="43" t="s">
        <v>39</v>
      </c>
      <c r="BD137" s="92" t="str">
        <f>IF(AND('[1]T1-Complete Data'!BU138="ND",'[1]T1-Complete Data'!BV138="ND"),"ND",AVERAGE('[1]T1-Complete Data'!BU138:BV138))</f>
        <v>ND</v>
      </c>
      <c r="BE137" s="43" t="s">
        <v>39</v>
      </c>
      <c r="BF137" s="43" t="s">
        <v>39</v>
      </c>
      <c r="BG137" s="43" t="s">
        <v>39</v>
      </c>
      <c r="BH137" s="43" t="s">
        <v>39</v>
      </c>
      <c r="BI137" s="43" t="s">
        <v>39</v>
      </c>
      <c r="BJ137" s="43" t="s">
        <v>39</v>
      </c>
      <c r="BK137" s="43" t="s">
        <v>39</v>
      </c>
      <c r="BL137" s="92" t="str">
        <f>IF(AND('[1]T1-Complete Data'!CE138="ND",'[1]T1-Complete Data'!CF138="ND"),"ND",AVERAGE('[1]T1-Complete Data'!CE138:CF138))</f>
        <v>ND</v>
      </c>
      <c r="BM137" s="43" t="s">
        <v>39</v>
      </c>
      <c r="BN137" s="43" t="s">
        <v>39</v>
      </c>
      <c r="BO137" s="25" t="s">
        <v>39</v>
      </c>
      <c r="BP137" s="25" t="s">
        <v>39</v>
      </c>
      <c r="BQ137" s="25" t="s">
        <v>39</v>
      </c>
      <c r="BR137" s="25" t="s">
        <v>39</v>
      </c>
      <c r="BS137" s="25" t="s">
        <v>39</v>
      </c>
      <c r="BT137" s="92" t="str">
        <f>IF(AND('[1]T1-Complete Data'!CO138="ND",'[1]T1-Complete Data'!CP138="ND"),"ND",AVERAGE('[1]T1-Complete Data'!CO138:CP138))</f>
        <v>ND</v>
      </c>
      <c r="BU137" s="25" t="s">
        <v>39</v>
      </c>
      <c r="BV137" s="25" t="s">
        <v>39</v>
      </c>
      <c r="BW137" s="25" t="s">
        <v>39</v>
      </c>
      <c r="BX137" s="25" t="s">
        <v>39</v>
      </c>
      <c r="BY137" s="25" t="s">
        <v>39</v>
      </c>
      <c r="BZ137" s="25" t="s">
        <v>39</v>
      </c>
      <c r="CA137" s="25" t="s">
        <v>39</v>
      </c>
      <c r="CB137" s="25" t="s">
        <v>39</v>
      </c>
      <c r="CC137" s="25" t="s">
        <v>39</v>
      </c>
      <c r="CD137" s="25" t="s">
        <v>39</v>
      </c>
      <c r="CE137" s="25" t="s">
        <v>39</v>
      </c>
      <c r="CF137" s="25" t="s">
        <v>39</v>
      </c>
      <c r="CG137" s="92" t="str">
        <f>IF(AND('[1]T1-Complete Data'!DD138="ND",'[1]T1-Complete Data'!DE138="ND"),"ND",AVERAGE('[1]T1-Complete Data'!DD138:DE138))</f>
        <v>ND</v>
      </c>
      <c r="CH137" s="25" t="s">
        <v>39</v>
      </c>
      <c r="CI137" s="37" t="str">
        <f>IF(AND('[1]T1-Complete Data'!DH138="ND",'[1]T1-Complete Data'!DI138="ND"),"ND",AVERAGE('[1]T1-Complete Data'!DH138:DI138))</f>
        <v>ND</v>
      </c>
      <c r="CJ137" s="25" t="s">
        <v>39</v>
      </c>
      <c r="CK137" s="25" t="s">
        <v>39</v>
      </c>
      <c r="CL137" s="25" t="s">
        <v>39</v>
      </c>
      <c r="CM137" s="25" t="s">
        <v>39</v>
      </c>
      <c r="CN137" s="25" t="s">
        <v>39</v>
      </c>
      <c r="CO137" s="25" t="s">
        <v>39</v>
      </c>
      <c r="CP137" s="25" t="s">
        <v>39</v>
      </c>
      <c r="CQ137" s="25" t="s">
        <v>39</v>
      </c>
      <c r="CR137" s="25" t="s">
        <v>39</v>
      </c>
      <c r="CS137" s="92" t="str">
        <f>IF(AND('[1]T1-Complete Data'!DS138="ND",'[1]T1-Complete Data'!DT138="ND"),"ND",AVERAGE('[1]T1-Complete Data'!DS138:DT138))</f>
        <v>ND</v>
      </c>
      <c r="CT137" s="25" t="s">
        <v>39</v>
      </c>
      <c r="CU137" s="43">
        <f t="shared" si="7"/>
        <v>8.31</v>
      </c>
    </row>
    <row r="138" spans="1:99" x14ac:dyDescent="0.25">
      <c r="A138" t="s">
        <v>262</v>
      </c>
      <c r="B138" t="s">
        <v>263</v>
      </c>
      <c r="C138" s="12" t="s">
        <v>44</v>
      </c>
      <c r="D138" s="98" t="s">
        <v>39</v>
      </c>
      <c r="E138" s="98" t="s">
        <v>39</v>
      </c>
      <c r="F138" s="98" t="s">
        <v>39</v>
      </c>
      <c r="G138" s="92" t="str">
        <f>IF(AND('[1]T1-Complete Data'!G139="ND",'[1]T1-Complete Data'!H139="ND"),"ND",AVERAGE('[1]T1-Complete Data'!G139:H139))</f>
        <v>ND</v>
      </c>
      <c r="H138" s="98" t="s">
        <v>39</v>
      </c>
      <c r="I138" s="98" t="s">
        <v>39</v>
      </c>
      <c r="J138" s="98" t="s">
        <v>39</v>
      </c>
      <c r="K138" s="98" t="s">
        <v>39</v>
      </c>
      <c r="L138" s="98" t="s">
        <v>39</v>
      </c>
      <c r="M138" s="92" t="str">
        <f>IF(AND('[1]T1-Complete Data'!N139="ND",'[1]T1-Complete Data'!O139="ND"),"ND",AVERAGE('[1]T1-Complete Data'!N139:O139))</f>
        <v>ND</v>
      </c>
      <c r="N138" s="98" t="s">
        <v>39</v>
      </c>
      <c r="O138" s="98" t="s">
        <v>39</v>
      </c>
      <c r="P138" s="98" t="s">
        <v>39</v>
      </c>
      <c r="Q138" s="98" t="s">
        <v>39</v>
      </c>
      <c r="R138" s="92" t="str">
        <f>IF(AND('[1]T1-Complete Data'!U139="ND",'[1]T1-Complete Data'!V139="ND"),"ND",AVERAGE('[1]T1-Complete Data'!U139:V139))</f>
        <v>ND</v>
      </c>
      <c r="S138" s="92" t="str">
        <f>IF(AND('[1]T1-Complete Data'!X139="ND",'[1]T1-Complete Data'!Y139="ND"),"ND",AVERAGE('[1]T1-Complete Data'!X139:Y139))</f>
        <v>ND</v>
      </c>
      <c r="T138" s="92" t="str">
        <f>IF(AND('[1]T1-Complete Data'!Z139="ND",'[1]T1-Complete Data'!AA139="ND"),"ND",AVERAGE('[1]T1-Complete Data'!Z139:AA139))</f>
        <v>ND</v>
      </c>
      <c r="U138" s="92" t="str">
        <f>IF(AND('[1]T1-Complete Data'!AB139="ND",'[1]T1-Complete Data'!AC139="ND"),"ND",AVERAGE('[1]T1-Complete Data'!AB139:AC139))</f>
        <v>ND</v>
      </c>
      <c r="V138" s="92" t="str">
        <f>IF(AND('[1]T1-Complete Data'!AD139="ND",'[1]T1-Complete Data'!AE139="ND"),"ND",AVERAGE('[1]T1-Complete Data'!AD139:AE139))</f>
        <v>ND</v>
      </c>
      <c r="W138" s="85" t="s">
        <v>39</v>
      </c>
      <c r="X138" s="85" t="s">
        <v>39</v>
      </c>
      <c r="Y138" s="85" t="s">
        <v>39</v>
      </c>
      <c r="Z138" s="92" t="str">
        <f>IF(AND('[1]T1-Complete Data'!AI139="ND",'[1]T1-Complete Data'!AJ139="ND"),"ND",AVERAGE('[1]T1-Complete Data'!AI139:AJ139))</f>
        <v>ND</v>
      </c>
      <c r="AA138" s="85" t="s">
        <v>39</v>
      </c>
      <c r="AB138" s="85" t="s">
        <v>39</v>
      </c>
      <c r="AC138" s="85" t="s">
        <v>39</v>
      </c>
      <c r="AD138" s="85" t="s">
        <v>39</v>
      </c>
      <c r="AE138" s="85" t="s">
        <v>39</v>
      </c>
      <c r="AF138" s="92" t="str">
        <f>IF(AND('[1]T1-Complete Data'!AQ139="ND",'[1]T1-Complete Data'!AR139="ND"),"ND",AVERAGE('[1]T1-Complete Data'!AQ139:AR139))</f>
        <v>ND</v>
      </c>
      <c r="AG138" s="85" t="s">
        <v>39</v>
      </c>
      <c r="AH138" s="85" t="s">
        <v>39</v>
      </c>
      <c r="AI138" s="85" t="s">
        <v>39</v>
      </c>
      <c r="AJ138" s="85" t="s">
        <v>39</v>
      </c>
      <c r="AK138" s="92" t="str">
        <f>IF(AND('[1]T1-Complete Data'!AX139="ND",'[1]T1-Complete Data'!AY139="ND"),"ND",AVERAGE('[1]T1-Complete Data'!AX139:AY139))</f>
        <v>ND</v>
      </c>
      <c r="AL138" s="85" t="s">
        <v>39</v>
      </c>
      <c r="AM138" s="85" t="s">
        <v>39</v>
      </c>
      <c r="AN138" s="85" t="s">
        <v>39</v>
      </c>
      <c r="AO138" s="85" t="s">
        <v>39</v>
      </c>
      <c r="AP138" s="25" t="s">
        <v>39</v>
      </c>
      <c r="AQ138" s="25" t="s">
        <v>39</v>
      </c>
      <c r="AR138" s="25" t="s">
        <v>39</v>
      </c>
      <c r="AS138" s="25" t="s">
        <v>39</v>
      </c>
      <c r="AT138" s="92" t="str">
        <f>IF(AND('[1]T1-Complete Data'!BI139="ND",'[1]T1-Complete Data'!BJ139="ND"),"ND",AVERAGE('[1]T1-Complete Data'!BI139:BJ139))</f>
        <v>ND</v>
      </c>
      <c r="AU138" s="105" t="s">
        <v>39</v>
      </c>
      <c r="AV138" s="105" t="s">
        <v>39</v>
      </c>
      <c r="AW138" s="105" t="s">
        <v>39</v>
      </c>
      <c r="AX138" s="105" t="s">
        <v>39</v>
      </c>
      <c r="AY138" s="105" t="s">
        <v>39</v>
      </c>
      <c r="AZ138" s="105" t="s">
        <v>39</v>
      </c>
      <c r="BA138" s="105" t="s">
        <v>39</v>
      </c>
      <c r="BB138" s="105" t="s">
        <v>39</v>
      </c>
      <c r="BC138" s="105" t="s">
        <v>39</v>
      </c>
      <c r="BD138" s="92" t="str">
        <f>IF(AND('[1]T1-Complete Data'!BU139="ND",'[1]T1-Complete Data'!BV139="ND"),"ND",AVERAGE('[1]T1-Complete Data'!BU139:BV139))</f>
        <v>ND</v>
      </c>
      <c r="BE138" s="105" t="s">
        <v>39</v>
      </c>
      <c r="BF138" s="105" t="s">
        <v>39</v>
      </c>
      <c r="BG138" s="105" t="s">
        <v>39</v>
      </c>
      <c r="BH138" s="105" t="s">
        <v>39</v>
      </c>
      <c r="BI138" s="105" t="s">
        <v>39</v>
      </c>
      <c r="BJ138" s="105" t="s">
        <v>39</v>
      </c>
      <c r="BK138" s="105" t="s">
        <v>39</v>
      </c>
      <c r="BL138" s="92" t="str">
        <f>IF(AND('[1]T1-Complete Data'!CE139="ND",'[1]T1-Complete Data'!CF139="ND"),"ND",AVERAGE('[1]T1-Complete Data'!CE139:CF139))</f>
        <v>ND</v>
      </c>
      <c r="BM138" s="105" t="s">
        <v>39</v>
      </c>
      <c r="BN138" s="43" t="s">
        <v>39</v>
      </c>
      <c r="BO138" s="25" t="s">
        <v>39</v>
      </c>
      <c r="BP138" s="25" t="s">
        <v>39</v>
      </c>
      <c r="BQ138" s="25" t="s">
        <v>39</v>
      </c>
      <c r="BR138" s="25" t="s">
        <v>39</v>
      </c>
      <c r="BS138" s="25" t="s">
        <v>39</v>
      </c>
      <c r="BT138" s="92" t="str">
        <f>IF(AND('[1]T1-Complete Data'!CO139="ND",'[1]T1-Complete Data'!CP139="ND"),"ND",AVERAGE('[1]T1-Complete Data'!CO139:CP139))</f>
        <v>ND</v>
      </c>
      <c r="BU138" s="25" t="s">
        <v>39</v>
      </c>
      <c r="BV138" s="25" t="s">
        <v>39</v>
      </c>
      <c r="BW138" s="25" t="s">
        <v>39</v>
      </c>
      <c r="BX138" s="25" t="s">
        <v>39</v>
      </c>
      <c r="BY138" s="25" t="s">
        <v>39</v>
      </c>
      <c r="BZ138" s="25" t="s">
        <v>39</v>
      </c>
      <c r="CA138" s="25" t="s">
        <v>39</v>
      </c>
      <c r="CB138" s="25" t="s">
        <v>39</v>
      </c>
      <c r="CC138" s="25" t="s">
        <v>39</v>
      </c>
      <c r="CD138" s="25" t="s">
        <v>39</v>
      </c>
      <c r="CE138" s="25" t="s">
        <v>39</v>
      </c>
      <c r="CF138" s="25" t="s">
        <v>39</v>
      </c>
      <c r="CG138" s="92" t="str">
        <f>IF(AND('[1]T1-Complete Data'!DD139="ND",'[1]T1-Complete Data'!DE139="ND"),"ND",AVERAGE('[1]T1-Complete Data'!DD139:DE139))</f>
        <v>ND</v>
      </c>
      <c r="CH138" s="25" t="s">
        <v>39</v>
      </c>
      <c r="CI138" s="37" t="str">
        <f>IF(AND('[1]T1-Complete Data'!DH139="ND",'[1]T1-Complete Data'!DI139="ND"),"ND",AVERAGE('[1]T1-Complete Data'!DH139:DI139))</f>
        <v>ND</v>
      </c>
      <c r="CJ138" s="25" t="s">
        <v>39</v>
      </c>
      <c r="CK138" s="25" t="s">
        <v>39</v>
      </c>
      <c r="CL138" s="25" t="s">
        <v>39</v>
      </c>
      <c r="CM138" s="25" t="s">
        <v>39</v>
      </c>
      <c r="CN138" s="25" t="s">
        <v>39</v>
      </c>
      <c r="CO138" s="25" t="s">
        <v>39</v>
      </c>
      <c r="CP138" s="25" t="s">
        <v>39</v>
      </c>
      <c r="CQ138" s="25" t="s">
        <v>39</v>
      </c>
      <c r="CR138" s="25" t="s">
        <v>39</v>
      </c>
      <c r="CS138" s="92" t="str">
        <f>IF(AND('[1]T1-Complete Data'!DS139="ND",'[1]T1-Complete Data'!DT139="ND"),"ND",AVERAGE('[1]T1-Complete Data'!DS139:DT139))</f>
        <v>ND</v>
      </c>
      <c r="CT138" s="25" t="s">
        <v>39</v>
      </c>
      <c r="CU138" s="43">
        <f t="shared" si="7"/>
        <v>0</v>
      </c>
    </row>
    <row r="139" spans="1:99" x14ac:dyDescent="0.25">
      <c r="A139" t="s">
        <v>264</v>
      </c>
      <c r="B139" t="s">
        <v>265</v>
      </c>
      <c r="C139" s="12" t="s">
        <v>44</v>
      </c>
      <c r="D139" s="98" t="s">
        <v>39</v>
      </c>
      <c r="E139" s="98" t="s">
        <v>39</v>
      </c>
      <c r="F139" s="98" t="s">
        <v>39</v>
      </c>
      <c r="G139" s="92">
        <f>IF(AND('[1]T1-Complete Data'!G140="ND",'[1]T1-Complete Data'!H140="ND"),"ND",AVERAGE('[1]T1-Complete Data'!G140:H140))</f>
        <v>0.82499999999999996</v>
      </c>
      <c r="H139" s="98">
        <v>5.84</v>
      </c>
      <c r="I139" s="98" t="s">
        <v>39</v>
      </c>
      <c r="J139" s="98" t="s">
        <v>39</v>
      </c>
      <c r="K139" s="98" t="s">
        <v>39</v>
      </c>
      <c r="L139" s="98">
        <v>1.02</v>
      </c>
      <c r="M139" s="92">
        <f>IF(AND('[1]T1-Complete Data'!N140="ND",'[1]T1-Complete Data'!O140="ND"),"ND",AVERAGE('[1]T1-Complete Data'!N140:O140))</f>
        <v>1</v>
      </c>
      <c r="N139" s="98" t="s">
        <v>39</v>
      </c>
      <c r="O139" s="98" t="s">
        <v>39</v>
      </c>
      <c r="P139" s="98" t="s">
        <v>39</v>
      </c>
      <c r="Q139" s="98" t="s">
        <v>39</v>
      </c>
      <c r="R139" s="92" t="str">
        <f>IF(AND('[1]T1-Complete Data'!U140="ND",'[1]T1-Complete Data'!V140="ND"),"ND",AVERAGE('[1]T1-Complete Data'!U140:V140))</f>
        <v>ND</v>
      </c>
      <c r="S139" s="92">
        <f>IF(AND('[1]T1-Complete Data'!X140="ND",'[1]T1-Complete Data'!Y140="ND"),"ND",AVERAGE('[1]T1-Complete Data'!X140:Y140))</f>
        <v>1.93</v>
      </c>
      <c r="T139" s="92">
        <f>IF(AND('[1]T1-Complete Data'!Z140="ND",'[1]T1-Complete Data'!AA140="ND"),"ND",AVERAGE('[1]T1-Complete Data'!Z140:AA140))</f>
        <v>5.75</v>
      </c>
      <c r="U139" s="92">
        <f>IF(AND('[1]T1-Complete Data'!AB140="ND",'[1]T1-Complete Data'!AC140="ND"),"ND",AVERAGE('[1]T1-Complete Data'!AB140:AC140))</f>
        <v>1.66</v>
      </c>
      <c r="V139" s="92" t="str">
        <f>IF(AND('[1]T1-Complete Data'!AD140="ND",'[1]T1-Complete Data'!AE140="ND"),"ND",AVERAGE('[1]T1-Complete Data'!AD140:AE140))</f>
        <v>ND</v>
      </c>
      <c r="W139" s="85" t="s">
        <v>39</v>
      </c>
      <c r="X139" s="85" t="s">
        <v>39</v>
      </c>
      <c r="Y139" s="85">
        <v>3.76</v>
      </c>
      <c r="Z139" s="92" t="str">
        <f>IF(AND('[1]T1-Complete Data'!AI140="ND",'[1]T1-Complete Data'!AJ140="ND"),"ND",AVERAGE('[1]T1-Complete Data'!AI140:AJ140))</f>
        <v>ND</v>
      </c>
      <c r="AA139" s="85">
        <v>16.02</v>
      </c>
      <c r="AB139" s="85" t="s">
        <v>39</v>
      </c>
      <c r="AC139" s="85" t="s">
        <v>39</v>
      </c>
      <c r="AD139" s="85" t="s">
        <v>39</v>
      </c>
      <c r="AE139" s="85" t="s">
        <v>39</v>
      </c>
      <c r="AF139" s="92" t="str">
        <f>IF(AND('[1]T1-Complete Data'!AQ140="ND",'[1]T1-Complete Data'!AR140="ND"),"ND",AVERAGE('[1]T1-Complete Data'!AQ140:AR140))</f>
        <v>ND</v>
      </c>
      <c r="AG139" s="85" t="s">
        <v>39</v>
      </c>
      <c r="AH139" s="85" t="s">
        <v>39</v>
      </c>
      <c r="AI139" s="85" t="s">
        <v>39</v>
      </c>
      <c r="AJ139" s="85" t="s">
        <v>39</v>
      </c>
      <c r="AK139" s="92" t="str">
        <f>IF(AND('[1]T1-Complete Data'!AX140="ND",'[1]T1-Complete Data'!AY140="ND"),"ND",AVERAGE('[1]T1-Complete Data'!AX140:AY140))</f>
        <v>ND</v>
      </c>
      <c r="AL139" s="85" t="s">
        <v>39</v>
      </c>
      <c r="AM139" s="85">
        <v>7.77</v>
      </c>
      <c r="AN139" s="85" t="s">
        <v>39</v>
      </c>
      <c r="AO139" s="85" t="s">
        <v>39</v>
      </c>
      <c r="AP139" s="1">
        <v>1.84</v>
      </c>
      <c r="AQ139" s="25">
        <v>4.24</v>
      </c>
      <c r="AR139" s="25">
        <v>10.6</v>
      </c>
      <c r="AS139" s="25" t="s">
        <v>39</v>
      </c>
      <c r="AT139" s="92" t="str">
        <f>IF(AND('[1]T1-Complete Data'!BI140="ND",'[1]T1-Complete Data'!BJ140="ND"),"ND",AVERAGE('[1]T1-Complete Data'!BI140:BJ140))</f>
        <v>ND</v>
      </c>
      <c r="AU139" s="43" t="s">
        <v>39</v>
      </c>
      <c r="AV139" s="43">
        <v>1.64</v>
      </c>
      <c r="AW139" s="43" t="s">
        <v>39</v>
      </c>
      <c r="AX139" s="43" t="s">
        <v>39</v>
      </c>
      <c r="AY139" s="43" t="s">
        <v>39</v>
      </c>
      <c r="AZ139" s="43" t="s">
        <v>39</v>
      </c>
      <c r="BA139" s="43">
        <v>13.25</v>
      </c>
      <c r="BB139" s="43">
        <v>4.01</v>
      </c>
      <c r="BC139" s="43">
        <v>3.19</v>
      </c>
      <c r="BD139" s="92">
        <f>IF(AND('[1]T1-Complete Data'!BU140="ND",'[1]T1-Complete Data'!BV140="ND"),"ND",AVERAGE('[1]T1-Complete Data'!BU140:BV140))</f>
        <v>11.565</v>
      </c>
      <c r="BE139" s="43" t="s">
        <v>39</v>
      </c>
      <c r="BF139" s="43">
        <v>67.959999999999994</v>
      </c>
      <c r="BG139" s="43" t="s">
        <v>39</v>
      </c>
      <c r="BH139" s="43" t="s">
        <v>39</v>
      </c>
      <c r="BI139" s="43" t="s">
        <v>39</v>
      </c>
      <c r="BJ139" s="43" t="s">
        <v>39</v>
      </c>
      <c r="BK139" s="43" t="s">
        <v>39</v>
      </c>
      <c r="BL139" s="92">
        <f>IF(AND('[1]T1-Complete Data'!CE140="ND",'[1]T1-Complete Data'!CF140="ND"),"ND",AVERAGE('[1]T1-Complete Data'!CE140:CF140))</f>
        <v>7.9949999999999992</v>
      </c>
      <c r="BM139" s="43">
        <v>9.02</v>
      </c>
      <c r="BN139" s="43">
        <v>77.11</v>
      </c>
      <c r="BO139" s="25">
        <v>11.39</v>
      </c>
      <c r="BP139" s="25">
        <v>25.4</v>
      </c>
      <c r="BQ139" s="25">
        <v>961.6</v>
      </c>
      <c r="BR139" s="25" t="s">
        <v>39</v>
      </c>
      <c r="BS139" s="25" t="s">
        <v>39</v>
      </c>
      <c r="BT139" s="92">
        <f>IF(AND('[1]T1-Complete Data'!CO140="ND",'[1]T1-Complete Data'!CP140="ND"),"ND",AVERAGE('[1]T1-Complete Data'!CO140:CP140))</f>
        <v>20.79</v>
      </c>
      <c r="BU139" s="25" t="s">
        <v>39</v>
      </c>
      <c r="BV139" s="25">
        <v>2409.31</v>
      </c>
      <c r="BW139" s="25">
        <v>279.87</v>
      </c>
      <c r="BX139" s="25" t="s">
        <v>39</v>
      </c>
      <c r="BY139" s="25" t="s">
        <v>39</v>
      </c>
      <c r="BZ139" s="25" t="s">
        <v>39</v>
      </c>
      <c r="CA139" s="25">
        <v>794.34</v>
      </c>
      <c r="CB139" s="25">
        <v>104.34</v>
      </c>
      <c r="CC139" s="25">
        <v>23.28</v>
      </c>
      <c r="CD139" s="25">
        <v>19.29</v>
      </c>
      <c r="CE139" s="25" t="s">
        <v>39</v>
      </c>
      <c r="CF139" s="25">
        <v>28.51</v>
      </c>
      <c r="CG139" s="92" t="str">
        <f>IF(AND('[1]T1-Complete Data'!DD140="ND",'[1]T1-Complete Data'!DE140="ND"),"ND",AVERAGE('[1]T1-Complete Data'!DD140:DE140))</f>
        <v>ND</v>
      </c>
      <c r="CH139" s="25" t="s">
        <v>39</v>
      </c>
      <c r="CI139" s="37">
        <f>IF(AND('[1]T1-Complete Data'!DH140="ND",'[1]T1-Complete Data'!DI140="ND"),"ND",AVERAGE('[1]T1-Complete Data'!DH140:DI140))</f>
        <v>664.58</v>
      </c>
      <c r="CJ139" s="25" t="s">
        <v>39</v>
      </c>
      <c r="CK139" s="25" t="s">
        <v>39</v>
      </c>
      <c r="CL139" s="25" t="s">
        <v>39</v>
      </c>
      <c r="CM139" s="25" t="s">
        <v>39</v>
      </c>
      <c r="CN139" s="25" t="s">
        <v>39</v>
      </c>
      <c r="CO139" s="25" t="s">
        <v>39</v>
      </c>
      <c r="CP139" s="25" t="s">
        <v>39</v>
      </c>
      <c r="CQ139" s="25">
        <v>1.96</v>
      </c>
      <c r="CR139" s="25" t="s">
        <v>39</v>
      </c>
      <c r="CS139" s="92">
        <f>IF(AND('[1]T1-Complete Data'!DS140="ND",'[1]T1-Complete Data'!DT140="ND"),"ND",AVERAGE('[1]T1-Complete Data'!DS140:DT140))</f>
        <v>23.76</v>
      </c>
      <c r="CT139" s="25" t="s">
        <v>39</v>
      </c>
      <c r="CU139" s="43">
        <f t="shared" si="7"/>
        <v>5626.415</v>
      </c>
    </row>
    <row r="140" spans="1:99" x14ac:dyDescent="0.25">
      <c r="A140" t="s">
        <v>155</v>
      </c>
      <c r="B140" t="s">
        <v>156</v>
      </c>
      <c r="C140" s="12" t="s">
        <v>44</v>
      </c>
      <c r="D140" s="98" t="s">
        <v>39</v>
      </c>
      <c r="E140" s="98">
        <v>309.58</v>
      </c>
      <c r="F140" s="98" t="s">
        <v>39</v>
      </c>
      <c r="G140" s="92" t="str">
        <f>IF(AND('[1]T1-Complete Data'!G141="ND",'[1]T1-Complete Data'!H141="ND"),"ND",AVERAGE('[1]T1-Complete Data'!G141:H141))</f>
        <v>ND</v>
      </c>
      <c r="H140" s="98" t="s">
        <v>39</v>
      </c>
      <c r="I140" s="98" t="s">
        <v>39</v>
      </c>
      <c r="J140" s="98" t="s">
        <v>39</v>
      </c>
      <c r="K140" s="98" t="s">
        <v>39</v>
      </c>
      <c r="L140" s="98" t="s">
        <v>39</v>
      </c>
      <c r="M140" s="92" t="str">
        <f>IF(AND('[1]T1-Complete Data'!N141="ND",'[1]T1-Complete Data'!O141="ND"),"ND",AVERAGE('[1]T1-Complete Data'!N141:O141))</f>
        <v>ND</v>
      </c>
      <c r="N140" s="98" t="s">
        <v>39</v>
      </c>
      <c r="O140" s="98" t="s">
        <v>39</v>
      </c>
      <c r="P140" s="98" t="s">
        <v>39</v>
      </c>
      <c r="Q140" s="98" t="s">
        <v>39</v>
      </c>
      <c r="R140" s="92" t="str">
        <f>IF(AND('[1]T1-Complete Data'!U141="ND",'[1]T1-Complete Data'!V141="ND"),"ND",AVERAGE('[1]T1-Complete Data'!U141:V141))</f>
        <v>ND</v>
      </c>
      <c r="S140" s="92" t="str">
        <f>IF(AND('[1]T1-Complete Data'!X141="ND",'[1]T1-Complete Data'!Y141="ND"),"ND",AVERAGE('[1]T1-Complete Data'!X141:Y141))</f>
        <v>ND</v>
      </c>
      <c r="T140" s="92" t="str">
        <f>IF(AND('[1]T1-Complete Data'!Z141="ND",'[1]T1-Complete Data'!AA141="ND"),"ND",AVERAGE('[1]T1-Complete Data'!Z141:AA141))</f>
        <v>ND</v>
      </c>
      <c r="U140" s="92" t="str">
        <f>IF(AND('[1]T1-Complete Data'!AB141="ND",'[1]T1-Complete Data'!AC141="ND"),"ND",AVERAGE('[1]T1-Complete Data'!AB141:AC141))</f>
        <v>ND</v>
      </c>
      <c r="V140" s="92">
        <f>IF(AND('[1]T1-Complete Data'!AD141="ND",'[1]T1-Complete Data'!AE141="ND"),"ND",AVERAGE('[1]T1-Complete Data'!AD141:AE141))</f>
        <v>74.23</v>
      </c>
      <c r="W140" s="85" t="s">
        <v>39</v>
      </c>
      <c r="X140" s="85" t="s">
        <v>39</v>
      </c>
      <c r="Y140" s="85" t="s">
        <v>39</v>
      </c>
      <c r="Z140" s="92" t="str">
        <f>IF(AND('[1]T1-Complete Data'!AI141="ND",'[1]T1-Complete Data'!AJ141="ND"),"ND",AVERAGE('[1]T1-Complete Data'!AI141:AJ141))</f>
        <v>ND</v>
      </c>
      <c r="AA140" s="85" t="s">
        <v>39</v>
      </c>
      <c r="AB140" s="85" t="s">
        <v>39</v>
      </c>
      <c r="AC140" s="85">
        <v>133.28</v>
      </c>
      <c r="AD140" s="85" t="s">
        <v>39</v>
      </c>
      <c r="AE140" s="85">
        <v>521.48</v>
      </c>
      <c r="AF140" s="92" t="str">
        <f>IF(AND('[1]T1-Complete Data'!AQ141="ND",'[1]T1-Complete Data'!AR141="ND"),"ND",AVERAGE('[1]T1-Complete Data'!AQ141:AR141))</f>
        <v>ND</v>
      </c>
      <c r="AG140" s="85" t="s">
        <v>39</v>
      </c>
      <c r="AH140" s="85" t="s">
        <v>39</v>
      </c>
      <c r="AI140" s="85" t="s">
        <v>39</v>
      </c>
      <c r="AJ140" s="85">
        <v>696836</v>
      </c>
      <c r="AK140" s="92">
        <f>IF(AND('[1]T1-Complete Data'!AX141="ND",'[1]T1-Complete Data'!AY141="ND"),"ND",AVERAGE('[1]T1-Complete Data'!AX141:AY141))</f>
        <v>2593.1999999999998</v>
      </c>
      <c r="AL140" s="85">
        <v>2040471</v>
      </c>
      <c r="AM140" s="85">
        <v>74.790000000000006</v>
      </c>
      <c r="AN140" s="85" t="s">
        <v>39</v>
      </c>
      <c r="AO140" s="85">
        <v>34.46</v>
      </c>
      <c r="AP140" s="25">
        <v>36.1</v>
      </c>
      <c r="AQ140" s="25">
        <v>57.92</v>
      </c>
      <c r="AR140" s="25">
        <v>515.62</v>
      </c>
      <c r="AS140" s="25" t="s">
        <v>39</v>
      </c>
      <c r="AT140" s="92" t="str">
        <f>IF(AND('[1]T1-Complete Data'!BI141="ND",'[1]T1-Complete Data'!BJ141="ND"),"ND",AVERAGE('[1]T1-Complete Data'!BI141:BJ141))</f>
        <v>ND</v>
      </c>
      <c r="AU140" s="43" t="s">
        <v>39</v>
      </c>
      <c r="AV140" s="43" t="s">
        <v>39</v>
      </c>
      <c r="AW140" s="43" t="s">
        <v>39</v>
      </c>
      <c r="AX140" s="43" t="s">
        <v>39</v>
      </c>
      <c r="AY140" s="43" t="s">
        <v>39</v>
      </c>
      <c r="AZ140" s="43" t="s">
        <v>39</v>
      </c>
      <c r="BA140" s="43" t="s">
        <v>39</v>
      </c>
      <c r="BB140" s="43" t="s">
        <v>39</v>
      </c>
      <c r="BC140" s="43" t="s">
        <v>39</v>
      </c>
      <c r="BD140" s="92" t="str">
        <f>IF(AND('[1]T1-Complete Data'!BU141="ND",'[1]T1-Complete Data'!BV141="ND"),"ND",AVERAGE('[1]T1-Complete Data'!BU141:BV141))</f>
        <v>ND</v>
      </c>
      <c r="BE140" s="43" t="s">
        <v>39</v>
      </c>
      <c r="BF140" s="43" t="s">
        <v>39</v>
      </c>
      <c r="BG140" s="43" t="s">
        <v>39</v>
      </c>
      <c r="BH140" s="43" t="s">
        <v>39</v>
      </c>
      <c r="BI140" s="43" t="s">
        <v>39</v>
      </c>
      <c r="BJ140" s="43" t="s">
        <v>39</v>
      </c>
      <c r="BK140" s="43" t="s">
        <v>39</v>
      </c>
      <c r="BL140" s="92">
        <f>IF(AND('[1]T1-Complete Data'!CE141="ND",'[1]T1-Complete Data'!CF141="ND"),"ND",AVERAGE('[1]T1-Complete Data'!CE141:CF141))</f>
        <v>38.975000000000001</v>
      </c>
      <c r="BM140" s="43">
        <v>23.56</v>
      </c>
      <c r="BN140" s="43">
        <v>1919.21</v>
      </c>
      <c r="BO140" s="25" t="s">
        <v>39</v>
      </c>
      <c r="BP140" s="25" t="s">
        <v>39</v>
      </c>
      <c r="BQ140" s="25">
        <v>420.49</v>
      </c>
      <c r="BR140" s="25" t="s">
        <v>39</v>
      </c>
      <c r="BS140" s="25" t="s">
        <v>39</v>
      </c>
      <c r="BT140" s="92" t="str">
        <f>IF(AND('[1]T1-Complete Data'!CO141="ND",'[1]T1-Complete Data'!CP141="ND"),"ND",AVERAGE('[1]T1-Complete Data'!CO141:CP141))</f>
        <v>ND</v>
      </c>
      <c r="BU140" s="25" t="s">
        <v>39</v>
      </c>
      <c r="BV140" s="25" t="s">
        <v>39</v>
      </c>
      <c r="BW140" s="25" t="s">
        <v>39</v>
      </c>
      <c r="BX140" s="25" t="s">
        <v>39</v>
      </c>
      <c r="BY140" s="25" t="s">
        <v>39</v>
      </c>
      <c r="BZ140" s="25" t="s">
        <v>39</v>
      </c>
      <c r="CA140" s="25" t="s">
        <v>39</v>
      </c>
      <c r="CB140" s="25" t="s">
        <v>39</v>
      </c>
      <c r="CC140" s="25" t="s">
        <v>39</v>
      </c>
      <c r="CD140" s="25" t="s">
        <v>39</v>
      </c>
      <c r="CE140" s="25" t="s">
        <v>39</v>
      </c>
      <c r="CF140" s="25" t="s">
        <v>39</v>
      </c>
      <c r="CG140" s="92" t="str">
        <f>IF(AND('[1]T1-Complete Data'!DD141="ND",'[1]T1-Complete Data'!DE141="ND"),"ND",AVERAGE('[1]T1-Complete Data'!DD141:DE141))</f>
        <v>ND</v>
      </c>
      <c r="CH140" s="25" t="s">
        <v>39</v>
      </c>
      <c r="CI140" s="37" t="str">
        <f>IF(AND('[1]T1-Complete Data'!DH141="ND",'[1]T1-Complete Data'!DI141="ND"),"ND",AVERAGE('[1]T1-Complete Data'!DH141:DI141))</f>
        <v>ND</v>
      </c>
      <c r="CJ140" s="25" t="s">
        <v>39</v>
      </c>
      <c r="CK140" s="25" t="s">
        <v>39</v>
      </c>
      <c r="CL140" s="25" t="s">
        <v>39</v>
      </c>
      <c r="CM140" s="25" t="s">
        <v>39</v>
      </c>
      <c r="CN140" s="25" t="s">
        <v>39</v>
      </c>
      <c r="CO140" s="25" t="s">
        <v>39</v>
      </c>
      <c r="CP140" s="25" t="s">
        <v>39</v>
      </c>
      <c r="CQ140" s="25" t="s">
        <v>39</v>
      </c>
      <c r="CR140" s="25" t="s">
        <v>39</v>
      </c>
      <c r="CS140" s="92" t="str">
        <f>IF(AND('[1]T1-Complete Data'!DS141="ND",'[1]T1-Complete Data'!DT141="ND"),"ND",AVERAGE('[1]T1-Complete Data'!DS141:DT141))</f>
        <v>ND</v>
      </c>
      <c r="CT140" s="25" t="s">
        <v>39</v>
      </c>
      <c r="CU140" s="43">
        <f t="shared" si="7"/>
        <v>2744059.8950000005</v>
      </c>
    </row>
    <row r="141" spans="1:99" x14ac:dyDescent="0.25">
      <c r="A141" t="s">
        <v>171</v>
      </c>
      <c r="B141" t="s">
        <v>172</v>
      </c>
      <c r="C141" s="12" t="s">
        <v>44</v>
      </c>
      <c r="D141" s="98" t="s">
        <v>39</v>
      </c>
      <c r="E141" s="98" t="s">
        <v>39</v>
      </c>
      <c r="F141" s="98" t="s">
        <v>39</v>
      </c>
      <c r="G141" s="92" t="str">
        <f>IF(AND('[1]T1-Complete Data'!G142="ND",'[1]T1-Complete Data'!H142="ND"),"ND",AVERAGE('[1]T1-Complete Data'!G142:H142))</f>
        <v>ND</v>
      </c>
      <c r="H141" s="98" t="s">
        <v>39</v>
      </c>
      <c r="I141" s="98" t="s">
        <v>39</v>
      </c>
      <c r="J141" s="98" t="s">
        <v>39</v>
      </c>
      <c r="K141" s="98" t="s">
        <v>39</v>
      </c>
      <c r="L141" s="98" t="s">
        <v>39</v>
      </c>
      <c r="M141" s="92" t="str">
        <f>IF(AND('[1]T1-Complete Data'!N142="ND",'[1]T1-Complete Data'!O142="ND"),"ND",AVERAGE('[1]T1-Complete Data'!N142:O142))</f>
        <v>ND</v>
      </c>
      <c r="N141" s="98" t="s">
        <v>39</v>
      </c>
      <c r="O141" s="98" t="s">
        <v>39</v>
      </c>
      <c r="P141" s="98" t="s">
        <v>39</v>
      </c>
      <c r="Q141" s="98" t="s">
        <v>39</v>
      </c>
      <c r="R141" s="92" t="str">
        <f>IF(AND('[1]T1-Complete Data'!U142="ND",'[1]T1-Complete Data'!V142="ND"),"ND",AVERAGE('[1]T1-Complete Data'!U142:V142))</f>
        <v>ND</v>
      </c>
      <c r="S141" s="92" t="str">
        <f>IF(AND('[1]T1-Complete Data'!X142="ND",'[1]T1-Complete Data'!Y142="ND"),"ND",AVERAGE('[1]T1-Complete Data'!X142:Y142))</f>
        <v>ND</v>
      </c>
      <c r="T141" s="92" t="str">
        <f>IF(AND('[1]T1-Complete Data'!Z142="ND",'[1]T1-Complete Data'!AA142="ND"),"ND",AVERAGE('[1]T1-Complete Data'!Z142:AA142))</f>
        <v>ND</v>
      </c>
      <c r="U141" s="92" t="str">
        <f>IF(AND('[1]T1-Complete Data'!AB142="ND",'[1]T1-Complete Data'!AC142="ND"),"ND",AVERAGE('[1]T1-Complete Data'!AB142:AC142))</f>
        <v>ND</v>
      </c>
      <c r="V141" s="92">
        <f>IF(AND('[1]T1-Complete Data'!AD142="ND",'[1]T1-Complete Data'!AE142="ND"),"ND",AVERAGE('[1]T1-Complete Data'!AD142:AE142))</f>
        <v>6.07</v>
      </c>
      <c r="W141" s="85" t="s">
        <v>39</v>
      </c>
      <c r="X141" s="85" t="s">
        <v>39</v>
      </c>
      <c r="Y141" s="85" t="s">
        <v>39</v>
      </c>
      <c r="Z141" s="92" t="str">
        <f>IF(AND('[1]T1-Complete Data'!AI142="ND",'[1]T1-Complete Data'!AJ142="ND"),"ND",AVERAGE('[1]T1-Complete Data'!AI142:AJ142))</f>
        <v>ND</v>
      </c>
      <c r="AA141" s="85" t="s">
        <v>39</v>
      </c>
      <c r="AB141" s="85" t="s">
        <v>39</v>
      </c>
      <c r="AC141" s="85" t="s">
        <v>39</v>
      </c>
      <c r="AD141" s="85" t="s">
        <v>39</v>
      </c>
      <c r="AE141" s="85" t="s">
        <v>39</v>
      </c>
      <c r="AF141" s="92" t="str">
        <f>IF(AND('[1]T1-Complete Data'!AQ142="ND",'[1]T1-Complete Data'!AR142="ND"),"ND",AVERAGE('[1]T1-Complete Data'!AQ142:AR142))</f>
        <v>ND</v>
      </c>
      <c r="AG141" s="85" t="s">
        <v>39</v>
      </c>
      <c r="AH141" s="85" t="s">
        <v>39</v>
      </c>
      <c r="AI141" s="85" t="s">
        <v>39</v>
      </c>
      <c r="AJ141" s="85">
        <v>3119</v>
      </c>
      <c r="AK141" s="92" t="str">
        <f>IF(AND('[1]T1-Complete Data'!AX142="ND",'[1]T1-Complete Data'!AY142="ND"),"ND",AVERAGE('[1]T1-Complete Data'!AX142:AY142))</f>
        <v>ND</v>
      </c>
      <c r="AL141" s="85" t="s">
        <v>39</v>
      </c>
      <c r="AM141" s="85" t="s">
        <v>39</v>
      </c>
      <c r="AN141" s="85" t="s">
        <v>39</v>
      </c>
      <c r="AO141" s="85" t="s">
        <v>39</v>
      </c>
      <c r="AP141" s="25" t="s">
        <v>39</v>
      </c>
      <c r="AQ141" s="25" t="s">
        <v>39</v>
      </c>
      <c r="AR141" s="25" t="s">
        <v>39</v>
      </c>
      <c r="AS141" s="25" t="s">
        <v>39</v>
      </c>
      <c r="AT141" s="92" t="str">
        <f>IF(AND('[1]T1-Complete Data'!BI142="ND",'[1]T1-Complete Data'!BJ142="ND"),"ND",AVERAGE('[1]T1-Complete Data'!BI142:BJ142))</f>
        <v>ND</v>
      </c>
      <c r="AU141" s="43" t="s">
        <v>39</v>
      </c>
      <c r="AV141" s="43" t="s">
        <v>39</v>
      </c>
      <c r="AW141" s="43" t="s">
        <v>39</v>
      </c>
      <c r="AX141" s="43" t="s">
        <v>39</v>
      </c>
      <c r="AY141" s="43" t="s">
        <v>39</v>
      </c>
      <c r="AZ141" s="43" t="s">
        <v>39</v>
      </c>
      <c r="BA141" s="43" t="s">
        <v>39</v>
      </c>
      <c r="BB141" s="43" t="s">
        <v>39</v>
      </c>
      <c r="BC141" s="43" t="s">
        <v>39</v>
      </c>
      <c r="BD141" s="92" t="str">
        <f>IF(AND('[1]T1-Complete Data'!BU142="ND",'[1]T1-Complete Data'!BV142="ND"),"ND",AVERAGE('[1]T1-Complete Data'!BU142:BV142))</f>
        <v>ND</v>
      </c>
      <c r="BE141" s="43" t="s">
        <v>39</v>
      </c>
      <c r="BF141" s="43" t="s">
        <v>39</v>
      </c>
      <c r="BG141" s="43" t="s">
        <v>39</v>
      </c>
      <c r="BH141" s="43" t="s">
        <v>39</v>
      </c>
      <c r="BI141" s="43" t="s">
        <v>39</v>
      </c>
      <c r="BJ141" s="43" t="s">
        <v>39</v>
      </c>
      <c r="BK141" s="43" t="s">
        <v>39</v>
      </c>
      <c r="BL141" s="92">
        <f>IF(AND('[1]T1-Complete Data'!CE142="ND",'[1]T1-Complete Data'!CF142="ND"),"ND",AVERAGE('[1]T1-Complete Data'!CE142:CF142))</f>
        <v>5.74</v>
      </c>
      <c r="BM141" s="43" t="s">
        <v>39</v>
      </c>
      <c r="BN141" s="43" t="s">
        <v>39</v>
      </c>
      <c r="BO141" s="25" t="s">
        <v>39</v>
      </c>
      <c r="BP141" s="25" t="s">
        <v>39</v>
      </c>
      <c r="BQ141" s="25">
        <v>130.21</v>
      </c>
      <c r="BR141" s="25" t="s">
        <v>39</v>
      </c>
      <c r="BS141" s="25" t="s">
        <v>39</v>
      </c>
      <c r="BT141" s="92" t="str">
        <f>IF(AND('[1]T1-Complete Data'!CO142="ND",'[1]T1-Complete Data'!CP142="ND"),"ND",AVERAGE('[1]T1-Complete Data'!CO142:CP142))</f>
        <v>ND</v>
      </c>
      <c r="BU141" s="25" t="s">
        <v>39</v>
      </c>
      <c r="BV141" s="25" t="s">
        <v>39</v>
      </c>
      <c r="BW141" s="25" t="s">
        <v>39</v>
      </c>
      <c r="BX141" s="25" t="s">
        <v>39</v>
      </c>
      <c r="BY141" s="25" t="s">
        <v>39</v>
      </c>
      <c r="BZ141" s="25" t="s">
        <v>39</v>
      </c>
      <c r="CA141" s="25" t="s">
        <v>39</v>
      </c>
      <c r="CB141" s="25" t="s">
        <v>39</v>
      </c>
      <c r="CC141" s="25" t="s">
        <v>39</v>
      </c>
      <c r="CD141" s="25" t="s">
        <v>39</v>
      </c>
      <c r="CE141" s="25" t="s">
        <v>39</v>
      </c>
      <c r="CF141" s="25" t="s">
        <v>39</v>
      </c>
      <c r="CG141" s="92" t="str">
        <f>IF(AND('[1]T1-Complete Data'!DD142="ND",'[1]T1-Complete Data'!DE142="ND"),"ND",AVERAGE('[1]T1-Complete Data'!DD142:DE142))</f>
        <v>ND</v>
      </c>
      <c r="CH141" s="25" t="s">
        <v>39</v>
      </c>
      <c r="CI141" s="37" t="str">
        <f>IF(AND('[1]T1-Complete Data'!DH142="ND",'[1]T1-Complete Data'!DI142="ND"),"ND",AVERAGE('[1]T1-Complete Data'!DH142:DI142))</f>
        <v>ND</v>
      </c>
      <c r="CJ141" s="25" t="s">
        <v>39</v>
      </c>
      <c r="CK141" s="25" t="s">
        <v>39</v>
      </c>
      <c r="CL141" s="25" t="s">
        <v>39</v>
      </c>
      <c r="CM141" s="25" t="s">
        <v>39</v>
      </c>
      <c r="CN141" s="25" t="s">
        <v>39</v>
      </c>
      <c r="CO141" s="25" t="s">
        <v>39</v>
      </c>
      <c r="CP141" s="25" t="s">
        <v>39</v>
      </c>
      <c r="CQ141" s="25" t="s">
        <v>39</v>
      </c>
      <c r="CR141" s="25" t="s">
        <v>39</v>
      </c>
      <c r="CS141" s="92" t="str">
        <f>IF(AND('[1]T1-Complete Data'!DS142="ND",'[1]T1-Complete Data'!DT142="ND"),"ND",AVERAGE('[1]T1-Complete Data'!DS142:DT142))</f>
        <v>ND</v>
      </c>
      <c r="CT141" s="25" t="s">
        <v>39</v>
      </c>
      <c r="CU141" s="43">
        <f t="shared" si="7"/>
        <v>3261.02</v>
      </c>
    </row>
    <row r="142" spans="1:99" x14ac:dyDescent="0.25">
      <c r="A142" t="s">
        <v>266</v>
      </c>
      <c r="B142" t="s">
        <v>267</v>
      </c>
      <c r="C142" s="12" t="s">
        <v>44</v>
      </c>
      <c r="D142" s="98" t="s">
        <v>39</v>
      </c>
      <c r="E142" s="98" t="s">
        <v>39</v>
      </c>
      <c r="F142" s="98" t="s">
        <v>39</v>
      </c>
      <c r="G142" s="92" t="str">
        <f>IF(AND('[1]T1-Complete Data'!G143="ND",'[1]T1-Complete Data'!H143="ND"),"ND",AVERAGE('[1]T1-Complete Data'!G143:H143))</f>
        <v>ND</v>
      </c>
      <c r="H142" s="98" t="s">
        <v>39</v>
      </c>
      <c r="I142" s="98" t="s">
        <v>39</v>
      </c>
      <c r="J142" s="98" t="s">
        <v>39</v>
      </c>
      <c r="K142" s="98" t="s">
        <v>39</v>
      </c>
      <c r="L142" s="98" t="s">
        <v>39</v>
      </c>
      <c r="M142" s="92" t="str">
        <f>IF(AND('[1]T1-Complete Data'!N143="ND",'[1]T1-Complete Data'!O143="ND"),"ND",AVERAGE('[1]T1-Complete Data'!N143:O143))</f>
        <v>ND</v>
      </c>
      <c r="N142" s="98" t="s">
        <v>39</v>
      </c>
      <c r="O142" s="98" t="s">
        <v>39</v>
      </c>
      <c r="P142" s="98" t="s">
        <v>39</v>
      </c>
      <c r="Q142" s="98" t="s">
        <v>39</v>
      </c>
      <c r="R142" s="92" t="str">
        <f>IF(AND('[1]T1-Complete Data'!U143="ND",'[1]T1-Complete Data'!V143="ND"),"ND",AVERAGE('[1]T1-Complete Data'!U143:V143))</f>
        <v>ND</v>
      </c>
      <c r="S142" s="92" t="str">
        <f>IF(AND('[1]T1-Complete Data'!X143="ND",'[1]T1-Complete Data'!Y143="ND"),"ND",AVERAGE('[1]T1-Complete Data'!X143:Y143))</f>
        <v>ND</v>
      </c>
      <c r="T142" s="92" t="str">
        <f>IF(AND('[1]T1-Complete Data'!Z143="ND",'[1]T1-Complete Data'!AA143="ND"),"ND",AVERAGE('[1]T1-Complete Data'!Z143:AA143))</f>
        <v>ND</v>
      </c>
      <c r="U142" s="92" t="str">
        <f>IF(AND('[1]T1-Complete Data'!AB143="ND",'[1]T1-Complete Data'!AC143="ND"),"ND",AVERAGE('[1]T1-Complete Data'!AB143:AC143))</f>
        <v>ND</v>
      </c>
      <c r="V142" s="92" t="str">
        <f>IF(AND('[1]T1-Complete Data'!AD143="ND",'[1]T1-Complete Data'!AE143="ND"),"ND",AVERAGE('[1]T1-Complete Data'!AD143:AE143))</f>
        <v>ND</v>
      </c>
      <c r="W142" s="85" t="s">
        <v>39</v>
      </c>
      <c r="X142" s="85" t="s">
        <v>39</v>
      </c>
      <c r="Y142" s="85" t="s">
        <v>39</v>
      </c>
      <c r="Z142" s="92" t="str">
        <f>IF(AND('[1]T1-Complete Data'!AI143="ND",'[1]T1-Complete Data'!AJ143="ND"),"ND",AVERAGE('[1]T1-Complete Data'!AI143:AJ143))</f>
        <v>ND</v>
      </c>
      <c r="AA142" s="85" t="s">
        <v>39</v>
      </c>
      <c r="AB142" s="85" t="s">
        <v>39</v>
      </c>
      <c r="AC142" s="85" t="s">
        <v>39</v>
      </c>
      <c r="AD142" s="85" t="s">
        <v>39</v>
      </c>
      <c r="AE142" s="85" t="s">
        <v>39</v>
      </c>
      <c r="AF142" s="92" t="str">
        <f>IF(AND('[1]T1-Complete Data'!AQ143="ND",'[1]T1-Complete Data'!AR143="ND"),"ND",AVERAGE('[1]T1-Complete Data'!AQ143:AR143))</f>
        <v>ND</v>
      </c>
      <c r="AG142" s="85" t="s">
        <v>39</v>
      </c>
      <c r="AH142" s="85" t="s">
        <v>39</v>
      </c>
      <c r="AI142" s="85" t="s">
        <v>39</v>
      </c>
      <c r="AJ142" s="85" t="s">
        <v>39</v>
      </c>
      <c r="AK142" s="92" t="str">
        <f>IF(AND('[1]T1-Complete Data'!AX143="ND",'[1]T1-Complete Data'!AY143="ND"),"ND",AVERAGE('[1]T1-Complete Data'!AX143:AY143))</f>
        <v>ND</v>
      </c>
      <c r="AL142" s="85" t="s">
        <v>39</v>
      </c>
      <c r="AM142" s="85" t="s">
        <v>39</v>
      </c>
      <c r="AN142" s="85" t="s">
        <v>39</v>
      </c>
      <c r="AO142" s="85" t="s">
        <v>39</v>
      </c>
      <c r="AP142" s="1">
        <v>3.74</v>
      </c>
      <c r="AQ142" s="25" t="s">
        <v>39</v>
      </c>
      <c r="AR142" s="25" t="s">
        <v>39</v>
      </c>
      <c r="AS142" s="25" t="s">
        <v>39</v>
      </c>
      <c r="AT142" s="92" t="str">
        <f>IF(AND('[1]T1-Complete Data'!BI143="ND",'[1]T1-Complete Data'!BJ143="ND"),"ND",AVERAGE('[1]T1-Complete Data'!BI143:BJ143))</f>
        <v>ND</v>
      </c>
      <c r="AU142" s="43" t="s">
        <v>39</v>
      </c>
      <c r="AV142" s="43" t="s">
        <v>39</v>
      </c>
      <c r="AW142" s="43" t="s">
        <v>39</v>
      </c>
      <c r="AX142" s="43" t="s">
        <v>39</v>
      </c>
      <c r="AY142" s="43" t="s">
        <v>39</v>
      </c>
      <c r="AZ142" s="43" t="s">
        <v>39</v>
      </c>
      <c r="BA142" s="43" t="s">
        <v>39</v>
      </c>
      <c r="BB142" s="43" t="s">
        <v>39</v>
      </c>
      <c r="BC142" s="43" t="s">
        <v>39</v>
      </c>
      <c r="BD142" s="92" t="str">
        <f>IF(AND('[1]T1-Complete Data'!BU143="ND",'[1]T1-Complete Data'!BV143="ND"),"ND",AVERAGE('[1]T1-Complete Data'!BU143:BV143))</f>
        <v>ND</v>
      </c>
      <c r="BE142" s="43" t="s">
        <v>39</v>
      </c>
      <c r="BF142" s="43">
        <v>233.88</v>
      </c>
      <c r="BG142" s="43" t="s">
        <v>39</v>
      </c>
      <c r="BH142" s="43" t="s">
        <v>39</v>
      </c>
      <c r="BI142" s="43" t="s">
        <v>39</v>
      </c>
      <c r="BJ142" s="43" t="s">
        <v>39</v>
      </c>
      <c r="BK142" s="43" t="s">
        <v>39</v>
      </c>
      <c r="BL142" s="92" t="str">
        <f>IF(AND('[1]T1-Complete Data'!CE143="ND",'[1]T1-Complete Data'!CF143="ND"),"ND",AVERAGE('[1]T1-Complete Data'!CE143:CF143))</f>
        <v>ND</v>
      </c>
      <c r="BM142" s="43">
        <v>64.88</v>
      </c>
      <c r="BN142" s="43" t="s">
        <v>39</v>
      </c>
      <c r="BO142" s="25" t="s">
        <v>39</v>
      </c>
      <c r="BP142" s="25" t="s">
        <v>39</v>
      </c>
      <c r="BQ142" s="25" t="s">
        <v>39</v>
      </c>
      <c r="BR142" s="25" t="s">
        <v>39</v>
      </c>
      <c r="BS142" s="25" t="s">
        <v>39</v>
      </c>
      <c r="BT142" s="92" t="str">
        <f>IF(AND('[1]T1-Complete Data'!CO143="ND",'[1]T1-Complete Data'!CP143="ND"),"ND",AVERAGE('[1]T1-Complete Data'!CO143:CP143))</f>
        <v>ND</v>
      </c>
      <c r="BU142" s="25" t="s">
        <v>39</v>
      </c>
      <c r="BV142" s="25" t="s">
        <v>39</v>
      </c>
      <c r="BW142" s="25" t="s">
        <v>39</v>
      </c>
      <c r="BX142" s="25" t="s">
        <v>39</v>
      </c>
      <c r="BY142" s="25" t="s">
        <v>39</v>
      </c>
      <c r="BZ142" s="25" t="s">
        <v>39</v>
      </c>
      <c r="CA142" s="25" t="s">
        <v>39</v>
      </c>
      <c r="CB142" s="25" t="s">
        <v>39</v>
      </c>
      <c r="CC142" s="25" t="s">
        <v>39</v>
      </c>
      <c r="CD142" s="25" t="s">
        <v>39</v>
      </c>
      <c r="CE142" s="25" t="s">
        <v>39</v>
      </c>
      <c r="CF142" s="25" t="s">
        <v>39</v>
      </c>
      <c r="CG142" s="92" t="str">
        <f>IF(AND('[1]T1-Complete Data'!DD143="ND",'[1]T1-Complete Data'!DE143="ND"),"ND",AVERAGE('[1]T1-Complete Data'!DD143:DE143))</f>
        <v>ND</v>
      </c>
      <c r="CH142" s="25" t="s">
        <v>39</v>
      </c>
      <c r="CI142" s="37" t="str">
        <f>IF(AND('[1]T1-Complete Data'!DH143="ND",'[1]T1-Complete Data'!DI143="ND"),"ND",AVERAGE('[1]T1-Complete Data'!DH143:DI143))</f>
        <v>ND</v>
      </c>
      <c r="CJ142" s="25" t="s">
        <v>39</v>
      </c>
      <c r="CK142" s="25" t="s">
        <v>39</v>
      </c>
      <c r="CL142" s="25" t="s">
        <v>39</v>
      </c>
      <c r="CM142" s="25" t="s">
        <v>39</v>
      </c>
      <c r="CN142" s="25" t="s">
        <v>39</v>
      </c>
      <c r="CO142" s="25" t="s">
        <v>39</v>
      </c>
      <c r="CP142" s="25" t="s">
        <v>39</v>
      </c>
      <c r="CQ142" s="25" t="s">
        <v>39</v>
      </c>
      <c r="CR142" s="25" t="s">
        <v>39</v>
      </c>
      <c r="CS142" s="92" t="str">
        <f>IF(AND('[1]T1-Complete Data'!DS143="ND",'[1]T1-Complete Data'!DT143="ND"),"ND",AVERAGE('[1]T1-Complete Data'!DS143:DT143))</f>
        <v>ND</v>
      </c>
      <c r="CT142" s="25" t="s">
        <v>39</v>
      </c>
      <c r="CU142" s="43">
        <f t="shared" si="7"/>
        <v>302.5</v>
      </c>
    </row>
    <row r="143" spans="1:99" x14ac:dyDescent="0.25">
      <c r="A143" t="s">
        <v>268</v>
      </c>
      <c r="B143" t="s">
        <v>269</v>
      </c>
      <c r="C143" s="12" t="s">
        <v>44</v>
      </c>
      <c r="D143" s="98" t="s">
        <v>39</v>
      </c>
      <c r="E143" s="98" t="s">
        <v>39</v>
      </c>
      <c r="F143" s="98" t="s">
        <v>39</v>
      </c>
      <c r="G143" s="92" t="str">
        <f>IF(AND('[1]T1-Complete Data'!G144="ND",'[1]T1-Complete Data'!H144="ND"),"ND",AVERAGE('[1]T1-Complete Data'!G144:H144))</f>
        <v>ND</v>
      </c>
      <c r="H143" s="98" t="s">
        <v>39</v>
      </c>
      <c r="I143" s="98" t="s">
        <v>39</v>
      </c>
      <c r="J143" s="98" t="s">
        <v>39</v>
      </c>
      <c r="K143" s="98" t="s">
        <v>39</v>
      </c>
      <c r="L143" s="98" t="s">
        <v>39</v>
      </c>
      <c r="M143" s="92" t="str">
        <f>IF(AND('[1]T1-Complete Data'!N144="ND",'[1]T1-Complete Data'!O144="ND"),"ND",AVERAGE('[1]T1-Complete Data'!N144:O144))</f>
        <v>ND</v>
      </c>
      <c r="N143" s="98" t="s">
        <v>39</v>
      </c>
      <c r="O143" s="98" t="s">
        <v>39</v>
      </c>
      <c r="P143" s="98" t="s">
        <v>39</v>
      </c>
      <c r="Q143" s="98" t="s">
        <v>39</v>
      </c>
      <c r="R143" s="92" t="str">
        <f>IF(AND('[1]T1-Complete Data'!U144="ND",'[1]T1-Complete Data'!V144="ND"),"ND",AVERAGE('[1]T1-Complete Data'!U144:V144))</f>
        <v>ND</v>
      </c>
      <c r="S143" s="92" t="str">
        <f>IF(AND('[1]T1-Complete Data'!X144="ND",'[1]T1-Complete Data'!Y144="ND"),"ND",AVERAGE('[1]T1-Complete Data'!X144:Y144))</f>
        <v>ND</v>
      </c>
      <c r="T143" s="92" t="str">
        <f>IF(AND('[1]T1-Complete Data'!Z144="ND",'[1]T1-Complete Data'!AA144="ND"),"ND",AVERAGE('[1]T1-Complete Data'!Z144:AA144))</f>
        <v>ND</v>
      </c>
      <c r="U143" s="92" t="str">
        <f>IF(AND('[1]T1-Complete Data'!AB144="ND",'[1]T1-Complete Data'!AC144="ND"),"ND",AVERAGE('[1]T1-Complete Data'!AB144:AC144))</f>
        <v>ND</v>
      </c>
      <c r="V143" s="92" t="str">
        <f>IF(AND('[1]T1-Complete Data'!AD144="ND",'[1]T1-Complete Data'!AE144="ND"),"ND",AVERAGE('[1]T1-Complete Data'!AD144:AE144))</f>
        <v>ND</v>
      </c>
      <c r="W143" s="85" t="s">
        <v>39</v>
      </c>
      <c r="X143" s="85" t="s">
        <v>39</v>
      </c>
      <c r="Y143" s="85" t="s">
        <v>39</v>
      </c>
      <c r="Z143" s="92" t="str">
        <f>IF(AND('[1]T1-Complete Data'!AI144="ND",'[1]T1-Complete Data'!AJ144="ND"),"ND",AVERAGE('[1]T1-Complete Data'!AI144:AJ144))</f>
        <v>ND</v>
      </c>
      <c r="AA143" s="85" t="s">
        <v>39</v>
      </c>
      <c r="AB143" s="85" t="s">
        <v>39</v>
      </c>
      <c r="AC143" s="85" t="s">
        <v>39</v>
      </c>
      <c r="AD143" s="85" t="s">
        <v>39</v>
      </c>
      <c r="AE143" s="85" t="s">
        <v>39</v>
      </c>
      <c r="AF143" s="92" t="str">
        <f>IF(AND('[1]T1-Complete Data'!AQ144="ND",'[1]T1-Complete Data'!AR144="ND"),"ND",AVERAGE('[1]T1-Complete Data'!AQ144:AR144))</f>
        <v>ND</v>
      </c>
      <c r="AG143" s="85" t="s">
        <v>39</v>
      </c>
      <c r="AH143" s="85" t="s">
        <v>39</v>
      </c>
      <c r="AI143" s="85" t="s">
        <v>39</v>
      </c>
      <c r="AJ143" s="85" t="s">
        <v>39</v>
      </c>
      <c r="AK143" s="92" t="str">
        <f>IF(AND('[1]T1-Complete Data'!AX144="ND",'[1]T1-Complete Data'!AY144="ND"),"ND",AVERAGE('[1]T1-Complete Data'!AX144:AY144))</f>
        <v>ND</v>
      </c>
      <c r="AL143" s="85" t="s">
        <v>39</v>
      </c>
      <c r="AM143" s="85" t="s">
        <v>39</v>
      </c>
      <c r="AN143" s="85" t="s">
        <v>39</v>
      </c>
      <c r="AO143" s="85" t="s">
        <v>39</v>
      </c>
      <c r="AP143" s="25" t="s">
        <v>39</v>
      </c>
      <c r="AQ143" s="25" t="s">
        <v>39</v>
      </c>
      <c r="AR143" s="25" t="s">
        <v>39</v>
      </c>
      <c r="AS143" s="25" t="s">
        <v>39</v>
      </c>
      <c r="AT143" s="92" t="str">
        <f>IF(AND('[1]T1-Complete Data'!BI144="ND",'[1]T1-Complete Data'!BJ144="ND"),"ND",AVERAGE('[1]T1-Complete Data'!BI144:BJ144))</f>
        <v>ND</v>
      </c>
      <c r="AU143" s="43" t="s">
        <v>39</v>
      </c>
      <c r="AV143" s="43" t="s">
        <v>39</v>
      </c>
      <c r="AW143" s="43" t="s">
        <v>39</v>
      </c>
      <c r="AX143" s="43" t="s">
        <v>39</v>
      </c>
      <c r="AY143" s="43" t="s">
        <v>39</v>
      </c>
      <c r="AZ143" s="43" t="s">
        <v>39</v>
      </c>
      <c r="BA143" s="43" t="s">
        <v>39</v>
      </c>
      <c r="BB143" s="43" t="s">
        <v>39</v>
      </c>
      <c r="BC143" s="43" t="s">
        <v>39</v>
      </c>
      <c r="BD143" s="92" t="str">
        <f>IF(AND('[1]T1-Complete Data'!BU144="ND",'[1]T1-Complete Data'!BV144="ND"),"ND",AVERAGE('[1]T1-Complete Data'!BU144:BV144))</f>
        <v>ND</v>
      </c>
      <c r="BE143" s="43" t="s">
        <v>39</v>
      </c>
      <c r="BF143" s="43" t="s">
        <v>39</v>
      </c>
      <c r="BG143" s="43" t="s">
        <v>39</v>
      </c>
      <c r="BH143" s="43" t="s">
        <v>39</v>
      </c>
      <c r="BI143" s="43" t="s">
        <v>39</v>
      </c>
      <c r="BJ143" s="43" t="s">
        <v>39</v>
      </c>
      <c r="BK143" s="43" t="s">
        <v>39</v>
      </c>
      <c r="BL143" s="92" t="str">
        <f>IF(AND('[1]T1-Complete Data'!CE144="ND",'[1]T1-Complete Data'!CF144="ND"),"ND",AVERAGE('[1]T1-Complete Data'!CE144:CF144))</f>
        <v>ND</v>
      </c>
      <c r="BM143" s="43" t="s">
        <v>39</v>
      </c>
      <c r="BN143" s="43" t="s">
        <v>39</v>
      </c>
      <c r="BO143" s="25" t="s">
        <v>39</v>
      </c>
      <c r="BP143" s="25" t="s">
        <v>39</v>
      </c>
      <c r="BQ143" s="25" t="s">
        <v>39</v>
      </c>
      <c r="BR143" s="25" t="s">
        <v>39</v>
      </c>
      <c r="BS143" s="25" t="s">
        <v>39</v>
      </c>
      <c r="BT143" s="92" t="str">
        <f>IF(AND('[1]T1-Complete Data'!CO144="ND",'[1]T1-Complete Data'!CP144="ND"),"ND",AVERAGE('[1]T1-Complete Data'!CO144:CP144))</f>
        <v>ND</v>
      </c>
      <c r="BU143" s="25" t="s">
        <v>39</v>
      </c>
      <c r="BV143" s="25" t="s">
        <v>39</v>
      </c>
      <c r="BW143" s="25" t="s">
        <v>39</v>
      </c>
      <c r="BX143" s="25" t="s">
        <v>39</v>
      </c>
      <c r="BY143" s="25" t="s">
        <v>39</v>
      </c>
      <c r="BZ143" s="25" t="s">
        <v>39</v>
      </c>
      <c r="CA143" s="25" t="s">
        <v>39</v>
      </c>
      <c r="CB143" s="25" t="s">
        <v>39</v>
      </c>
      <c r="CC143" s="25" t="s">
        <v>39</v>
      </c>
      <c r="CD143" s="25" t="s">
        <v>39</v>
      </c>
      <c r="CE143" s="25" t="s">
        <v>39</v>
      </c>
      <c r="CF143" s="25" t="s">
        <v>39</v>
      </c>
      <c r="CG143" s="92" t="str">
        <f>IF(AND('[1]T1-Complete Data'!DD144="ND",'[1]T1-Complete Data'!DE144="ND"),"ND",AVERAGE('[1]T1-Complete Data'!DD144:DE144))</f>
        <v>ND</v>
      </c>
      <c r="CH143" s="25" t="s">
        <v>39</v>
      </c>
      <c r="CI143" s="37" t="str">
        <f>IF(AND('[1]T1-Complete Data'!DH144="ND",'[1]T1-Complete Data'!DI144="ND"),"ND",AVERAGE('[1]T1-Complete Data'!DH144:DI144))</f>
        <v>ND</v>
      </c>
      <c r="CJ143" s="25" t="s">
        <v>39</v>
      </c>
      <c r="CK143" s="25" t="s">
        <v>39</v>
      </c>
      <c r="CL143" s="25" t="s">
        <v>39</v>
      </c>
      <c r="CM143" s="25" t="s">
        <v>39</v>
      </c>
      <c r="CN143" s="25" t="s">
        <v>39</v>
      </c>
      <c r="CO143" s="25" t="s">
        <v>39</v>
      </c>
      <c r="CP143" s="25" t="s">
        <v>39</v>
      </c>
      <c r="CQ143" s="25" t="s">
        <v>39</v>
      </c>
      <c r="CR143" s="25" t="s">
        <v>39</v>
      </c>
      <c r="CS143" s="92" t="str">
        <f>IF(AND('[1]T1-Complete Data'!DS144="ND",'[1]T1-Complete Data'!DT144="ND"),"ND",AVERAGE('[1]T1-Complete Data'!DS144:DT144))</f>
        <v>ND</v>
      </c>
      <c r="CT143" s="25" t="s">
        <v>39</v>
      </c>
      <c r="CU143" s="43">
        <f t="shared" si="7"/>
        <v>0</v>
      </c>
    </row>
    <row r="144" spans="1:99" x14ac:dyDescent="0.25">
      <c r="A144" t="s">
        <v>270</v>
      </c>
      <c r="B144" t="s">
        <v>271</v>
      </c>
      <c r="C144" s="12" t="s">
        <v>44</v>
      </c>
      <c r="D144" s="98" t="s">
        <v>39</v>
      </c>
      <c r="E144" s="98" t="s">
        <v>39</v>
      </c>
      <c r="F144" s="98" t="s">
        <v>39</v>
      </c>
      <c r="G144" s="92" t="str">
        <f>IF(AND('[1]T1-Complete Data'!G145="ND",'[1]T1-Complete Data'!H145="ND"),"ND",AVERAGE('[1]T1-Complete Data'!G145:H145))</f>
        <v>ND</v>
      </c>
      <c r="H144" s="98" t="s">
        <v>39</v>
      </c>
      <c r="I144" s="98" t="s">
        <v>39</v>
      </c>
      <c r="J144" s="98" t="s">
        <v>39</v>
      </c>
      <c r="K144" s="98" t="s">
        <v>39</v>
      </c>
      <c r="L144" s="98" t="s">
        <v>39</v>
      </c>
      <c r="M144" s="92" t="str">
        <f>IF(AND('[1]T1-Complete Data'!N145="ND",'[1]T1-Complete Data'!O145="ND"),"ND",AVERAGE('[1]T1-Complete Data'!N145:O145))</f>
        <v>ND</v>
      </c>
      <c r="N144" s="98" t="s">
        <v>39</v>
      </c>
      <c r="O144" s="98" t="s">
        <v>39</v>
      </c>
      <c r="P144" s="98" t="s">
        <v>39</v>
      </c>
      <c r="Q144" s="98" t="s">
        <v>39</v>
      </c>
      <c r="R144" s="92" t="str">
        <f>IF(AND('[1]T1-Complete Data'!U145="ND",'[1]T1-Complete Data'!V145="ND"),"ND",AVERAGE('[1]T1-Complete Data'!U145:V145))</f>
        <v>ND</v>
      </c>
      <c r="S144" s="92" t="str">
        <f>IF(AND('[1]T1-Complete Data'!X145="ND",'[1]T1-Complete Data'!Y145="ND"),"ND",AVERAGE('[1]T1-Complete Data'!X145:Y145))</f>
        <v>ND</v>
      </c>
      <c r="T144" s="92" t="str">
        <f>IF(AND('[1]T1-Complete Data'!Z145="ND",'[1]T1-Complete Data'!AA145="ND"),"ND",AVERAGE('[1]T1-Complete Data'!Z145:AA145))</f>
        <v>ND</v>
      </c>
      <c r="U144" s="92" t="str">
        <f>IF(AND('[1]T1-Complete Data'!AB145="ND",'[1]T1-Complete Data'!AC145="ND"),"ND",AVERAGE('[1]T1-Complete Data'!AB145:AC145))</f>
        <v>ND</v>
      </c>
      <c r="V144" s="92" t="str">
        <f>IF(AND('[1]T1-Complete Data'!AD145="ND",'[1]T1-Complete Data'!AE145="ND"),"ND",AVERAGE('[1]T1-Complete Data'!AD145:AE145))</f>
        <v>ND</v>
      </c>
      <c r="W144" s="85" t="s">
        <v>39</v>
      </c>
      <c r="X144" s="85" t="s">
        <v>39</v>
      </c>
      <c r="Y144" s="85" t="s">
        <v>39</v>
      </c>
      <c r="Z144" s="92" t="str">
        <f>IF(AND('[1]T1-Complete Data'!AI145="ND",'[1]T1-Complete Data'!AJ145="ND"),"ND",AVERAGE('[1]T1-Complete Data'!AI145:AJ145))</f>
        <v>ND</v>
      </c>
      <c r="AA144" s="85" t="s">
        <v>39</v>
      </c>
      <c r="AB144" s="85" t="s">
        <v>39</v>
      </c>
      <c r="AC144" s="85" t="s">
        <v>39</v>
      </c>
      <c r="AD144" s="85" t="s">
        <v>39</v>
      </c>
      <c r="AE144" s="85" t="s">
        <v>39</v>
      </c>
      <c r="AF144" s="92" t="str">
        <f>IF(AND('[1]T1-Complete Data'!AQ145="ND",'[1]T1-Complete Data'!AR145="ND"),"ND",AVERAGE('[1]T1-Complete Data'!AQ145:AR145))</f>
        <v>ND</v>
      </c>
      <c r="AG144" s="85" t="s">
        <v>39</v>
      </c>
      <c r="AH144" s="85" t="s">
        <v>39</v>
      </c>
      <c r="AI144" s="85" t="s">
        <v>39</v>
      </c>
      <c r="AJ144" s="85" t="s">
        <v>39</v>
      </c>
      <c r="AK144" s="92" t="str">
        <f>IF(AND('[1]T1-Complete Data'!AX145="ND",'[1]T1-Complete Data'!AY145="ND"),"ND",AVERAGE('[1]T1-Complete Data'!AX145:AY145))</f>
        <v>ND</v>
      </c>
      <c r="AL144" s="85" t="s">
        <v>39</v>
      </c>
      <c r="AM144" s="85" t="s">
        <v>39</v>
      </c>
      <c r="AN144" s="85" t="s">
        <v>39</v>
      </c>
      <c r="AO144" s="85" t="s">
        <v>39</v>
      </c>
      <c r="AP144" s="25" t="s">
        <v>39</v>
      </c>
      <c r="AQ144" s="25" t="s">
        <v>39</v>
      </c>
      <c r="AR144" s="25" t="s">
        <v>39</v>
      </c>
      <c r="AS144" s="25" t="s">
        <v>39</v>
      </c>
      <c r="AT144" s="92" t="str">
        <f>IF(AND('[1]T1-Complete Data'!BI145="ND",'[1]T1-Complete Data'!BJ145="ND"),"ND",AVERAGE('[1]T1-Complete Data'!BI145:BJ145))</f>
        <v>ND</v>
      </c>
      <c r="AU144" s="43" t="s">
        <v>39</v>
      </c>
      <c r="AV144" s="43" t="s">
        <v>39</v>
      </c>
      <c r="AW144" s="43" t="s">
        <v>39</v>
      </c>
      <c r="AX144" s="43" t="s">
        <v>39</v>
      </c>
      <c r="AY144" s="43" t="s">
        <v>39</v>
      </c>
      <c r="AZ144" s="43" t="s">
        <v>39</v>
      </c>
      <c r="BA144" s="43" t="s">
        <v>39</v>
      </c>
      <c r="BB144" s="43" t="s">
        <v>39</v>
      </c>
      <c r="BC144" s="43" t="s">
        <v>39</v>
      </c>
      <c r="BD144" s="92" t="str">
        <f>IF(AND('[1]T1-Complete Data'!BU145="ND",'[1]T1-Complete Data'!BV145="ND"),"ND",AVERAGE('[1]T1-Complete Data'!BU145:BV145))</f>
        <v>ND</v>
      </c>
      <c r="BE144" s="43" t="s">
        <v>39</v>
      </c>
      <c r="BF144" s="43" t="s">
        <v>39</v>
      </c>
      <c r="BG144" s="43" t="s">
        <v>39</v>
      </c>
      <c r="BH144" s="43" t="s">
        <v>39</v>
      </c>
      <c r="BI144" s="43" t="s">
        <v>39</v>
      </c>
      <c r="BJ144" s="43" t="s">
        <v>39</v>
      </c>
      <c r="BK144" s="43" t="s">
        <v>39</v>
      </c>
      <c r="BL144" s="92" t="str">
        <f>IF(AND('[1]T1-Complete Data'!CE145="ND",'[1]T1-Complete Data'!CF145="ND"),"ND",AVERAGE('[1]T1-Complete Data'!CE145:CF145))</f>
        <v>ND</v>
      </c>
      <c r="BM144" s="43" t="s">
        <v>39</v>
      </c>
      <c r="BN144" s="43" t="s">
        <v>39</v>
      </c>
      <c r="BO144" s="25" t="s">
        <v>39</v>
      </c>
      <c r="BP144" s="25" t="s">
        <v>39</v>
      </c>
      <c r="BQ144" s="25" t="s">
        <v>39</v>
      </c>
      <c r="BR144" s="25" t="s">
        <v>39</v>
      </c>
      <c r="BS144" s="25" t="s">
        <v>39</v>
      </c>
      <c r="BT144" s="92" t="str">
        <f>IF(AND('[1]T1-Complete Data'!CO145="ND",'[1]T1-Complete Data'!CP145="ND"),"ND",AVERAGE('[1]T1-Complete Data'!CO145:CP145))</f>
        <v>ND</v>
      </c>
      <c r="BU144" s="25" t="s">
        <v>39</v>
      </c>
      <c r="BV144" s="25" t="s">
        <v>39</v>
      </c>
      <c r="BW144" s="25" t="s">
        <v>39</v>
      </c>
      <c r="BX144" s="25" t="s">
        <v>39</v>
      </c>
      <c r="BY144" s="25" t="s">
        <v>39</v>
      </c>
      <c r="BZ144" s="25" t="s">
        <v>39</v>
      </c>
      <c r="CA144" s="25" t="s">
        <v>39</v>
      </c>
      <c r="CB144" s="25" t="s">
        <v>39</v>
      </c>
      <c r="CC144" s="25" t="s">
        <v>39</v>
      </c>
      <c r="CD144" s="25" t="s">
        <v>39</v>
      </c>
      <c r="CE144" s="25" t="s">
        <v>39</v>
      </c>
      <c r="CF144" s="25" t="s">
        <v>39</v>
      </c>
      <c r="CG144" s="92" t="str">
        <f>IF(AND('[1]T1-Complete Data'!DD145="ND",'[1]T1-Complete Data'!DE145="ND"),"ND",AVERAGE('[1]T1-Complete Data'!DD145:DE145))</f>
        <v>ND</v>
      </c>
      <c r="CH144" s="25" t="s">
        <v>39</v>
      </c>
      <c r="CI144" s="37" t="str">
        <f>IF(AND('[1]T1-Complete Data'!DH145="ND",'[1]T1-Complete Data'!DI145="ND"),"ND",AVERAGE('[1]T1-Complete Data'!DH145:DI145))</f>
        <v>ND</v>
      </c>
      <c r="CJ144" s="25" t="s">
        <v>39</v>
      </c>
      <c r="CK144" s="25" t="s">
        <v>39</v>
      </c>
      <c r="CL144" s="25" t="s">
        <v>39</v>
      </c>
      <c r="CM144" s="25" t="s">
        <v>39</v>
      </c>
      <c r="CN144" s="25" t="s">
        <v>39</v>
      </c>
      <c r="CO144" s="25" t="s">
        <v>39</v>
      </c>
      <c r="CP144" s="25" t="s">
        <v>39</v>
      </c>
      <c r="CQ144" s="25" t="s">
        <v>39</v>
      </c>
      <c r="CR144" s="25" t="s">
        <v>39</v>
      </c>
      <c r="CS144" s="92" t="str">
        <f>IF(AND('[1]T1-Complete Data'!DS145="ND",'[1]T1-Complete Data'!DT145="ND"),"ND",AVERAGE('[1]T1-Complete Data'!DS145:DT145))</f>
        <v>ND</v>
      </c>
      <c r="CT144" s="25" t="s">
        <v>39</v>
      </c>
      <c r="CU144" s="43">
        <f t="shared" si="7"/>
        <v>0</v>
      </c>
    </row>
    <row r="145" spans="1:99" x14ac:dyDescent="0.25">
      <c r="A145" t="s">
        <v>272</v>
      </c>
      <c r="B145" t="s">
        <v>273</v>
      </c>
      <c r="C145" s="12" t="s">
        <v>44</v>
      </c>
      <c r="D145" s="98" t="s">
        <v>39</v>
      </c>
      <c r="E145" s="98" t="s">
        <v>39</v>
      </c>
      <c r="F145" s="98" t="s">
        <v>39</v>
      </c>
      <c r="G145" s="92" t="str">
        <f>IF(AND('[1]T1-Complete Data'!G146="ND",'[1]T1-Complete Data'!H146="ND"),"ND",AVERAGE('[1]T1-Complete Data'!G146:H146))</f>
        <v>ND</v>
      </c>
      <c r="H145" s="98" t="s">
        <v>39</v>
      </c>
      <c r="I145" s="98" t="s">
        <v>39</v>
      </c>
      <c r="J145" s="98" t="s">
        <v>39</v>
      </c>
      <c r="K145" s="98" t="s">
        <v>39</v>
      </c>
      <c r="L145" s="98" t="s">
        <v>39</v>
      </c>
      <c r="M145" s="92" t="str">
        <f>IF(AND('[1]T1-Complete Data'!N146="ND",'[1]T1-Complete Data'!O146="ND"),"ND",AVERAGE('[1]T1-Complete Data'!N146:O146))</f>
        <v>ND</v>
      </c>
      <c r="N145" s="98" t="s">
        <v>39</v>
      </c>
      <c r="O145" s="98" t="s">
        <v>39</v>
      </c>
      <c r="P145" s="98" t="s">
        <v>39</v>
      </c>
      <c r="Q145" s="98" t="s">
        <v>39</v>
      </c>
      <c r="R145" s="92" t="str">
        <f>IF(AND('[1]T1-Complete Data'!U146="ND",'[1]T1-Complete Data'!V146="ND"),"ND",AVERAGE('[1]T1-Complete Data'!U146:V146))</f>
        <v>ND</v>
      </c>
      <c r="S145" s="92" t="str">
        <f>IF(AND('[1]T1-Complete Data'!X146="ND",'[1]T1-Complete Data'!Y146="ND"),"ND",AVERAGE('[1]T1-Complete Data'!X146:Y146))</f>
        <v>ND</v>
      </c>
      <c r="T145" s="92" t="str">
        <f>IF(AND('[1]T1-Complete Data'!Z146="ND",'[1]T1-Complete Data'!AA146="ND"),"ND",AVERAGE('[1]T1-Complete Data'!Z146:AA146))</f>
        <v>ND</v>
      </c>
      <c r="U145" s="92" t="str">
        <f>IF(AND('[1]T1-Complete Data'!AB146="ND",'[1]T1-Complete Data'!AC146="ND"),"ND",AVERAGE('[1]T1-Complete Data'!AB146:AC146))</f>
        <v>ND</v>
      </c>
      <c r="V145" s="92" t="str">
        <f>IF(AND('[1]T1-Complete Data'!AD146="ND",'[1]T1-Complete Data'!AE146="ND"),"ND",AVERAGE('[1]T1-Complete Data'!AD146:AE146))</f>
        <v>ND</v>
      </c>
      <c r="W145" s="85" t="s">
        <v>39</v>
      </c>
      <c r="X145" s="85" t="s">
        <v>39</v>
      </c>
      <c r="Y145" s="85" t="s">
        <v>39</v>
      </c>
      <c r="Z145" s="92" t="str">
        <f>IF(AND('[1]T1-Complete Data'!AI146="ND",'[1]T1-Complete Data'!AJ146="ND"),"ND",AVERAGE('[1]T1-Complete Data'!AI146:AJ146))</f>
        <v>ND</v>
      </c>
      <c r="AA145" s="85" t="s">
        <v>39</v>
      </c>
      <c r="AB145" s="85" t="s">
        <v>39</v>
      </c>
      <c r="AC145" s="85" t="s">
        <v>39</v>
      </c>
      <c r="AD145" s="85" t="s">
        <v>39</v>
      </c>
      <c r="AE145" s="85" t="s">
        <v>39</v>
      </c>
      <c r="AF145" s="92" t="str">
        <f>IF(AND('[1]T1-Complete Data'!AQ146="ND",'[1]T1-Complete Data'!AR146="ND"),"ND",AVERAGE('[1]T1-Complete Data'!AQ146:AR146))</f>
        <v>ND</v>
      </c>
      <c r="AG145" s="85" t="s">
        <v>39</v>
      </c>
      <c r="AH145" s="85" t="s">
        <v>39</v>
      </c>
      <c r="AI145" s="85" t="s">
        <v>39</v>
      </c>
      <c r="AJ145" s="85" t="s">
        <v>39</v>
      </c>
      <c r="AK145" s="92" t="str">
        <f>IF(AND('[1]T1-Complete Data'!AX146="ND",'[1]T1-Complete Data'!AY146="ND"),"ND",AVERAGE('[1]T1-Complete Data'!AX146:AY146))</f>
        <v>ND</v>
      </c>
      <c r="AL145" s="85" t="s">
        <v>39</v>
      </c>
      <c r="AM145" s="85" t="s">
        <v>39</v>
      </c>
      <c r="AN145" s="85" t="s">
        <v>39</v>
      </c>
      <c r="AO145" s="85" t="s">
        <v>39</v>
      </c>
      <c r="AP145" s="25" t="s">
        <v>39</v>
      </c>
      <c r="AQ145" s="25" t="s">
        <v>39</v>
      </c>
      <c r="AR145" s="25" t="s">
        <v>39</v>
      </c>
      <c r="AS145" s="25" t="s">
        <v>39</v>
      </c>
      <c r="AT145" s="92" t="str">
        <f>IF(AND('[1]T1-Complete Data'!BI146="ND",'[1]T1-Complete Data'!BJ146="ND"),"ND",AVERAGE('[1]T1-Complete Data'!BI146:BJ146))</f>
        <v>ND</v>
      </c>
      <c r="AU145" s="43" t="s">
        <v>39</v>
      </c>
      <c r="AV145" s="43" t="s">
        <v>39</v>
      </c>
      <c r="AW145" s="43" t="s">
        <v>39</v>
      </c>
      <c r="AX145" s="43" t="s">
        <v>39</v>
      </c>
      <c r="AY145" s="43" t="s">
        <v>39</v>
      </c>
      <c r="AZ145" s="43" t="s">
        <v>39</v>
      </c>
      <c r="BA145" s="43" t="s">
        <v>39</v>
      </c>
      <c r="BB145" s="43" t="s">
        <v>39</v>
      </c>
      <c r="BC145" s="43" t="s">
        <v>39</v>
      </c>
      <c r="BD145" s="92" t="str">
        <f>IF(AND('[1]T1-Complete Data'!BU146="ND",'[1]T1-Complete Data'!BV146="ND"),"ND",AVERAGE('[1]T1-Complete Data'!BU146:BV146))</f>
        <v>ND</v>
      </c>
      <c r="BE145" s="43" t="s">
        <v>39</v>
      </c>
      <c r="BF145" s="43" t="s">
        <v>39</v>
      </c>
      <c r="BG145" s="43" t="s">
        <v>39</v>
      </c>
      <c r="BH145" s="43" t="s">
        <v>39</v>
      </c>
      <c r="BI145" s="43" t="s">
        <v>39</v>
      </c>
      <c r="BJ145" s="43" t="s">
        <v>39</v>
      </c>
      <c r="BK145" s="43" t="s">
        <v>39</v>
      </c>
      <c r="BL145" s="92">
        <f>IF(AND('[1]T1-Complete Data'!CE146="ND",'[1]T1-Complete Data'!CF146="ND"),"ND",AVERAGE('[1]T1-Complete Data'!CE146:CF146))</f>
        <v>9.31</v>
      </c>
      <c r="BM145" s="43" t="s">
        <v>39</v>
      </c>
      <c r="BN145" s="43" t="s">
        <v>39</v>
      </c>
      <c r="BO145" s="25" t="s">
        <v>39</v>
      </c>
      <c r="BP145" s="25" t="s">
        <v>39</v>
      </c>
      <c r="BQ145" s="25">
        <v>148.46</v>
      </c>
      <c r="BR145" s="25" t="s">
        <v>39</v>
      </c>
      <c r="BS145" s="25" t="s">
        <v>39</v>
      </c>
      <c r="BT145" s="92" t="str">
        <f>IF(AND('[1]T1-Complete Data'!CO146="ND",'[1]T1-Complete Data'!CP146="ND"),"ND",AVERAGE('[1]T1-Complete Data'!CO146:CP146))</f>
        <v>ND</v>
      </c>
      <c r="BU145" s="25" t="s">
        <v>39</v>
      </c>
      <c r="BV145" s="25" t="s">
        <v>39</v>
      </c>
      <c r="BW145" s="25" t="s">
        <v>39</v>
      </c>
      <c r="BX145" s="25" t="s">
        <v>39</v>
      </c>
      <c r="BY145" s="25" t="s">
        <v>39</v>
      </c>
      <c r="BZ145" s="25" t="s">
        <v>39</v>
      </c>
      <c r="CA145" s="25" t="s">
        <v>39</v>
      </c>
      <c r="CB145" s="25" t="s">
        <v>39</v>
      </c>
      <c r="CC145" s="25" t="s">
        <v>39</v>
      </c>
      <c r="CD145" s="25" t="s">
        <v>39</v>
      </c>
      <c r="CE145" s="25" t="s">
        <v>39</v>
      </c>
      <c r="CF145" s="25" t="s">
        <v>39</v>
      </c>
      <c r="CG145" s="92" t="str">
        <f>IF(AND('[1]T1-Complete Data'!DD146="ND",'[1]T1-Complete Data'!DE146="ND"),"ND",AVERAGE('[1]T1-Complete Data'!DD146:DE146))</f>
        <v>ND</v>
      </c>
      <c r="CH145" s="25" t="s">
        <v>39</v>
      </c>
      <c r="CI145" s="37" t="str">
        <f>IF(AND('[1]T1-Complete Data'!DH146="ND",'[1]T1-Complete Data'!DI146="ND"),"ND",AVERAGE('[1]T1-Complete Data'!DH146:DI146))</f>
        <v>ND</v>
      </c>
      <c r="CJ145" s="25" t="s">
        <v>39</v>
      </c>
      <c r="CK145" s="25" t="s">
        <v>39</v>
      </c>
      <c r="CL145" s="25" t="s">
        <v>39</v>
      </c>
      <c r="CM145" s="25" t="s">
        <v>39</v>
      </c>
      <c r="CN145" s="25" t="s">
        <v>39</v>
      </c>
      <c r="CO145" s="25" t="s">
        <v>39</v>
      </c>
      <c r="CP145" s="25" t="s">
        <v>39</v>
      </c>
      <c r="CQ145" s="25" t="s">
        <v>39</v>
      </c>
      <c r="CR145" s="25" t="s">
        <v>39</v>
      </c>
      <c r="CS145" s="92" t="str">
        <f>IF(AND('[1]T1-Complete Data'!DS146="ND",'[1]T1-Complete Data'!DT146="ND"),"ND",AVERAGE('[1]T1-Complete Data'!DS146:DT146))</f>
        <v>ND</v>
      </c>
      <c r="CT145" s="25" t="s">
        <v>39</v>
      </c>
      <c r="CU145" s="43">
        <f t="shared" si="7"/>
        <v>157.77000000000001</v>
      </c>
    </row>
    <row r="146" spans="1:99" x14ac:dyDescent="0.25">
      <c r="A146" t="s">
        <v>274</v>
      </c>
      <c r="B146" t="s">
        <v>275</v>
      </c>
      <c r="C146" s="12" t="s">
        <v>44</v>
      </c>
      <c r="D146" s="98" t="s">
        <v>39</v>
      </c>
      <c r="E146" s="98" t="s">
        <v>39</v>
      </c>
      <c r="F146" s="98" t="s">
        <v>39</v>
      </c>
      <c r="G146" s="92" t="str">
        <f>IF(AND('[1]T1-Complete Data'!G147="ND",'[1]T1-Complete Data'!H147="ND"),"ND",AVERAGE('[1]T1-Complete Data'!G147:H147))</f>
        <v>ND</v>
      </c>
      <c r="H146" s="98" t="s">
        <v>39</v>
      </c>
      <c r="I146" s="98" t="s">
        <v>39</v>
      </c>
      <c r="J146" s="98" t="s">
        <v>39</v>
      </c>
      <c r="K146" s="98" t="s">
        <v>39</v>
      </c>
      <c r="L146" s="98" t="s">
        <v>39</v>
      </c>
      <c r="M146" s="92" t="str">
        <f>IF(AND('[1]T1-Complete Data'!N147="ND",'[1]T1-Complete Data'!O147="ND"),"ND",AVERAGE('[1]T1-Complete Data'!N147:O147))</f>
        <v>ND</v>
      </c>
      <c r="N146" s="98" t="s">
        <v>39</v>
      </c>
      <c r="O146" s="98" t="s">
        <v>39</v>
      </c>
      <c r="P146" s="98" t="s">
        <v>39</v>
      </c>
      <c r="Q146" s="98" t="s">
        <v>39</v>
      </c>
      <c r="R146" s="92" t="str">
        <f>IF(AND('[1]T1-Complete Data'!U147="ND",'[1]T1-Complete Data'!V147="ND"),"ND",AVERAGE('[1]T1-Complete Data'!U147:V147))</f>
        <v>ND</v>
      </c>
      <c r="S146" s="92" t="str">
        <f>IF(AND('[1]T1-Complete Data'!X147="ND",'[1]T1-Complete Data'!Y147="ND"),"ND",AVERAGE('[1]T1-Complete Data'!X147:Y147))</f>
        <v>ND</v>
      </c>
      <c r="T146" s="92" t="str">
        <f>IF(AND('[1]T1-Complete Data'!Z147="ND",'[1]T1-Complete Data'!AA147="ND"),"ND",AVERAGE('[1]T1-Complete Data'!Z147:AA147))</f>
        <v>ND</v>
      </c>
      <c r="U146" s="92" t="str">
        <f>IF(AND('[1]T1-Complete Data'!AB147="ND",'[1]T1-Complete Data'!AC147="ND"),"ND",AVERAGE('[1]T1-Complete Data'!AB147:AC147))</f>
        <v>ND</v>
      </c>
      <c r="V146" s="92" t="str">
        <f>IF(AND('[1]T1-Complete Data'!AD147="ND",'[1]T1-Complete Data'!AE147="ND"),"ND",AVERAGE('[1]T1-Complete Data'!AD147:AE147))</f>
        <v>ND</v>
      </c>
      <c r="W146" s="85" t="s">
        <v>39</v>
      </c>
      <c r="X146" s="85" t="s">
        <v>39</v>
      </c>
      <c r="Y146" s="85" t="s">
        <v>39</v>
      </c>
      <c r="Z146" s="92" t="str">
        <f>IF(AND('[1]T1-Complete Data'!AI147="ND",'[1]T1-Complete Data'!AJ147="ND"),"ND",AVERAGE('[1]T1-Complete Data'!AI147:AJ147))</f>
        <v>ND</v>
      </c>
      <c r="AA146" s="85" t="s">
        <v>39</v>
      </c>
      <c r="AB146" s="85" t="s">
        <v>39</v>
      </c>
      <c r="AC146" s="85" t="s">
        <v>39</v>
      </c>
      <c r="AD146" s="85" t="s">
        <v>39</v>
      </c>
      <c r="AE146" s="85" t="s">
        <v>39</v>
      </c>
      <c r="AF146" s="92" t="str">
        <f>IF(AND('[1]T1-Complete Data'!AQ147="ND",'[1]T1-Complete Data'!AR147="ND"),"ND",AVERAGE('[1]T1-Complete Data'!AQ147:AR147))</f>
        <v>ND</v>
      </c>
      <c r="AG146" s="85" t="s">
        <v>39</v>
      </c>
      <c r="AH146" s="85" t="s">
        <v>39</v>
      </c>
      <c r="AI146" s="85" t="s">
        <v>39</v>
      </c>
      <c r="AJ146" s="85" t="s">
        <v>39</v>
      </c>
      <c r="AK146" s="92" t="str">
        <f>IF(AND('[1]T1-Complete Data'!AX147="ND",'[1]T1-Complete Data'!AY147="ND"),"ND",AVERAGE('[1]T1-Complete Data'!AX147:AY147))</f>
        <v>ND</v>
      </c>
      <c r="AL146" s="85" t="s">
        <v>39</v>
      </c>
      <c r="AM146" s="85" t="s">
        <v>39</v>
      </c>
      <c r="AN146" s="85" t="s">
        <v>39</v>
      </c>
      <c r="AO146" s="85" t="s">
        <v>39</v>
      </c>
      <c r="AP146" s="25" t="s">
        <v>39</v>
      </c>
      <c r="AQ146" s="25" t="s">
        <v>39</v>
      </c>
      <c r="AR146" s="25" t="s">
        <v>39</v>
      </c>
      <c r="AS146" s="25" t="s">
        <v>39</v>
      </c>
      <c r="AT146" s="92" t="str">
        <f>IF(AND('[1]T1-Complete Data'!BI147="ND",'[1]T1-Complete Data'!BJ147="ND"),"ND",AVERAGE('[1]T1-Complete Data'!BI147:BJ147))</f>
        <v>ND</v>
      </c>
      <c r="AU146" s="43" t="s">
        <v>39</v>
      </c>
      <c r="AV146" s="43" t="s">
        <v>39</v>
      </c>
      <c r="AW146" s="43" t="s">
        <v>39</v>
      </c>
      <c r="AX146" s="43" t="s">
        <v>39</v>
      </c>
      <c r="AY146" s="43" t="s">
        <v>39</v>
      </c>
      <c r="AZ146" s="43" t="s">
        <v>39</v>
      </c>
      <c r="BA146" s="43" t="s">
        <v>39</v>
      </c>
      <c r="BB146" s="43" t="s">
        <v>39</v>
      </c>
      <c r="BC146" s="43" t="s">
        <v>39</v>
      </c>
      <c r="BD146" s="92" t="str">
        <f>IF(AND('[1]T1-Complete Data'!BU147="ND",'[1]T1-Complete Data'!BV147="ND"),"ND",AVERAGE('[1]T1-Complete Data'!BU147:BV147))</f>
        <v>ND</v>
      </c>
      <c r="BE146" s="43" t="s">
        <v>39</v>
      </c>
      <c r="BF146" s="43" t="s">
        <v>39</v>
      </c>
      <c r="BG146" s="43" t="s">
        <v>39</v>
      </c>
      <c r="BH146" s="43" t="s">
        <v>39</v>
      </c>
      <c r="BI146" s="43" t="s">
        <v>39</v>
      </c>
      <c r="BJ146" s="43" t="s">
        <v>39</v>
      </c>
      <c r="BK146" s="43" t="s">
        <v>39</v>
      </c>
      <c r="BL146" s="92" t="str">
        <f>IF(AND('[1]T1-Complete Data'!CE147="ND",'[1]T1-Complete Data'!CF147="ND"),"ND",AVERAGE('[1]T1-Complete Data'!CE147:CF147))</f>
        <v>ND</v>
      </c>
      <c r="BM146" s="43" t="s">
        <v>39</v>
      </c>
      <c r="BN146" s="43" t="s">
        <v>39</v>
      </c>
      <c r="BO146" s="25" t="s">
        <v>39</v>
      </c>
      <c r="BP146" s="25" t="s">
        <v>39</v>
      </c>
      <c r="BQ146" s="25" t="s">
        <v>39</v>
      </c>
      <c r="BR146" s="25" t="s">
        <v>39</v>
      </c>
      <c r="BS146" s="25" t="s">
        <v>39</v>
      </c>
      <c r="BT146" s="92" t="str">
        <f>IF(AND('[1]T1-Complete Data'!CO147="ND",'[1]T1-Complete Data'!CP147="ND"),"ND",AVERAGE('[1]T1-Complete Data'!CO147:CP147))</f>
        <v>ND</v>
      </c>
      <c r="BU146" s="25" t="s">
        <v>39</v>
      </c>
      <c r="BV146" s="25" t="s">
        <v>39</v>
      </c>
      <c r="BW146" s="25" t="s">
        <v>39</v>
      </c>
      <c r="BX146" s="25" t="s">
        <v>39</v>
      </c>
      <c r="BY146" s="25" t="s">
        <v>39</v>
      </c>
      <c r="BZ146" s="25" t="s">
        <v>39</v>
      </c>
      <c r="CA146" s="25" t="s">
        <v>39</v>
      </c>
      <c r="CB146" s="25" t="s">
        <v>39</v>
      </c>
      <c r="CC146" s="25" t="s">
        <v>39</v>
      </c>
      <c r="CD146" s="25" t="s">
        <v>39</v>
      </c>
      <c r="CE146" s="25" t="s">
        <v>39</v>
      </c>
      <c r="CF146" s="25" t="s">
        <v>39</v>
      </c>
      <c r="CG146" s="92" t="str">
        <f>IF(AND('[1]T1-Complete Data'!DD147="ND",'[1]T1-Complete Data'!DE147="ND"),"ND",AVERAGE('[1]T1-Complete Data'!DD147:DE147))</f>
        <v>ND</v>
      </c>
      <c r="CH146" s="25" t="s">
        <v>39</v>
      </c>
      <c r="CI146" s="37" t="str">
        <f>IF(AND('[1]T1-Complete Data'!DH147="ND",'[1]T1-Complete Data'!DI147="ND"),"ND",AVERAGE('[1]T1-Complete Data'!DH147:DI147))</f>
        <v>ND</v>
      </c>
      <c r="CJ146" s="25" t="s">
        <v>39</v>
      </c>
      <c r="CK146" s="25" t="s">
        <v>39</v>
      </c>
      <c r="CL146" s="25" t="s">
        <v>39</v>
      </c>
      <c r="CM146" s="25" t="s">
        <v>39</v>
      </c>
      <c r="CN146" s="25" t="s">
        <v>39</v>
      </c>
      <c r="CO146" s="25" t="s">
        <v>39</v>
      </c>
      <c r="CP146" s="25" t="s">
        <v>39</v>
      </c>
      <c r="CQ146" s="25" t="s">
        <v>39</v>
      </c>
      <c r="CR146" s="25" t="s">
        <v>39</v>
      </c>
      <c r="CS146" s="92" t="str">
        <f>IF(AND('[1]T1-Complete Data'!DS147="ND",'[1]T1-Complete Data'!DT147="ND"),"ND",AVERAGE('[1]T1-Complete Data'!DS147:DT147))</f>
        <v>ND</v>
      </c>
      <c r="CT146" s="25" t="s">
        <v>39</v>
      </c>
      <c r="CU146" s="43">
        <f t="shared" si="7"/>
        <v>0</v>
      </c>
    </row>
    <row r="147" spans="1:99" x14ac:dyDescent="0.25">
      <c r="A147" t="s">
        <v>276</v>
      </c>
      <c r="B147" t="s">
        <v>277</v>
      </c>
      <c r="C147" s="12" t="s">
        <v>44</v>
      </c>
      <c r="D147" s="98" t="s">
        <v>39</v>
      </c>
      <c r="E147" s="98" t="s">
        <v>39</v>
      </c>
      <c r="F147" s="98" t="s">
        <v>39</v>
      </c>
      <c r="G147" s="92" t="str">
        <f>IF(AND('[1]T1-Complete Data'!G148="ND",'[1]T1-Complete Data'!H148="ND"),"ND",AVERAGE('[1]T1-Complete Data'!G148:H148))</f>
        <v>ND</v>
      </c>
      <c r="H147" s="98" t="s">
        <v>39</v>
      </c>
      <c r="I147" s="98" t="s">
        <v>39</v>
      </c>
      <c r="J147" s="98" t="s">
        <v>39</v>
      </c>
      <c r="K147" s="98" t="s">
        <v>39</v>
      </c>
      <c r="L147" s="98" t="s">
        <v>39</v>
      </c>
      <c r="M147" s="92" t="str">
        <f>IF(AND('[1]T1-Complete Data'!N148="ND",'[1]T1-Complete Data'!O148="ND"),"ND",AVERAGE('[1]T1-Complete Data'!N148:O148))</f>
        <v>ND</v>
      </c>
      <c r="N147" s="98" t="s">
        <v>39</v>
      </c>
      <c r="O147" s="98" t="s">
        <v>39</v>
      </c>
      <c r="P147" s="98" t="s">
        <v>39</v>
      </c>
      <c r="Q147" s="98" t="s">
        <v>39</v>
      </c>
      <c r="R147" s="92" t="str">
        <f>IF(AND('[1]T1-Complete Data'!U148="ND",'[1]T1-Complete Data'!V148="ND"),"ND",AVERAGE('[1]T1-Complete Data'!U148:V148))</f>
        <v>ND</v>
      </c>
      <c r="S147" s="92" t="str">
        <f>IF(AND('[1]T1-Complete Data'!X148="ND",'[1]T1-Complete Data'!Y148="ND"),"ND",AVERAGE('[1]T1-Complete Data'!X148:Y148))</f>
        <v>ND</v>
      </c>
      <c r="T147" s="92" t="str">
        <f>IF(AND('[1]T1-Complete Data'!Z148="ND",'[1]T1-Complete Data'!AA148="ND"),"ND",AVERAGE('[1]T1-Complete Data'!Z148:AA148))</f>
        <v>ND</v>
      </c>
      <c r="U147" s="92" t="str">
        <f>IF(AND('[1]T1-Complete Data'!AB148="ND",'[1]T1-Complete Data'!AC148="ND"),"ND",AVERAGE('[1]T1-Complete Data'!AB148:AC148))</f>
        <v>ND</v>
      </c>
      <c r="V147" s="92" t="str">
        <f>IF(AND('[1]T1-Complete Data'!AD148="ND",'[1]T1-Complete Data'!AE148="ND"),"ND",AVERAGE('[1]T1-Complete Data'!AD148:AE148))</f>
        <v>ND</v>
      </c>
      <c r="W147" s="85" t="s">
        <v>39</v>
      </c>
      <c r="X147" s="85" t="s">
        <v>39</v>
      </c>
      <c r="Y147" s="85" t="s">
        <v>39</v>
      </c>
      <c r="Z147" s="92" t="str">
        <f>IF(AND('[1]T1-Complete Data'!AI148="ND",'[1]T1-Complete Data'!AJ148="ND"),"ND",AVERAGE('[1]T1-Complete Data'!AI148:AJ148))</f>
        <v>ND</v>
      </c>
      <c r="AA147" s="85" t="s">
        <v>39</v>
      </c>
      <c r="AB147" s="85" t="s">
        <v>39</v>
      </c>
      <c r="AC147" s="85" t="s">
        <v>39</v>
      </c>
      <c r="AD147" s="85" t="s">
        <v>39</v>
      </c>
      <c r="AE147" s="85" t="s">
        <v>39</v>
      </c>
      <c r="AF147" s="92" t="str">
        <f>IF(AND('[1]T1-Complete Data'!AQ148="ND",'[1]T1-Complete Data'!AR148="ND"),"ND",AVERAGE('[1]T1-Complete Data'!AQ148:AR148))</f>
        <v>ND</v>
      </c>
      <c r="AG147" s="85" t="s">
        <v>39</v>
      </c>
      <c r="AH147" s="85" t="s">
        <v>39</v>
      </c>
      <c r="AI147" s="85" t="s">
        <v>39</v>
      </c>
      <c r="AJ147" s="85" t="s">
        <v>39</v>
      </c>
      <c r="AK147" s="92" t="str">
        <f>IF(AND('[1]T1-Complete Data'!AX148="ND",'[1]T1-Complete Data'!AY148="ND"),"ND",AVERAGE('[1]T1-Complete Data'!AX148:AY148))</f>
        <v>ND</v>
      </c>
      <c r="AL147" s="85" t="s">
        <v>39</v>
      </c>
      <c r="AM147" s="85" t="s">
        <v>39</v>
      </c>
      <c r="AN147" s="85" t="s">
        <v>39</v>
      </c>
      <c r="AO147" s="85" t="s">
        <v>39</v>
      </c>
      <c r="AP147" s="25" t="s">
        <v>39</v>
      </c>
      <c r="AQ147" s="25" t="s">
        <v>39</v>
      </c>
      <c r="AR147" s="25" t="s">
        <v>39</v>
      </c>
      <c r="AS147" s="25" t="s">
        <v>39</v>
      </c>
      <c r="AT147" s="92" t="str">
        <f>IF(AND('[1]T1-Complete Data'!BI148="ND",'[1]T1-Complete Data'!BJ148="ND"),"ND",AVERAGE('[1]T1-Complete Data'!BI148:BJ148))</f>
        <v>ND</v>
      </c>
      <c r="AU147" s="43" t="s">
        <v>39</v>
      </c>
      <c r="AV147" s="43" t="s">
        <v>39</v>
      </c>
      <c r="AW147" s="43" t="s">
        <v>39</v>
      </c>
      <c r="AX147" s="43" t="s">
        <v>39</v>
      </c>
      <c r="AY147" s="43" t="s">
        <v>39</v>
      </c>
      <c r="AZ147" s="43" t="s">
        <v>39</v>
      </c>
      <c r="BA147" s="43" t="s">
        <v>39</v>
      </c>
      <c r="BB147" s="43" t="s">
        <v>39</v>
      </c>
      <c r="BC147" s="43" t="s">
        <v>39</v>
      </c>
      <c r="BD147" s="92" t="str">
        <f>IF(AND('[1]T1-Complete Data'!BU148="ND",'[1]T1-Complete Data'!BV148="ND"),"ND",AVERAGE('[1]T1-Complete Data'!BU148:BV148))</f>
        <v>ND</v>
      </c>
      <c r="BE147" s="43" t="s">
        <v>39</v>
      </c>
      <c r="BF147" s="43" t="s">
        <v>39</v>
      </c>
      <c r="BG147" s="43" t="s">
        <v>39</v>
      </c>
      <c r="BH147" s="43" t="s">
        <v>39</v>
      </c>
      <c r="BI147" s="43" t="s">
        <v>39</v>
      </c>
      <c r="BJ147" s="43" t="s">
        <v>39</v>
      </c>
      <c r="BK147" s="43" t="s">
        <v>39</v>
      </c>
      <c r="BL147" s="92" t="str">
        <f>IF(AND('[1]T1-Complete Data'!CE148="ND",'[1]T1-Complete Data'!CF148="ND"),"ND",AVERAGE('[1]T1-Complete Data'!CE148:CF148))</f>
        <v>ND</v>
      </c>
      <c r="BM147" s="43" t="s">
        <v>39</v>
      </c>
      <c r="BN147" s="43" t="s">
        <v>39</v>
      </c>
      <c r="BO147" s="25" t="s">
        <v>39</v>
      </c>
      <c r="BP147" s="25" t="s">
        <v>39</v>
      </c>
      <c r="BQ147" s="25" t="s">
        <v>39</v>
      </c>
      <c r="BR147" s="25" t="s">
        <v>39</v>
      </c>
      <c r="BS147" s="25" t="s">
        <v>39</v>
      </c>
      <c r="BT147" s="92" t="str">
        <f>IF(AND('[1]T1-Complete Data'!CO148="ND",'[1]T1-Complete Data'!CP148="ND"),"ND",AVERAGE('[1]T1-Complete Data'!CO148:CP148))</f>
        <v>ND</v>
      </c>
      <c r="BU147" s="25" t="s">
        <v>39</v>
      </c>
      <c r="BV147" s="25" t="s">
        <v>39</v>
      </c>
      <c r="BW147" s="25" t="s">
        <v>39</v>
      </c>
      <c r="BX147" s="25" t="s">
        <v>39</v>
      </c>
      <c r="BY147" s="25" t="s">
        <v>39</v>
      </c>
      <c r="BZ147" s="25" t="s">
        <v>39</v>
      </c>
      <c r="CA147" s="25" t="s">
        <v>39</v>
      </c>
      <c r="CB147" s="25" t="s">
        <v>39</v>
      </c>
      <c r="CC147" s="25" t="s">
        <v>39</v>
      </c>
      <c r="CD147" s="25" t="s">
        <v>39</v>
      </c>
      <c r="CE147" s="25" t="s">
        <v>39</v>
      </c>
      <c r="CF147" s="25" t="s">
        <v>39</v>
      </c>
      <c r="CG147" s="92" t="str">
        <f>IF(AND('[1]T1-Complete Data'!DD148="ND",'[1]T1-Complete Data'!DE148="ND"),"ND",AVERAGE('[1]T1-Complete Data'!DD148:DE148))</f>
        <v>ND</v>
      </c>
      <c r="CH147" s="25" t="s">
        <v>39</v>
      </c>
      <c r="CI147" s="37" t="str">
        <f>IF(AND('[1]T1-Complete Data'!DH148="ND",'[1]T1-Complete Data'!DI148="ND"),"ND",AVERAGE('[1]T1-Complete Data'!DH148:DI148))</f>
        <v>ND</v>
      </c>
      <c r="CJ147" s="25" t="s">
        <v>39</v>
      </c>
      <c r="CK147" s="25" t="s">
        <v>39</v>
      </c>
      <c r="CL147" s="25" t="s">
        <v>39</v>
      </c>
      <c r="CM147" s="25" t="s">
        <v>39</v>
      </c>
      <c r="CN147" s="25" t="s">
        <v>39</v>
      </c>
      <c r="CO147" s="25" t="s">
        <v>39</v>
      </c>
      <c r="CP147" s="25" t="s">
        <v>39</v>
      </c>
      <c r="CQ147" s="25" t="s">
        <v>39</v>
      </c>
      <c r="CR147" s="25" t="s">
        <v>39</v>
      </c>
      <c r="CS147" s="92" t="str">
        <f>IF(AND('[1]T1-Complete Data'!DS148="ND",'[1]T1-Complete Data'!DT148="ND"),"ND",AVERAGE('[1]T1-Complete Data'!DS148:DT148))</f>
        <v>ND</v>
      </c>
      <c r="CT147" s="25" t="s">
        <v>39</v>
      </c>
      <c r="CU147" s="43">
        <f t="shared" si="7"/>
        <v>0</v>
      </c>
    </row>
    <row r="148" spans="1:99" x14ac:dyDescent="0.25">
      <c r="A148" t="s">
        <v>278</v>
      </c>
      <c r="B148" t="s">
        <v>279</v>
      </c>
      <c r="C148" s="12" t="s">
        <v>44</v>
      </c>
      <c r="D148" s="98" t="s">
        <v>39</v>
      </c>
      <c r="E148" s="98" t="s">
        <v>39</v>
      </c>
      <c r="F148" s="98" t="s">
        <v>39</v>
      </c>
      <c r="G148" s="92" t="str">
        <f>IF(AND('[1]T1-Complete Data'!G149="ND",'[1]T1-Complete Data'!H149="ND"),"ND",AVERAGE('[1]T1-Complete Data'!G149:H149))</f>
        <v>ND</v>
      </c>
      <c r="H148" s="98" t="s">
        <v>39</v>
      </c>
      <c r="I148" s="98" t="s">
        <v>39</v>
      </c>
      <c r="J148" s="98" t="s">
        <v>39</v>
      </c>
      <c r="K148" s="98" t="s">
        <v>39</v>
      </c>
      <c r="L148" s="98" t="s">
        <v>39</v>
      </c>
      <c r="M148" s="92">
        <f>IF(AND('[1]T1-Complete Data'!N149="ND",'[1]T1-Complete Data'!O149="ND"),"ND",AVERAGE('[1]T1-Complete Data'!N149:O149))</f>
        <v>18.690000000000001</v>
      </c>
      <c r="N148" s="98" t="s">
        <v>39</v>
      </c>
      <c r="O148" s="98" t="s">
        <v>39</v>
      </c>
      <c r="P148" s="98" t="s">
        <v>39</v>
      </c>
      <c r="Q148" s="98" t="s">
        <v>39</v>
      </c>
      <c r="R148" s="92" t="str">
        <f>IF(AND('[1]T1-Complete Data'!U149="ND",'[1]T1-Complete Data'!V149="ND"),"ND",AVERAGE('[1]T1-Complete Data'!U149:V149))</f>
        <v>ND</v>
      </c>
      <c r="S148" s="92" t="str">
        <f>IF(AND('[1]T1-Complete Data'!X149="ND",'[1]T1-Complete Data'!Y149="ND"),"ND",AVERAGE('[1]T1-Complete Data'!X149:Y149))</f>
        <v>ND</v>
      </c>
      <c r="T148" s="92" t="str">
        <f>IF(AND('[1]T1-Complete Data'!Z149="ND",'[1]T1-Complete Data'!AA149="ND"),"ND",AVERAGE('[1]T1-Complete Data'!Z149:AA149))</f>
        <v>ND</v>
      </c>
      <c r="U148" s="92" t="str">
        <f>IF(AND('[1]T1-Complete Data'!AB149="ND",'[1]T1-Complete Data'!AC149="ND"),"ND",AVERAGE('[1]T1-Complete Data'!AB149:AC149))</f>
        <v>ND</v>
      </c>
      <c r="V148" s="92" t="str">
        <f>IF(AND('[1]T1-Complete Data'!AD149="ND",'[1]T1-Complete Data'!AE149="ND"),"ND",AVERAGE('[1]T1-Complete Data'!AD149:AE149))</f>
        <v>ND</v>
      </c>
      <c r="W148" s="85" t="s">
        <v>39</v>
      </c>
      <c r="X148" s="85" t="s">
        <v>39</v>
      </c>
      <c r="Y148" s="85" t="s">
        <v>39</v>
      </c>
      <c r="Z148" s="92" t="str">
        <f>IF(AND('[1]T1-Complete Data'!AI149="ND",'[1]T1-Complete Data'!AJ149="ND"),"ND",AVERAGE('[1]T1-Complete Data'!AI149:AJ149))</f>
        <v>ND</v>
      </c>
      <c r="AA148" s="85" t="s">
        <v>39</v>
      </c>
      <c r="AB148" s="85" t="s">
        <v>39</v>
      </c>
      <c r="AC148" s="85" t="s">
        <v>39</v>
      </c>
      <c r="AD148" s="85" t="s">
        <v>39</v>
      </c>
      <c r="AE148" s="85" t="s">
        <v>39</v>
      </c>
      <c r="AF148" s="92" t="str">
        <f>IF(AND('[1]T1-Complete Data'!AQ149="ND",'[1]T1-Complete Data'!AR149="ND"),"ND",AVERAGE('[1]T1-Complete Data'!AQ149:AR149))</f>
        <v>ND</v>
      </c>
      <c r="AG148" s="85" t="s">
        <v>39</v>
      </c>
      <c r="AH148" s="85" t="s">
        <v>39</v>
      </c>
      <c r="AI148" s="85" t="s">
        <v>39</v>
      </c>
      <c r="AJ148" s="85" t="s">
        <v>39</v>
      </c>
      <c r="AK148" s="92" t="str">
        <f>IF(AND('[1]T1-Complete Data'!AX149="ND",'[1]T1-Complete Data'!AY149="ND"),"ND",AVERAGE('[1]T1-Complete Data'!AX149:AY149))</f>
        <v>ND</v>
      </c>
      <c r="AL148" s="85" t="s">
        <v>39</v>
      </c>
      <c r="AM148" s="85" t="s">
        <v>39</v>
      </c>
      <c r="AN148" s="85" t="s">
        <v>39</v>
      </c>
      <c r="AO148" s="85" t="s">
        <v>39</v>
      </c>
      <c r="AP148" s="25" t="s">
        <v>39</v>
      </c>
      <c r="AQ148" s="25" t="s">
        <v>39</v>
      </c>
      <c r="AR148" s="14">
        <v>393.68</v>
      </c>
      <c r="AS148" s="25" t="s">
        <v>39</v>
      </c>
      <c r="AT148" s="92" t="str">
        <f>IF(AND('[1]T1-Complete Data'!BI149="ND",'[1]T1-Complete Data'!BJ149="ND"),"ND",AVERAGE('[1]T1-Complete Data'!BI149:BJ149))</f>
        <v>ND</v>
      </c>
      <c r="AU148" s="43" t="s">
        <v>39</v>
      </c>
      <c r="AV148" s="43" t="s">
        <v>39</v>
      </c>
      <c r="AW148" s="43" t="s">
        <v>39</v>
      </c>
      <c r="AX148" s="43" t="s">
        <v>39</v>
      </c>
      <c r="AY148" s="43" t="s">
        <v>39</v>
      </c>
      <c r="AZ148" s="43" t="s">
        <v>39</v>
      </c>
      <c r="BA148" s="43" t="s">
        <v>39</v>
      </c>
      <c r="BB148" s="43" t="s">
        <v>39</v>
      </c>
      <c r="BC148" s="43" t="s">
        <v>39</v>
      </c>
      <c r="BD148" s="92" t="str">
        <f>IF(AND('[1]T1-Complete Data'!BU149="ND",'[1]T1-Complete Data'!BV149="ND"),"ND",AVERAGE('[1]T1-Complete Data'!BU149:BV149))</f>
        <v>ND</v>
      </c>
      <c r="BE148" s="43" t="s">
        <v>39</v>
      </c>
      <c r="BF148" s="43" t="s">
        <v>39</v>
      </c>
      <c r="BG148" s="43" t="s">
        <v>39</v>
      </c>
      <c r="BH148" s="43" t="s">
        <v>39</v>
      </c>
      <c r="BI148" s="43" t="s">
        <v>39</v>
      </c>
      <c r="BJ148" s="43" t="s">
        <v>39</v>
      </c>
      <c r="BK148" s="43" t="s">
        <v>39</v>
      </c>
      <c r="BL148" s="92" t="str">
        <f>IF(AND('[1]T1-Complete Data'!CE149="ND",'[1]T1-Complete Data'!CF149="ND"),"ND",AVERAGE('[1]T1-Complete Data'!CE149:CF149))</f>
        <v>ND</v>
      </c>
      <c r="BM148" s="43" t="s">
        <v>39</v>
      </c>
      <c r="BN148" s="43" t="s">
        <v>39</v>
      </c>
      <c r="BO148" s="25" t="s">
        <v>39</v>
      </c>
      <c r="BP148" s="25" t="s">
        <v>39</v>
      </c>
      <c r="BQ148" s="25" t="s">
        <v>39</v>
      </c>
      <c r="BR148" s="25" t="s">
        <v>39</v>
      </c>
      <c r="BS148" s="25" t="s">
        <v>39</v>
      </c>
      <c r="BT148" s="92" t="str">
        <f>IF(AND('[1]T1-Complete Data'!CO149="ND",'[1]T1-Complete Data'!CP149="ND"),"ND",AVERAGE('[1]T1-Complete Data'!CO149:CP149))</f>
        <v>ND</v>
      </c>
      <c r="BU148" s="25" t="s">
        <v>39</v>
      </c>
      <c r="BV148" s="25" t="s">
        <v>39</v>
      </c>
      <c r="BW148" s="25" t="s">
        <v>39</v>
      </c>
      <c r="BX148" s="25" t="s">
        <v>39</v>
      </c>
      <c r="BY148" s="25" t="s">
        <v>39</v>
      </c>
      <c r="BZ148" s="25" t="s">
        <v>39</v>
      </c>
      <c r="CA148" s="25" t="s">
        <v>39</v>
      </c>
      <c r="CB148" s="25" t="s">
        <v>39</v>
      </c>
      <c r="CC148" s="25" t="s">
        <v>39</v>
      </c>
      <c r="CD148" s="25" t="s">
        <v>39</v>
      </c>
      <c r="CE148" s="25" t="s">
        <v>39</v>
      </c>
      <c r="CF148" s="25" t="s">
        <v>39</v>
      </c>
      <c r="CG148" s="92" t="str">
        <f>IF(AND('[1]T1-Complete Data'!DD149="ND",'[1]T1-Complete Data'!DE149="ND"),"ND",AVERAGE('[1]T1-Complete Data'!DD149:DE149))</f>
        <v>ND</v>
      </c>
      <c r="CH148" s="25" t="s">
        <v>39</v>
      </c>
      <c r="CI148" s="37" t="str">
        <f>IF(AND('[1]T1-Complete Data'!DH149="ND",'[1]T1-Complete Data'!DI149="ND"),"ND",AVERAGE('[1]T1-Complete Data'!DH149:DI149))</f>
        <v>ND</v>
      </c>
      <c r="CJ148" s="25" t="s">
        <v>39</v>
      </c>
      <c r="CK148" s="25" t="s">
        <v>39</v>
      </c>
      <c r="CL148" s="25" t="s">
        <v>39</v>
      </c>
      <c r="CM148" s="25" t="s">
        <v>39</v>
      </c>
      <c r="CN148" s="25" t="s">
        <v>39</v>
      </c>
      <c r="CO148" s="25" t="s">
        <v>39</v>
      </c>
      <c r="CP148" s="25" t="s">
        <v>39</v>
      </c>
      <c r="CQ148" s="25" t="s">
        <v>39</v>
      </c>
      <c r="CR148" s="25" t="s">
        <v>39</v>
      </c>
      <c r="CS148" s="92">
        <f>IF(AND('[1]T1-Complete Data'!DS149="ND",'[1]T1-Complete Data'!DT149="ND"),"ND",AVERAGE('[1]T1-Complete Data'!DS149:DT149))</f>
        <v>2635.11</v>
      </c>
      <c r="CT148" s="25" t="s">
        <v>39</v>
      </c>
      <c r="CU148" s="43">
        <f t="shared" si="7"/>
        <v>3047.48</v>
      </c>
    </row>
    <row r="149" spans="1:99" x14ac:dyDescent="0.25">
      <c r="A149" t="s">
        <v>280</v>
      </c>
      <c r="B149" t="s">
        <v>281</v>
      </c>
      <c r="C149" s="12" t="s">
        <v>44</v>
      </c>
      <c r="D149" s="98" t="s">
        <v>39</v>
      </c>
      <c r="E149" s="98" t="s">
        <v>39</v>
      </c>
      <c r="F149" s="98" t="s">
        <v>39</v>
      </c>
      <c r="G149" s="92" t="str">
        <f>IF(AND('[1]T1-Complete Data'!G150="ND",'[1]T1-Complete Data'!H150="ND"),"ND",AVERAGE('[1]T1-Complete Data'!G150:H150))</f>
        <v>ND</v>
      </c>
      <c r="H149" s="98" t="s">
        <v>39</v>
      </c>
      <c r="I149" s="98" t="s">
        <v>39</v>
      </c>
      <c r="J149" s="98" t="s">
        <v>39</v>
      </c>
      <c r="K149" s="98" t="s">
        <v>39</v>
      </c>
      <c r="L149" s="98" t="s">
        <v>39</v>
      </c>
      <c r="M149" s="92" t="str">
        <f>IF(AND('[1]T1-Complete Data'!N150="ND",'[1]T1-Complete Data'!O150="ND"),"ND",AVERAGE('[1]T1-Complete Data'!N150:O150))</f>
        <v>ND</v>
      </c>
      <c r="N149" s="98" t="s">
        <v>39</v>
      </c>
      <c r="O149" s="98" t="s">
        <v>39</v>
      </c>
      <c r="P149" s="98" t="s">
        <v>39</v>
      </c>
      <c r="Q149" s="98" t="s">
        <v>39</v>
      </c>
      <c r="R149" s="92" t="str">
        <f>IF(AND('[1]T1-Complete Data'!U150="ND",'[1]T1-Complete Data'!V150="ND"),"ND",AVERAGE('[1]T1-Complete Data'!U150:V150))</f>
        <v>ND</v>
      </c>
      <c r="S149" s="92" t="str">
        <f>IF(AND('[1]T1-Complete Data'!X150="ND",'[1]T1-Complete Data'!Y150="ND"),"ND",AVERAGE('[1]T1-Complete Data'!X150:Y150))</f>
        <v>ND</v>
      </c>
      <c r="T149" s="92" t="str">
        <f>IF(AND('[1]T1-Complete Data'!Z150="ND",'[1]T1-Complete Data'!AA150="ND"),"ND",AVERAGE('[1]T1-Complete Data'!Z150:AA150))</f>
        <v>ND</v>
      </c>
      <c r="U149" s="92" t="str">
        <f>IF(AND('[1]T1-Complete Data'!AB150="ND",'[1]T1-Complete Data'!AC150="ND"),"ND",AVERAGE('[1]T1-Complete Data'!AB150:AC150))</f>
        <v>ND</v>
      </c>
      <c r="V149" s="92" t="str">
        <f>IF(AND('[1]T1-Complete Data'!AD150="ND",'[1]T1-Complete Data'!AE150="ND"),"ND",AVERAGE('[1]T1-Complete Data'!AD150:AE150))</f>
        <v>ND</v>
      </c>
      <c r="W149" s="85" t="s">
        <v>39</v>
      </c>
      <c r="X149" s="85" t="s">
        <v>39</v>
      </c>
      <c r="Y149" s="85" t="s">
        <v>39</v>
      </c>
      <c r="Z149" s="92" t="str">
        <f>IF(AND('[1]T1-Complete Data'!AI150="ND",'[1]T1-Complete Data'!AJ150="ND"),"ND",AVERAGE('[1]T1-Complete Data'!AI150:AJ150))</f>
        <v>ND</v>
      </c>
      <c r="AA149" s="85" t="s">
        <v>39</v>
      </c>
      <c r="AB149" s="85" t="s">
        <v>39</v>
      </c>
      <c r="AC149" s="85" t="s">
        <v>39</v>
      </c>
      <c r="AD149" s="85" t="s">
        <v>39</v>
      </c>
      <c r="AE149" s="85" t="s">
        <v>39</v>
      </c>
      <c r="AF149" s="92" t="str">
        <f>IF(AND('[1]T1-Complete Data'!AQ150="ND",'[1]T1-Complete Data'!AR150="ND"),"ND",AVERAGE('[1]T1-Complete Data'!AQ150:AR150))</f>
        <v>ND</v>
      </c>
      <c r="AG149" s="85" t="s">
        <v>39</v>
      </c>
      <c r="AH149" s="85" t="s">
        <v>39</v>
      </c>
      <c r="AI149" s="85" t="s">
        <v>39</v>
      </c>
      <c r="AJ149" s="85" t="s">
        <v>39</v>
      </c>
      <c r="AK149" s="92" t="str">
        <f>IF(AND('[1]T1-Complete Data'!AX150="ND",'[1]T1-Complete Data'!AY150="ND"),"ND",AVERAGE('[1]T1-Complete Data'!AX150:AY150))</f>
        <v>ND</v>
      </c>
      <c r="AL149" s="85" t="s">
        <v>39</v>
      </c>
      <c r="AM149" s="85" t="s">
        <v>39</v>
      </c>
      <c r="AN149" s="85" t="s">
        <v>39</v>
      </c>
      <c r="AO149" s="85" t="s">
        <v>39</v>
      </c>
      <c r="AP149" s="25" t="s">
        <v>39</v>
      </c>
      <c r="AQ149" s="25" t="s">
        <v>39</v>
      </c>
      <c r="AR149" s="25" t="s">
        <v>39</v>
      </c>
      <c r="AS149" s="25" t="s">
        <v>39</v>
      </c>
      <c r="AT149" s="92" t="str">
        <f>IF(AND('[1]T1-Complete Data'!BI150="ND",'[1]T1-Complete Data'!BJ150="ND"),"ND",AVERAGE('[1]T1-Complete Data'!BI150:BJ150))</f>
        <v>ND</v>
      </c>
      <c r="AU149" s="43" t="s">
        <v>39</v>
      </c>
      <c r="AV149" s="43" t="s">
        <v>39</v>
      </c>
      <c r="AW149" s="43" t="s">
        <v>39</v>
      </c>
      <c r="AX149" s="43" t="s">
        <v>39</v>
      </c>
      <c r="AY149" s="43" t="s">
        <v>39</v>
      </c>
      <c r="AZ149" s="43" t="s">
        <v>39</v>
      </c>
      <c r="BA149" s="43" t="s">
        <v>39</v>
      </c>
      <c r="BB149" s="43" t="s">
        <v>39</v>
      </c>
      <c r="BC149" s="43" t="s">
        <v>39</v>
      </c>
      <c r="BD149" s="92" t="str">
        <f>IF(AND('[1]T1-Complete Data'!BU150="ND",'[1]T1-Complete Data'!BV150="ND"),"ND",AVERAGE('[1]T1-Complete Data'!BU150:BV150))</f>
        <v>ND</v>
      </c>
      <c r="BE149" s="43" t="s">
        <v>39</v>
      </c>
      <c r="BF149" s="43" t="s">
        <v>39</v>
      </c>
      <c r="BG149" s="43" t="s">
        <v>39</v>
      </c>
      <c r="BH149" s="43" t="s">
        <v>39</v>
      </c>
      <c r="BI149" s="43" t="s">
        <v>39</v>
      </c>
      <c r="BJ149" s="43" t="s">
        <v>39</v>
      </c>
      <c r="BK149" s="43" t="s">
        <v>39</v>
      </c>
      <c r="BL149" s="92" t="str">
        <f>IF(AND('[1]T1-Complete Data'!CE150="ND",'[1]T1-Complete Data'!CF150="ND"),"ND",AVERAGE('[1]T1-Complete Data'!CE150:CF150))</f>
        <v>ND</v>
      </c>
      <c r="BM149" s="43" t="s">
        <v>39</v>
      </c>
      <c r="BN149" s="43" t="s">
        <v>39</v>
      </c>
      <c r="BO149" s="25" t="s">
        <v>39</v>
      </c>
      <c r="BP149" s="25" t="s">
        <v>39</v>
      </c>
      <c r="BQ149" s="25" t="s">
        <v>39</v>
      </c>
      <c r="BR149" s="25" t="s">
        <v>39</v>
      </c>
      <c r="BS149" s="25" t="s">
        <v>39</v>
      </c>
      <c r="BT149" s="92" t="str">
        <f>IF(AND('[1]T1-Complete Data'!CO150="ND",'[1]T1-Complete Data'!CP150="ND"),"ND",AVERAGE('[1]T1-Complete Data'!CO150:CP150))</f>
        <v>ND</v>
      </c>
      <c r="BU149" s="25" t="s">
        <v>39</v>
      </c>
      <c r="BV149" s="25" t="s">
        <v>39</v>
      </c>
      <c r="BW149" s="25" t="s">
        <v>39</v>
      </c>
      <c r="BX149" s="25" t="s">
        <v>39</v>
      </c>
      <c r="BY149" s="25" t="s">
        <v>39</v>
      </c>
      <c r="BZ149" s="25" t="s">
        <v>39</v>
      </c>
      <c r="CA149" s="25" t="s">
        <v>39</v>
      </c>
      <c r="CB149" s="25" t="s">
        <v>39</v>
      </c>
      <c r="CC149" s="25" t="s">
        <v>39</v>
      </c>
      <c r="CD149" s="25" t="s">
        <v>39</v>
      </c>
      <c r="CE149" s="25" t="s">
        <v>39</v>
      </c>
      <c r="CF149" s="25" t="s">
        <v>39</v>
      </c>
      <c r="CG149" s="92" t="str">
        <f>IF(AND('[1]T1-Complete Data'!DD150="ND",'[1]T1-Complete Data'!DE150="ND"),"ND",AVERAGE('[1]T1-Complete Data'!DD150:DE150))</f>
        <v>ND</v>
      </c>
      <c r="CH149" s="25" t="s">
        <v>39</v>
      </c>
      <c r="CI149" s="37" t="str">
        <f>IF(AND('[1]T1-Complete Data'!DH150="ND",'[1]T1-Complete Data'!DI150="ND"),"ND",AVERAGE('[1]T1-Complete Data'!DH150:DI150))</f>
        <v>ND</v>
      </c>
      <c r="CJ149" s="25" t="s">
        <v>39</v>
      </c>
      <c r="CK149" s="25" t="s">
        <v>39</v>
      </c>
      <c r="CL149" s="25" t="s">
        <v>39</v>
      </c>
      <c r="CM149" s="25" t="s">
        <v>39</v>
      </c>
      <c r="CN149" s="25" t="s">
        <v>39</v>
      </c>
      <c r="CO149" s="25" t="s">
        <v>39</v>
      </c>
      <c r="CP149" s="25" t="s">
        <v>39</v>
      </c>
      <c r="CQ149" s="25" t="s">
        <v>39</v>
      </c>
      <c r="CR149" s="25" t="s">
        <v>39</v>
      </c>
      <c r="CS149" s="92" t="str">
        <f>IF(AND('[1]T1-Complete Data'!DS150="ND",'[1]T1-Complete Data'!DT150="ND"),"ND",AVERAGE('[1]T1-Complete Data'!DS150:DT150))</f>
        <v>ND</v>
      </c>
      <c r="CT149" s="25" t="s">
        <v>39</v>
      </c>
      <c r="CU149" s="43">
        <f t="shared" si="7"/>
        <v>0</v>
      </c>
    </row>
    <row r="150" spans="1:99" x14ac:dyDescent="0.25"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151"/>
  <sheetViews>
    <sheetView workbookViewId="0">
      <selection activeCell="J23" sqref="J23"/>
    </sheetView>
  </sheetViews>
  <sheetFormatPr defaultRowHeight="15" x14ac:dyDescent="0.25"/>
  <cols>
    <col min="1" max="1" width="32.42578125" customWidth="1"/>
    <col min="2" max="2" width="9.7109375" customWidth="1"/>
    <col min="4" max="4" width="5.5703125" customWidth="1"/>
    <col min="5" max="5" width="7.5703125" customWidth="1"/>
    <col min="6" max="21" width="6.28515625" customWidth="1"/>
    <col min="22" max="22" width="7.5703125" customWidth="1"/>
    <col min="23" max="29" width="6.85546875" customWidth="1"/>
    <col min="30" max="31" width="8.28515625" customWidth="1"/>
    <col min="32" max="32" width="6.85546875" customWidth="1"/>
    <col min="33" max="33" width="8.28515625" customWidth="1"/>
    <col min="34" max="34" width="6.85546875" customWidth="1"/>
    <col min="35" max="35" width="6.5703125" customWidth="1"/>
    <col min="36" max="37" width="9.42578125" customWidth="1"/>
    <col min="38" max="38" width="10.42578125" customWidth="1"/>
    <col min="39" max="41" width="6.85546875" customWidth="1"/>
    <col min="42" max="45" width="8" bestFit="1" customWidth="1"/>
    <col min="46" max="47" width="6" customWidth="1"/>
    <col min="48" max="48" width="7.140625" bestFit="1" customWidth="1"/>
    <col min="49" max="49" width="5.7109375" customWidth="1"/>
    <col min="50" max="50" width="7" bestFit="1" customWidth="1"/>
    <col min="51" max="51" width="6" bestFit="1" customWidth="1"/>
    <col min="52" max="52" width="5.5703125" bestFit="1" customWidth="1"/>
    <col min="53" max="53" width="8.140625" bestFit="1" customWidth="1"/>
    <col min="54" max="54" width="7" bestFit="1" customWidth="1"/>
    <col min="55" max="55" width="5.7109375" customWidth="1"/>
    <col min="56" max="56" width="7.85546875" customWidth="1"/>
    <col min="57" max="57" width="8" bestFit="1" customWidth="1"/>
    <col min="58" max="58" width="9.5703125" bestFit="1" customWidth="1"/>
    <col min="59" max="59" width="7.7109375" bestFit="1" customWidth="1"/>
    <col min="60" max="61" width="7.140625" bestFit="1" customWidth="1"/>
    <col min="62" max="62" width="7.7109375" customWidth="1"/>
    <col min="63" max="63" width="7" bestFit="1" customWidth="1"/>
    <col min="64" max="64" width="6.140625" customWidth="1"/>
    <col min="65" max="65" width="8" bestFit="1" customWidth="1"/>
    <col min="66" max="66" width="10.5703125" bestFit="1" customWidth="1"/>
    <col min="67" max="67" width="8" bestFit="1" customWidth="1"/>
    <col min="68" max="68" width="6.5703125" customWidth="1"/>
    <col min="69" max="69" width="9.140625" bestFit="1" customWidth="1"/>
    <col min="70" max="70" width="9.5703125" bestFit="1" customWidth="1"/>
    <col min="71" max="71" width="8" bestFit="1" customWidth="1"/>
    <col min="72" max="72" width="6.28515625" customWidth="1"/>
    <col min="73" max="73" width="9" bestFit="1" customWidth="1"/>
    <col min="74" max="74" width="9.28515625" customWidth="1"/>
    <col min="75" max="78" width="6.140625" customWidth="1"/>
    <col min="79" max="79" width="6.85546875" customWidth="1"/>
    <col min="80" max="85" width="6.140625" customWidth="1"/>
    <col min="86" max="86" width="7.42578125" customWidth="1"/>
    <col min="87" max="88" width="7" customWidth="1"/>
    <col min="89" max="89" width="5.7109375" customWidth="1"/>
    <col min="90" max="90" width="7" customWidth="1"/>
    <col min="91" max="91" width="5.5703125" customWidth="1"/>
    <col min="92" max="93" width="7" customWidth="1"/>
    <col min="94" max="94" width="5.5703125" customWidth="1"/>
    <col min="95" max="95" width="5.7109375" customWidth="1"/>
    <col min="96" max="96" width="8" bestFit="1" customWidth="1"/>
    <col min="97" max="97" width="5.85546875" customWidth="1"/>
    <col min="98" max="98" width="8.42578125" customWidth="1"/>
    <col min="99" max="99" width="12.140625" customWidth="1"/>
  </cols>
  <sheetData>
    <row r="1" spans="1:100" x14ac:dyDescent="0.25">
      <c r="A1" s="1" t="s">
        <v>297</v>
      </c>
      <c r="B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00" x14ac:dyDescent="0.25">
      <c r="A2" s="3" t="s">
        <v>1</v>
      </c>
      <c r="B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00" x14ac:dyDescent="0.25">
      <c r="A3" s="3" t="s">
        <v>2</v>
      </c>
      <c r="B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00" x14ac:dyDescent="0.25">
      <c r="A4" s="3" t="s">
        <v>298</v>
      </c>
      <c r="B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00" x14ac:dyDescent="0.25"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00" x14ac:dyDescent="0.25"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00" x14ac:dyDescent="0.25">
      <c r="A7" t="s">
        <v>4</v>
      </c>
      <c r="D7" s="2">
        <v>1</v>
      </c>
      <c r="E7" s="2">
        <v>2</v>
      </c>
      <c r="F7" s="2">
        <v>3</v>
      </c>
      <c r="G7" s="2">
        <v>4</v>
      </c>
      <c r="H7" s="2">
        <v>6</v>
      </c>
      <c r="I7" s="2">
        <v>7</v>
      </c>
      <c r="J7" s="2">
        <v>8</v>
      </c>
      <c r="K7" s="2">
        <v>9</v>
      </c>
      <c r="L7" s="2">
        <v>10</v>
      </c>
      <c r="M7" s="2">
        <v>11</v>
      </c>
      <c r="N7" s="2">
        <v>14</v>
      </c>
      <c r="O7" s="2">
        <v>15</v>
      </c>
      <c r="P7" s="2">
        <v>16</v>
      </c>
      <c r="Q7" s="2">
        <v>17</v>
      </c>
      <c r="R7" s="2">
        <v>18</v>
      </c>
      <c r="S7" s="2">
        <v>21</v>
      </c>
      <c r="T7" s="2">
        <v>23</v>
      </c>
      <c r="U7" s="2">
        <v>25</v>
      </c>
      <c r="V7" s="2">
        <v>27</v>
      </c>
      <c r="W7" s="2">
        <v>29</v>
      </c>
      <c r="X7" s="2">
        <v>30</v>
      </c>
      <c r="Y7" s="2">
        <v>31</v>
      </c>
      <c r="Z7" s="2">
        <v>32</v>
      </c>
      <c r="AA7" s="2">
        <v>34</v>
      </c>
      <c r="AB7" s="2">
        <v>36</v>
      </c>
      <c r="AC7" s="2">
        <v>37</v>
      </c>
      <c r="AD7" s="2">
        <v>38</v>
      </c>
      <c r="AE7" s="2">
        <v>39</v>
      </c>
      <c r="AF7" s="2">
        <v>40</v>
      </c>
      <c r="AG7" s="2">
        <v>42</v>
      </c>
      <c r="AH7" s="2">
        <v>44</v>
      </c>
      <c r="AI7" s="2">
        <v>45</v>
      </c>
      <c r="AJ7" s="2">
        <v>46</v>
      </c>
      <c r="AK7" s="2">
        <v>47</v>
      </c>
      <c r="AL7" s="2">
        <v>49</v>
      </c>
      <c r="AM7" s="2">
        <v>50</v>
      </c>
      <c r="AN7" s="2">
        <v>51</v>
      </c>
      <c r="AO7" s="2">
        <v>52</v>
      </c>
      <c r="AP7" s="2">
        <v>54</v>
      </c>
      <c r="AQ7" s="2">
        <v>55</v>
      </c>
      <c r="AR7" s="2">
        <v>56</v>
      </c>
      <c r="AS7" s="2">
        <v>57</v>
      </c>
      <c r="AT7" s="2">
        <v>58</v>
      </c>
      <c r="AU7" s="2">
        <v>61</v>
      </c>
      <c r="AV7" s="2">
        <v>62</v>
      </c>
      <c r="AW7" s="2">
        <v>63</v>
      </c>
      <c r="AX7" s="2">
        <v>64</v>
      </c>
      <c r="AY7" s="2">
        <v>65</v>
      </c>
      <c r="AZ7" s="2">
        <v>66</v>
      </c>
      <c r="BA7" s="2">
        <v>67</v>
      </c>
      <c r="BB7" s="2">
        <v>68</v>
      </c>
      <c r="BC7" s="2">
        <v>69</v>
      </c>
      <c r="BD7" s="2">
        <v>70</v>
      </c>
      <c r="BE7" s="2">
        <v>72</v>
      </c>
      <c r="BF7" s="2">
        <v>73</v>
      </c>
      <c r="BG7" s="2">
        <v>75</v>
      </c>
      <c r="BH7" s="2">
        <v>76</v>
      </c>
      <c r="BI7" s="2">
        <v>77</v>
      </c>
      <c r="BJ7" s="2">
        <v>78</v>
      </c>
      <c r="BK7" s="2">
        <v>79</v>
      </c>
      <c r="BL7" s="2">
        <v>80</v>
      </c>
      <c r="BM7" s="2">
        <v>82</v>
      </c>
      <c r="BN7" s="2">
        <v>83</v>
      </c>
      <c r="BO7" s="2">
        <v>85</v>
      </c>
      <c r="BP7" s="2">
        <v>86</v>
      </c>
      <c r="BQ7" s="2">
        <v>87</v>
      </c>
      <c r="BR7" s="2">
        <v>88</v>
      </c>
      <c r="BS7" s="2">
        <v>89</v>
      </c>
      <c r="BT7" s="2">
        <v>90</v>
      </c>
      <c r="BU7" s="2">
        <v>92</v>
      </c>
      <c r="BV7" s="2">
        <v>93</v>
      </c>
      <c r="BW7" s="2">
        <v>95</v>
      </c>
      <c r="BX7" s="2">
        <v>96</v>
      </c>
      <c r="BY7" s="2">
        <v>97</v>
      </c>
      <c r="BZ7" s="2">
        <v>98</v>
      </c>
      <c r="CA7" s="2">
        <v>99</v>
      </c>
      <c r="CB7" s="2">
        <v>100</v>
      </c>
      <c r="CC7" s="2">
        <v>101</v>
      </c>
      <c r="CD7" s="2">
        <v>102</v>
      </c>
      <c r="CE7" s="2">
        <v>103</v>
      </c>
      <c r="CF7" s="2">
        <v>104</v>
      </c>
      <c r="CG7" s="2">
        <v>105</v>
      </c>
      <c r="CH7" s="2">
        <v>107</v>
      </c>
      <c r="CI7" s="2">
        <v>109</v>
      </c>
      <c r="CJ7" s="2">
        <v>111</v>
      </c>
      <c r="CK7" s="2">
        <v>112</v>
      </c>
      <c r="CL7" s="2">
        <v>113</v>
      </c>
      <c r="CM7" s="2">
        <v>114</v>
      </c>
      <c r="CN7" s="2">
        <v>115</v>
      </c>
      <c r="CO7" s="2">
        <v>116</v>
      </c>
      <c r="CP7" s="2">
        <v>117</v>
      </c>
      <c r="CQ7" s="2">
        <v>118</v>
      </c>
      <c r="CR7" s="2">
        <v>119</v>
      </c>
      <c r="CS7" s="2">
        <v>120</v>
      </c>
      <c r="CT7" s="2">
        <v>122</v>
      </c>
    </row>
    <row r="8" spans="1:100" x14ac:dyDescent="0.25">
      <c r="A8" t="s">
        <v>5</v>
      </c>
      <c r="D8" t="s">
        <v>6</v>
      </c>
      <c r="E8" t="s">
        <v>6</v>
      </c>
      <c r="F8" t="s">
        <v>7</v>
      </c>
      <c r="G8" t="s">
        <v>7</v>
      </c>
      <c r="H8" t="s">
        <v>8</v>
      </c>
      <c r="I8" t="s">
        <v>8</v>
      </c>
      <c r="J8" t="s">
        <v>8</v>
      </c>
      <c r="K8" t="s">
        <v>9</v>
      </c>
      <c r="L8" t="s">
        <v>9</v>
      </c>
      <c r="M8" t="s">
        <v>9</v>
      </c>
      <c r="N8" t="s">
        <v>10</v>
      </c>
      <c r="O8" t="s">
        <v>10</v>
      </c>
      <c r="P8" t="s">
        <v>11</v>
      </c>
      <c r="Q8" t="s">
        <v>11</v>
      </c>
      <c r="R8" t="s">
        <v>12</v>
      </c>
      <c r="S8" t="s">
        <v>13</v>
      </c>
      <c r="T8" t="s">
        <v>13</v>
      </c>
      <c r="U8" t="s">
        <v>14</v>
      </c>
      <c r="V8" t="s">
        <v>14</v>
      </c>
      <c r="W8" t="s">
        <v>15</v>
      </c>
      <c r="X8" t="s">
        <v>15</v>
      </c>
      <c r="Y8" t="s">
        <v>16</v>
      </c>
      <c r="Z8" t="s">
        <v>17</v>
      </c>
      <c r="AA8" t="s">
        <v>17</v>
      </c>
      <c r="AB8" t="s">
        <v>18</v>
      </c>
      <c r="AC8" t="s">
        <v>18</v>
      </c>
      <c r="AD8" t="s">
        <v>18</v>
      </c>
      <c r="AE8" t="s">
        <v>19</v>
      </c>
      <c r="AF8" t="s">
        <v>19</v>
      </c>
      <c r="AG8" t="s">
        <v>19</v>
      </c>
      <c r="AH8" t="s">
        <v>20</v>
      </c>
      <c r="AI8" t="s">
        <v>20</v>
      </c>
      <c r="AJ8" t="s">
        <v>21</v>
      </c>
      <c r="AK8" t="s">
        <v>22</v>
      </c>
      <c r="AL8" t="s">
        <v>23</v>
      </c>
      <c r="AM8" t="s">
        <v>23</v>
      </c>
      <c r="AN8" t="s">
        <v>24</v>
      </c>
      <c r="AO8" t="s">
        <v>24</v>
      </c>
      <c r="AP8" t="s">
        <v>25</v>
      </c>
      <c r="AQ8" t="s">
        <v>26</v>
      </c>
      <c r="AR8" t="s">
        <v>27</v>
      </c>
      <c r="AS8" t="s">
        <v>28</v>
      </c>
      <c r="AT8" t="s">
        <v>29</v>
      </c>
      <c r="AU8" t="s">
        <v>17</v>
      </c>
      <c r="AV8" t="s">
        <v>17</v>
      </c>
      <c r="AW8" t="s">
        <v>17</v>
      </c>
      <c r="AX8" t="s">
        <v>17</v>
      </c>
      <c r="AY8" t="s">
        <v>17</v>
      </c>
      <c r="AZ8" t="s">
        <v>17</v>
      </c>
      <c r="BA8" t="s">
        <v>17</v>
      </c>
      <c r="BB8" t="s">
        <v>15</v>
      </c>
      <c r="BC8" t="s">
        <v>15</v>
      </c>
      <c r="BD8" t="s">
        <v>15</v>
      </c>
      <c r="BE8" t="s">
        <v>15</v>
      </c>
      <c r="BF8" t="s">
        <v>15</v>
      </c>
      <c r="BG8" t="s">
        <v>30</v>
      </c>
      <c r="BH8" t="s">
        <v>30</v>
      </c>
      <c r="BI8" t="s">
        <v>30</v>
      </c>
      <c r="BJ8" t="s">
        <v>30</v>
      </c>
      <c r="BK8" t="s">
        <v>31</v>
      </c>
      <c r="BL8" t="s">
        <v>31</v>
      </c>
      <c r="BM8" t="s">
        <v>31</v>
      </c>
      <c r="BN8" t="s">
        <v>31</v>
      </c>
      <c r="BO8" t="s">
        <v>19</v>
      </c>
      <c r="BP8" t="s">
        <v>19</v>
      </c>
      <c r="BQ8" t="s">
        <v>19</v>
      </c>
      <c r="BR8" t="s">
        <v>19</v>
      </c>
      <c r="BS8" t="s">
        <v>30</v>
      </c>
      <c r="BT8" t="s">
        <v>30</v>
      </c>
      <c r="BU8" t="s">
        <v>30</v>
      </c>
      <c r="BV8" t="s">
        <v>30</v>
      </c>
      <c r="BW8" t="s">
        <v>15</v>
      </c>
      <c r="BX8" t="s">
        <v>15</v>
      </c>
      <c r="BY8" t="s">
        <v>15</v>
      </c>
      <c r="BZ8" t="s">
        <v>15</v>
      </c>
      <c r="CA8" t="s">
        <v>15</v>
      </c>
      <c r="CB8" t="s">
        <v>17</v>
      </c>
      <c r="CC8" t="s">
        <v>17</v>
      </c>
      <c r="CD8" t="s">
        <v>17</v>
      </c>
      <c r="CE8" t="s">
        <v>17</v>
      </c>
      <c r="CF8" t="s">
        <v>17</v>
      </c>
      <c r="CG8" t="s">
        <v>17</v>
      </c>
      <c r="CH8" t="s">
        <v>17</v>
      </c>
      <c r="CI8" t="s">
        <v>32</v>
      </c>
      <c r="CJ8" t="s">
        <v>17</v>
      </c>
      <c r="CK8" t="s">
        <v>17</v>
      </c>
      <c r="CL8" t="s">
        <v>17</v>
      </c>
      <c r="CM8" t="s">
        <v>15</v>
      </c>
      <c r="CN8" t="s">
        <v>15</v>
      </c>
      <c r="CO8" t="s">
        <v>15</v>
      </c>
      <c r="CP8" t="s">
        <v>19</v>
      </c>
      <c r="CQ8" t="s">
        <v>19</v>
      </c>
      <c r="CR8" t="s">
        <v>19</v>
      </c>
      <c r="CS8" t="s">
        <v>19</v>
      </c>
      <c r="CT8" t="s">
        <v>19</v>
      </c>
    </row>
    <row r="9" spans="1:100" s="4" customFormat="1" ht="13.5" x14ac:dyDescent="0.25">
      <c r="A9" s="4" t="s">
        <v>33</v>
      </c>
      <c r="D9" s="5">
        <v>43004</v>
      </c>
      <c r="E9" s="5">
        <v>43004</v>
      </c>
      <c r="F9" s="5">
        <v>43004</v>
      </c>
      <c r="G9" s="5">
        <v>43004</v>
      </c>
      <c r="H9" s="5">
        <v>43005</v>
      </c>
      <c r="I9" s="5">
        <v>43005</v>
      </c>
      <c r="J9" s="5">
        <v>43005</v>
      </c>
      <c r="K9" s="5">
        <v>43005</v>
      </c>
      <c r="L9" s="5">
        <v>43005</v>
      </c>
      <c r="M9" s="5">
        <v>43005</v>
      </c>
      <c r="N9" s="5">
        <v>43006</v>
      </c>
      <c r="O9" s="5">
        <v>43006</v>
      </c>
      <c r="P9" s="5">
        <v>43006</v>
      </c>
      <c r="Q9" s="5">
        <v>43006</v>
      </c>
      <c r="R9" s="5">
        <v>43006</v>
      </c>
      <c r="S9" s="4">
        <v>43383</v>
      </c>
      <c r="T9" s="4">
        <v>43383</v>
      </c>
      <c r="U9" s="4">
        <v>43383</v>
      </c>
      <c r="V9" s="4">
        <v>43383</v>
      </c>
      <c r="W9" s="4">
        <v>43019</v>
      </c>
      <c r="X9" s="4">
        <v>43019</v>
      </c>
      <c r="Y9" s="4">
        <v>43019</v>
      </c>
      <c r="Z9" s="4">
        <v>43019</v>
      </c>
      <c r="AA9" s="4">
        <v>43019</v>
      </c>
      <c r="AB9" s="4">
        <v>43051</v>
      </c>
      <c r="AC9" s="4">
        <v>43051</v>
      </c>
      <c r="AD9" s="4">
        <v>43051</v>
      </c>
      <c r="AE9" s="4">
        <v>43051</v>
      </c>
      <c r="AF9" s="4">
        <v>43051</v>
      </c>
      <c r="AG9" s="4">
        <v>43051</v>
      </c>
      <c r="AH9" s="4">
        <v>43040</v>
      </c>
      <c r="AI9" s="4">
        <v>43040</v>
      </c>
      <c r="AJ9" s="4">
        <v>43040</v>
      </c>
      <c r="AK9" s="4">
        <v>43040</v>
      </c>
      <c r="AL9" s="4">
        <v>43040</v>
      </c>
      <c r="AM9" s="4">
        <v>43040</v>
      </c>
      <c r="AN9" s="4">
        <v>43040</v>
      </c>
      <c r="AO9" s="4">
        <v>43040</v>
      </c>
      <c r="AP9" s="4">
        <v>43118</v>
      </c>
      <c r="AQ9" s="4">
        <v>43118</v>
      </c>
      <c r="AR9" s="4">
        <v>43118</v>
      </c>
      <c r="AS9" s="4">
        <v>43118</v>
      </c>
      <c r="AT9" s="4">
        <v>43118</v>
      </c>
      <c r="AU9" s="4">
        <v>43200</v>
      </c>
      <c r="AV9" s="4">
        <v>43200</v>
      </c>
      <c r="AW9" s="4">
        <v>43200</v>
      </c>
      <c r="AX9" s="4">
        <v>43200</v>
      </c>
      <c r="AY9" s="4">
        <v>43200</v>
      </c>
      <c r="AZ9" s="4">
        <v>43200</v>
      </c>
      <c r="BA9" s="4">
        <v>43200</v>
      </c>
      <c r="BB9" s="4">
        <v>43200</v>
      </c>
      <c r="BC9" s="4">
        <v>43200</v>
      </c>
      <c r="BD9" s="4">
        <v>43200</v>
      </c>
      <c r="BE9" s="4">
        <v>43200</v>
      </c>
      <c r="BF9" s="4">
        <v>43200</v>
      </c>
      <c r="BG9" s="4">
        <v>43201</v>
      </c>
      <c r="BH9" s="4">
        <v>43201</v>
      </c>
      <c r="BI9" s="4">
        <v>43201</v>
      </c>
      <c r="BJ9" s="4">
        <v>43201</v>
      </c>
      <c r="BK9" s="4">
        <v>43201</v>
      </c>
      <c r="BL9" s="4">
        <v>43201</v>
      </c>
      <c r="BM9" s="4">
        <v>43201</v>
      </c>
      <c r="BN9" s="4">
        <v>43201</v>
      </c>
      <c r="BO9" s="4">
        <v>43312</v>
      </c>
      <c r="BP9" s="4">
        <v>43312</v>
      </c>
      <c r="BQ9" s="4">
        <v>43312</v>
      </c>
      <c r="BR9" s="4">
        <v>43312</v>
      </c>
      <c r="BS9" s="4">
        <v>43312</v>
      </c>
      <c r="BT9" s="4">
        <v>43312</v>
      </c>
      <c r="BU9" s="4">
        <v>43312</v>
      </c>
      <c r="BV9" s="4">
        <v>43312</v>
      </c>
      <c r="BW9" s="4">
        <v>43313</v>
      </c>
      <c r="BX9" s="4">
        <v>43313</v>
      </c>
      <c r="BY9" s="4">
        <v>43313</v>
      </c>
      <c r="BZ9" s="4">
        <v>43313</v>
      </c>
      <c r="CA9" s="4">
        <v>43313</v>
      </c>
      <c r="CB9" s="4">
        <v>43313</v>
      </c>
      <c r="CC9" s="4">
        <v>43313</v>
      </c>
      <c r="CD9" s="4">
        <v>43313</v>
      </c>
      <c r="CE9" s="4">
        <v>43313</v>
      </c>
      <c r="CF9" s="4">
        <v>43313</v>
      </c>
      <c r="CG9" s="4">
        <v>43313</v>
      </c>
      <c r="CH9" s="4">
        <v>43313</v>
      </c>
      <c r="CI9" s="4">
        <v>43314</v>
      </c>
      <c r="CJ9" s="4">
        <v>43376</v>
      </c>
      <c r="CK9" s="4">
        <v>43376</v>
      </c>
      <c r="CL9" s="4">
        <v>43376</v>
      </c>
      <c r="CM9" s="4">
        <v>43376</v>
      </c>
      <c r="CN9" s="4">
        <v>43376</v>
      </c>
      <c r="CO9" s="4">
        <v>43376</v>
      </c>
      <c r="CP9" s="4">
        <v>43376</v>
      </c>
      <c r="CQ9" s="4">
        <v>43376</v>
      </c>
      <c r="CR9" s="4">
        <v>43376</v>
      </c>
      <c r="CS9" s="4">
        <v>43376</v>
      </c>
      <c r="CT9" s="4">
        <v>43376</v>
      </c>
    </row>
    <row r="10" spans="1:100" ht="15.75" thickBot="1" x14ac:dyDescent="0.3">
      <c r="A10" s="6" t="s">
        <v>34</v>
      </c>
      <c r="B10" s="6" t="s">
        <v>35</v>
      </c>
      <c r="C10" s="6" t="s">
        <v>36</v>
      </c>
      <c r="D10" s="52">
        <v>101</v>
      </c>
      <c r="E10" s="52">
        <v>102</v>
      </c>
      <c r="F10" s="52">
        <v>103</v>
      </c>
      <c r="G10" s="53" t="s">
        <v>284</v>
      </c>
      <c r="H10" s="52">
        <v>201</v>
      </c>
      <c r="I10" s="52">
        <v>202</v>
      </c>
      <c r="J10" s="52">
        <v>203</v>
      </c>
      <c r="K10" s="52">
        <v>204</v>
      </c>
      <c r="L10" s="52">
        <v>205</v>
      </c>
      <c r="M10" s="53" t="s">
        <v>285</v>
      </c>
      <c r="N10" s="52">
        <v>301</v>
      </c>
      <c r="O10" s="52">
        <v>302</v>
      </c>
      <c r="P10" s="52">
        <v>303</v>
      </c>
      <c r="Q10" s="52">
        <v>304</v>
      </c>
      <c r="R10" s="53" t="s">
        <v>286</v>
      </c>
      <c r="S10" s="53" t="s">
        <v>287</v>
      </c>
      <c r="T10" s="54" t="s">
        <v>288</v>
      </c>
      <c r="U10" s="53" t="s">
        <v>289</v>
      </c>
      <c r="V10" s="54" t="s">
        <v>290</v>
      </c>
      <c r="W10" s="52">
        <v>501</v>
      </c>
      <c r="X10" s="52">
        <v>502</v>
      </c>
      <c r="Y10" s="52">
        <v>503</v>
      </c>
      <c r="Z10" s="53" t="s">
        <v>291</v>
      </c>
      <c r="AA10" s="52">
        <v>506</v>
      </c>
      <c r="AB10" s="52">
        <v>601</v>
      </c>
      <c r="AC10" s="52">
        <v>602</v>
      </c>
      <c r="AD10" s="52">
        <v>603</v>
      </c>
      <c r="AE10" s="52">
        <v>604</v>
      </c>
      <c r="AF10" s="53" t="s">
        <v>292</v>
      </c>
      <c r="AG10" s="52">
        <v>607</v>
      </c>
      <c r="AH10" s="52">
        <v>701</v>
      </c>
      <c r="AI10" s="52">
        <v>702</v>
      </c>
      <c r="AJ10" s="52">
        <v>703</v>
      </c>
      <c r="AK10" s="53" t="s">
        <v>293</v>
      </c>
      <c r="AL10" s="52">
        <v>706</v>
      </c>
      <c r="AM10" s="52">
        <v>707</v>
      </c>
      <c r="AN10" s="52">
        <v>708</v>
      </c>
      <c r="AO10" s="52">
        <v>709</v>
      </c>
      <c r="AP10" s="61">
        <v>801</v>
      </c>
      <c r="AQ10" s="61">
        <v>802</v>
      </c>
      <c r="AR10" s="61">
        <v>803</v>
      </c>
      <c r="AS10" s="61">
        <v>804</v>
      </c>
      <c r="AT10" s="56" t="s">
        <v>294</v>
      </c>
      <c r="AU10" s="62">
        <v>101</v>
      </c>
      <c r="AV10" s="62">
        <v>102</v>
      </c>
      <c r="AW10" s="62">
        <v>103</v>
      </c>
      <c r="AX10" s="62">
        <v>104</v>
      </c>
      <c r="AY10" s="62">
        <v>105</v>
      </c>
      <c r="AZ10" s="62">
        <v>106</v>
      </c>
      <c r="BA10" s="62">
        <v>107</v>
      </c>
      <c r="BB10" s="62">
        <v>108</v>
      </c>
      <c r="BC10" s="62">
        <v>109</v>
      </c>
      <c r="BD10" s="58" t="s">
        <v>295</v>
      </c>
      <c r="BE10" s="63">
        <v>112</v>
      </c>
      <c r="BF10" s="63">
        <v>113</v>
      </c>
      <c r="BG10" s="63">
        <v>201</v>
      </c>
      <c r="BH10" s="63">
        <v>202</v>
      </c>
      <c r="BI10" s="63">
        <v>203</v>
      </c>
      <c r="BJ10" s="63">
        <v>204</v>
      </c>
      <c r="BK10" s="63">
        <v>205</v>
      </c>
      <c r="BL10" s="58" t="s">
        <v>285</v>
      </c>
      <c r="BM10" s="57">
        <v>208</v>
      </c>
      <c r="BN10" s="57">
        <v>209</v>
      </c>
      <c r="BO10" s="6">
        <v>201</v>
      </c>
      <c r="BP10" s="6">
        <v>202</v>
      </c>
      <c r="BQ10" s="6">
        <v>203</v>
      </c>
      <c r="BR10" s="6">
        <v>204</v>
      </c>
      <c r="BS10" s="6">
        <v>205</v>
      </c>
      <c r="BT10" s="59" t="s">
        <v>285</v>
      </c>
      <c r="BU10" s="6">
        <v>208</v>
      </c>
      <c r="BV10" s="6">
        <v>209</v>
      </c>
      <c r="BW10" s="6">
        <v>301</v>
      </c>
      <c r="BX10" s="6">
        <v>302</v>
      </c>
      <c r="BY10" s="6">
        <v>303</v>
      </c>
      <c r="BZ10" s="6">
        <v>304</v>
      </c>
      <c r="CA10" s="6">
        <v>305</v>
      </c>
      <c r="CB10" s="6">
        <v>306</v>
      </c>
      <c r="CC10" s="6">
        <v>307</v>
      </c>
      <c r="CD10" s="6">
        <v>308</v>
      </c>
      <c r="CE10" s="6">
        <v>309</v>
      </c>
      <c r="CF10" s="6">
        <v>310</v>
      </c>
      <c r="CG10" s="59" t="s">
        <v>296</v>
      </c>
      <c r="CH10" s="6">
        <v>313</v>
      </c>
      <c r="CI10" s="59" t="s">
        <v>287</v>
      </c>
      <c r="CJ10" s="6">
        <v>101</v>
      </c>
      <c r="CK10" s="6">
        <v>102</v>
      </c>
      <c r="CL10" s="6">
        <v>103</v>
      </c>
      <c r="CM10" s="6">
        <v>104</v>
      </c>
      <c r="CN10" s="6">
        <v>105</v>
      </c>
      <c r="CO10" s="6">
        <v>106</v>
      </c>
      <c r="CP10" s="6">
        <v>107</v>
      </c>
      <c r="CQ10" s="6">
        <v>108</v>
      </c>
      <c r="CR10" s="6">
        <v>109</v>
      </c>
      <c r="CS10" s="59" t="s">
        <v>295</v>
      </c>
      <c r="CT10" s="6">
        <v>112</v>
      </c>
    </row>
    <row r="11" spans="1:100" s="17" customFormat="1" x14ac:dyDescent="0.25">
      <c r="A11" s="11" t="s">
        <v>37</v>
      </c>
      <c r="B11"/>
      <c r="C11" s="12" t="s">
        <v>38</v>
      </c>
      <c r="D11" s="85">
        <v>785.52</v>
      </c>
      <c r="E11" s="85">
        <v>278854.28000000003</v>
      </c>
      <c r="F11" s="85">
        <v>180.71</v>
      </c>
      <c r="G11" s="92">
        <f>IF(AND('[1]T1-Complete Data'!G11="ND",'[1]T1-Complete Data'!H11="ND"),"ND",AVERAGE('[1]T1-Complete Data'!G11:H11))</f>
        <v>812.91500000000008</v>
      </c>
      <c r="H11" s="85">
        <v>13254.35</v>
      </c>
      <c r="I11" s="85">
        <v>6962.74</v>
      </c>
      <c r="J11" s="85">
        <v>433.82</v>
      </c>
      <c r="K11" s="85">
        <v>876.2</v>
      </c>
      <c r="L11" s="85">
        <v>1633.43</v>
      </c>
      <c r="M11" s="92">
        <f>IF(AND('[1]T1-Complete Data'!N11="ND",'[1]T1-Complete Data'!O11="ND"),"ND",AVERAGE('[1]T1-Complete Data'!N11:O11))</f>
        <v>1670.5900000000001</v>
      </c>
      <c r="N11" s="85">
        <v>93.36</v>
      </c>
      <c r="O11" s="85">
        <v>65.59</v>
      </c>
      <c r="P11" s="85" t="s">
        <v>39</v>
      </c>
      <c r="Q11" s="85">
        <v>5426.52</v>
      </c>
      <c r="R11" s="92">
        <f>IF(AND('[1]T1-Complete Data'!U11="ND",'[1]T1-Complete Data'!V11="ND"),"ND",AVERAGE('[1]T1-Complete Data'!U11:V11))</f>
        <v>5216.9850000000006</v>
      </c>
      <c r="S11" s="92">
        <f>IF(AND('[1]T1-Complete Data'!X11="ND",'[1]T1-Complete Data'!Y11="ND"),"ND",AVERAGE('[1]T1-Complete Data'!X11:Y11))</f>
        <v>359.20500000000004</v>
      </c>
      <c r="T11" s="92">
        <f>IF(AND('[1]T1-Complete Data'!Z11="ND",'[1]T1-Complete Data'!AA11="ND"),"ND",AVERAGE('[1]T1-Complete Data'!Z11:AA11))</f>
        <v>2707.7150000000001</v>
      </c>
      <c r="U11" s="92">
        <f>IF(AND('[1]T1-Complete Data'!AB11="ND",'[1]T1-Complete Data'!AC11="ND"),"ND",AVERAGE('[1]T1-Complete Data'!AB11:AC11))</f>
        <v>4051.7049999999999</v>
      </c>
      <c r="V11" s="92">
        <f>IF(AND('[1]T1-Complete Data'!AD11="ND",'[1]T1-Complete Data'!AE11="ND"),"ND",AVERAGE('[1]T1-Complete Data'!AD11:AE11))</f>
        <v>155321.26</v>
      </c>
      <c r="W11" s="85">
        <v>36552.269999999997</v>
      </c>
      <c r="X11" s="85">
        <v>57890.3</v>
      </c>
      <c r="Y11" s="85">
        <v>7775.13</v>
      </c>
      <c r="Z11" s="92">
        <f>IF(AND('[1]T1-Complete Data'!AI11="ND",'[1]T1-Complete Data'!AJ11="ND"),"ND",AVERAGE('[1]T1-Complete Data'!AI11:AJ11))</f>
        <v>43755.770000000004</v>
      </c>
      <c r="AA11" s="85">
        <v>23320.37</v>
      </c>
      <c r="AB11" s="85">
        <v>41367.17</v>
      </c>
      <c r="AC11" s="85">
        <v>8912.64</v>
      </c>
      <c r="AD11" s="85">
        <v>131011.46</v>
      </c>
      <c r="AE11" s="85">
        <v>248211.5</v>
      </c>
      <c r="AF11" s="92">
        <f>IF(AND('[1]T1-Complete Data'!AQ11="ND",'[1]T1-Complete Data'!AR11="ND"),"ND",AVERAGE('[1]T1-Complete Data'!AQ11:AR11))</f>
        <v>14920.84</v>
      </c>
      <c r="AG11" s="85">
        <v>145615.41</v>
      </c>
      <c r="AH11" s="85">
        <v>12414.39</v>
      </c>
      <c r="AI11" s="85">
        <v>320.68</v>
      </c>
      <c r="AJ11" s="85">
        <v>8228495.0199999996</v>
      </c>
      <c r="AK11" s="92">
        <f>IF(AND('[1]T1-Complete Data'!AX11="ND",'[1]T1-Complete Data'!AY11="ND"),"ND",AVERAGE('[1]T1-Complete Data'!AX11:AY11))</f>
        <v>297077.875</v>
      </c>
      <c r="AL11" s="85">
        <v>47298316</v>
      </c>
      <c r="AM11" s="85">
        <v>8545.7900000000009</v>
      </c>
      <c r="AN11" s="85">
        <v>5413.95</v>
      </c>
      <c r="AO11" s="85">
        <v>8665.92</v>
      </c>
      <c r="AP11" s="31">
        <v>9846.0400000000009</v>
      </c>
      <c r="AQ11" s="31">
        <v>14578.66</v>
      </c>
      <c r="AR11" s="31">
        <v>16944.54</v>
      </c>
      <c r="AS11" s="31">
        <v>6847.76</v>
      </c>
      <c r="AT11" s="92">
        <f>IF(AND('[1]T1-Complete Data'!BI11="ND",'[1]T1-Complete Data'!BJ11="ND"),"ND",AVERAGE('[1]T1-Complete Data'!BI11:BJ11))</f>
        <v>3912.2250000000004</v>
      </c>
      <c r="AU11" s="31">
        <v>1041.79</v>
      </c>
      <c r="AV11" s="31">
        <v>2048.63</v>
      </c>
      <c r="AW11" s="31">
        <v>1432.81</v>
      </c>
      <c r="AX11" s="31">
        <v>197.21</v>
      </c>
      <c r="AY11" s="31">
        <v>92.78</v>
      </c>
      <c r="AZ11" s="31" t="s">
        <v>39</v>
      </c>
      <c r="BA11" s="31">
        <v>11748.2</v>
      </c>
      <c r="BB11" s="31">
        <v>1249.8</v>
      </c>
      <c r="BC11" s="31" t="s">
        <v>39</v>
      </c>
      <c r="BD11" s="92">
        <f>IF(AND('[1]T1-Complete Data'!BU11="ND",'[1]T1-Complete Data'!BV11="ND"),"ND",AVERAGE('[1]T1-Complete Data'!BU11:BV11))</f>
        <v>9191.4600000000009</v>
      </c>
      <c r="BE11" s="31">
        <v>5778.72</v>
      </c>
      <c r="BF11" s="31">
        <v>42081.07</v>
      </c>
      <c r="BG11" s="31">
        <v>1597.01</v>
      </c>
      <c r="BH11" s="31">
        <v>5285.63</v>
      </c>
      <c r="BI11" s="31">
        <v>1647.59</v>
      </c>
      <c r="BJ11" s="31">
        <v>296053.09999999998</v>
      </c>
      <c r="BK11" s="31">
        <v>516.15</v>
      </c>
      <c r="BL11" s="92">
        <f>IF(AND('[1]T1-Complete Data'!CE11="ND",'[1]T1-Complete Data'!CF11="ND"),"ND",AVERAGE('[1]T1-Complete Data'!CE11:CF11))</f>
        <v>5754.3899999999994</v>
      </c>
      <c r="BM11" s="31">
        <v>3187.46</v>
      </c>
      <c r="BN11" s="31">
        <v>195869.6</v>
      </c>
      <c r="BO11" s="31">
        <v>2137.08</v>
      </c>
      <c r="BP11" s="31">
        <v>1504.96</v>
      </c>
      <c r="BQ11" s="31">
        <v>103917.59</v>
      </c>
      <c r="BR11" s="31">
        <v>79966.53</v>
      </c>
      <c r="BS11" s="31">
        <v>5359.44</v>
      </c>
      <c r="BT11" s="92">
        <f>IF(AND('[2]T1-Complete Data'!CO11="ND",'[2]T1-Complete Data'!CP11="ND"),"ND",AVERAGE('[2]T1-Complete Data'!CO11:CP11))</f>
        <v>1679.1950000000002</v>
      </c>
      <c r="BU11" s="31">
        <v>38183.64</v>
      </c>
      <c r="BV11" s="31">
        <v>1097918.44</v>
      </c>
      <c r="BW11" s="31">
        <v>7356.62</v>
      </c>
      <c r="BX11" s="31">
        <v>3902.89</v>
      </c>
      <c r="BY11" s="31">
        <v>2116.04</v>
      </c>
      <c r="BZ11" s="31">
        <v>2098.69</v>
      </c>
      <c r="CA11" s="31">
        <v>55789.98</v>
      </c>
      <c r="CB11" s="31">
        <v>6515.21</v>
      </c>
      <c r="CC11" s="31" t="s">
        <v>39</v>
      </c>
      <c r="CD11" s="31">
        <v>174.91</v>
      </c>
      <c r="CE11" s="31">
        <v>145.82</v>
      </c>
      <c r="CF11" s="31">
        <v>1588.69</v>
      </c>
      <c r="CG11" s="92">
        <f>IF(AND('[2]T1-Complete Data'!DD11="ND",'[2]T1-Complete Data'!DE11="ND"),"ND",AVERAGE('[2]T1-Complete Data'!DD11:DE11))</f>
        <v>300.29000000000002</v>
      </c>
      <c r="CH11" s="31">
        <v>15379.54</v>
      </c>
      <c r="CI11" s="92">
        <f>IF(AND('[2]T1-Complete Data'!DH11="ND",'[2]T1-Complete Data'!DI11="ND"),"ND",AVERAGE('[2]T1-Complete Data'!DH11:DI11))</f>
        <v>39978.644999999997</v>
      </c>
      <c r="CJ11" s="31">
        <v>1305.2</v>
      </c>
      <c r="CK11" s="31">
        <v>621.63</v>
      </c>
      <c r="CL11" s="31">
        <v>10059.26</v>
      </c>
      <c r="CM11" s="31">
        <v>577.52</v>
      </c>
      <c r="CN11" s="31">
        <v>74756.95</v>
      </c>
      <c r="CO11" s="31">
        <v>79557.23</v>
      </c>
      <c r="CP11" s="31" t="s">
        <v>39</v>
      </c>
      <c r="CQ11" s="31">
        <v>716.03</v>
      </c>
      <c r="CR11" s="31">
        <v>4158.67</v>
      </c>
      <c r="CS11" s="92">
        <f>IF(AND('[2]T1-Complete Data'!DS11="ND",'[2]T1-Complete Data'!DT11="ND"),"ND",AVERAGE('[2]T1-Complete Data'!DS11:DT11))</f>
        <v>8514.6299999999992</v>
      </c>
      <c r="CT11" s="31">
        <v>150742.65</v>
      </c>
      <c r="CU11" s="31"/>
      <c r="CV11" s="31"/>
    </row>
    <row r="12" spans="1:100" s="17" customFormat="1" x14ac:dyDescent="0.25">
      <c r="A12" s="11" t="s">
        <v>37</v>
      </c>
      <c r="B12"/>
      <c r="C12" s="12" t="s">
        <v>40</v>
      </c>
      <c r="D12" s="85">
        <v>874.82</v>
      </c>
      <c r="E12" s="85">
        <v>310556.96999999997</v>
      </c>
      <c r="F12" s="85">
        <v>201.25</v>
      </c>
      <c r="G12" s="92">
        <f>IF(AND('[1]T1-Complete Data'!G12="ND",'[1]T1-Complete Data'!H12="ND"),"ND",AVERAGE('[1]T1-Complete Data'!G12:H12))</f>
        <v>905.33500000000004</v>
      </c>
      <c r="H12" s="85">
        <v>14761.23</v>
      </c>
      <c r="I12" s="85">
        <v>7754.33</v>
      </c>
      <c r="J12" s="85">
        <v>483.14</v>
      </c>
      <c r="K12" s="85">
        <v>975.82</v>
      </c>
      <c r="L12" s="85">
        <v>1819.13</v>
      </c>
      <c r="M12" s="92">
        <f>IF(AND('[1]T1-Complete Data'!N12="ND",'[1]T1-Complete Data'!O12="ND"),"ND",AVERAGE('[1]T1-Complete Data'!N12:O12))</f>
        <v>1860.5149999999999</v>
      </c>
      <c r="N12" s="85">
        <v>103.98</v>
      </c>
      <c r="O12" s="85">
        <v>73.040000000000006</v>
      </c>
      <c r="P12" s="85" t="s">
        <v>39</v>
      </c>
      <c r="Q12" s="85">
        <v>6043.45</v>
      </c>
      <c r="R12" s="92">
        <f>IF(AND('[1]T1-Complete Data'!U12="ND",'[1]T1-Complete Data'!V12="ND"),"ND",AVERAGE('[1]T1-Complete Data'!U12:V12))</f>
        <v>5810.1</v>
      </c>
      <c r="S12" s="92">
        <f>IF(AND('[1]T1-Complete Data'!X12="ND",'[1]T1-Complete Data'!Y12="ND"),"ND",AVERAGE('[1]T1-Complete Data'!X12:Y12))</f>
        <v>400.03999999999996</v>
      </c>
      <c r="T12" s="92">
        <f>IF(AND('[1]T1-Complete Data'!Z12="ND",'[1]T1-Complete Data'!AA12="ND"),"ND",AVERAGE('[1]T1-Complete Data'!Z12:AA12))</f>
        <v>3015.55</v>
      </c>
      <c r="U12" s="92">
        <f>IF(AND('[1]T1-Complete Data'!AB12="ND",'[1]T1-Complete Data'!AC12="ND"),"ND",AVERAGE('[1]T1-Complete Data'!AB12:AC12))</f>
        <v>4512.34</v>
      </c>
      <c r="V12" s="92">
        <f>IF(AND('[1]T1-Complete Data'!AD12="ND",'[1]T1-Complete Data'!AE12="ND"),"ND",AVERAGE('[1]T1-Complete Data'!AD12:AE12))</f>
        <v>172979.59</v>
      </c>
      <c r="W12" s="85">
        <v>40707.870000000003</v>
      </c>
      <c r="X12" s="85">
        <v>64471.8</v>
      </c>
      <c r="Y12" s="85">
        <v>8659.08</v>
      </c>
      <c r="Z12" s="92">
        <f>IF(AND('[1]T1-Complete Data'!AI12="ND",'[1]T1-Complete Data'!AJ12="ND"),"ND",AVERAGE('[1]T1-Complete Data'!AI12:AJ12))</f>
        <v>48730.324999999997</v>
      </c>
      <c r="AA12" s="85">
        <v>25971.64</v>
      </c>
      <c r="AB12" s="85">
        <v>46070.17</v>
      </c>
      <c r="AC12" s="85">
        <v>9925.91</v>
      </c>
      <c r="AD12" s="85">
        <v>145906.03</v>
      </c>
      <c r="AE12" s="85">
        <v>276430.44</v>
      </c>
      <c r="AF12" s="92">
        <f>IF(AND('[1]T1-Complete Data'!AQ12="ND",'[1]T1-Complete Data'!AR12="ND"),"ND",AVERAGE('[1]T1-Complete Data'!AQ12:AR12))</f>
        <v>16617.18</v>
      </c>
      <c r="AG12" s="85">
        <v>162170.29999999999</v>
      </c>
      <c r="AH12" s="85">
        <v>13825.77</v>
      </c>
      <c r="AI12" s="85">
        <v>357.14</v>
      </c>
      <c r="AJ12" s="85">
        <v>9163985.1799999997</v>
      </c>
      <c r="AK12" s="92">
        <f>IF(AND('[1]T1-Complete Data'!AX12="ND",'[1]T1-Complete Data'!AY12="ND"),"ND",AVERAGE('[1]T1-Complete Data'!AX12:AY12))</f>
        <v>330852.39</v>
      </c>
      <c r="AL12" s="85">
        <v>52675619</v>
      </c>
      <c r="AM12" s="85">
        <v>9517.35</v>
      </c>
      <c r="AN12" s="85">
        <v>6029.46</v>
      </c>
      <c r="AO12" s="85">
        <v>9651.14</v>
      </c>
      <c r="AP12" s="31">
        <v>10965.43</v>
      </c>
      <c r="AQ12" s="31">
        <v>16236.1</v>
      </c>
      <c r="AR12" s="31">
        <v>18870.95</v>
      </c>
      <c r="AS12" s="31">
        <v>7626.27</v>
      </c>
      <c r="AT12" s="92">
        <f>IF(AND('[1]T1-Complete Data'!BI12="ND",'[1]T1-Complete Data'!BJ12="ND"),"ND",AVERAGE('[1]T1-Complete Data'!BI12:BJ12))</f>
        <v>4357.0050000000001</v>
      </c>
      <c r="AU12" s="31">
        <v>1160.23</v>
      </c>
      <c r="AV12" s="31">
        <v>2281.5300000000002</v>
      </c>
      <c r="AW12" s="31">
        <v>1595.71</v>
      </c>
      <c r="AX12" s="31">
        <v>219.63</v>
      </c>
      <c r="AY12" s="31">
        <v>103.33</v>
      </c>
      <c r="AZ12" s="31" t="s">
        <v>39</v>
      </c>
      <c r="BA12" s="31">
        <v>13083.85</v>
      </c>
      <c r="BB12" s="31">
        <v>1391.89</v>
      </c>
      <c r="BC12" s="31" t="s">
        <v>39</v>
      </c>
      <c r="BD12" s="92">
        <f>IF(AND('[1]T1-Complete Data'!BU12="ND",'[1]T1-Complete Data'!BV12="ND"),"ND",AVERAGE('[1]T1-Complete Data'!BU12:BV12))</f>
        <v>10236.43</v>
      </c>
      <c r="BE12" s="31">
        <v>6435.7</v>
      </c>
      <c r="BF12" s="31">
        <v>46865.23</v>
      </c>
      <c r="BG12" s="31">
        <v>1778.57</v>
      </c>
      <c r="BH12" s="31">
        <v>5886.55</v>
      </c>
      <c r="BI12" s="31">
        <v>1834.9</v>
      </c>
      <c r="BJ12" s="31">
        <v>329711.09999999998</v>
      </c>
      <c r="BK12" s="31">
        <v>574.83000000000004</v>
      </c>
      <c r="BL12" s="92">
        <f>IF(AND('[1]T1-Complete Data'!CE12="ND",'[1]T1-Complete Data'!CF12="ND"),"ND",AVERAGE('[1]T1-Complete Data'!CE12:CF12))</f>
        <v>6408.6</v>
      </c>
      <c r="BM12" s="31">
        <v>3549.84</v>
      </c>
      <c r="BN12" s="31">
        <v>218137.9</v>
      </c>
      <c r="BO12" s="31">
        <v>2380.04</v>
      </c>
      <c r="BP12" s="31">
        <v>1676.05</v>
      </c>
      <c r="BQ12" s="31">
        <v>115731.89</v>
      </c>
      <c r="BR12" s="31">
        <v>89057.85</v>
      </c>
      <c r="BS12" s="31">
        <v>5968.75</v>
      </c>
      <c r="BT12" s="92">
        <f>IF(AND('[2]T1-Complete Data'!CO12="ND",'[2]T1-Complete Data'!CP12="ND"),"ND",AVERAGE('[2]T1-Complete Data'!CO12:CP12))</f>
        <v>1870.1</v>
      </c>
      <c r="BU12" s="31">
        <v>42524.71</v>
      </c>
      <c r="BV12" s="31">
        <v>1222739.79</v>
      </c>
      <c r="BW12" s="31">
        <v>8192.99</v>
      </c>
      <c r="BX12" s="31">
        <v>4346.6000000000004</v>
      </c>
      <c r="BY12" s="31">
        <v>2356.61</v>
      </c>
      <c r="BZ12" s="31">
        <v>2337.29</v>
      </c>
      <c r="CA12" s="31">
        <v>62132.7</v>
      </c>
      <c r="CB12" s="31">
        <v>7255.92</v>
      </c>
      <c r="CC12" s="31" t="s">
        <v>39</v>
      </c>
      <c r="CD12" s="31">
        <v>194.79</v>
      </c>
      <c r="CE12" s="31">
        <v>162.4</v>
      </c>
      <c r="CF12" s="31">
        <v>1769.31</v>
      </c>
      <c r="CG12" s="92">
        <f>IF(AND('[2]T1-Complete Data'!DD12="ND",'[2]T1-Complete Data'!DE12="ND"),"ND",AVERAGE('[2]T1-Complete Data'!DD12:DE12))</f>
        <v>334.435</v>
      </c>
      <c r="CH12" s="31">
        <v>17128.03</v>
      </c>
      <c r="CI12" s="37">
        <f>IF(AND('[2]T1-Complete Data'!DH12="ND",'[2]T1-Complete Data'!DI12="ND"),"ND",AVERAGE('[2]T1-Complete Data'!DH12:DI12))</f>
        <v>44523.78</v>
      </c>
      <c r="CJ12" s="31">
        <v>1453.58</v>
      </c>
      <c r="CK12" s="31">
        <v>692.31</v>
      </c>
      <c r="CL12" s="31">
        <v>11202.89</v>
      </c>
      <c r="CM12" s="31">
        <v>643.17999999999995</v>
      </c>
      <c r="CN12" s="31">
        <v>83256</v>
      </c>
      <c r="CO12" s="31">
        <v>88602.02</v>
      </c>
      <c r="CP12" s="31" t="s">
        <v>39</v>
      </c>
      <c r="CQ12" s="31">
        <v>797.43</v>
      </c>
      <c r="CR12" s="31">
        <v>4631.46</v>
      </c>
      <c r="CS12" s="92">
        <f>IF(AND('[2]T1-Complete Data'!DS12="ND",'[2]T1-Complete Data'!DT12="ND"),"ND",AVERAGE('[2]T1-Complete Data'!DS12:DT12))</f>
        <v>9482.6550000000007</v>
      </c>
      <c r="CT12" s="31">
        <v>167880.45</v>
      </c>
      <c r="CU12" s="31"/>
      <c r="CV12" s="31"/>
    </row>
    <row r="13" spans="1:100" x14ac:dyDescent="0.25">
      <c r="C13" s="2"/>
      <c r="D13" s="21"/>
      <c r="E13" s="21"/>
      <c r="F13" s="21"/>
      <c r="G13" s="22"/>
      <c r="H13" s="21"/>
      <c r="I13" s="21"/>
      <c r="J13" s="21"/>
      <c r="K13" s="21"/>
      <c r="L13" s="21"/>
      <c r="M13" s="22"/>
      <c r="N13" s="21"/>
      <c r="O13" s="21"/>
      <c r="P13" s="21"/>
      <c r="Q13" s="21"/>
      <c r="R13" s="22"/>
      <c r="S13" s="22"/>
      <c r="T13" s="22"/>
      <c r="U13" s="22"/>
      <c r="V13" s="22"/>
      <c r="W13" s="21"/>
      <c r="X13" s="21"/>
      <c r="Y13" s="21"/>
      <c r="Z13" s="22"/>
      <c r="AA13" s="21"/>
      <c r="AB13" s="21"/>
      <c r="AC13" s="21"/>
      <c r="AD13" s="21"/>
      <c r="AE13" s="21"/>
      <c r="AF13" s="22"/>
      <c r="AG13" s="21"/>
      <c r="AH13" s="21"/>
      <c r="AI13" s="21"/>
      <c r="AJ13" s="21"/>
      <c r="AK13" s="22"/>
      <c r="AL13" s="21"/>
      <c r="AM13" s="21"/>
      <c r="AN13" s="21"/>
      <c r="AO13" s="21"/>
      <c r="AP13" s="25"/>
      <c r="AQ13" s="25"/>
      <c r="AR13" s="25"/>
      <c r="AS13" s="25"/>
      <c r="AT13" s="22"/>
      <c r="AU13" s="43"/>
      <c r="AV13" s="43"/>
      <c r="AW13" s="43"/>
      <c r="AX13" s="43"/>
      <c r="AY13" s="43"/>
      <c r="AZ13" s="43"/>
      <c r="BA13" s="43"/>
      <c r="BB13" s="43"/>
      <c r="BC13" s="43"/>
      <c r="BD13" s="22"/>
      <c r="BE13" s="43"/>
      <c r="BF13" s="43"/>
      <c r="BG13" s="43"/>
      <c r="BH13" s="43"/>
      <c r="BI13" s="43"/>
      <c r="BJ13" s="43"/>
      <c r="BK13" s="43"/>
      <c r="BL13" s="22"/>
      <c r="BM13" s="43"/>
      <c r="BN13" s="43"/>
      <c r="BO13" s="25"/>
      <c r="BP13" s="25"/>
      <c r="BQ13" s="25"/>
      <c r="BR13" s="25"/>
      <c r="BS13" s="25"/>
      <c r="BT13" s="22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2"/>
      <c r="CH13" s="25"/>
      <c r="CI13" s="45"/>
      <c r="CJ13" s="25"/>
      <c r="CK13" s="25"/>
      <c r="CL13" s="25"/>
      <c r="CM13" s="25"/>
      <c r="CN13" s="25"/>
      <c r="CO13" s="25"/>
      <c r="CP13" s="25"/>
      <c r="CQ13" s="25"/>
      <c r="CR13" s="25"/>
      <c r="CS13" s="22"/>
      <c r="CT13" s="25"/>
      <c r="CU13" s="25"/>
      <c r="CV13" s="25"/>
    </row>
    <row r="14" spans="1:100" x14ac:dyDescent="0.25">
      <c r="A14" s="3" t="s">
        <v>41</v>
      </c>
      <c r="B14" s="3"/>
      <c r="C14" s="2"/>
      <c r="D14" s="21"/>
      <c r="E14" s="21"/>
      <c r="F14" s="21"/>
      <c r="G14" s="22"/>
      <c r="H14" s="21"/>
      <c r="I14" s="21"/>
      <c r="J14" s="21"/>
      <c r="K14" s="21"/>
      <c r="L14" s="21"/>
      <c r="M14" s="22"/>
      <c r="N14" s="21"/>
      <c r="O14" s="21"/>
      <c r="P14" s="21"/>
      <c r="Q14" s="21"/>
      <c r="R14" s="22"/>
      <c r="S14" s="22"/>
      <c r="T14" s="22"/>
      <c r="U14" s="22"/>
      <c r="V14" s="22"/>
      <c r="W14" s="21"/>
      <c r="X14" s="21"/>
      <c r="Y14" s="21"/>
      <c r="Z14" s="22"/>
      <c r="AA14" s="21"/>
      <c r="AB14" s="21"/>
      <c r="AC14" s="21"/>
      <c r="AD14" s="21"/>
      <c r="AE14" s="21"/>
      <c r="AF14" s="22"/>
      <c r="AG14" s="21"/>
      <c r="AH14" s="21"/>
      <c r="AI14" s="21"/>
      <c r="AJ14" s="21"/>
      <c r="AK14" s="22"/>
      <c r="AL14" s="21"/>
      <c r="AM14" s="21"/>
      <c r="AN14" s="21"/>
      <c r="AO14" s="21"/>
      <c r="AP14" s="25"/>
      <c r="AQ14" s="25"/>
      <c r="AR14" s="25"/>
      <c r="AS14" s="25"/>
      <c r="AT14" s="22"/>
      <c r="AU14" s="43"/>
      <c r="AV14" s="43"/>
      <c r="AW14" s="43"/>
      <c r="AX14" s="43"/>
      <c r="AY14" s="43"/>
      <c r="AZ14" s="43"/>
      <c r="BA14" s="43"/>
      <c r="BB14" s="43"/>
      <c r="BC14" s="43"/>
      <c r="BD14" s="22"/>
      <c r="BE14" s="43"/>
      <c r="BF14" s="43"/>
      <c r="BG14" s="43"/>
      <c r="BH14" s="43"/>
      <c r="BI14" s="43"/>
      <c r="BJ14" s="43"/>
      <c r="BK14" s="43"/>
      <c r="BL14" s="22"/>
      <c r="BM14" s="43"/>
      <c r="BN14" s="43"/>
      <c r="BO14" s="25"/>
      <c r="BP14" s="25"/>
      <c r="BQ14" s="25"/>
      <c r="BR14" s="25"/>
      <c r="BS14" s="25"/>
      <c r="BT14" s="22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2"/>
      <c r="CH14" s="25"/>
      <c r="CI14" s="45"/>
      <c r="CJ14" s="25"/>
      <c r="CK14" s="25"/>
      <c r="CL14" s="25"/>
      <c r="CM14" s="25"/>
      <c r="CN14" s="25"/>
      <c r="CO14" s="25"/>
      <c r="CP14" s="25"/>
      <c r="CQ14" s="25"/>
      <c r="CR14" s="25"/>
      <c r="CS14" s="22"/>
      <c r="CT14" s="25"/>
      <c r="CU14" s="25"/>
      <c r="CV14" s="25"/>
    </row>
    <row r="15" spans="1:100" s="17" customFormat="1" x14ac:dyDescent="0.25">
      <c r="A15" s="11" t="s">
        <v>42</v>
      </c>
      <c r="B15" t="s">
        <v>43</v>
      </c>
      <c r="C15" s="12" t="s">
        <v>44</v>
      </c>
      <c r="D15" s="85">
        <v>4.5599999999999996</v>
      </c>
      <c r="E15" s="85">
        <v>3065.78</v>
      </c>
      <c r="F15" s="85" t="s">
        <v>39</v>
      </c>
      <c r="G15" s="92">
        <f>IF(AND('[1]T1-Complete Data'!G15="ND",'[1]T1-Complete Data'!H15="ND"),"ND",AVERAGE('[1]T1-Complete Data'!G15:H15))</f>
        <v>5.44</v>
      </c>
      <c r="H15" s="85">
        <v>11.47</v>
      </c>
      <c r="I15" s="85">
        <v>2.63</v>
      </c>
      <c r="J15" s="85">
        <v>3.22</v>
      </c>
      <c r="K15" s="85">
        <v>4.93</v>
      </c>
      <c r="L15" s="85">
        <v>9.4</v>
      </c>
      <c r="M15" s="92">
        <f>IF(AND('[1]T1-Complete Data'!N15="ND",'[1]T1-Complete Data'!O15="ND"),"ND",AVERAGE('[1]T1-Complete Data'!N15:O15))</f>
        <v>11.76</v>
      </c>
      <c r="N15" s="85">
        <v>2.08</v>
      </c>
      <c r="O15" s="85">
        <v>1.4</v>
      </c>
      <c r="P15" s="85" t="s">
        <v>39</v>
      </c>
      <c r="Q15" s="85">
        <v>1.85</v>
      </c>
      <c r="R15" s="92">
        <f>IF(AND('[1]T1-Complete Data'!U15="ND",'[1]T1-Complete Data'!V15="ND"),"ND",AVERAGE('[1]T1-Complete Data'!U15:V15))</f>
        <v>2.59</v>
      </c>
      <c r="S15" s="92">
        <f>IF(AND('[1]T1-Complete Data'!X15="ND",'[1]T1-Complete Data'!Y15="ND"),"ND",AVERAGE('[1]T1-Complete Data'!X15:Y15))</f>
        <v>8.9649999999999999</v>
      </c>
      <c r="T15" s="92">
        <f>IF(AND('[1]T1-Complete Data'!Z15="ND",'[1]T1-Complete Data'!AA15="ND"),"ND",AVERAGE('[1]T1-Complete Data'!Z15:AA15))</f>
        <v>54.564999999999998</v>
      </c>
      <c r="U15" s="92">
        <f>IF(AND('[1]T1-Complete Data'!AB15="ND",'[1]T1-Complete Data'!AC15="ND"),"ND",AVERAGE('[1]T1-Complete Data'!AB15:AC15))</f>
        <v>16.97</v>
      </c>
      <c r="V15" s="92">
        <f>IF(AND('[1]T1-Complete Data'!AD15="ND",'[1]T1-Complete Data'!AE15="ND"),"ND",AVERAGE('[1]T1-Complete Data'!AD15:AE15))</f>
        <v>24.53</v>
      </c>
      <c r="W15" s="85">
        <v>521.48</v>
      </c>
      <c r="X15" s="85">
        <v>360.46</v>
      </c>
      <c r="Y15" s="85">
        <v>54.38</v>
      </c>
      <c r="Z15" s="92">
        <f>IF(AND('[1]T1-Complete Data'!AI15="ND",'[1]T1-Complete Data'!AJ15="ND"),"ND",AVERAGE('[1]T1-Complete Data'!AI15:AJ15))</f>
        <v>940.05</v>
      </c>
      <c r="AA15" s="85">
        <v>50.22</v>
      </c>
      <c r="AB15" s="85">
        <v>81.19</v>
      </c>
      <c r="AC15" s="85">
        <v>26.53</v>
      </c>
      <c r="AD15" s="85">
        <v>159.13999999999999</v>
      </c>
      <c r="AE15" s="85">
        <v>48332.72</v>
      </c>
      <c r="AF15" s="92">
        <f>IF(AND('[1]T1-Complete Data'!AQ15="ND",'[1]T1-Complete Data'!AR15="ND"),"ND",AVERAGE('[1]T1-Complete Data'!AQ15:AR15))</f>
        <v>2775.01</v>
      </c>
      <c r="AG15" s="85">
        <v>20763.990000000002</v>
      </c>
      <c r="AH15" s="85">
        <v>38.54</v>
      </c>
      <c r="AI15" s="85">
        <v>23.88</v>
      </c>
      <c r="AJ15" s="85">
        <v>15813.37</v>
      </c>
      <c r="AK15" s="92">
        <f>IF(AND('[1]T1-Complete Data'!AX15="ND",'[1]T1-Complete Data'!AY15="ND"),"ND",AVERAGE('[1]T1-Complete Data'!AX15:AY15))</f>
        <v>1145.56</v>
      </c>
      <c r="AL15" s="85">
        <v>158248</v>
      </c>
      <c r="AM15" s="85">
        <v>803.41</v>
      </c>
      <c r="AN15" s="85">
        <v>58.11</v>
      </c>
      <c r="AO15" s="85">
        <v>59.64</v>
      </c>
      <c r="AP15" s="14">
        <v>309.36</v>
      </c>
      <c r="AQ15" s="14">
        <v>493.22</v>
      </c>
      <c r="AR15" s="30">
        <v>31.67</v>
      </c>
      <c r="AS15" s="14">
        <v>173.85</v>
      </c>
      <c r="AT15" s="92">
        <f>IF(AND('[1]T1-Complete Data'!BI15="ND",'[1]T1-Complete Data'!BJ15="ND"),"ND",AVERAGE('[1]T1-Complete Data'!BI15:BJ15))</f>
        <v>23.9</v>
      </c>
      <c r="AU15" s="31">
        <v>5.65</v>
      </c>
      <c r="AV15" s="31">
        <v>18.71</v>
      </c>
      <c r="AW15" s="31">
        <v>2.36</v>
      </c>
      <c r="AX15" s="31" t="s">
        <v>39</v>
      </c>
      <c r="AY15" s="31" t="s">
        <v>39</v>
      </c>
      <c r="AZ15" s="31" t="s">
        <v>39</v>
      </c>
      <c r="BA15" s="31">
        <v>58.04</v>
      </c>
      <c r="BB15" s="31">
        <v>45.46</v>
      </c>
      <c r="BC15" s="31" t="s">
        <v>39</v>
      </c>
      <c r="BD15" s="92">
        <f>IF(AND('[1]T1-Complete Data'!BU15="ND",'[1]T1-Complete Data'!BV15="ND"),"ND",AVERAGE('[1]T1-Complete Data'!BU15:BV15))</f>
        <v>212.47000000000003</v>
      </c>
      <c r="BE15" s="31">
        <v>8.93</v>
      </c>
      <c r="BF15" s="31">
        <v>1868.99</v>
      </c>
      <c r="BG15" s="31">
        <v>3.45</v>
      </c>
      <c r="BH15" s="31">
        <v>9.58</v>
      </c>
      <c r="BI15" s="31">
        <v>3.09</v>
      </c>
      <c r="BJ15" s="31">
        <v>179.8</v>
      </c>
      <c r="BK15" s="31">
        <v>49.18</v>
      </c>
      <c r="BL15" s="92">
        <f>IF(AND('[1]T1-Complete Data'!CE15="ND",'[1]T1-Complete Data'!CF15="ND"),"ND",AVERAGE('[1]T1-Complete Data'!CE15:CF15))</f>
        <v>721.64499999999998</v>
      </c>
      <c r="BM15" s="31">
        <v>660.65</v>
      </c>
      <c r="BN15" s="31">
        <v>11123.6</v>
      </c>
      <c r="BO15" s="31">
        <v>209.06</v>
      </c>
      <c r="BP15" s="31">
        <v>130.47</v>
      </c>
      <c r="BQ15" s="31">
        <v>9678.98</v>
      </c>
      <c r="BR15" s="31">
        <v>7977.26</v>
      </c>
      <c r="BS15" s="31">
        <v>4</v>
      </c>
      <c r="BT15" s="92">
        <f>IF(AND('[2]T1-Complete Data'!CO15="ND",'[2]T1-Complete Data'!CP15="ND"),"ND",AVERAGE('[2]T1-Complete Data'!CO15:CP15))</f>
        <v>6.5350000000000001</v>
      </c>
      <c r="BU15" s="31">
        <v>15.04</v>
      </c>
      <c r="BV15" s="31">
        <v>1399.44</v>
      </c>
      <c r="BW15" s="31">
        <v>130.68</v>
      </c>
      <c r="BX15" s="31">
        <v>32.86</v>
      </c>
      <c r="BY15" s="31">
        <v>29.2</v>
      </c>
      <c r="BZ15" s="31">
        <v>29.86</v>
      </c>
      <c r="CA15" s="31">
        <v>2543.25</v>
      </c>
      <c r="CB15" s="31">
        <v>7.46</v>
      </c>
      <c r="CC15" s="31" t="s">
        <v>39</v>
      </c>
      <c r="CD15" s="31">
        <v>2.64</v>
      </c>
      <c r="CE15" s="31">
        <v>3.34</v>
      </c>
      <c r="CF15" s="31">
        <v>2.4500000000000002</v>
      </c>
      <c r="CG15" s="92">
        <f>IF(AND('[2]T1-Complete Data'!DD15="ND",'[2]T1-Complete Data'!DE15="ND"),"ND",AVERAGE('[2]T1-Complete Data'!DD15:DE15))</f>
        <v>3.28</v>
      </c>
      <c r="CH15" s="31">
        <v>4.55</v>
      </c>
      <c r="CI15" s="37">
        <f>IF(AND('[2]T1-Complete Data'!DH15="ND",'[2]T1-Complete Data'!DI15="ND"),"ND",AVERAGE('[2]T1-Complete Data'!DH15:DI15))</f>
        <v>4859.68</v>
      </c>
      <c r="CJ15" s="31" t="s">
        <v>39</v>
      </c>
      <c r="CK15" s="31" t="s">
        <v>39</v>
      </c>
      <c r="CL15" s="31">
        <v>57.33</v>
      </c>
      <c r="CM15" s="31">
        <v>4.29</v>
      </c>
      <c r="CN15" s="31">
        <v>116.35</v>
      </c>
      <c r="CO15" s="31">
        <v>401</v>
      </c>
      <c r="CP15" s="31">
        <v>2.2999999999999998</v>
      </c>
      <c r="CQ15" s="31">
        <v>17.809999999999999</v>
      </c>
      <c r="CR15" s="31">
        <v>524.62</v>
      </c>
      <c r="CS15" s="92">
        <f>IF(AND('[2]T1-Complete Data'!DS15="ND",'[2]T1-Complete Data'!DT15="ND"),"ND",AVERAGE('[2]T1-Complete Data'!DS15:DT15))</f>
        <v>1073.25</v>
      </c>
      <c r="CT15" s="31">
        <v>25381.73</v>
      </c>
      <c r="CU15" s="31"/>
      <c r="CV15" s="31"/>
    </row>
    <row r="16" spans="1:100" s="17" customFormat="1" x14ac:dyDescent="0.25">
      <c r="A16" s="11" t="s">
        <v>45</v>
      </c>
      <c r="B16" t="s">
        <v>46</v>
      </c>
      <c r="C16" s="12" t="s">
        <v>44</v>
      </c>
      <c r="D16" s="85">
        <v>3.95</v>
      </c>
      <c r="E16" s="85">
        <v>2406.29</v>
      </c>
      <c r="F16" s="85" t="s">
        <v>39</v>
      </c>
      <c r="G16" s="92">
        <f>IF(AND('[1]T1-Complete Data'!G16="ND",'[1]T1-Complete Data'!H16="ND"),"ND",AVERAGE('[1]T1-Complete Data'!G16:H16))</f>
        <v>18.13</v>
      </c>
      <c r="H16" s="85">
        <v>3.65</v>
      </c>
      <c r="I16" s="85">
        <v>9.15</v>
      </c>
      <c r="J16" s="85">
        <v>2.06</v>
      </c>
      <c r="K16" s="85">
        <v>2.0299999999999998</v>
      </c>
      <c r="L16" s="85">
        <v>38.61</v>
      </c>
      <c r="M16" s="92">
        <f>IF(AND('[1]T1-Complete Data'!N16="ND",'[1]T1-Complete Data'!O16="ND"),"ND",AVERAGE('[1]T1-Complete Data'!N16:O16))</f>
        <v>30.865000000000002</v>
      </c>
      <c r="N16" s="85">
        <v>3.26</v>
      </c>
      <c r="O16" s="85">
        <v>2.52</v>
      </c>
      <c r="P16" s="85" t="s">
        <v>39</v>
      </c>
      <c r="Q16" s="85">
        <v>1.75</v>
      </c>
      <c r="R16" s="92">
        <f>IF(AND('[1]T1-Complete Data'!U16="ND",'[1]T1-Complete Data'!V16="ND"),"ND",AVERAGE('[1]T1-Complete Data'!U16:V16))</f>
        <v>7.5350000000000001</v>
      </c>
      <c r="S16" s="92">
        <f>IF(AND('[1]T1-Complete Data'!X16="ND",'[1]T1-Complete Data'!Y16="ND"),"ND",AVERAGE('[1]T1-Complete Data'!X16:Y16))</f>
        <v>1.78</v>
      </c>
      <c r="T16" s="92">
        <f>IF(AND('[1]T1-Complete Data'!Z16="ND",'[1]T1-Complete Data'!AA16="ND"),"ND",AVERAGE('[1]T1-Complete Data'!Z16:AA16))</f>
        <v>23.65</v>
      </c>
      <c r="U16" s="92">
        <f>IF(AND('[1]T1-Complete Data'!AB16="ND",'[1]T1-Complete Data'!AC16="ND"),"ND",AVERAGE('[1]T1-Complete Data'!AB16:AC16))</f>
        <v>29.965</v>
      </c>
      <c r="V16" s="92">
        <f>IF(AND('[1]T1-Complete Data'!AD16="ND",'[1]T1-Complete Data'!AE16="ND"),"ND",AVERAGE('[1]T1-Complete Data'!AD16:AE16))</f>
        <v>1006.79</v>
      </c>
      <c r="W16" s="85">
        <v>242.96</v>
      </c>
      <c r="X16" s="85">
        <v>381.69</v>
      </c>
      <c r="Y16" s="85">
        <v>65.53</v>
      </c>
      <c r="Z16" s="92">
        <f>IF(AND('[1]T1-Complete Data'!AI16="ND",'[1]T1-Complete Data'!AJ16="ND"),"ND",AVERAGE('[1]T1-Complete Data'!AI16:AJ16))</f>
        <v>617.04999999999995</v>
      </c>
      <c r="AA16" s="85">
        <v>63.31</v>
      </c>
      <c r="AB16" s="85">
        <v>201.23</v>
      </c>
      <c r="AC16" s="85">
        <v>45.07</v>
      </c>
      <c r="AD16" s="85">
        <v>968.32</v>
      </c>
      <c r="AE16" s="85">
        <v>3899.56</v>
      </c>
      <c r="AF16" s="92">
        <f>IF(AND('[1]T1-Complete Data'!AQ16="ND",'[1]T1-Complete Data'!AR16="ND"),"ND",AVERAGE('[1]T1-Complete Data'!AQ16:AR16))</f>
        <v>228.13499999999999</v>
      </c>
      <c r="AG16" s="85">
        <v>2406.64</v>
      </c>
      <c r="AH16" s="85">
        <v>90.92</v>
      </c>
      <c r="AI16" s="85">
        <v>14.08</v>
      </c>
      <c r="AJ16" s="85">
        <v>486850.03</v>
      </c>
      <c r="AK16" s="92">
        <f>IF(AND('[1]T1-Complete Data'!AX16="ND",'[1]T1-Complete Data'!AY16="ND"),"ND",AVERAGE('[1]T1-Complete Data'!AX16:AY16))</f>
        <v>1766.4349999999999</v>
      </c>
      <c r="AL16" s="85">
        <v>665564</v>
      </c>
      <c r="AM16" s="85">
        <v>171.02</v>
      </c>
      <c r="AN16" s="85">
        <v>49.81</v>
      </c>
      <c r="AO16" s="85">
        <v>76.83</v>
      </c>
      <c r="AP16" s="14">
        <v>35.119999999999997</v>
      </c>
      <c r="AQ16" s="14">
        <v>42.01</v>
      </c>
      <c r="AR16" s="14">
        <v>83.71</v>
      </c>
      <c r="AS16" s="31" t="s">
        <v>39</v>
      </c>
      <c r="AT16" s="92">
        <f>IF(AND('[1]T1-Complete Data'!BI16="ND",'[1]T1-Complete Data'!BJ16="ND"),"ND",AVERAGE('[1]T1-Complete Data'!BI16:BJ16))</f>
        <v>13.64</v>
      </c>
      <c r="AU16" s="14">
        <v>2.85</v>
      </c>
      <c r="AV16" s="14">
        <v>6.01</v>
      </c>
      <c r="AW16" s="31" t="s">
        <v>39</v>
      </c>
      <c r="AX16" s="31" t="s">
        <v>39</v>
      </c>
      <c r="AY16" s="31" t="s">
        <v>39</v>
      </c>
      <c r="AZ16" s="31" t="s">
        <v>39</v>
      </c>
      <c r="BA16" s="14">
        <v>43.16</v>
      </c>
      <c r="BB16" s="14">
        <v>4.32</v>
      </c>
      <c r="BC16" s="31" t="s">
        <v>39</v>
      </c>
      <c r="BD16" s="92">
        <f>IF(AND('[1]T1-Complete Data'!BU16="ND",'[1]T1-Complete Data'!BV16="ND"),"ND",AVERAGE('[1]T1-Complete Data'!BU16:BV16))</f>
        <v>35.924999999999997</v>
      </c>
      <c r="BE16" s="14">
        <v>80.09</v>
      </c>
      <c r="BF16" s="14">
        <v>441.51</v>
      </c>
      <c r="BG16" s="14">
        <v>2.75</v>
      </c>
      <c r="BH16" s="14">
        <v>6.42</v>
      </c>
      <c r="BI16" s="31" t="s">
        <v>39</v>
      </c>
      <c r="BJ16" s="14">
        <v>157.1</v>
      </c>
      <c r="BK16" s="14">
        <v>4.68</v>
      </c>
      <c r="BL16" s="92">
        <f>IF(AND('[1]T1-Complete Data'!CE16="ND",'[1]T1-Complete Data'!CF16="ND"),"ND",AVERAGE('[1]T1-Complete Data'!CE16:CF16))</f>
        <v>82.35499999999999</v>
      </c>
      <c r="BM16" s="14">
        <v>53.43</v>
      </c>
      <c r="BN16" s="14">
        <v>2584.4</v>
      </c>
      <c r="BO16" s="74">
        <v>65.86</v>
      </c>
      <c r="BP16" s="74">
        <v>41.09</v>
      </c>
      <c r="BQ16" s="74">
        <v>539.28</v>
      </c>
      <c r="BR16" s="14">
        <v>758.98</v>
      </c>
      <c r="BS16" s="74">
        <v>29.01</v>
      </c>
      <c r="BT16" s="92">
        <f>IF(AND('[2]T1-Complete Data'!CO16="ND",'[2]T1-Complete Data'!CP16="ND"),"ND",AVERAGE('[2]T1-Complete Data'!CO16:CP16))</f>
        <v>4.43</v>
      </c>
      <c r="BU16" s="14">
        <v>246.02</v>
      </c>
      <c r="BV16" s="31">
        <v>4299.41</v>
      </c>
      <c r="BW16" s="31">
        <v>20.05</v>
      </c>
      <c r="BX16" s="31">
        <v>7.14</v>
      </c>
      <c r="BY16" s="31">
        <v>30.2</v>
      </c>
      <c r="BZ16" s="31">
        <v>24.95</v>
      </c>
      <c r="CA16" s="31">
        <v>511.48</v>
      </c>
      <c r="CB16" s="31">
        <v>48.54</v>
      </c>
      <c r="CC16" s="31" t="s">
        <v>39</v>
      </c>
      <c r="CD16" s="31" t="s">
        <v>39</v>
      </c>
      <c r="CE16" s="31" t="s">
        <v>39</v>
      </c>
      <c r="CF16" s="31" t="s">
        <v>39</v>
      </c>
      <c r="CG16" s="92" t="str">
        <f>IF(AND('[2]T1-Complete Data'!DD16="ND",'[2]T1-Complete Data'!DE16="ND"),"ND",AVERAGE('[2]T1-Complete Data'!DD16:DE16))</f>
        <v>ND</v>
      </c>
      <c r="CH16" s="31">
        <v>53.14</v>
      </c>
      <c r="CI16" s="37">
        <f>IF(AND('[2]T1-Complete Data'!DH16="ND",'[2]T1-Complete Data'!DI16="ND"),"ND",AVERAGE('[2]T1-Complete Data'!DH16:DI16))</f>
        <v>755.76</v>
      </c>
      <c r="CJ16" s="31" t="s">
        <v>39</v>
      </c>
      <c r="CK16" s="31">
        <v>6.03</v>
      </c>
      <c r="CL16" s="31">
        <v>21.04</v>
      </c>
      <c r="CM16" s="31" t="s">
        <v>39</v>
      </c>
      <c r="CN16" s="31">
        <v>109.96</v>
      </c>
      <c r="CO16" s="31">
        <v>379.03</v>
      </c>
      <c r="CP16" s="31" t="s">
        <v>39</v>
      </c>
      <c r="CQ16" s="31">
        <v>4.0999999999999996</v>
      </c>
      <c r="CR16" s="31">
        <v>91.79</v>
      </c>
      <c r="CS16" s="92">
        <f>IF(AND('[2]T1-Complete Data'!DS16="ND",'[2]T1-Complete Data'!DT16="ND"),"ND",AVERAGE('[2]T1-Complete Data'!DS16:DT16))</f>
        <v>201.51499999999999</v>
      </c>
      <c r="CT16" s="31">
        <v>4437.3500000000004</v>
      </c>
      <c r="CU16" s="31"/>
      <c r="CV16" s="31"/>
    </row>
    <row r="17" spans="1:100" s="17" customFormat="1" x14ac:dyDescent="0.25">
      <c r="A17" s="11" t="s">
        <v>47</v>
      </c>
      <c r="B17" t="s">
        <v>48</v>
      </c>
      <c r="C17" s="12" t="s">
        <v>44</v>
      </c>
      <c r="D17" s="85">
        <v>1.87</v>
      </c>
      <c r="E17" s="85">
        <v>2601.2399999999998</v>
      </c>
      <c r="F17" s="85" t="s">
        <v>39</v>
      </c>
      <c r="G17" s="92">
        <f>IF(AND('[1]T1-Complete Data'!G17="ND",'[1]T1-Complete Data'!H17="ND"),"ND",AVERAGE('[1]T1-Complete Data'!G17:H17))</f>
        <v>4.7949999999999999</v>
      </c>
      <c r="H17" s="85">
        <v>15.74</v>
      </c>
      <c r="I17" s="85">
        <v>1.39</v>
      </c>
      <c r="J17" s="85">
        <v>5.35</v>
      </c>
      <c r="K17" s="85">
        <v>6.74</v>
      </c>
      <c r="L17" s="85">
        <v>19.91</v>
      </c>
      <c r="M17" s="92">
        <f>IF(AND('[1]T1-Complete Data'!N17="ND",'[1]T1-Complete Data'!O17="ND"),"ND",AVERAGE('[1]T1-Complete Data'!N17:O17))</f>
        <v>22.29</v>
      </c>
      <c r="N17" s="85">
        <v>10.14</v>
      </c>
      <c r="O17" s="85">
        <v>4.54</v>
      </c>
      <c r="P17" s="85" t="s">
        <v>39</v>
      </c>
      <c r="Q17" s="85">
        <v>2.83</v>
      </c>
      <c r="R17" s="92">
        <f>IF(AND('[1]T1-Complete Data'!U17="ND",'[1]T1-Complete Data'!V17="ND"),"ND",AVERAGE('[1]T1-Complete Data'!U17:V17))</f>
        <v>19.23</v>
      </c>
      <c r="S17" s="92">
        <f>IF(AND('[1]T1-Complete Data'!X17="ND",'[1]T1-Complete Data'!Y17="ND"),"ND",AVERAGE('[1]T1-Complete Data'!X17:Y17))</f>
        <v>43.834999999999994</v>
      </c>
      <c r="T17" s="92">
        <f>IF(AND('[1]T1-Complete Data'!Z17="ND",'[1]T1-Complete Data'!AA17="ND"),"ND",AVERAGE('[1]T1-Complete Data'!Z17:AA17))</f>
        <v>12.135000000000002</v>
      </c>
      <c r="U17" s="92">
        <f>IF(AND('[1]T1-Complete Data'!AB17="ND",'[1]T1-Complete Data'!AC17="ND"),"ND",AVERAGE('[1]T1-Complete Data'!AB17:AC17))</f>
        <v>5.37</v>
      </c>
      <c r="V17" s="92">
        <f>IF(AND('[1]T1-Complete Data'!AD17="ND",'[1]T1-Complete Data'!AE17="ND"),"ND",AVERAGE('[1]T1-Complete Data'!AD17:AE17))</f>
        <v>96.035000000000011</v>
      </c>
      <c r="W17" s="85">
        <v>1159.82</v>
      </c>
      <c r="X17" s="85">
        <v>951.78</v>
      </c>
      <c r="Y17" s="85">
        <v>10.81</v>
      </c>
      <c r="Z17" s="92">
        <f>IF(AND('[1]T1-Complete Data'!AI17="ND",'[1]T1-Complete Data'!AJ17="ND"),"ND",AVERAGE('[1]T1-Complete Data'!AI17:AJ17))</f>
        <v>496.92999999999995</v>
      </c>
      <c r="AA17" s="85">
        <v>26.06</v>
      </c>
      <c r="AB17" s="85">
        <v>246.86</v>
      </c>
      <c r="AC17" s="85">
        <v>82.79</v>
      </c>
      <c r="AD17" s="85">
        <v>738.48</v>
      </c>
      <c r="AE17" s="85">
        <v>48950.15</v>
      </c>
      <c r="AF17" s="92">
        <f>IF(AND('[1]T1-Complete Data'!AQ17="ND",'[1]T1-Complete Data'!AR17="ND"),"ND",AVERAGE('[1]T1-Complete Data'!AQ17:AR17))</f>
        <v>2834.2700000000004</v>
      </c>
      <c r="AG17" s="85">
        <v>23495.95</v>
      </c>
      <c r="AH17" s="85">
        <v>35.53</v>
      </c>
      <c r="AI17" s="85">
        <v>14.32</v>
      </c>
      <c r="AJ17" s="85">
        <v>294698.8</v>
      </c>
      <c r="AK17" s="92">
        <f>IF(AND('[1]T1-Complete Data'!AX17="ND",'[1]T1-Complete Data'!AY17="ND"),"ND",AVERAGE('[1]T1-Complete Data'!AX17:AY17))</f>
        <v>2630.26</v>
      </c>
      <c r="AL17" s="85">
        <v>586762</v>
      </c>
      <c r="AM17" s="85">
        <v>623.84</v>
      </c>
      <c r="AN17" s="85" t="s">
        <v>39</v>
      </c>
      <c r="AO17" s="85" t="s">
        <v>39</v>
      </c>
      <c r="AP17" s="30">
        <v>129.04</v>
      </c>
      <c r="AQ17" s="14">
        <v>263.97000000000003</v>
      </c>
      <c r="AR17" s="31" t="s">
        <v>39</v>
      </c>
      <c r="AS17" s="14">
        <v>37.35</v>
      </c>
      <c r="AT17" s="92">
        <f>IF(AND('[1]T1-Complete Data'!BI17="ND",'[1]T1-Complete Data'!BJ17="ND"),"ND",AVERAGE('[1]T1-Complete Data'!BI17:BJ17))</f>
        <v>14.275</v>
      </c>
      <c r="AU17" s="14">
        <v>2.79</v>
      </c>
      <c r="AV17" s="14">
        <v>6.93</v>
      </c>
      <c r="AW17" s="14">
        <v>3.91</v>
      </c>
      <c r="AX17" s="31" t="s">
        <v>39</v>
      </c>
      <c r="AY17" s="31" t="s">
        <v>39</v>
      </c>
      <c r="AZ17" s="31" t="s">
        <v>39</v>
      </c>
      <c r="BA17" s="14">
        <v>27.73</v>
      </c>
      <c r="BB17" s="14">
        <v>56.18</v>
      </c>
      <c r="BC17" s="31" t="s">
        <v>39</v>
      </c>
      <c r="BD17" s="92">
        <f>IF(AND('[1]T1-Complete Data'!BU17="ND",'[1]T1-Complete Data'!BV17="ND"),"ND",AVERAGE('[1]T1-Complete Data'!BU17:BV17))</f>
        <v>269.98500000000001</v>
      </c>
      <c r="BE17" s="14">
        <v>46.96</v>
      </c>
      <c r="BF17" s="14">
        <v>2488.33</v>
      </c>
      <c r="BG17" s="14">
        <v>38.61</v>
      </c>
      <c r="BH17" s="14">
        <v>27.03</v>
      </c>
      <c r="BI17" s="14">
        <v>7.12</v>
      </c>
      <c r="BJ17" s="14">
        <v>344.2</v>
      </c>
      <c r="BK17" s="14">
        <v>52.78</v>
      </c>
      <c r="BL17" s="92">
        <f>IF(AND('[1]T1-Complete Data'!CE17="ND",'[1]T1-Complete Data'!CF17="ND"),"ND",AVERAGE('[1]T1-Complete Data'!CE17:CF17))</f>
        <v>827.76</v>
      </c>
      <c r="BM17" s="14">
        <v>732.54</v>
      </c>
      <c r="BN17" s="14">
        <v>18615.3</v>
      </c>
      <c r="BO17" s="74">
        <v>260.94</v>
      </c>
      <c r="BP17" s="74">
        <v>160.55000000000001</v>
      </c>
      <c r="BQ17" s="74">
        <v>10714.57</v>
      </c>
      <c r="BR17" s="14">
        <v>8716.5400000000009</v>
      </c>
      <c r="BS17" s="74">
        <v>121.31</v>
      </c>
      <c r="BT17" s="92">
        <f>IF(AND('[2]T1-Complete Data'!CO17="ND",'[2]T1-Complete Data'!CP17="ND"),"ND",AVERAGE('[2]T1-Complete Data'!CO17:CP17))</f>
        <v>7.82</v>
      </c>
      <c r="BU17" s="14">
        <v>68.58</v>
      </c>
      <c r="BV17" s="31">
        <v>86374.35</v>
      </c>
      <c r="BW17" s="31">
        <v>183.26</v>
      </c>
      <c r="BX17" s="31">
        <v>37.409999999999997</v>
      </c>
      <c r="BY17" s="31">
        <v>19.690000000000001</v>
      </c>
      <c r="BZ17" s="31">
        <v>19.600000000000001</v>
      </c>
      <c r="CA17" s="31">
        <v>3264.17</v>
      </c>
      <c r="CB17" s="31">
        <v>37.31</v>
      </c>
      <c r="CC17" s="31" t="s">
        <v>39</v>
      </c>
      <c r="CD17" s="31">
        <v>7.38</v>
      </c>
      <c r="CE17" s="31">
        <v>5.64</v>
      </c>
      <c r="CF17" s="31">
        <v>4.7300000000000004</v>
      </c>
      <c r="CG17" s="92">
        <f>IF(AND('[2]T1-Complete Data'!DD17="ND",'[2]T1-Complete Data'!DE17="ND"),"ND",AVERAGE('[2]T1-Complete Data'!DD17:DE17))</f>
        <v>3.22</v>
      </c>
      <c r="CH17" s="31">
        <v>16.52</v>
      </c>
      <c r="CI17" s="37">
        <f>IF(AND('[2]T1-Complete Data'!DH17="ND",'[2]T1-Complete Data'!DI17="ND"),"ND",AVERAGE('[2]T1-Complete Data'!DH17:DI17))</f>
        <v>5623.5949999999993</v>
      </c>
      <c r="CJ17" s="31" t="s">
        <v>39</v>
      </c>
      <c r="CK17" s="31" t="s">
        <v>39</v>
      </c>
      <c r="CL17" s="31">
        <v>45.17</v>
      </c>
      <c r="CM17" s="31">
        <v>2.5299999999999998</v>
      </c>
      <c r="CN17" s="31">
        <v>152.79</v>
      </c>
      <c r="CO17" s="31">
        <v>309.3</v>
      </c>
      <c r="CP17" s="31">
        <v>2.08</v>
      </c>
      <c r="CQ17" s="31">
        <v>46.75</v>
      </c>
      <c r="CR17" s="31">
        <v>774.83</v>
      </c>
      <c r="CS17" s="92">
        <f>IF(AND('[2]T1-Complete Data'!DS17="ND",'[2]T1-Complete Data'!DT17="ND"),"ND",AVERAGE('[2]T1-Complete Data'!DS17:DT17))</f>
        <v>1237.585</v>
      </c>
      <c r="CT17" s="31">
        <v>27746.97</v>
      </c>
      <c r="CU17" s="31"/>
      <c r="CV17" s="31"/>
    </row>
    <row r="18" spans="1:100" s="17" customFormat="1" x14ac:dyDescent="0.25">
      <c r="A18" s="11" t="s">
        <v>49</v>
      </c>
      <c r="B18" t="s">
        <v>50</v>
      </c>
      <c r="C18" s="12" t="s">
        <v>44</v>
      </c>
      <c r="D18" s="85">
        <v>9.14</v>
      </c>
      <c r="E18" s="85">
        <v>5884.9</v>
      </c>
      <c r="F18" s="85">
        <v>1.32</v>
      </c>
      <c r="G18" s="92">
        <f>IF(AND('[1]T1-Complete Data'!G18="ND",'[1]T1-Complete Data'!H18="ND"),"ND",AVERAGE('[1]T1-Complete Data'!G18:H18))</f>
        <v>20.774999999999999</v>
      </c>
      <c r="H18" s="85">
        <v>15.15</v>
      </c>
      <c r="I18" s="85">
        <v>22.57</v>
      </c>
      <c r="J18" s="85">
        <v>2.33</v>
      </c>
      <c r="K18" s="85">
        <v>6.5</v>
      </c>
      <c r="L18" s="85">
        <v>57.08</v>
      </c>
      <c r="M18" s="92">
        <f>IF(AND('[1]T1-Complete Data'!N18="ND",'[1]T1-Complete Data'!O18="ND"),"ND",AVERAGE('[1]T1-Complete Data'!N18:O18))</f>
        <v>39.204999999999998</v>
      </c>
      <c r="N18" s="85">
        <v>5.52</v>
      </c>
      <c r="O18" s="85">
        <v>2.21</v>
      </c>
      <c r="P18" s="85" t="s">
        <v>39</v>
      </c>
      <c r="Q18" s="85">
        <v>2.09</v>
      </c>
      <c r="R18" s="92">
        <f>IF(AND('[1]T1-Complete Data'!U18="ND",'[1]T1-Complete Data'!V18="ND"),"ND",AVERAGE('[1]T1-Complete Data'!U18:V18))</f>
        <v>5.3599999999999994</v>
      </c>
      <c r="S18" s="92">
        <f>IF(AND('[1]T1-Complete Data'!X18="ND",'[1]T1-Complete Data'!Y18="ND"),"ND",AVERAGE('[1]T1-Complete Data'!X18:Y18))</f>
        <v>2.64</v>
      </c>
      <c r="T18" s="92">
        <f>IF(AND('[1]T1-Complete Data'!Z18="ND",'[1]T1-Complete Data'!AA18="ND"),"ND",AVERAGE('[1]T1-Complete Data'!Z18:AA18))</f>
        <v>14.669999999999998</v>
      </c>
      <c r="U18" s="92">
        <f>IF(AND('[1]T1-Complete Data'!AB18="ND",'[1]T1-Complete Data'!AC18="ND"),"ND",AVERAGE('[1]T1-Complete Data'!AB18:AC18))</f>
        <v>69.605000000000004</v>
      </c>
      <c r="V18" s="92">
        <f>IF(AND('[1]T1-Complete Data'!AD18="ND",'[1]T1-Complete Data'!AE18="ND"),"ND",AVERAGE('[1]T1-Complete Data'!AD18:AE18))</f>
        <v>938.94500000000005</v>
      </c>
      <c r="W18" s="85">
        <v>553.16999999999996</v>
      </c>
      <c r="X18" s="85">
        <v>832.55</v>
      </c>
      <c r="Y18" s="85">
        <v>71.88</v>
      </c>
      <c r="Z18" s="92">
        <f>IF(AND('[1]T1-Complete Data'!AI18="ND",'[1]T1-Complete Data'!AJ18="ND"),"ND",AVERAGE('[1]T1-Complete Data'!AI18:AJ18))</f>
        <v>452.75</v>
      </c>
      <c r="AA18" s="85">
        <v>44.82</v>
      </c>
      <c r="AB18" s="85">
        <v>184.35</v>
      </c>
      <c r="AC18" s="85">
        <v>48.6</v>
      </c>
      <c r="AD18" s="85">
        <v>1074.3800000000001</v>
      </c>
      <c r="AE18" s="85">
        <v>12814.39</v>
      </c>
      <c r="AF18" s="92">
        <f>IF(AND('[1]T1-Complete Data'!AQ18="ND",'[1]T1-Complete Data'!AR18="ND"),"ND",AVERAGE('[1]T1-Complete Data'!AQ18:AR18))</f>
        <v>769.53</v>
      </c>
      <c r="AG18" s="85">
        <v>8126.1</v>
      </c>
      <c r="AH18" s="85">
        <v>71.599999999999994</v>
      </c>
      <c r="AI18" s="85">
        <v>13.76</v>
      </c>
      <c r="AJ18" s="85">
        <v>234267.03</v>
      </c>
      <c r="AK18" s="92">
        <f>IF(AND('[1]T1-Complete Data'!AX18="ND",'[1]T1-Complete Data'!AY18="ND"),"ND",AVERAGE('[1]T1-Complete Data'!AX18:AY18))</f>
        <v>3933.7249999999999</v>
      </c>
      <c r="AL18" s="85">
        <v>1126128</v>
      </c>
      <c r="AM18" s="85">
        <v>359.65</v>
      </c>
      <c r="AN18" s="85">
        <v>71.680000000000007</v>
      </c>
      <c r="AO18" s="85">
        <v>98.12</v>
      </c>
      <c r="AP18" s="30">
        <v>43.32</v>
      </c>
      <c r="AQ18" s="14">
        <v>112.21</v>
      </c>
      <c r="AR18" s="30">
        <v>51.67</v>
      </c>
      <c r="AS18" s="14">
        <v>16.850000000000001</v>
      </c>
      <c r="AT18" s="92">
        <f>IF(AND('[1]T1-Complete Data'!BI18="ND",'[1]T1-Complete Data'!BJ18="ND"),"ND",AVERAGE('[1]T1-Complete Data'!BI18:BJ18))</f>
        <v>13.535</v>
      </c>
      <c r="AU18" s="31">
        <v>4.91</v>
      </c>
      <c r="AV18" s="31">
        <v>26.88</v>
      </c>
      <c r="AW18" s="31" t="s">
        <v>39</v>
      </c>
      <c r="AX18" s="31" t="s">
        <v>39</v>
      </c>
      <c r="AY18" s="31" t="s">
        <v>39</v>
      </c>
      <c r="AZ18" s="31" t="s">
        <v>39</v>
      </c>
      <c r="BA18" s="31">
        <v>25.93</v>
      </c>
      <c r="BB18" s="31">
        <v>18.29</v>
      </c>
      <c r="BC18" s="31" t="s">
        <v>39</v>
      </c>
      <c r="BD18" s="92">
        <f>IF(AND('[1]T1-Complete Data'!BU18="ND",'[1]T1-Complete Data'!BV18="ND"),"ND",AVERAGE('[1]T1-Complete Data'!BU18:BV18))</f>
        <v>95.314999999999998</v>
      </c>
      <c r="BE18" s="31">
        <v>84.35</v>
      </c>
      <c r="BF18" s="31">
        <v>988.57</v>
      </c>
      <c r="BG18" s="31">
        <v>35.31</v>
      </c>
      <c r="BH18" s="31">
        <v>15.51</v>
      </c>
      <c r="BI18" s="31">
        <v>3.39</v>
      </c>
      <c r="BJ18" s="31">
        <v>290.60000000000002</v>
      </c>
      <c r="BK18" s="31">
        <v>16.559999999999999</v>
      </c>
      <c r="BL18" s="92">
        <f>IF(AND('[1]T1-Complete Data'!CE18="ND",'[1]T1-Complete Data'!CF18="ND"),"ND",AVERAGE('[1]T1-Complete Data'!CE18:CF18))</f>
        <v>284.83500000000004</v>
      </c>
      <c r="BM18" s="31">
        <v>208.45</v>
      </c>
      <c r="BN18" s="31">
        <v>8274.2000000000007</v>
      </c>
      <c r="BO18" s="31">
        <v>268.2</v>
      </c>
      <c r="BP18" s="31">
        <v>173.24</v>
      </c>
      <c r="BQ18" s="31">
        <v>1640.06</v>
      </c>
      <c r="BR18" s="31">
        <v>6788.52</v>
      </c>
      <c r="BS18" s="31">
        <v>8.41</v>
      </c>
      <c r="BT18" s="92">
        <f>IF(AND('[2]T1-Complete Data'!CO18="ND",'[2]T1-Complete Data'!CP18="ND"),"ND",AVERAGE('[2]T1-Complete Data'!CO18:CP18))</f>
        <v>10.18</v>
      </c>
      <c r="BU18" s="31">
        <v>1324.7</v>
      </c>
      <c r="BV18" s="31">
        <v>8572.3799999999992</v>
      </c>
      <c r="BW18" s="31">
        <v>43.64</v>
      </c>
      <c r="BX18" s="31">
        <v>28.31</v>
      </c>
      <c r="BY18" s="31">
        <v>18.16</v>
      </c>
      <c r="BZ18" s="31">
        <v>13.7</v>
      </c>
      <c r="CA18" s="31">
        <v>1446.03</v>
      </c>
      <c r="CB18" s="31">
        <v>36.14</v>
      </c>
      <c r="CC18" s="31" t="s">
        <v>39</v>
      </c>
      <c r="CD18" s="31" t="s">
        <v>39</v>
      </c>
      <c r="CE18" s="31" t="s">
        <v>39</v>
      </c>
      <c r="CF18" s="31">
        <v>3.01</v>
      </c>
      <c r="CG18" s="92" t="str">
        <f>IF(AND('[2]T1-Complete Data'!DD18="ND",'[2]T1-Complete Data'!DE18="ND"),"ND",AVERAGE('[2]T1-Complete Data'!DD18:DE18))</f>
        <v>ND</v>
      </c>
      <c r="CH18" s="31">
        <v>120.09</v>
      </c>
      <c r="CI18" s="37">
        <f>IF(AND('[2]T1-Complete Data'!DH18="ND",'[2]T1-Complete Data'!DI18="ND"),"ND",AVERAGE('[2]T1-Complete Data'!DH18:DI18))</f>
        <v>783.92</v>
      </c>
      <c r="CJ18" s="31" t="s">
        <v>39</v>
      </c>
      <c r="CK18" s="31">
        <v>2.81</v>
      </c>
      <c r="CL18" s="31" t="s">
        <v>39</v>
      </c>
      <c r="CM18" s="31" t="s">
        <v>39</v>
      </c>
      <c r="CN18" s="31">
        <v>402.7</v>
      </c>
      <c r="CO18" s="31">
        <v>411.87</v>
      </c>
      <c r="CP18" s="31" t="s">
        <v>39</v>
      </c>
      <c r="CQ18" s="31">
        <v>14.68</v>
      </c>
      <c r="CR18" s="31">
        <v>367.51</v>
      </c>
      <c r="CS18" s="92">
        <f>IF(AND('[2]T1-Complete Data'!DS18="ND",'[2]T1-Complete Data'!DT18="ND"),"ND",AVERAGE('[2]T1-Complete Data'!DS18:DT18))</f>
        <v>774.86500000000001</v>
      </c>
      <c r="CT18" s="31">
        <v>16743.939999999999</v>
      </c>
      <c r="CU18" s="31"/>
      <c r="CV18" s="31"/>
    </row>
    <row r="19" spans="1:100" s="17" customFormat="1" x14ac:dyDescent="0.25">
      <c r="A19" s="11" t="s">
        <v>51</v>
      </c>
      <c r="B19" t="s">
        <v>52</v>
      </c>
      <c r="C19" s="12" t="s">
        <v>44</v>
      </c>
      <c r="D19" s="85">
        <v>9.9</v>
      </c>
      <c r="E19" s="85">
        <v>2042.85</v>
      </c>
      <c r="F19" s="85" t="s">
        <v>39</v>
      </c>
      <c r="G19" s="92">
        <f>IF(AND('[1]T1-Complete Data'!G19="ND",'[1]T1-Complete Data'!H19="ND"),"ND",AVERAGE('[1]T1-Complete Data'!G19:H19))</f>
        <v>8.5849999999999991</v>
      </c>
      <c r="H19" s="85">
        <v>21.8</v>
      </c>
      <c r="I19" s="85">
        <v>6.48</v>
      </c>
      <c r="J19" s="85">
        <v>3.7</v>
      </c>
      <c r="K19" s="85">
        <v>16.690000000000001</v>
      </c>
      <c r="L19" s="85">
        <v>13.51</v>
      </c>
      <c r="M19" s="92">
        <f>IF(AND('[1]T1-Complete Data'!N19="ND",'[1]T1-Complete Data'!O19="ND"),"ND",AVERAGE('[1]T1-Complete Data'!N19:O19))</f>
        <v>14.32</v>
      </c>
      <c r="N19" s="85" t="s">
        <v>39</v>
      </c>
      <c r="O19" s="85">
        <v>2.06</v>
      </c>
      <c r="P19" s="85" t="s">
        <v>39</v>
      </c>
      <c r="Q19" s="85">
        <v>8.26</v>
      </c>
      <c r="R19" s="92">
        <f>IF(AND('[1]T1-Complete Data'!U19="ND",'[1]T1-Complete Data'!V19="ND"),"ND",AVERAGE('[1]T1-Complete Data'!U19:V19))</f>
        <v>6.51</v>
      </c>
      <c r="S19" s="92">
        <f>IF(AND('[1]T1-Complete Data'!X19="ND",'[1]T1-Complete Data'!Y19="ND"),"ND",AVERAGE('[1]T1-Complete Data'!X19:Y19))</f>
        <v>1.89</v>
      </c>
      <c r="T19" s="92">
        <f>IF(AND('[1]T1-Complete Data'!Z19="ND",'[1]T1-Complete Data'!AA19="ND"),"ND",AVERAGE('[1]T1-Complete Data'!Z19:AA19))</f>
        <v>33.954999999999998</v>
      </c>
      <c r="U19" s="92">
        <f>IF(AND('[1]T1-Complete Data'!AB19="ND",'[1]T1-Complete Data'!AC19="ND"),"ND",AVERAGE('[1]T1-Complete Data'!AB19:AC19))</f>
        <v>55.550000000000004</v>
      </c>
      <c r="V19" s="92">
        <f>IF(AND('[1]T1-Complete Data'!AD19="ND",'[1]T1-Complete Data'!AE19="ND"),"ND",AVERAGE('[1]T1-Complete Data'!AD19:AE19))</f>
        <v>534.245</v>
      </c>
      <c r="W19" s="85">
        <v>354.42</v>
      </c>
      <c r="X19" s="85">
        <v>591.86</v>
      </c>
      <c r="Y19" s="85">
        <v>97.34</v>
      </c>
      <c r="Z19" s="92">
        <f>IF(AND('[1]T1-Complete Data'!AI19="ND",'[1]T1-Complete Data'!AJ19="ND"),"ND",AVERAGE('[1]T1-Complete Data'!AI19:AJ19))</f>
        <v>381.88499999999999</v>
      </c>
      <c r="AA19" s="85">
        <v>157.11000000000001</v>
      </c>
      <c r="AB19" s="85">
        <v>480.82</v>
      </c>
      <c r="AC19" s="85">
        <v>64.56</v>
      </c>
      <c r="AD19" s="85">
        <v>2055.9299999999998</v>
      </c>
      <c r="AE19" s="85">
        <v>6912.55</v>
      </c>
      <c r="AF19" s="92">
        <f>IF(AND('[1]T1-Complete Data'!AQ19="ND",'[1]T1-Complete Data'!AR19="ND"),"ND",AVERAGE('[1]T1-Complete Data'!AQ19:AR19))</f>
        <v>474.96500000000003</v>
      </c>
      <c r="AG19" s="85">
        <v>4218.92</v>
      </c>
      <c r="AH19" s="85">
        <v>180.44</v>
      </c>
      <c r="AI19" s="85">
        <v>12.69</v>
      </c>
      <c r="AJ19" s="85">
        <v>57516.73</v>
      </c>
      <c r="AK19" s="92">
        <f>IF(AND('[1]T1-Complete Data'!AX19="ND",'[1]T1-Complete Data'!AY19="ND"),"ND",AVERAGE('[1]T1-Complete Data'!AX19:AY19))</f>
        <v>1232.71</v>
      </c>
      <c r="AL19" s="85">
        <v>205271</v>
      </c>
      <c r="AM19" s="85">
        <v>252</v>
      </c>
      <c r="AN19" s="85">
        <v>34.65</v>
      </c>
      <c r="AO19" s="85">
        <v>53.49</v>
      </c>
      <c r="AP19" s="30">
        <v>42.06</v>
      </c>
      <c r="AQ19" s="14">
        <v>62.49</v>
      </c>
      <c r="AR19" s="30">
        <v>59.21</v>
      </c>
      <c r="AS19" s="14">
        <v>15.79</v>
      </c>
      <c r="AT19" s="92">
        <f>IF(AND('[1]T1-Complete Data'!BI19="ND",'[1]T1-Complete Data'!BJ19="ND"),"ND",AVERAGE('[1]T1-Complete Data'!BI19:BJ19))</f>
        <v>15.989999999999998</v>
      </c>
      <c r="AU19" s="31">
        <v>3.34</v>
      </c>
      <c r="AV19" s="31">
        <v>8.4</v>
      </c>
      <c r="AW19" s="31" t="s">
        <v>39</v>
      </c>
      <c r="AX19" s="31" t="s">
        <v>39</v>
      </c>
      <c r="AY19" s="31" t="s">
        <v>39</v>
      </c>
      <c r="AZ19" s="31" t="s">
        <v>39</v>
      </c>
      <c r="BA19" s="31" t="s">
        <v>39</v>
      </c>
      <c r="BB19" s="31">
        <v>10.039999999999999</v>
      </c>
      <c r="BC19" s="31" t="s">
        <v>39</v>
      </c>
      <c r="BD19" s="92">
        <f>IF(AND('[1]T1-Complete Data'!BU19="ND",'[1]T1-Complete Data'!BV19="ND"),"ND",AVERAGE('[1]T1-Complete Data'!BU19:BV19))</f>
        <v>47.71</v>
      </c>
      <c r="BE19" s="31">
        <v>28.69</v>
      </c>
      <c r="BF19" s="31">
        <v>697.23</v>
      </c>
      <c r="BG19" s="31">
        <v>27.95</v>
      </c>
      <c r="BH19" s="31">
        <v>14.46</v>
      </c>
      <c r="BI19" s="31" t="s">
        <v>39</v>
      </c>
      <c r="BJ19" s="31">
        <v>271.60000000000002</v>
      </c>
      <c r="BK19" s="31">
        <v>12.83</v>
      </c>
      <c r="BL19" s="92">
        <f>IF(AND('[1]T1-Complete Data'!CE19="ND",'[1]T1-Complete Data'!CF19="ND"),"ND",AVERAGE('[1]T1-Complete Data'!CE19:CF19))</f>
        <v>175.26</v>
      </c>
      <c r="BM19" s="31">
        <v>119.99</v>
      </c>
      <c r="BN19" s="31">
        <v>4584.1000000000004</v>
      </c>
      <c r="BO19" s="31">
        <v>157.47999999999999</v>
      </c>
      <c r="BP19" s="31">
        <v>95.43</v>
      </c>
      <c r="BQ19" s="31">
        <v>1381.22</v>
      </c>
      <c r="BR19" s="31">
        <v>3554.82</v>
      </c>
      <c r="BS19" s="31" t="s">
        <v>39</v>
      </c>
      <c r="BT19" s="92">
        <f>IF(AND('[2]T1-Complete Data'!CO19="ND",'[2]T1-Complete Data'!CP19="ND"),"ND",AVERAGE('[2]T1-Complete Data'!CO19:CP19))</f>
        <v>12.604999999999999</v>
      </c>
      <c r="BU19" s="31">
        <v>1124.57</v>
      </c>
      <c r="BV19" s="31">
        <v>4917.88</v>
      </c>
      <c r="BW19" s="31">
        <v>64.08</v>
      </c>
      <c r="BX19" s="31">
        <v>16.91</v>
      </c>
      <c r="BY19" s="31">
        <v>10.73</v>
      </c>
      <c r="BZ19" s="31">
        <v>30.61</v>
      </c>
      <c r="CA19" s="31">
        <v>860.4</v>
      </c>
      <c r="CB19" s="31">
        <v>36.24</v>
      </c>
      <c r="CC19" s="31" t="s">
        <v>39</v>
      </c>
      <c r="CD19" s="31">
        <v>3.93</v>
      </c>
      <c r="CE19" s="31" t="s">
        <v>39</v>
      </c>
      <c r="CF19" s="31">
        <v>4.37</v>
      </c>
      <c r="CG19" s="92" t="str">
        <f>IF(AND('[2]T1-Complete Data'!DD19="ND",'[2]T1-Complete Data'!DE19="ND"),"ND",AVERAGE('[2]T1-Complete Data'!DD19:DE19))</f>
        <v>ND</v>
      </c>
      <c r="CH19" s="31">
        <v>139.9</v>
      </c>
      <c r="CI19" s="37">
        <f>IF(AND('[2]T1-Complete Data'!DH19="ND",'[2]T1-Complete Data'!DI19="ND"),"ND",AVERAGE('[2]T1-Complete Data'!DH19:DI19))</f>
        <v>482.73500000000001</v>
      </c>
      <c r="CJ19" s="31" t="s">
        <v>39</v>
      </c>
      <c r="CK19" s="31" t="s">
        <v>39</v>
      </c>
      <c r="CL19" s="31" t="s">
        <v>39</v>
      </c>
      <c r="CM19" s="31" t="s">
        <v>39</v>
      </c>
      <c r="CN19" s="31">
        <v>190.4</v>
      </c>
      <c r="CO19" s="31">
        <v>198.12</v>
      </c>
      <c r="CP19" s="31" t="s">
        <v>39</v>
      </c>
      <c r="CQ19" s="31">
        <v>13.41</v>
      </c>
      <c r="CR19" s="31">
        <v>202.46</v>
      </c>
      <c r="CS19" s="92">
        <f>IF(AND('[2]T1-Complete Data'!DS19="ND",'[2]T1-Complete Data'!DT19="ND"),"ND",AVERAGE('[2]T1-Complete Data'!DS19:DT19))</f>
        <v>426.1</v>
      </c>
      <c r="CT19" s="31">
        <v>8203.9500000000007</v>
      </c>
      <c r="CU19" s="31"/>
      <c r="CV19" s="31"/>
    </row>
    <row r="20" spans="1:100" s="17" customFormat="1" x14ac:dyDescent="0.25">
      <c r="A20" s="12"/>
      <c r="B20" s="12"/>
      <c r="C20" s="13"/>
      <c r="D20" s="12"/>
      <c r="E20" s="12"/>
      <c r="F20" s="12"/>
      <c r="G20" s="33"/>
      <c r="H20" s="12"/>
      <c r="I20" s="12"/>
      <c r="J20" s="12"/>
      <c r="K20" s="12"/>
      <c r="L20" s="12"/>
      <c r="M20" s="33"/>
      <c r="N20" s="12"/>
      <c r="O20" s="12"/>
      <c r="P20" s="12"/>
      <c r="Q20" s="12"/>
      <c r="R20" s="33"/>
      <c r="S20" s="33"/>
      <c r="T20" s="33"/>
      <c r="U20" s="33"/>
      <c r="V20" s="33"/>
      <c r="W20" s="12"/>
      <c r="X20" s="12"/>
      <c r="Y20" s="12"/>
      <c r="Z20" s="33"/>
      <c r="AA20" s="12"/>
      <c r="AB20" s="12"/>
      <c r="AC20" s="12"/>
      <c r="AD20" s="12"/>
      <c r="AE20" s="12"/>
      <c r="AF20" s="33"/>
      <c r="AG20" s="12"/>
      <c r="AH20" s="12"/>
      <c r="AI20" s="12"/>
      <c r="AJ20" s="12"/>
      <c r="AK20" s="33"/>
      <c r="AL20" s="12"/>
      <c r="AM20" s="12"/>
      <c r="AN20" s="12"/>
      <c r="AO20" s="12"/>
      <c r="AP20" s="31"/>
      <c r="AQ20" s="31"/>
      <c r="AR20" s="31"/>
      <c r="AS20" s="31"/>
      <c r="AT20" s="33"/>
      <c r="AU20" s="31"/>
      <c r="AV20" s="31"/>
      <c r="AW20" s="31"/>
      <c r="AX20" s="31"/>
      <c r="AY20" s="31"/>
      <c r="AZ20" s="31"/>
      <c r="BA20" s="31"/>
      <c r="BB20" s="31"/>
      <c r="BC20" s="31"/>
      <c r="BD20" s="33"/>
      <c r="BE20" s="31"/>
      <c r="BF20" s="31"/>
      <c r="BG20" s="31"/>
      <c r="BH20" s="31"/>
      <c r="BI20" s="31"/>
      <c r="BJ20" s="31"/>
      <c r="BK20" s="31"/>
      <c r="BL20" s="33"/>
      <c r="BM20" s="31"/>
      <c r="BN20" s="31"/>
      <c r="BO20" s="31"/>
      <c r="BP20" s="31"/>
      <c r="BQ20" s="31"/>
      <c r="BR20" s="31"/>
      <c r="BS20" s="31"/>
      <c r="BT20" s="33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3"/>
      <c r="CH20" s="31"/>
      <c r="CI20" s="37"/>
      <c r="CJ20" s="31"/>
      <c r="CK20" s="31"/>
      <c r="CL20" s="31"/>
      <c r="CM20" s="31"/>
      <c r="CN20" s="31"/>
      <c r="CO20" s="31"/>
      <c r="CP20" s="31"/>
      <c r="CQ20" s="31"/>
      <c r="CR20" s="31"/>
      <c r="CS20" s="33"/>
      <c r="CT20" s="31"/>
      <c r="CU20" s="31"/>
      <c r="CV20" s="31"/>
    </row>
    <row r="21" spans="1:100" s="17" customFormat="1" x14ac:dyDescent="0.25">
      <c r="A21" s="36" t="s">
        <v>53</v>
      </c>
      <c r="B21" s="36"/>
      <c r="C21" s="12"/>
      <c r="D21" s="12"/>
      <c r="E21" s="12"/>
      <c r="F21" s="12"/>
      <c r="G21" s="33"/>
      <c r="H21" s="12"/>
      <c r="I21" s="12"/>
      <c r="J21" s="12"/>
      <c r="K21" s="12"/>
      <c r="L21" s="12"/>
      <c r="M21" s="33"/>
      <c r="N21" s="12"/>
      <c r="O21" s="12"/>
      <c r="P21" s="12"/>
      <c r="Q21" s="12"/>
      <c r="R21" s="33"/>
      <c r="S21" s="33"/>
      <c r="T21" s="33"/>
      <c r="U21" s="33"/>
      <c r="V21" s="33"/>
      <c r="W21" s="12"/>
      <c r="X21" s="12"/>
      <c r="Y21" s="12"/>
      <c r="Z21" s="33"/>
      <c r="AA21" s="12"/>
      <c r="AB21" s="12"/>
      <c r="AC21" s="12"/>
      <c r="AD21" s="12"/>
      <c r="AE21" s="12"/>
      <c r="AF21" s="33"/>
      <c r="AG21" s="12"/>
      <c r="AH21" s="12"/>
      <c r="AI21" s="12"/>
      <c r="AJ21" s="12"/>
      <c r="AK21" s="33"/>
      <c r="AL21" s="12"/>
      <c r="AM21" s="12"/>
      <c r="AN21" s="12"/>
      <c r="AO21" s="12"/>
      <c r="AP21" s="31"/>
      <c r="AQ21" s="31"/>
      <c r="AR21" s="31"/>
      <c r="AS21" s="31"/>
      <c r="AT21" s="33"/>
      <c r="AU21" s="31"/>
      <c r="AV21" s="31"/>
      <c r="AW21" s="31"/>
      <c r="AX21" s="31"/>
      <c r="AY21" s="31"/>
      <c r="AZ21" s="31"/>
      <c r="BA21" s="31"/>
      <c r="BB21" s="31"/>
      <c r="BC21" s="31"/>
      <c r="BD21" s="33"/>
      <c r="BE21" s="31"/>
      <c r="BF21" s="31"/>
      <c r="BG21" s="31"/>
      <c r="BH21" s="31"/>
      <c r="BI21" s="31"/>
      <c r="BJ21" s="31"/>
      <c r="BK21" s="31"/>
      <c r="BL21" s="33"/>
      <c r="BM21" s="31"/>
      <c r="BN21" s="31"/>
      <c r="BO21" s="31"/>
      <c r="BP21" s="31"/>
      <c r="BQ21" s="31"/>
      <c r="BR21" s="31"/>
      <c r="BS21" s="31"/>
      <c r="BT21" s="33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3"/>
      <c r="CH21" s="31"/>
      <c r="CI21" s="37"/>
      <c r="CJ21" s="31"/>
      <c r="CK21" s="31"/>
      <c r="CL21" s="31"/>
      <c r="CM21" s="31"/>
      <c r="CN21" s="31"/>
      <c r="CO21" s="31"/>
      <c r="CP21" s="31"/>
      <c r="CQ21" s="31"/>
      <c r="CR21" s="31"/>
      <c r="CS21" s="33"/>
      <c r="CT21" s="31"/>
      <c r="CU21" s="31"/>
      <c r="CV21" s="31"/>
    </row>
    <row r="22" spans="1:100" s="17" customFormat="1" x14ac:dyDescent="0.25">
      <c r="A22" s="17" t="s">
        <v>42</v>
      </c>
      <c r="B22" t="s">
        <v>43</v>
      </c>
      <c r="C22" s="12" t="s">
        <v>44</v>
      </c>
      <c r="D22" s="85">
        <v>5.64</v>
      </c>
      <c r="E22" s="85">
        <v>1769.13</v>
      </c>
      <c r="F22" s="85">
        <v>2.64</v>
      </c>
      <c r="G22" s="92">
        <f>IF(AND('[1]T1-Complete Data'!G22="ND",'[1]T1-Complete Data'!H22="ND"),"ND",AVERAGE('[1]T1-Complete Data'!G22:H22))</f>
        <v>3.4350000000000001</v>
      </c>
      <c r="H22" s="85">
        <v>23.38</v>
      </c>
      <c r="I22" s="85">
        <v>2.39</v>
      </c>
      <c r="J22" s="85">
        <v>2.78</v>
      </c>
      <c r="K22" s="85">
        <v>6.51</v>
      </c>
      <c r="L22" s="85">
        <v>8.92</v>
      </c>
      <c r="M22" s="92">
        <f>IF(AND('[1]T1-Complete Data'!N22="ND",'[1]T1-Complete Data'!O22="ND"),"ND",AVERAGE('[1]T1-Complete Data'!N22:O22))</f>
        <v>8.3650000000000002</v>
      </c>
      <c r="N22" s="85">
        <v>4.92</v>
      </c>
      <c r="O22" s="85">
        <v>3.84</v>
      </c>
      <c r="P22" s="85">
        <v>3.24</v>
      </c>
      <c r="Q22" s="85">
        <v>1.47</v>
      </c>
      <c r="R22" s="92">
        <f>IF(AND('[1]T1-Complete Data'!U22="ND",'[1]T1-Complete Data'!V22="ND"),"ND",AVERAGE('[1]T1-Complete Data'!U22:V22))</f>
        <v>2.5250000000000004</v>
      </c>
      <c r="S22" s="92">
        <f>IF(AND('[1]T1-Complete Data'!X22="ND",'[1]T1-Complete Data'!Y22="ND"),"ND",AVERAGE('[1]T1-Complete Data'!X22:Y22))</f>
        <v>11.34</v>
      </c>
      <c r="T22" s="92">
        <f>IF(AND('[1]T1-Complete Data'!Z22="ND",'[1]T1-Complete Data'!AA22="ND"),"ND",AVERAGE('[1]T1-Complete Data'!Z22:AA22))</f>
        <v>64.704999999999998</v>
      </c>
      <c r="U22" s="92">
        <f>IF(AND('[1]T1-Complete Data'!AB22="ND",'[1]T1-Complete Data'!AC22="ND"),"ND",AVERAGE('[1]T1-Complete Data'!AB22:AC22))</f>
        <v>29.48</v>
      </c>
      <c r="V22" s="92">
        <f>IF(AND('[1]T1-Complete Data'!AD22="ND",'[1]T1-Complete Data'!AE22="ND"),"ND",AVERAGE('[1]T1-Complete Data'!AD22:AE22))</f>
        <v>67.13</v>
      </c>
      <c r="W22" s="85">
        <v>1878.3</v>
      </c>
      <c r="X22" s="85">
        <v>294</v>
      </c>
      <c r="Y22" s="85">
        <v>18.14</v>
      </c>
      <c r="Z22" s="92">
        <f>IF(AND('[1]T1-Complete Data'!AI22="ND",'[1]T1-Complete Data'!AJ22="ND"),"ND",AVERAGE('[1]T1-Complete Data'!AI22:AJ22))</f>
        <v>433.26</v>
      </c>
      <c r="AA22" s="85">
        <v>57.8</v>
      </c>
      <c r="AB22" s="85">
        <v>213.8</v>
      </c>
      <c r="AC22" s="85">
        <v>53.21</v>
      </c>
      <c r="AD22" s="85">
        <v>164</v>
      </c>
      <c r="AE22" s="85">
        <v>17719.98</v>
      </c>
      <c r="AF22" s="92">
        <f>IF(AND('[1]T1-Complete Data'!AQ22="ND",'[1]T1-Complete Data'!AR22="ND"),"ND",AVERAGE('[1]T1-Complete Data'!AQ22:AR22))</f>
        <v>2579.5500000000002</v>
      </c>
      <c r="AG22" s="85">
        <v>11089.7</v>
      </c>
      <c r="AH22" s="85">
        <v>66.099999999999994</v>
      </c>
      <c r="AI22" s="85">
        <v>81.099999999999994</v>
      </c>
      <c r="AJ22" s="85">
        <v>15358</v>
      </c>
      <c r="AK22" s="92">
        <f>IF(AND('[1]T1-Complete Data'!AX22="ND",'[1]T1-Complete Data'!AY22="ND"),"ND",AVERAGE('[1]T1-Complete Data'!AX22:AY22))</f>
        <v>721</v>
      </c>
      <c r="AL22" s="85">
        <v>125158</v>
      </c>
      <c r="AM22" s="85">
        <v>581.66</v>
      </c>
      <c r="AN22" s="85">
        <v>20.27</v>
      </c>
      <c r="AO22" s="85">
        <v>21.85</v>
      </c>
      <c r="AP22" s="31">
        <v>154.88999999999999</v>
      </c>
      <c r="AQ22" s="60">
        <v>421.52</v>
      </c>
      <c r="AR22" s="31">
        <v>121.58</v>
      </c>
      <c r="AS22" s="31">
        <v>97.41</v>
      </c>
      <c r="AT22" s="92">
        <f>IF(AND('[1]T1-Complete Data'!BI22="ND",'[1]T1-Complete Data'!BJ22="ND"),"ND",AVERAGE('[1]T1-Complete Data'!BI22:BJ22))</f>
        <v>15.945</v>
      </c>
      <c r="AU22" s="31">
        <v>11.49</v>
      </c>
      <c r="AV22" s="31">
        <v>24.69</v>
      </c>
      <c r="AW22" s="31">
        <v>14</v>
      </c>
      <c r="AX22" s="31">
        <v>14.12</v>
      </c>
      <c r="AY22" s="31">
        <v>16.18</v>
      </c>
      <c r="AZ22" s="31">
        <v>17.16</v>
      </c>
      <c r="BA22" s="31">
        <v>80.790000000000006</v>
      </c>
      <c r="BB22" s="31">
        <v>46.44</v>
      </c>
      <c r="BC22" s="31">
        <v>14.93</v>
      </c>
      <c r="BD22" s="92">
        <f>IF(AND('[1]T1-Complete Data'!BU22="ND",'[1]T1-Complete Data'!BV22="ND"),"ND",AVERAGE('[1]T1-Complete Data'!BU22:BV22))</f>
        <v>309.67</v>
      </c>
      <c r="BE22" s="31">
        <v>96.05</v>
      </c>
      <c r="BF22" s="31">
        <v>1788.09</v>
      </c>
      <c r="BG22" s="31">
        <v>7.45</v>
      </c>
      <c r="BH22" s="31">
        <v>12.4</v>
      </c>
      <c r="BI22" s="31">
        <v>24.87</v>
      </c>
      <c r="BJ22" s="31">
        <v>131.79</v>
      </c>
      <c r="BK22" s="31">
        <v>55.66</v>
      </c>
      <c r="BL22" s="92">
        <f>IF(AND('[1]T1-Complete Data'!CE22="ND",'[1]T1-Complete Data'!CF22="ND"),"ND",AVERAGE('[1]T1-Complete Data'!CE22:CF22))</f>
        <v>607.57500000000005</v>
      </c>
      <c r="BM22" s="31">
        <v>622.32000000000005</v>
      </c>
      <c r="BN22" s="31">
        <v>12116.8</v>
      </c>
      <c r="BO22" s="31">
        <v>130.87</v>
      </c>
      <c r="BP22" s="31">
        <v>114.37</v>
      </c>
      <c r="BQ22" s="31">
        <v>5539.79</v>
      </c>
      <c r="BR22" s="31">
        <v>4344.63</v>
      </c>
      <c r="BS22" s="31" t="s">
        <v>39</v>
      </c>
      <c r="BT22" s="92">
        <f>IF(AND('[2]T1-Complete Data'!CO22="ND",'[2]T1-Complete Data'!CP22="ND"),"ND",AVERAGE('[2]T1-Complete Data'!CO22:CP22))</f>
        <v>6.99</v>
      </c>
      <c r="BU22" s="31" t="s">
        <v>39</v>
      </c>
      <c r="BV22" s="31">
        <v>695.63</v>
      </c>
      <c r="BW22" s="31">
        <v>119.65</v>
      </c>
      <c r="BX22" s="31">
        <v>7.96</v>
      </c>
      <c r="BY22" s="31" t="s">
        <v>39</v>
      </c>
      <c r="BZ22" s="31" t="s">
        <v>39</v>
      </c>
      <c r="CA22" s="31">
        <v>1823.23</v>
      </c>
      <c r="CB22" s="31">
        <v>28.2</v>
      </c>
      <c r="CC22" s="31" t="s">
        <v>39</v>
      </c>
      <c r="CD22" s="31" t="s">
        <v>39</v>
      </c>
      <c r="CE22" s="31">
        <v>5.28</v>
      </c>
      <c r="CF22" s="31">
        <v>5.92</v>
      </c>
      <c r="CG22" s="92">
        <f>IF(AND('[2]T1-Complete Data'!DD22="ND",'[2]T1-Complete Data'!DE22="ND"),"ND",AVERAGE('[2]T1-Complete Data'!DD22:DE22))</f>
        <v>7.3150000000000004</v>
      </c>
      <c r="CH22" s="31" t="s">
        <v>39</v>
      </c>
      <c r="CI22" s="37">
        <f>IF(AND('[2]T1-Complete Data'!DH22="ND",'[2]T1-Complete Data'!DI22="ND"),"ND",AVERAGE('[2]T1-Complete Data'!DH22:DI22))</f>
        <v>3575.1849999999999</v>
      </c>
      <c r="CJ22" s="31">
        <v>4.04</v>
      </c>
      <c r="CK22" s="31">
        <v>10.43</v>
      </c>
      <c r="CL22" s="31">
        <v>63.08</v>
      </c>
      <c r="CM22" s="31">
        <v>3.89</v>
      </c>
      <c r="CN22" s="31">
        <v>159.4</v>
      </c>
      <c r="CO22" s="31">
        <v>262.62</v>
      </c>
      <c r="CP22" s="31">
        <v>5.57</v>
      </c>
      <c r="CQ22" s="31">
        <v>14.92</v>
      </c>
      <c r="CR22" s="31">
        <v>315.2</v>
      </c>
      <c r="CS22" s="92">
        <f>IF(AND('[2]T1-Complete Data'!DS22="ND",'[2]T1-Complete Data'!DT22="ND"),"ND",AVERAGE('[2]T1-Complete Data'!DS22:DT22))</f>
        <v>896.13499999999999</v>
      </c>
      <c r="CT22" s="31">
        <v>16025.96</v>
      </c>
      <c r="CU22" s="31"/>
      <c r="CV22" s="31"/>
    </row>
    <row r="23" spans="1:100" s="17" customFormat="1" x14ac:dyDescent="0.25">
      <c r="A23" s="17" t="s">
        <v>45</v>
      </c>
      <c r="B23" t="s">
        <v>46</v>
      </c>
      <c r="C23" s="12" t="s">
        <v>44</v>
      </c>
      <c r="D23" s="85" t="s">
        <v>39</v>
      </c>
      <c r="E23" s="85">
        <v>760.61</v>
      </c>
      <c r="F23" s="85" t="s">
        <v>39</v>
      </c>
      <c r="G23" s="92" t="str">
        <f>IF(AND('[1]T1-Complete Data'!G23="ND",'[1]T1-Complete Data'!H23="ND"),"ND",AVERAGE('[1]T1-Complete Data'!G23:H23))</f>
        <v>ND</v>
      </c>
      <c r="H23" s="85">
        <v>7.02</v>
      </c>
      <c r="I23" s="85">
        <v>1.5</v>
      </c>
      <c r="J23" s="85" t="s">
        <v>39</v>
      </c>
      <c r="K23" s="85" t="s">
        <v>39</v>
      </c>
      <c r="L23" s="85">
        <v>18</v>
      </c>
      <c r="M23" s="92">
        <f>IF(AND('[1]T1-Complete Data'!N23="ND",'[1]T1-Complete Data'!O23="ND"),"ND",AVERAGE('[1]T1-Complete Data'!N23:O23))</f>
        <v>21.585000000000001</v>
      </c>
      <c r="N23" s="85" t="s">
        <v>39</v>
      </c>
      <c r="O23" s="85" t="s">
        <v>39</v>
      </c>
      <c r="P23" s="85" t="s">
        <v>39</v>
      </c>
      <c r="Q23" s="85" t="s">
        <v>39</v>
      </c>
      <c r="R23" s="92" t="str">
        <f>IF(AND('[1]T1-Complete Data'!U23="ND",'[1]T1-Complete Data'!V23="ND"),"ND",AVERAGE('[1]T1-Complete Data'!U23:V23))</f>
        <v>ND</v>
      </c>
      <c r="S23" s="92" t="str">
        <f>IF(AND('[1]T1-Complete Data'!X23="ND",'[1]T1-Complete Data'!Y23="ND"),"ND",AVERAGE('[1]T1-Complete Data'!X23:Y23))</f>
        <v>ND</v>
      </c>
      <c r="T23" s="92">
        <f>IF(AND('[1]T1-Complete Data'!Z23="ND",'[1]T1-Complete Data'!AA23="ND"),"ND",AVERAGE('[1]T1-Complete Data'!Z23:AA23))</f>
        <v>11.05</v>
      </c>
      <c r="U23" s="92">
        <f>IF(AND('[1]T1-Complete Data'!AB23="ND",'[1]T1-Complete Data'!AC23="ND"),"ND",AVERAGE('[1]T1-Complete Data'!AB23:AC23))</f>
        <v>25.305</v>
      </c>
      <c r="V23" s="92">
        <f>IF(AND('[1]T1-Complete Data'!AD23="ND",'[1]T1-Complete Data'!AE23="ND"),"ND",AVERAGE('[1]T1-Complete Data'!AD23:AE23))</f>
        <v>224.87</v>
      </c>
      <c r="W23" s="85">
        <v>727.2</v>
      </c>
      <c r="X23" s="85">
        <v>164</v>
      </c>
      <c r="Y23" s="85">
        <v>17.84</v>
      </c>
      <c r="Z23" s="92">
        <f>IF(AND('[1]T1-Complete Data'!AI23="ND",'[1]T1-Complete Data'!AJ23="ND"),"ND",AVERAGE('[1]T1-Complete Data'!AI23:AJ23))</f>
        <v>317.72000000000003</v>
      </c>
      <c r="AA23" s="85">
        <v>39.159999999999997</v>
      </c>
      <c r="AB23" s="85" t="s">
        <v>39</v>
      </c>
      <c r="AC23" s="85">
        <v>38.85</v>
      </c>
      <c r="AD23" s="85">
        <v>287.89999999999998</v>
      </c>
      <c r="AE23" s="85">
        <v>1650.71</v>
      </c>
      <c r="AF23" s="92">
        <f>IF(AND('[1]T1-Complete Data'!AQ23="ND",'[1]T1-Complete Data'!AR23="ND"),"ND",AVERAGE('[1]T1-Complete Data'!AQ23:AR23))</f>
        <v>144.30000000000001</v>
      </c>
      <c r="AG23" s="85">
        <v>1153</v>
      </c>
      <c r="AH23" s="85" t="s">
        <v>39</v>
      </c>
      <c r="AI23" s="85" t="s">
        <v>39</v>
      </c>
      <c r="AJ23" s="85">
        <v>177271</v>
      </c>
      <c r="AK23" s="92">
        <f>IF(AND('[1]T1-Complete Data'!AX23="ND",'[1]T1-Complete Data'!AY23="ND"),"ND",AVERAGE('[1]T1-Complete Data'!AX23:AY23))</f>
        <v>905.59999999999991</v>
      </c>
      <c r="AL23" s="85">
        <v>302694</v>
      </c>
      <c r="AM23" s="85">
        <v>81.86</v>
      </c>
      <c r="AN23" s="85" t="s">
        <v>39</v>
      </c>
      <c r="AO23" s="85" t="s">
        <v>39</v>
      </c>
      <c r="AP23" s="14">
        <v>14.14</v>
      </c>
      <c r="AQ23" s="14">
        <v>37.130000000000003</v>
      </c>
      <c r="AR23" s="14">
        <v>32.090000000000003</v>
      </c>
      <c r="AS23" s="14">
        <v>5.76</v>
      </c>
      <c r="AT23" s="92">
        <f>IF(AND('[1]T1-Complete Data'!BI23="ND",'[1]T1-Complete Data'!BJ23="ND"),"ND",AVERAGE('[1]T1-Complete Data'!BI23:BJ23))</f>
        <v>5.3900000000000006</v>
      </c>
      <c r="AU23" s="31" t="s">
        <v>39</v>
      </c>
      <c r="AV23" s="14">
        <v>6.84</v>
      </c>
      <c r="AW23" s="31" t="s">
        <v>39</v>
      </c>
      <c r="AX23" s="31" t="s">
        <v>39</v>
      </c>
      <c r="AY23" s="31" t="s">
        <v>39</v>
      </c>
      <c r="AZ23" s="31" t="s">
        <v>39</v>
      </c>
      <c r="BA23" s="14">
        <v>40.1</v>
      </c>
      <c r="BB23" s="14">
        <v>4.8499999999999996</v>
      </c>
      <c r="BC23" s="14">
        <v>3.22</v>
      </c>
      <c r="BD23" s="92">
        <f>IF(AND('[1]T1-Complete Data'!BU23="ND",'[1]T1-Complete Data'!BV23="ND"),"ND",AVERAGE('[1]T1-Complete Data'!BU23:BV23))</f>
        <v>33.32</v>
      </c>
      <c r="BE23" s="14">
        <v>8.2100000000000009</v>
      </c>
      <c r="BF23" s="14">
        <v>225.06</v>
      </c>
      <c r="BG23" s="31" t="s">
        <v>39</v>
      </c>
      <c r="BH23" s="14">
        <v>4.53</v>
      </c>
      <c r="BI23" s="14">
        <v>5.23</v>
      </c>
      <c r="BJ23" s="14">
        <v>56.86</v>
      </c>
      <c r="BK23" s="14">
        <v>4.68</v>
      </c>
      <c r="BL23" s="92">
        <f>IF(AND('[1]T1-Complete Data'!CE23="ND",'[1]T1-Complete Data'!CF23="ND"),"ND",AVERAGE('[1]T1-Complete Data'!CE23:CF23))</f>
        <v>46.754999999999995</v>
      </c>
      <c r="BM23" s="14">
        <v>44.51</v>
      </c>
      <c r="BN23" s="14">
        <v>1592.1</v>
      </c>
      <c r="BO23" s="14">
        <v>36.299999999999997</v>
      </c>
      <c r="BP23" s="74">
        <v>32.880000000000003</v>
      </c>
      <c r="BQ23" s="74">
        <v>2425.09</v>
      </c>
      <c r="BR23" s="14">
        <v>2025.59</v>
      </c>
      <c r="BS23" s="31" t="s">
        <v>39</v>
      </c>
      <c r="BT23" s="92">
        <f>IF(AND('[2]T1-Complete Data'!CO23="ND",'[2]T1-Complete Data'!CP23="ND"),"ND",AVERAGE('[2]T1-Complete Data'!CO23:CP23))</f>
        <v>10</v>
      </c>
      <c r="BU23" s="31" t="s">
        <v>39</v>
      </c>
      <c r="BV23" s="31">
        <v>1527.43</v>
      </c>
      <c r="BW23" s="31" t="s">
        <v>39</v>
      </c>
      <c r="BX23" s="31">
        <v>7.17</v>
      </c>
      <c r="BY23" s="31" t="s">
        <v>39</v>
      </c>
      <c r="BZ23" s="31" t="s">
        <v>39</v>
      </c>
      <c r="CA23" s="31">
        <v>334.32</v>
      </c>
      <c r="CB23" s="31">
        <v>28.73</v>
      </c>
      <c r="CC23" s="31" t="s">
        <v>39</v>
      </c>
      <c r="CD23" s="31" t="s">
        <v>39</v>
      </c>
      <c r="CE23" s="31" t="s">
        <v>39</v>
      </c>
      <c r="CF23" s="31" t="s">
        <v>39</v>
      </c>
      <c r="CG23" s="92" t="str">
        <f>IF(AND('[2]T1-Complete Data'!DD23="ND",'[2]T1-Complete Data'!DE23="ND"),"ND",AVERAGE('[2]T1-Complete Data'!DD23:DE23))</f>
        <v>ND</v>
      </c>
      <c r="CH23" s="31" t="s">
        <v>39</v>
      </c>
      <c r="CI23" s="37">
        <f>IF(AND('[2]T1-Complete Data'!DH23="ND",'[2]T1-Complete Data'!DI23="ND"),"ND",AVERAGE('[2]T1-Complete Data'!DH23:DI23))</f>
        <v>596.68000000000006</v>
      </c>
      <c r="CJ23" s="31" t="s">
        <v>39</v>
      </c>
      <c r="CK23" s="31">
        <v>3.21</v>
      </c>
      <c r="CL23" s="31">
        <v>33.32</v>
      </c>
      <c r="CM23" s="31" t="s">
        <v>39</v>
      </c>
      <c r="CN23" s="31" t="s">
        <v>39</v>
      </c>
      <c r="CO23" s="31">
        <v>210.59</v>
      </c>
      <c r="CP23" s="31" t="s">
        <v>39</v>
      </c>
      <c r="CQ23" s="31" t="s">
        <v>39</v>
      </c>
      <c r="CR23" s="31">
        <v>42.02</v>
      </c>
      <c r="CS23" s="92">
        <f>IF(AND('[2]T1-Complete Data'!DS23="ND",'[2]T1-Complete Data'!DT23="ND"),"ND",AVERAGE('[2]T1-Complete Data'!DS23:DT23))</f>
        <v>127.59</v>
      </c>
      <c r="CT23" s="31">
        <v>2848.89</v>
      </c>
      <c r="CU23" s="31"/>
      <c r="CV23" s="31"/>
    </row>
    <row r="24" spans="1:100" s="17" customFormat="1" x14ac:dyDescent="0.25">
      <c r="A24" s="17" t="s">
        <v>47</v>
      </c>
      <c r="B24" t="s">
        <v>48</v>
      </c>
      <c r="C24" s="12" t="s">
        <v>44</v>
      </c>
      <c r="D24" s="85">
        <v>1.0900000000000001</v>
      </c>
      <c r="E24" s="85">
        <v>1280.18</v>
      </c>
      <c r="F24" s="85" t="s">
        <v>39</v>
      </c>
      <c r="G24" s="92" t="str">
        <f>IF(AND('[1]T1-Complete Data'!G24="ND",'[1]T1-Complete Data'!H24="ND"),"ND",AVERAGE('[1]T1-Complete Data'!G24:H24))</f>
        <v>ND</v>
      </c>
      <c r="H24" s="85">
        <v>10.79</v>
      </c>
      <c r="I24" s="85">
        <v>0.92</v>
      </c>
      <c r="J24" s="85" t="s">
        <v>39</v>
      </c>
      <c r="K24" s="85">
        <v>3.39</v>
      </c>
      <c r="L24" s="85">
        <v>12.36</v>
      </c>
      <c r="M24" s="92">
        <f>IF(AND('[1]T1-Complete Data'!N24="ND",'[1]T1-Complete Data'!O24="ND"),"ND",AVERAGE('[1]T1-Complete Data'!N24:O24))</f>
        <v>14.484999999999999</v>
      </c>
      <c r="N24" s="85">
        <v>6.7</v>
      </c>
      <c r="O24" s="85">
        <v>3.27</v>
      </c>
      <c r="P24" s="85" t="s">
        <v>39</v>
      </c>
      <c r="Q24" s="85">
        <v>1.26</v>
      </c>
      <c r="R24" s="92">
        <f>IF(AND('[1]T1-Complete Data'!U24="ND",'[1]T1-Complete Data'!V24="ND"),"ND",AVERAGE('[1]T1-Complete Data'!U24:V24))</f>
        <v>11.309999999999999</v>
      </c>
      <c r="S24" s="92">
        <f>IF(AND('[1]T1-Complete Data'!X24="ND",'[1]T1-Complete Data'!Y24="ND"),"ND",AVERAGE('[1]T1-Complete Data'!X24:Y24))</f>
        <v>55.67</v>
      </c>
      <c r="T24" s="92">
        <f>IF(AND('[1]T1-Complete Data'!Z24="ND",'[1]T1-Complete Data'!AA24="ND"),"ND",AVERAGE('[1]T1-Complete Data'!Z24:AA24))</f>
        <v>7.23</v>
      </c>
      <c r="U24" s="92">
        <f>IF(AND('[1]T1-Complete Data'!AB24="ND",'[1]T1-Complete Data'!AC24="ND"),"ND",AVERAGE('[1]T1-Complete Data'!AB24:AC24))</f>
        <v>8.8000000000000007</v>
      </c>
      <c r="V24" s="92">
        <f>IF(AND('[1]T1-Complete Data'!AD24="ND",'[1]T1-Complete Data'!AE24="ND"),"ND",AVERAGE('[1]T1-Complete Data'!AD24:AE24))</f>
        <v>38.549999999999997</v>
      </c>
      <c r="W24" s="85">
        <v>3782.9</v>
      </c>
      <c r="X24" s="85">
        <v>464.6</v>
      </c>
      <c r="Y24" s="85" t="s">
        <v>39</v>
      </c>
      <c r="Z24" s="92">
        <f>IF(AND('[1]T1-Complete Data'!AI24="ND",'[1]T1-Complete Data'!AJ24="ND"),"ND",AVERAGE('[1]T1-Complete Data'!AI24:AJ24))</f>
        <v>246.73</v>
      </c>
      <c r="AA24" s="85">
        <v>45.47</v>
      </c>
      <c r="AB24" s="85">
        <v>195.4</v>
      </c>
      <c r="AC24" s="85">
        <v>80.7</v>
      </c>
      <c r="AD24" s="85">
        <v>433.8</v>
      </c>
      <c r="AE24" s="85">
        <v>17669.71</v>
      </c>
      <c r="AF24" s="92">
        <f>IF(AND('[1]T1-Complete Data'!AQ24="ND",'[1]T1-Complete Data'!AR24="ND"),"ND",AVERAGE('[1]T1-Complete Data'!AQ24:AR24))</f>
        <v>2643.8</v>
      </c>
      <c r="AG24" s="85">
        <v>12213</v>
      </c>
      <c r="AH24" s="85" t="s">
        <v>39</v>
      </c>
      <c r="AI24" s="85" t="s">
        <v>39</v>
      </c>
      <c r="AJ24" s="85">
        <v>227407</v>
      </c>
      <c r="AK24" s="92">
        <f>IF(AND('[1]T1-Complete Data'!AX24="ND",'[1]T1-Complete Data'!AY24="ND"),"ND",AVERAGE('[1]T1-Complete Data'!AX24:AY24))</f>
        <v>1799.6</v>
      </c>
      <c r="AL24" s="85">
        <v>573793</v>
      </c>
      <c r="AM24" s="85">
        <v>443.67</v>
      </c>
      <c r="AN24" s="85" t="s">
        <v>39</v>
      </c>
      <c r="AO24" s="85" t="s">
        <v>39</v>
      </c>
      <c r="AP24" s="14">
        <v>90.63</v>
      </c>
      <c r="AQ24" s="14">
        <v>293.23</v>
      </c>
      <c r="AR24" s="14">
        <v>50.68</v>
      </c>
      <c r="AS24" s="30">
        <v>19.98</v>
      </c>
      <c r="AT24" s="92">
        <f>IF(AND('[1]T1-Complete Data'!BI24="ND",'[1]T1-Complete Data'!BJ24="ND"),"ND",AVERAGE('[1]T1-Complete Data'!BI24:BJ24))</f>
        <v>11.93</v>
      </c>
      <c r="AU24" s="14">
        <v>3.24</v>
      </c>
      <c r="AV24" s="14">
        <v>9.08</v>
      </c>
      <c r="AW24" s="14">
        <v>5.07</v>
      </c>
      <c r="AX24" s="14">
        <v>22.85</v>
      </c>
      <c r="AY24" s="14">
        <v>5.98</v>
      </c>
      <c r="AZ24" s="31" t="s">
        <v>39</v>
      </c>
      <c r="BA24" s="14">
        <v>35.85</v>
      </c>
      <c r="BB24" s="14">
        <v>51.98</v>
      </c>
      <c r="BC24" s="31" t="s">
        <v>39</v>
      </c>
      <c r="BD24" s="92">
        <f>IF(AND('[1]T1-Complete Data'!BU24="ND",'[1]T1-Complete Data'!BV24="ND"),"ND",AVERAGE('[1]T1-Complete Data'!BU24:BV24))</f>
        <v>327.84500000000003</v>
      </c>
      <c r="BE24" s="14">
        <v>116.52</v>
      </c>
      <c r="BF24" s="14">
        <v>2082.9499999999998</v>
      </c>
      <c r="BG24" s="14">
        <v>6.78</v>
      </c>
      <c r="BH24" s="14">
        <v>27.67</v>
      </c>
      <c r="BI24" s="14">
        <v>23.67</v>
      </c>
      <c r="BJ24" s="14">
        <v>218.39</v>
      </c>
      <c r="BK24" s="14">
        <v>53.79</v>
      </c>
      <c r="BL24" s="92">
        <f>IF(AND('[1]T1-Complete Data'!CE24="ND",'[1]T1-Complete Data'!CF24="ND"),"ND",AVERAGE('[1]T1-Complete Data'!CE24:CF24))</f>
        <v>633.48</v>
      </c>
      <c r="BM24" s="14">
        <v>636</v>
      </c>
      <c r="BN24" s="14">
        <v>18805</v>
      </c>
      <c r="BO24" s="14">
        <v>168.23</v>
      </c>
      <c r="BP24" s="74">
        <v>141.6</v>
      </c>
      <c r="BQ24" s="74">
        <v>6202.49</v>
      </c>
      <c r="BR24" s="14">
        <v>5430.32</v>
      </c>
      <c r="BS24" s="74">
        <v>169.19</v>
      </c>
      <c r="BT24" s="92">
        <f>IF(AND('[2]T1-Complete Data'!CO24="ND",'[2]T1-Complete Data'!CP24="ND"),"ND",AVERAGE('[2]T1-Complete Data'!CO24:CP24))</f>
        <v>8.77</v>
      </c>
      <c r="BU24" s="31" t="s">
        <v>39</v>
      </c>
      <c r="BV24" s="31">
        <v>58949.1</v>
      </c>
      <c r="BW24" s="31">
        <v>118</v>
      </c>
      <c r="BX24" s="31" t="s">
        <v>39</v>
      </c>
      <c r="BY24" s="31" t="s">
        <v>39</v>
      </c>
      <c r="BZ24" s="31" t="s">
        <v>39</v>
      </c>
      <c r="CA24" s="31">
        <v>2413.37</v>
      </c>
      <c r="CB24" s="31">
        <v>26.45</v>
      </c>
      <c r="CC24" s="31" t="s">
        <v>39</v>
      </c>
      <c r="CD24" s="31">
        <v>4.72</v>
      </c>
      <c r="CE24" s="31">
        <v>3.09</v>
      </c>
      <c r="CF24" s="31" t="s">
        <v>39</v>
      </c>
      <c r="CG24" s="92" t="str">
        <f>IF(AND('[2]T1-Complete Data'!DD24="ND",'[2]T1-Complete Data'!DE24="ND"),"ND",AVERAGE('[2]T1-Complete Data'!DD24:DE24))</f>
        <v>ND</v>
      </c>
      <c r="CH24" s="31" t="s">
        <v>39</v>
      </c>
      <c r="CI24" s="37">
        <f>IF(AND('[2]T1-Complete Data'!DH24="ND",'[2]T1-Complete Data'!DI24="ND"),"ND",AVERAGE('[2]T1-Complete Data'!DH24:DI24))</f>
        <v>4392.28</v>
      </c>
      <c r="CJ24" s="31">
        <v>4.92</v>
      </c>
      <c r="CK24" s="31">
        <v>4.6399999999999997</v>
      </c>
      <c r="CL24" s="31">
        <v>40.369999999999997</v>
      </c>
      <c r="CM24" s="31" t="s">
        <v>39</v>
      </c>
      <c r="CN24" s="31">
        <v>130.5</v>
      </c>
      <c r="CO24" s="31">
        <v>448.47</v>
      </c>
      <c r="CP24" s="31">
        <v>2.54</v>
      </c>
      <c r="CQ24" s="31">
        <v>30.83</v>
      </c>
      <c r="CR24" s="31">
        <v>508.09</v>
      </c>
      <c r="CS24" s="92">
        <f>IF(AND('[2]T1-Complete Data'!DS24="ND",'[2]T1-Complete Data'!DT24="ND"),"ND",AVERAGE('[2]T1-Complete Data'!DS24:DT24))</f>
        <v>1287.375</v>
      </c>
      <c r="CT24" s="31">
        <v>22135.38</v>
      </c>
      <c r="CU24" s="31"/>
      <c r="CV24" s="31"/>
    </row>
    <row r="25" spans="1:100" s="17" customFormat="1" x14ac:dyDescent="0.25">
      <c r="A25" s="17" t="s">
        <v>54</v>
      </c>
      <c r="B25" t="s">
        <v>50</v>
      </c>
      <c r="C25" s="12" t="s">
        <v>44</v>
      </c>
      <c r="D25" s="85" t="s">
        <v>39</v>
      </c>
      <c r="E25" s="85">
        <v>2287.5700000000002</v>
      </c>
      <c r="F25" s="85" t="s">
        <v>39</v>
      </c>
      <c r="G25" s="92">
        <f>IF(AND('[1]T1-Complete Data'!G25="ND",'[1]T1-Complete Data'!H25="ND"),"ND",AVERAGE('[1]T1-Complete Data'!G25:H25))</f>
        <v>1.1000000000000001</v>
      </c>
      <c r="H25" s="85">
        <v>20.350000000000001</v>
      </c>
      <c r="I25" s="85" t="s">
        <v>39</v>
      </c>
      <c r="J25" s="85" t="s">
        <v>39</v>
      </c>
      <c r="K25" s="85" t="s">
        <v>39</v>
      </c>
      <c r="L25" s="85">
        <v>28.68</v>
      </c>
      <c r="M25" s="92">
        <f>IF(AND('[1]T1-Complete Data'!N25="ND",'[1]T1-Complete Data'!O25="ND"),"ND",AVERAGE('[1]T1-Complete Data'!N25:O25))</f>
        <v>34.424999999999997</v>
      </c>
      <c r="N25" s="85">
        <v>3.51</v>
      </c>
      <c r="O25" s="85">
        <v>1.89</v>
      </c>
      <c r="P25" s="85" t="s">
        <v>39</v>
      </c>
      <c r="Q25" s="85" t="s">
        <v>39</v>
      </c>
      <c r="R25" s="92" t="str">
        <f>IF(AND('[1]T1-Complete Data'!U25="ND",'[1]T1-Complete Data'!V25="ND"),"ND",AVERAGE('[1]T1-Complete Data'!U25:V25))</f>
        <v>ND</v>
      </c>
      <c r="S25" s="92" t="str">
        <f>IF(AND('[1]T1-Complete Data'!X25="ND",'[1]T1-Complete Data'!Y25="ND"),"ND",AVERAGE('[1]T1-Complete Data'!X25:Y25))</f>
        <v>ND</v>
      </c>
      <c r="T25" s="92">
        <f>IF(AND('[1]T1-Complete Data'!Z25="ND",'[1]T1-Complete Data'!AA25="ND"),"ND",AVERAGE('[1]T1-Complete Data'!Z25:AA25))</f>
        <v>3.02</v>
      </c>
      <c r="U25" s="92">
        <f>IF(AND('[1]T1-Complete Data'!AB25="ND",'[1]T1-Complete Data'!AC25="ND"),"ND",AVERAGE('[1]T1-Complete Data'!AB25:AC25))</f>
        <v>71.865000000000009</v>
      </c>
      <c r="V25" s="92">
        <f>IF(AND('[1]T1-Complete Data'!AD25="ND",'[1]T1-Complete Data'!AE25="ND"),"ND",AVERAGE('[1]T1-Complete Data'!AD25:AE25))</f>
        <v>469.06</v>
      </c>
      <c r="W25" s="85">
        <v>1482.6</v>
      </c>
      <c r="X25" s="85">
        <v>355.8</v>
      </c>
      <c r="Y25" s="85">
        <v>16.489999999999998</v>
      </c>
      <c r="Z25" s="92">
        <f>IF(AND('[1]T1-Complete Data'!AI25="ND",'[1]T1-Complete Data'!AJ25="ND"),"ND",AVERAGE('[1]T1-Complete Data'!AI25:AJ25))</f>
        <v>200.17</v>
      </c>
      <c r="AA25" s="85">
        <v>22.78</v>
      </c>
      <c r="AB25" s="85" t="s">
        <v>39</v>
      </c>
      <c r="AC25" s="85">
        <v>41.29</v>
      </c>
      <c r="AD25" s="85">
        <v>309.89999999999998</v>
      </c>
      <c r="AE25" s="85">
        <v>6116.35</v>
      </c>
      <c r="AF25" s="92">
        <f>IF(AND('[1]T1-Complete Data'!AQ25="ND",'[1]T1-Complete Data'!AR25="ND"),"ND",AVERAGE('[1]T1-Complete Data'!AQ25:AR25))</f>
        <v>517.95000000000005</v>
      </c>
      <c r="AG25" s="85">
        <v>4434.5</v>
      </c>
      <c r="AH25" s="85" t="s">
        <v>39</v>
      </c>
      <c r="AI25" s="85" t="s">
        <v>39</v>
      </c>
      <c r="AJ25" s="85">
        <v>207616</v>
      </c>
      <c r="AK25" s="92">
        <f>IF(AND('[1]T1-Complete Data'!AX25="ND",'[1]T1-Complete Data'!AY25="ND"),"ND",AVERAGE('[1]T1-Complete Data'!AX25:AY25))</f>
        <v>1425.5</v>
      </c>
      <c r="AL25" s="85">
        <v>578660</v>
      </c>
      <c r="AM25" s="85">
        <v>144.03</v>
      </c>
      <c r="AN25" s="85" t="s">
        <v>39</v>
      </c>
      <c r="AO25" s="85" t="s">
        <v>39</v>
      </c>
      <c r="AP25" s="31">
        <v>23.48</v>
      </c>
      <c r="AQ25" s="31">
        <v>74.7</v>
      </c>
      <c r="AR25" s="31">
        <v>40.32</v>
      </c>
      <c r="AS25" s="31">
        <v>8.14</v>
      </c>
      <c r="AT25" s="92">
        <f>IF(AND('[1]T1-Complete Data'!BI25="ND",'[1]T1-Complete Data'!BJ25="ND"),"ND",AVERAGE('[1]T1-Complete Data'!BI25:BJ25))</f>
        <v>3.9050000000000002</v>
      </c>
      <c r="AU25" s="31">
        <v>2.98</v>
      </c>
      <c r="AV25" s="31">
        <v>6.17</v>
      </c>
      <c r="AW25" s="31" t="s">
        <v>39</v>
      </c>
      <c r="AX25" s="31" t="s">
        <v>39</v>
      </c>
      <c r="AY25" s="31">
        <v>3.63</v>
      </c>
      <c r="AZ25" s="31" t="s">
        <v>39</v>
      </c>
      <c r="BA25" s="31">
        <v>23.63</v>
      </c>
      <c r="BB25" s="31">
        <v>18.59</v>
      </c>
      <c r="BC25" s="31" t="s">
        <v>39</v>
      </c>
      <c r="BD25" s="92">
        <f>IF(AND('[1]T1-Complete Data'!BU25="ND",'[1]T1-Complete Data'!BV25="ND"),"ND",AVERAGE('[1]T1-Complete Data'!BU25:BV25))</f>
        <v>93.655000000000001</v>
      </c>
      <c r="BE25" s="31">
        <v>24.13</v>
      </c>
      <c r="BF25" s="31">
        <v>656.51</v>
      </c>
      <c r="BG25" s="31">
        <v>2.81</v>
      </c>
      <c r="BH25" s="31">
        <v>14.91</v>
      </c>
      <c r="BI25" s="31">
        <v>16.37</v>
      </c>
      <c r="BJ25" s="31">
        <v>173.73</v>
      </c>
      <c r="BK25" s="31">
        <v>10.14</v>
      </c>
      <c r="BL25" s="92">
        <f>IF(AND('[1]T1-Complete Data'!CE25="ND",'[1]T1-Complete Data'!CF25="ND"),"ND",AVERAGE('[1]T1-Complete Data'!CE25:CF25))</f>
        <v>167.30500000000001</v>
      </c>
      <c r="BM25" s="31">
        <v>173.55</v>
      </c>
      <c r="BN25" s="31">
        <v>5630.51</v>
      </c>
      <c r="BO25" s="31">
        <v>146.85</v>
      </c>
      <c r="BP25" s="31">
        <v>130.38</v>
      </c>
      <c r="BQ25" s="31">
        <v>9147.1200000000008</v>
      </c>
      <c r="BR25" s="31">
        <v>8646.39</v>
      </c>
      <c r="BS25" s="31" t="s">
        <v>39</v>
      </c>
      <c r="BT25" s="92">
        <f>IF(AND('[2]T1-Complete Data'!CO25="ND",'[2]T1-Complete Data'!CP25="ND"),"ND",AVERAGE('[2]T1-Complete Data'!CO25:CP25))</f>
        <v>11.755000000000001</v>
      </c>
      <c r="BU25" s="31" t="s">
        <v>39</v>
      </c>
      <c r="BV25" s="31">
        <v>2948.79</v>
      </c>
      <c r="BW25" s="31">
        <v>49.63</v>
      </c>
      <c r="BX25" s="31" t="s">
        <v>39</v>
      </c>
      <c r="BY25" s="31" t="s">
        <v>39</v>
      </c>
      <c r="BZ25" s="31" t="s">
        <v>39</v>
      </c>
      <c r="CA25" s="31">
        <v>1028.81</v>
      </c>
      <c r="CB25" s="31">
        <v>19.170000000000002</v>
      </c>
      <c r="CC25" s="31" t="s">
        <v>39</v>
      </c>
      <c r="CD25" s="31" t="s">
        <v>39</v>
      </c>
      <c r="CE25" s="31" t="s">
        <v>39</v>
      </c>
      <c r="CF25" s="31" t="s">
        <v>39</v>
      </c>
      <c r="CG25" s="92" t="str">
        <f>IF(AND('[2]T1-Complete Data'!DD25="ND",'[2]T1-Complete Data'!DE25="ND"),"ND",AVERAGE('[2]T1-Complete Data'!DD25:DE25))</f>
        <v>ND</v>
      </c>
      <c r="CH25" s="31" t="s">
        <v>39</v>
      </c>
      <c r="CI25" s="37">
        <f>IF(AND('[2]T1-Complete Data'!DH25="ND",'[2]T1-Complete Data'!DI25="ND"),"ND",AVERAGE('[2]T1-Complete Data'!DH25:DI25))</f>
        <v>1214.45</v>
      </c>
      <c r="CJ25" s="31" t="s">
        <v>39</v>
      </c>
      <c r="CK25" s="31">
        <v>3.54</v>
      </c>
      <c r="CL25" s="31" t="s">
        <v>39</v>
      </c>
      <c r="CM25" s="31" t="s">
        <v>39</v>
      </c>
      <c r="CN25" s="31">
        <v>169.89</v>
      </c>
      <c r="CO25" s="31">
        <v>587.83000000000004</v>
      </c>
      <c r="CP25" s="31" t="s">
        <v>39</v>
      </c>
      <c r="CQ25" s="31">
        <v>7.47</v>
      </c>
      <c r="CR25" s="31">
        <v>185.16</v>
      </c>
      <c r="CS25" s="92">
        <f>IF(AND('[2]T1-Complete Data'!DS25="ND",'[2]T1-Complete Data'!DT25="ND"),"ND",AVERAGE('[2]T1-Complete Data'!DS25:DT25))</f>
        <v>606.94000000000005</v>
      </c>
      <c r="CT25" s="31">
        <v>11508.87</v>
      </c>
      <c r="CU25" s="31"/>
      <c r="CV25" s="31"/>
    </row>
    <row r="26" spans="1:100" s="17" customFormat="1" x14ac:dyDescent="0.25">
      <c r="A26" s="17" t="s">
        <v>55</v>
      </c>
      <c r="B26" t="s">
        <v>52</v>
      </c>
      <c r="C26" s="12" t="s">
        <v>44</v>
      </c>
      <c r="D26" s="85" t="s">
        <v>39</v>
      </c>
      <c r="E26" s="85">
        <v>655.44</v>
      </c>
      <c r="F26" s="85" t="s">
        <v>39</v>
      </c>
      <c r="G26" s="92" t="str">
        <f>IF(AND('[1]T1-Complete Data'!G26="ND",'[1]T1-Complete Data'!H26="ND"),"ND",AVERAGE('[1]T1-Complete Data'!G26:H26))</f>
        <v>ND</v>
      </c>
      <c r="H26" s="85">
        <v>25.23</v>
      </c>
      <c r="I26" s="85" t="s">
        <v>39</v>
      </c>
      <c r="J26" s="85" t="s">
        <v>39</v>
      </c>
      <c r="K26" s="85">
        <v>1.21</v>
      </c>
      <c r="L26" s="85">
        <v>22.15</v>
      </c>
      <c r="M26" s="92">
        <f>IF(AND('[1]T1-Complete Data'!N26="ND",'[1]T1-Complete Data'!O26="ND"),"ND",AVERAGE('[1]T1-Complete Data'!N26:O26))</f>
        <v>25.57</v>
      </c>
      <c r="N26" s="85">
        <v>3.24</v>
      </c>
      <c r="O26" s="85">
        <v>1.79</v>
      </c>
      <c r="P26" s="85" t="s">
        <v>39</v>
      </c>
      <c r="Q26" s="85" t="s">
        <v>39</v>
      </c>
      <c r="R26" s="92" t="str">
        <f>IF(AND('[1]T1-Complete Data'!U26="ND",'[1]T1-Complete Data'!V26="ND"),"ND",AVERAGE('[1]T1-Complete Data'!U26:V26))</f>
        <v>ND</v>
      </c>
      <c r="S26" s="92" t="str">
        <f>IF(AND('[1]T1-Complete Data'!X26="ND",'[1]T1-Complete Data'!Y26="ND"),"ND",AVERAGE('[1]T1-Complete Data'!X26:Y26))</f>
        <v>ND</v>
      </c>
      <c r="T26" s="92" t="str">
        <f>IF(AND('[1]T1-Complete Data'!Z26="ND",'[1]T1-Complete Data'!AA26="ND"),"ND",AVERAGE('[1]T1-Complete Data'!Z26:AA26))</f>
        <v>ND</v>
      </c>
      <c r="U26" s="92">
        <f>IF(AND('[1]T1-Complete Data'!AB26="ND",'[1]T1-Complete Data'!AC26="ND"),"ND",AVERAGE('[1]T1-Complete Data'!AB26:AC26))</f>
        <v>33.46</v>
      </c>
      <c r="V26" s="92">
        <f>IF(AND('[1]T1-Complete Data'!AD26="ND",'[1]T1-Complete Data'!AE26="ND"),"ND",AVERAGE('[1]T1-Complete Data'!AD26:AE26))</f>
        <v>208.07999999999998</v>
      </c>
      <c r="W26" s="85">
        <v>764.7</v>
      </c>
      <c r="X26" s="85">
        <v>155.1</v>
      </c>
      <c r="Y26" s="85">
        <v>7.55</v>
      </c>
      <c r="Z26" s="92">
        <f>IF(AND('[1]T1-Complete Data'!AI26="ND",'[1]T1-Complete Data'!AJ26="ND"),"ND",AVERAGE('[1]T1-Complete Data'!AI26:AJ26))</f>
        <v>135.18</v>
      </c>
      <c r="AA26" s="85">
        <v>15.45</v>
      </c>
      <c r="AB26" s="85">
        <v>104.8</v>
      </c>
      <c r="AC26" s="85">
        <v>45.54</v>
      </c>
      <c r="AD26" s="85">
        <v>333</v>
      </c>
      <c r="AE26" s="85">
        <v>3088.24</v>
      </c>
      <c r="AF26" s="92">
        <f>IF(AND('[1]T1-Complete Data'!AQ26="ND",'[1]T1-Complete Data'!AR26="ND"),"ND",AVERAGE('[1]T1-Complete Data'!AQ26:AR26))</f>
        <v>282.14999999999998</v>
      </c>
      <c r="AG26" s="85">
        <v>2136.4</v>
      </c>
      <c r="AH26" s="85" t="s">
        <v>39</v>
      </c>
      <c r="AI26" s="85" t="s">
        <v>39</v>
      </c>
      <c r="AJ26" s="85">
        <v>110650</v>
      </c>
      <c r="AK26" s="92">
        <f>IF(AND('[1]T1-Complete Data'!AX26="ND",'[1]T1-Complete Data'!AY26="ND"),"ND",AVERAGE('[1]T1-Complete Data'!AX26:AY26))</f>
        <v>784.7</v>
      </c>
      <c r="AL26" s="85">
        <v>285898</v>
      </c>
      <c r="AM26" s="85">
        <v>86.6</v>
      </c>
      <c r="AN26" s="85" t="s">
        <v>39</v>
      </c>
      <c r="AO26" s="85" t="s">
        <v>39</v>
      </c>
      <c r="AP26" s="31">
        <v>15.29</v>
      </c>
      <c r="AQ26" s="31">
        <v>43.18</v>
      </c>
      <c r="AR26" s="60">
        <v>19.440000000000001</v>
      </c>
      <c r="AS26" s="60">
        <v>4.22</v>
      </c>
      <c r="AT26" s="92" t="str">
        <f>IF(AND('[1]T1-Complete Data'!BI26="ND",'[1]T1-Complete Data'!BJ26="ND"),"ND",AVERAGE('[1]T1-Complete Data'!BI26:BJ26))</f>
        <v>ND</v>
      </c>
      <c r="AU26" s="31" t="s">
        <v>39</v>
      </c>
      <c r="AV26" s="31">
        <v>4.3600000000000003</v>
      </c>
      <c r="AW26" s="31" t="s">
        <v>39</v>
      </c>
      <c r="AX26" s="31" t="s">
        <v>39</v>
      </c>
      <c r="AY26" s="31" t="s">
        <v>39</v>
      </c>
      <c r="AZ26" s="31" t="s">
        <v>39</v>
      </c>
      <c r="BA26" s="31">
        <v>14.87</v>
      </c>
      <c r="BB26" s="31">
        <v>9.7100000000000009</v>
      </c>
      <c r="BC26" s="31" t="s">
        <v>39</v>
      </c>
      <c r="BD26" s="92">
        <f>IF(AND('[1]T1-Complete Data'!BU26="ND",'[1]T1-Complete Data'!BV26="ND"),"ND",AVERAGE('[1]T1-Complete Data'!BU26:BV26))</f>
        <v>44.894999999999996</v>
      </c>
      <c r="BE26" s="31">
        <v>12.19</v>
      </c>
      <c r="BF26" s="31">
        <v>311.66000000000003</v>
      </c>
      <c r="BG26" s="31" t="s">
        <v>39</v>
      </c>
      <c r="BH26" s="31">
        <v>12.41</v>
      </c>
      <c r="BI26" s="31">
        <v>12.82</v>
      </c>
      <c r="BJ26" s="31">
        <v>138.66999999999999</v>
      </c>
      <c r="BK26" s="31" t="s">
        <v>39</v>
      </c>
      <c r="BL26" s="92">
        <f>IF(AND('[1]T1-Complete Data'!CE26="ND",'[1]T1-Complete Data'!CF26="ND"),"ND",AVERAGE('[1]T1-Complete Data'!CE26:CF26))</f>
        <v>92.094999999999999</v>
      </c>
      <c r="BM26" s="31">
        <v>86.42</v>
      </c>
      <c r="BN26" s="31">
        <v>2716.97</v>
      </c>
      <c r="BO26" s="31">
        <v>74.17</v>
      </c>
      <c r="BP26" s="31">
        <v>69.209999999999994</v>
      </c>
      <c r="BQ26" s="31">
        <v>4685.82</v>
      </c>
      <c r="BR26" s="31">
        <v>3979.59</v>
      </c>
      <c r="BS26" s="31" t="s">
        <v>39</v>
      </c>
      <c r="BT26" s="92">
        <f>IF(AND('[2]T1-Complete Data'!CO26="ND",'[2]T1-Complete Data'!CP26="ND"),"ND",AVERAGE('[2]T1-Complete Data'!CO26:CP26))</f>
        <v>7.17</v>
      </c>
      <c r="BU26" s="31" t="s">
        <v>39</v>
      </c>
      <c r="BV26" s="31">
        <v>1949.21</v>
      </c>
      <c r="BW26" s="31">
        <v>36.69</v>
      </c>
      <c r="BX26" s="31" t="s">
        <v>39</v>
      </c>
      <c r="BY26" s="31" t="s">
        <v>39</v>
      </c>
      <c r="BZ26" s="31" t="s">
        <v>39</v>
      </c>
      <c r="CA26" s="31">
        <v>462.29</v>
      </c>
      <c r="CB26" s="31">
        <v>15.35</v>
      </c>
      <c r="CC26" s="31" t="s">
        <v>39</v>
      </c>
      <c r="CD26" s="31" t="s">
        <v>39</v>
      </c>
      <c r="CE26" s="31" t="s">
        <v>39</v>
      </c>
      <c r="CF26" s="31" t="s">
        <v>39</v>
      </c>
      <c r="CG26" s="92" t="str">
        <f>IF(AND('[2]T1-Complete Data'!DD26="ND",'[2]T1-Complete Data'!DE26="ND"),"ND",AVERAGE('[2]T1-Complete Data'!DD26:DE26))</f>
        <v>ND</v>
      </c>
      <c r="CH26" s="31" t="s">
        <v>39</v>
      </c>
      <c r="CI26" s="37">
        <f>IF(AND('[2]T1-Complete Data'!DH26="ND",'[2]T1-Complete Data'!DI26="ND"),"ND",AVERAGE('[2]T1-Complete Data'!DH26:DI26))</f>
        <v>724.88</v>
      </c>
      <c r="CJ26" s="31" t="s">
        <v>39</v>
      </c>
      <c r="CK26" s="31" t="s">
        <v>39</v>
      </c>
      <c r="CL26" s="31" t="s">
        <v>39</v>
      </c>
      <c r="CM26" s="31" t="s">
        <v>39</v>
      </c>
      <c r="CN26" s="31" t="s">
        <v>39</v>
      </c>
      <c r="CO26" s="31">
        <v>249.1</v>
      </c>
      <c r="CP26" s="31" t="s">
        <v>39</v>
      </c>
      <c r="CQ26" s="31">
        <v>4.0999999999999996</v>
      </c>
      <c r="CR26" s="31">
        <v>93.37</v>
      </c>
      <c r="CS26" s="92">
        <f>IF(AND('[2]T1-Complete Data'!DS26="ND",'[2]T1-Complete Data'!DT26="ND"),"ND",AVERAGE('[2]T1-Complete Data'!DS26:DT26))</f>
        <v>295.77499999999998</v>
      </c>
      <c r="CT26" s="31">
        <v>5604.82</v>
      </c>
      <c r="CU26" s="31"/>
      <c r="CV26" s="31"/>
    </row>
    <row r="27" spans="1:100" s="17" customFormat="1" x14ac:dyDescent="0.25">
      <c r="A27" s="17" t="s">
        <v>56</v>
      </c>
      <c r="C27" s="12" t="s">
        <v>44</v>
      </c>
      <c r="D27" s="85"/>
      <c r="E27" s="85">
        <f t="shared" ref="E27:AB27" si="0">SUM(E25:E26)</f>
        <v>2943.01</v>
      </c>
      <c r="F27" s="85">
        <f t="shared" si="0"/>
        <v>0</v>
      </c>
      <c r="G27" s="92">
        <f>IF(AND('[1]T1-Complete Data'!G27="ND",'[1]T1-Complete Data'!H27="ND"),"ND",AVERAGE('[1]T1-Complete Data'!G27:H27))</f>
        <v>0.55000000000000004</v>
      </c>
      <c r="H27" s="85">
        <f t="shared" si="0"/>
        <v>45.58</v>
      </c>
      <c r="I27" s="85">
        <f t="shared" si="0"/>
        <v>0</v>
      </c>
      <c r="J27" s="85">
        <f t="shared" si="0"/>
        <v>0</v>
      </c>
      <c r="K27" s="85">
        <f t="shared" si="0"/>
        <v>1.21</v>
      </c>
      <c r="L27" s="85">
        <f t="shared" si="0"/>
        <v>50.83</v>
      </c>
      <c r="M27" s="92">
        <f>IF(AND('[1]T1-Complete Data'!N27="ND",'[1]T1-Complete Data'!O27="ND"),"ND",AVERAGE('[1]T1-Complete Data'!N27:O27))</f>
        <v>59.994999999999997</v>
      </c>
      <c r="N27" s="85">
        <f t="shared" si="0"/>
        <v>6.75</v>
      </c>
      <c r="O27" s="85">
        <f t="shared" si="0"/>
        <v>3.6799999999999997</v>
      </c>
      <c r="P27" s="85">
        <f t="shared" si="0"/>
        <v>0</v>
      </c>
      <c r="Q27" s="85">
        <f t="shared" si="0"/>
        <v>0</v>
      </c>
      <c r="R27" s="92">
        <f>IF(AND('[1]T1-Complete Data'!U27="ND",'[1]T1-Complete Data'!V27="ND"),"ND",AVERAGE('[1]T1-Complete Data'!U27:V27))</f>
        <v>0</v>
      </c>
      <c r="S27" s="92">
        <f>IF(AND('[1]T1-Complete Data'!X27="ND",'[1]T1-Complete Data'!Y27="ND"),"ND",AVERAGE('[1]T1-Complete Data'!X27:Y27))</f>
        <v>0</v>
      </c>
      <c r="T27" s="92">
        <f>IF(AND('[1]T1-Complete Data'!Z27="ND",'[1]T1-Complete Data'!AA27="ND"),"ND",AVERAGE('[1]T1-Complete Data'!Z27:AA27))</f>
        <v>1.51</v>
      </c>
      <c r="U27" s="92">
        <f>IF(AND('[1]T1-Complete Data'!AB27="ND",'[1]T1-Complete Data'!AC27="ND"),"ND",AVERAGE('[1]T1-Complete Data'!AB27:AC27))</f>
        <v>105.325</v>
      </c>
      <c r="V27" s="92">
        <f>IF(AND('[1]T1-Complete Data'!AD27="ND",'[1]T1-Complete Data'!AE27="ND"),"ND",AVERAGE('[1]T1-Complete Data'!AD27:AE27))</f>
        <v>677.14</v>
      </c>
      <c r="W27" s="85">
        <f t="shared" si="0"/>
        <v>2247.3000000000002</v>
      </c>
      <c r="X27" s="85">
        <f t="shared" si="0"/>
        <v>510.9</v>
      </c>
      <c r="Y27" s="85">
        <f t="shared" si="0"/>
        <v>24.04</v>
      </c>
      <c r="Z27" s="92">
        <f>IF(AND('[1]T1-Complete Data'!AI27="ND",'[1]T1-Complete Data'!AJ27="ND"),"ND",AVERAGE('[1]T1-Complete Data'!AI27:AJ27))</f>
        <v>167.67500000000001</v>
      </c>
      <c r="AA27" s="85">
        <f t="shared" si="0"/>
        <v>38.230000000000004</v>
      </c>
      <c r="AB27" s="85">
        <f t="shared" si="0"/>
        <v>104.8</v>
      </c>
      <c r="AC27" s="85">
        <f t="shared" ref="AC27:CH27" si="1">IF(AND(AC25="ND",AC26="ND"),"ND",SUM(AC25:AC26))</f>
        <v>86.83</v>
      </c>
      <c r="AD27" s="85">
        <f t="shared" si="1"/>
        <v>642.9</v>
      </c>
      <c r="AE27" s="85">
        <f t="shared" si="1"/>
        <v>9204.59</v>
      </c>
      <c r="AF27" s="92">
        <f>IF(AND('[1]T1-Complete Data'!AQ27="ND",'[1]T1-Complete Data'!AR27="ND"),"ND",AVERAGE('[1]T1-Complete Data'!AQ27:AR27))</f>
        <v>800.09999999999991</v>
      </c>
      <c r="AG27" s="85">
        <f t="shared" si="1"/>
        <v>6570.9</v>
      </c>
      <c r="AH27" s="85" t="str">
        <f t="shared" si="1"/>
        <v>ND</v>
      </c>
      <c r="AI27" s="85" t="str">
        <f t="shared" si="1"/>
        <v>ND</v>
      </c>
      <c r="AJ27" s="85">
        <f t="shared" si="1"/>
        <v>318266</v>
      </c>
      <c r="AK27" s="92">
        <f>IF(AND('[1]T1-Complete Data'!AX27="ND",'[1]T1-Complete Data'!AY27="ND"),"ND",AVERAGE('[1]T1-Complete Data'!AX27:AY27))</f>
        <v>2210.1999999999998</v>
      </c>
      <c r="AL27" s="85">
        <f t="shared" si="1"/>
        <v>864558</v>
      </c>
      <c r="AM27" s="85">
        <f t="shared" si="1"/>
        <v>230.63</v>
      </c>
      <c r="AN27" s="85" t="str">
        <f t="shared" si="1"/>
        <v>ND</v>
      </c>
      <c r="AO27" s="85" t="str">
        <f t="shared" si="1"/>
        <v>ND</v>
      </c>
      <c r="AP27" s="31">
        <f t="shared" si="1"/>
        <v>38.769999999999996</v>
      </c>
      <c r="AQ27" s="31">
        <f t="shared" si="1"/>
        <v>117.88</v>
      </c>
      <c r="AR27" s="60">
        <f t="shared" si="1"/>
        <v>59.760000000000005</v>
      </c>
      <c r="AS27" s="60">
        <f t="shared" si="1"/>
        <v>12.36</v>
      </c>
      <c r="AT27" s="92">
        <f>IF(AND('[1]T1-Complete Data'!BI27="ND",'[1]T1-Complete Data'!BJ27="ND"),"ND",AVERAGE('[1]T1-Complete Data'!BI27:BJ27))</f>
        <v>3.9050000000000002</v>
      </c>
      <c r="AU27" s="31">
        <f t="shared" si="1"/>
        <v>2.98</v>
      </c>
      <c r="AV27" s="31">
        <f t="shared" si="1"/>
        <v>10.530000000000001</v>
      </c>
      <c r="AW27" s="31" t="str">
        <f t="shared" si="1"/>
        <v>ND</v>
      </c>
      <c r="AX27" s="31" t="str">
        <f t="shared" si="1"/>
        <v>ND</v>
      </c>
      <c r="AY27" s="31">
        <f t="shared" si="1"/>
        <v>3.63</v>
      </c>
      <c r="AZ27" s="31" t="str">
        <f t="shared" si="1"/>
        <v>ND</v>
      </c>
      <c r="BA27" s="31">
        <f t="shared" si="1"/>
        <v>38.5</v>
      </c>
      <c r="BB27" s="31">
        <f t="shared" si="1"/>
        <v>28.3</v>
      </c>
      <c r="BC27" s="31" t="str">
        <f t="shared" si="1"/>
        <v>ND</v>
      </c>
      <c r="BD27" s="92">
        <f>IF(AND('[1]T1-Complete Data'!BU27="ND",'[1]T1-Complete Data'!BV27="ND"),"ND",AVERAGE('[1]T1-Complete Data'!BU27:BV27))</f>
        <v>138.55000000000001</v>
      </c>
      <c r="BE27" s="31">
        <f t="shared" si="1"/>
        <v>36.32</v>
      </c>
      <c r="BF27" s="31">
        <f t="shared" si="1"/>
        <v>968.17000000000007</v>
      </c>
      <c r="BG27" s="31">
        <f t="shared" si="1"/>
        <v>2.81</v>
      </c>
      <c r="BH27" s="31">
        <f t="shared" si="1"/>
        <v>27.32</v>
      </c>
      <c r="BI27" s="31">
        <f t="shared" si="1"/>
        <v>29.19</v>
      </c>
      <c r="BJ27" s="31">
        <f t="shared" si="1"/>
        <v>312.39999999999998</v>
      </c>
      <c r="BK27" s="31">
        <f t="shared" si="1"/>
        <v>10.14</v>
      </c>
      <c r="BL27" s="92">
        <f>IF(AND('[1]T1-Complete Data'!CE27="ND",'[1]T1-Complete Data'!CF27="ND"),"ND",AVERAGE('[1]T1-Complete Data'!CE27:CF27))</f>
        <v>259.39999999999998</v>
      </c>
      <c r="BM27" s="31">
        <f t="shared" si="1"/>
        <v>259.97000000000003</v>
      </c>
      <c r="BN27" s="31">
        <f t="shared" si="1"/>
        <v>8347.48</v>
      </c>
      <c r="BO27" s="31">
        <f t="shared" si="1"/>
        <v>221.01999999999998</v>
      </c>
      <c r="BP27" s="31">
        <f t="shared" si="1"/>
        <v>199.58999999999997</v>
      </c>
      <c r="BQ27" s="31">
        <f t="shared" si="1"/>
        <v>13832.94</v>
      </c>
      <c r="BR27" s="31">
        <f t="shared" si="1"/>
        <v>12625.98</v>
      </c>
      <c r="BS27" s="31" t="str">
        <f t="shared" si="1"/>
        <v>ND</v>
      </c>
      <c r="BT27" s="92">
        <f>IF(AND('[2]T1-Complete Data'!CO27="ND",'[2]T1-Complete Data'!CP27="ND"),"ND",AVERAGE('[2]T1-Complete Data'!CO27:CP27))</f>
        <v>15.34</v>
      </c>
      <c r="BU27" s="31" t="str">
        <f t="shared" si="1"/>
        <v>ND</v>
      </c>
      <c r="BV27" s="31">
        <f t="shared" si="1"/>
        <v>4898</v>
      </c>
      <c r="BW27" s="31">
        <f t="shared" si="1"/>
        <v>86.32</v>
      </c>
      <c r="BX27" s="31" t="str">
        <f t="shared" si="1"/>
        <v>ND</v>
      </c>
      <c r="BY27" s="31" t="str">
        <f t="shared" si="1"/>
        <v>ND</v>
      </c>
      <c r="BZ27" s="31" t="str">
        <f t="shared" si="1"/>
        <v>ND</v>
      </c>
      <c r="CA27" s="31">
        <f t="shared" si="1"/>
        <v>1491.1</v>
      </c>
      <c r="CB27" s="31">
        <f t="shared" si="1"/>
        <v>34.520000000000003</v>
      </c>
      <c r="CC27" s="31" t="str">
        <f t="shared" si="1"/>
        <v>ND</v>
      </c>
      <c r="CD27" s="31" t="str">
        <f t="shared" si="1"/>
        <v>ND</v>
      </c>
      <c r="CE27" s="31" t="str">
        <f t="shared" si="1"/>
        <v>ND</v>
      </c>
      <c r="CF27" s="31" t="str">
        <f t="shared" si="1"/>
        <v>ND</v>
      </c>
      <c r="CG27" s="92" t="str">
        <f>IF(AND('[2]T1-Complete Data'!DD27="ND",'[2]T1-Complete Data'!DE27="ND"),"ND",AVERAGE('[2]T1-Complete Data'!DD27:DE27))</f>
        <v>ND</v>
      </c>
      <c r="CH27" s="31" t="str">
        <f t="shared" si="1"/>
        <v>ND</v>
      </c>
      <c r="CI27" s="37">
        <f>IF(AND('[2]T1-Complete Data'!DH27="ND",'[2]T1-Complete Data'!DI27="ND"),"ND",AVERAGE('[2]T1-Complete Data'!DH27:DI27))</f>
        <v>1939.33</v>
      </c>
      <c r="CJ27" s="31" t="str">
        <f t="shared" ref="CJ27:CT27" si="2">IF(AND(CJ25="ND",CJ26="ND"),"ND",SUM(CJ25:CJ26))</f>
        <v>ND</v>
      </c>
      <c r="CK27" s="31">
        <f t="shared" si="2"/>
        <v>3.54</v>
      </c>
      <c r="CL27" s="31" t="str">
        <f t="shared" si="2"/>
        <v>ND</v>
      </c>
      <c r="CM27" s="31" t="str">
        <f t="shared" si="2"/>
        <v>ND</v>
      </c>
      <c r="CN27" s="31">
        <f t="shared" si="2"/>
        <v>169.89</v>
      </c>
      <c r="CO27" s="31">
        <f t="shared" si="2"/>
        <v>836.93000000000006</v>
      </c>
      <c r="CP27" s="31" t="str">
        <f t="shared" si="2"/>
        <v>ND</v>
      </c>
      <c r="CQ27" s="31">
        <f t="shared" si="2"/>
        <v>11.57</v>
      </c>
      <c r="CR27" s="31">
        <f t="shared" si="2"/>
        <v>278.52999999999997</v>
      </c>
      <c r="CS27" s="92">
        <f>IF(AND('[2]T1-Complete Data'!DS27="ND",'[2]T1-Complete Data'!DT27="ND"),"ND",AVERAGE('[2]T1-Complete Data'!DS27:DT27))</f>
        <v>902.71500000000003</v>
      </c>
      <c r="CT27" s="31">
        <f t="shared" si="2"/>
        <v>17113.690000000002</v>
      </c>
      <c r="CU27" s="31"/>
      <c r="CV27" s="31"/>
    </row>
    <row r="28" spans="1:100" x14ac:dyDescent="0.25">
      <c r="A28" s="38" t="s">
        <v>57</v>
      </c>
      <c r="B28" s="38"/>
      <c r="C28" s="12" t="s">
        <v>44</v>
      </c>
      <c r="D28" s="12">
        <f t="shared" ref="D28" si="3">SUM(D22:D26)</f>
        <v>6.7299999999999995</v>
      </c>
      <c r="E28" s="12">
        <f>SUM(E22:E26)</f>
        <v>6752.93</v>
      </c>
      <c r="F28" s="12">
        <f t="shared" ref="F28:AZ28" si="4">SUM(F22:F26)</f>
        <v>2.64</v>
      </c>
      <c r="G28" s="92">
        <f>IF(AND('[1]T1-Complete Data'!G28="ND",'[1]T1-Complete Data'!H28="ND"),"ND",AVERAGE('[1]T1-Complete Data'!G28:H28))</f>
        <v>3.9849999999999999</v>
      </c>
      <c r="H28" s="12">
        <f t="shared" si="4"/>
        <v>86.77</v>
      </c>
      <c r="I28" s="12">
        <f t="shared" si="4"/>
        <v>4.8100000000000005</v>
      </c>
      <c r="J28" s="12">
        <f t="shared" si="4"/>
        <v>2.78</v>
      </c>
      <c r="K28" s="12">
        <f t="shared" si="4"/>
        <v>11.11</v>
      </c>
      <c r="L28" s="12">
        <f t="shared" si="4"/>
        <v>90.110000000000014</v>
      </c>
      <c r="M28" s="92">
        <f>IF(AND('[1]T1-Complete Data'!N28="ND",'[1]T1-Complete Data'!O28="ND"),"ND",AVERAGE('[1]T1-Complete Data'!N28:O28))</f>
        <v>104.43</v>
      </c>
      <c r="N28" s="12">
        <f t="shared" si="4"/>
        <v>18.37</v>
      </c>
      <c r="O28" s="12">
        <f t="shared" si="4"/>
        <v>10.79</v>
      </c>
      <c r="P28" s="12">
        <f t="shared" si="4"/>
        <v>3.24</v>
      </c>
      <c r="Q28" s="12">
        <f t="shared" si="4"/>
        <v>2.73</v>
      </c>
      <c r="R28" s="92">
        <f>IF(AND('[1]T1-Complete Data'!U28="ND",'[1]T1-Complete Data'!V28="ND"),"ND",AVERAGE('[1]T1-Complete Data'!U28:V28))</f>
        <v>13.835000000000001</v>
      </c>
      <c r="S28" s="92">
        <f>IF(AND('[1]T1-Complete Data'!X28="ND",'[1]T1-Complete Data'!Y28="ND"),"ND",AVERAGE('[1]T1-Complete Data'!X28:Y28))</f>
        <v>39.174999999999997</v>
      </c>
      <c r="T28" s="92">
        <f>IF(AND('[1]T1-Complete Data'!Z28="ND",'[1]T1-Complete Data'!AA28="ND"),"ND",AVERAGE('[1]T1-Complete Data'!Z28:AA28))</f>
        <v>84.495000000000005</v>
      </c>
      <c r="U28" s="92">
        <f>IF(AND('[1]T1-Complete Data'!AB28="ND",'[1]T1-Complete Data'!AC28="ND"),"ND",AVERAGE('[1]T1-Complete Data'!AB28:AC28))</f>
        <v>168.91</v>
      </c>
      <c r="V28" s="92">
        <f>IF(AND('[1]T1-Complete Data'!AD28="ND",'[1]T1-Complete Data'!AE28="ND"),"ND",AVERAGE('[1]T1-Complete Data'!AD28:AE28))</f>
        <v>988.41499999999996</v>
      </c>
      <c r="W28" s="12">
        <f t="shared" si="4"/>
        <v>8635.7000000000007</v>
      </c>
      <c r="X28" s="12">
        <f t="shared" si="4"/>
        <v>1433.5</v>
      </c>
      <c r="Y28" s="12">
        <f t="shared" si="4"/>
        <v>60.019999999999996</v>
      </c>
      <c r="Z28" s="92">
        <f>IF(AND('[1]T1-Complete Data'!AI28="ND",'[1]T1-Complete Data'!AJ28="ND"),"ND",AVERAGE('[1]T1-Complete Data'!AI28:AJ28))</f>
        <v>1165.385</v>
      </c>
      <c r="AA28" s="12">
        <f t="shared" si="4"/>
        <v>180.66</v>
      </c>
      <c r="AB28" s="12">
        <f t="shared" si="4"/>
        <v>514</v>
      </c>
      <c r="AC28" s="12">
        <f t="shared" si="4"/>
        <v>259.58999999999997</v>
      </c>
      <c r="AD28" s="12">
        <f t="shared" si="4"/>
        <v>1528.6</v>
      </c>
      <c r="AE28" s="12">
        <f t="shared" si="4"/>
        <v>46244.989999999991</v>
      </c>
      <c r="AF28" s="92">
        <f>IF(AND('[1]T1-Complete Data'!AQ28="ND",'[1]T1-Complete Data'!AR28="ND"),"ND",AVERAGE('[1]T1-Complete Data'!AQ28:AR28))</f>
        <v>6167.75</v>
      </c>
      <c r="AG28" s="12">
        <f t="shared" si="4"/>
        <v>31026.600000000002</v>
      </c>
      <c r="AH28" s="12">
        <f t="shared" si="4"/>
        <v>66.099999999999994</v>
      </c>
      <c r="AI28" s="12">
        <f t="shared" si="4"/>
        <v>81.099999999999994</v>
      </c>
      <c r="AJ28" s="12">
        <f t="shared" si="4"/>
        <v>738302</v>
      </c>
      <c r="AK28" s="92">
        <f>IF(AND('[1]T1-Complete Data'!AX28="ND",'[1]T1-Complete Data'!AY28="ND"),"ND",AVERAGE('[1]T1-Complete Data'!AX28:AY28))</f>
        <v>5636.4</v>
      </c>
      <c r="AL28" s="12">
        <f t="shared" si="4"/>
        <v>1866203</v>
      </c>
      <c r="AM28" s="12">
        <f t="shared" si="4"/>
        <v>1337.82</v>
      </c>
      <c r="AN28" s="12">
        <f t="shared" si="4"/>
        <v>20.27</v>
      </c>
      <c r="AO28" s="12">
        <f t="shared" si="4"/>
        <v>21.85</v>
      </c>
      <c r="AP28" s="43">
        <f t="shared" si="4"/>
        <v>298.43</v>
      </c>
      <c r="AQ28" s="43">
        <f t="shared" si="4"/>
        <v>869.76</v>
      </c>
      <c r="AR28" s="43">
        <f t="shared" si="4"/>
        <v>264.11</v>
      </c>
      <c r="AS28" s="43">
        <f t="shared" si="4"/>
        <v>135.51000000000002</v>
      </c>
      <c r="AT28" s="92">
        <f>IF(AND('[1]T1-Complete Data'!BI28="ND",'[1]T1-Complete Data'!BJ28="ND"),"ND",AVERAGE('[1]T1-Complete Data'!BI28:BJ28))</f>
        <v>37.17</v>
      </c>
      <c r="AU28" s="43">
        <f t="shared" si="4"/>
        <v>17.71</v>
      </c>
      <c r="AV28" s="43">
        <f t="shared" si="4"/>
        <v>51.14</v>
      </c>
      <c r="AW28" s="43">
        <f t="shared" si="4"/>
        <v>19.07</v>
      </c>
      <c r="AX28" s="43">
        <f t="shared" si="4"/>
        <v>36.97</v>
      </c>
      <c r="AY28" s="43">
        <f t="shared" si="4"/>
        <v>25.79</v>
      </c>
      <c r="AZ28" s="43">
        <f t="shared" si="4"/>
        <v>17.16</v>
      </c>
      <c r="BA28" s="43">
        <f t="shared" ref="BA28:CT28" si="5">SUM(BA22:BA26)</f>
        <v>195.24</v>
      </c>
      <c r="BB28" s="43">
        <f t="shared" si="5"/>
        <v>131.57</v>
      </c>
      <c r="BC28" s="43">
        <f t="shared" si="5"/>
        <v>18.149999999999999</v>
      </c>
      <c r="BD28" s="92">
        <f>IF(AND('[1]T1-Complete Data'!BU28="ND",'[1]T1-Complete Data'!BV28="ND"),"ND",AVERAGE('[1]T1-Complete Data'!BU28:BV28))</f>
        <v>809.38499999999999</v>
      </c>
      <c r="BE28" s="43">
        <f t="shared" si="5"/>
        <v>257.09999999999997</v>
      </c>
      <c r="BF28" s="43">
        <f t="shared" si="5"/>
        <v>5064.2699999999995</v>
      </c>
      <c r="BG28" s="43">
        <f t="shared" si="5"/>
        <v>17.04</v>
      </c>
      <c r="BH28" s="43">
        <f t="shared" si="5"/>
        <v>71.92</v>
      </c>
      <c r="BI28" s="43">
        <f t="shared" si="5"/>
        <v>82.960000000000008</v>
      </c>
      <c r="BJ28" s="43">
        <f t="shared" si="5"/>
        <v>719.43999999999994</v>
      </c>
      <c r="BK28" s="43">
        <f t="shared" si="5"/>
        <v>124.27</v>
      </c>
      <c r="BL28" s="92">
        <f>IF(AND('[1]T1-Complete Data'!CE28="ND",'[1]T1-Complete Data'!CF28="ND"),"ND",AVERAGE('[1]T1-Complete Data'!CE28:CF28))</f>
        <v>1547.21</v>
      </c>
      <c r="BM28" s="43">
        <f t="shared" si="5"/>
        <v>1562.8</v>
      </c>
      <c r="BN28" s="43">
        <f t="shared" si="5"/>
        <v>40861.380000000005</v>
      </c>
      <c r="BO28" s="25">
        <f t="shared" si="5"/>
        <v>556.41999999999996</v>
      </c>
      <c r="BP28" s="25">
        <f t="shared" si="5"/>
        <v>488.44</v>
      </c>
      <c r="BQ28" s="25">
        <f t="shared" si="5"/>
        <v>28000.309999999998</v>
      </c>
      <c r="BR28" s="25">
        <f t="shared" si="5"/>
        <v>24426.52</v>
      </c>
      <c r="BS28" s="25">
        <f t="shared" si="5"/>
        <v>169.19</v>
      </c>
      <c r="BT28" s="92">
        <f>IF(AND('[2]T1-Complete Data'!CO28="ND",'[2]T1-Complete Data'!CP28="ND"),"ND",AVERAGE('[2]T1-Complete Data'!CO28:CP28))</f>
        <v>41.100000000000009</v>
      </c>
      <c r="BU28" s="25">
        <f t="shared" si="5"/>
        <v>0</v>
      </c>
      <c r="BV28" s="25">
        <f t="shared" si="5"/>
        <v>66070.16</v>
      </c>
      <c r="BW28" s="25">
        <f t="shared" si="5"/>
        <v>323.97000000000003</v>
      </c>
      <c r="BX28" s="25">
        <f t="shared" si="5"/>
        <v>15.129999999999999</v>
      </c>
      <c r="BY28" s="25">
        <f t="shared" si="5"/>
        <v>0</v>
      </c>
      <c r="BZ28" s="25">
        <f t="shared" si="5"/>
        <v>0</v>
      </c>
      <c r="CA28" s="25">
        <f t="shared" si="5"/>
        <v>6062.0199999999995</v>
      </c>
      <c r="CB28" s="25">
        <f t="shared" si="5"/>
        <v>117.89999999999999</v>
      </c>
      <c r="CC28" s="25">
        <f t="shared" si="5"/>
        <v>0</v>
      </c>
      <c r="CD28" s="25">
        <f t="shared" si="5"/>
        <v>4.72</v>
      </c>
      <c r="CE28" s="25">
        <f t="shared" si="5"/>
        <v>8.370000000000001</v>
      </c>
      <c r="CF28" s="25">
        <f t="shared" si="5"/>
        <v>5.92</v>
      </c>
      <c r="CG28" s="92">
        <f>IF(AND('[2]T1-Complete Data'!DD28="ND",'[2]T1-Complete Data'!DE28="ND"),"ND",AVERAGE('[2]T1-Complete Data'!DD28:DE28))</f>
        <v>7.3150000000000004</v>
      </c>
      <c r="CH28" s="25">
        <f t="shared" si="5"/>
        <v>0</v>
      </c>
      <c r="CI28" s="37">
        <f>IF(AND('[2]T1-Complete Data'!DH28="ND",'[2]T1-Complete Data'!DI28="ND"),"ND",AVERAGE('[2]T1-Complete Data'!DH28:DI28))</f>
        <v>10503.474999999999</v>
      </c>
      <c r="CJ28" s="25">
        <f t="shared" si="5"/>
        <v>8.9600000000000009</v>
      </c>
      <c r="CK28" s="25">
        <f t="shared" si="5"/>
        <v>21.82</v>
      </c>
      <c r="CL28" s="25">
        <f t="shared" si="5"/>
        <v>136.77000000000001</v>
      </c>
      <c r="CM28" s="25">
        <f t="shared" si="5"/>
        <v>3.89</v>
      </c>
      <c r="CN28" s="25">
        <f t="shared" si="5"/>
        <v>459.78999999999996</v>
      </c>
      <c r="CO28" s="25">
        <f t="shared" si="5"/>
        <v>1758.6100000000001</v>
      </c>
      <c r="CP28" s="25">
        <f t="shared" si="5"/>
        <v>8.11</v>
      </c>
      <c r="CQ28" s="25">
        <f t="shared" si="5"/>
        <v>57.32</v>
      </c>
      <c r="CR28" s="25">
        <f t="shared" si="5"/>
        <v>1143.8400000000001</v>
      </c>
      <c r="CS28" s="92">
        <f>IF(AND('[2]T1-Complete Data'!DS28="ND",'[2]T1-Complete Data'!DT28="ND"),"ND",AVERAGE('[2]T1-Complete Data'!DS28:DT28))</f>
        <v>3213.8149999999996</v>
      </c>
      <c r="CT28" s="25">
        <f t="shared" si="5"/>
        <v>58123.92</v>
      </c>
      <c r="CU28" s="25"/>
      <c r="CV28" s="25"/>
    </row>
    <row r="29" spans="1:100" x14ac:dyDescent="0.25">
      <c r="C29" s="2"/>
      <c r="D29" s="21"/>
      <c r="E29" s="21"/>
      <c r="F29" s="21"/>
      <c r="G29" s="22"/>
      <c r="H29" s="21"/>
      <c r="I29" s="21"/>
      <c r="J29" s="21"/>
      <c r="K29" s="21"/>
      <c r="L29" s="21"/>
      <c r="M29" s="22"/>
      <c r="N29" s="21"/>
      <c r="O29" s="21"/>
      <c r="P29" s="21"/>
      <c r="Q29" s="21"/>
      <c r="R29" s="22"/>
      <c r="S29" s="22"/>
      <c r="T29" s="22"/>
      <c r="U29" s="22"/>
      <c r="V29" s="22"/>
      <c r="W29" s="21"/>
      <c r="X29" s="21"/>
      <c r="Y29" s="21"/>
      <c r="Z29" s="22"/>
      <c r="AA29" s="21"/>
      <c r="AB29" s="21"/>
      <c r="AC29" s="21"/>
      <c r="AD29" s="21"/>
      <c r="AE29" s="21"/>
      <c r="AF29" s="22"/>
      <c r="AG29" s="21"/>
      <c r="AH29" s="21"/>
      <c r="AI29" s="21"/>
      <c r="AJ29" s="21"/>
      <c r="AK29" s="22"/>
      <c r="AL29" s="21"/>
      <c r="AM29" s="21"/>
      <c r="AN29" s="21"/>
      <c r="AO29" s="21"/>
      <c r="AP29" s="43"/>
      <c r="AQ29" s="43"/>
      <c r="AR29" s="43"/>
      <c r="AS29" s="43"/>
      <c r="AT29" s="22"/>
      <c r="AU29" s="43"/>
      <c r="AV29" s="43"/>
      <c r="AW29" s="43"/>
      <c r="AX29" s="43"/>
      <c r="AY29" s="43"/>
      <c r="AZ29" s="43"/>
      <c r="BA29" s="43"/>
      <c r="BB29" s="43"/>
      <c r="BC29" s="43"/>
      <c r="BD29" s="22"/>
      <c r="BE29" s="43"/>
      <c r="BF29" s="43"/>
      <c r="BG29" s="43"/>
      <c r="BH29" s="43"/>
      <c r="BI29" s="43"/>
      <c r="BJ29" s="43"/>
      <c r="BK29" s="43"/>
      <c r="BL29" s="22"/>
      <c r="BM29" s="43"/>
      <c r="BN29" s="43"/>
      <c r="BO29" s="25"/>
      <c r="BP29" s="25"/>
      <c r="BQ29" s="25"/>
      <c r="BR29" s="25"/>
      <c r="BS29" s="25"/>
      <c r="BT29" s="22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2"/>
      <c r="CH29" s="25"/>
      <c r="CI29" s="45"/>
      <c r="CJ29" s="25"/>
      <c r="CK29" s="25"/>
      <c r="CL29" s="25"/>
      <c r="CM29" s="25"/>
      <c r="CN29" s="25"/>
      <c r="CO29" s="25"/>
      <c r="CP29" s="25"/>
      <c r="CQ29" s="25"/>
      <c r="CR29" s="25"/>
      <c r="CS29" s="22"/>
      <c r="CT29" s="25"/>
      <c r="CU29" s="25"/>
      <c r="CV29" s="25"/>
    </row>
    <row r="30" spans="1:100" x14ac:dyDescent="0.25">
      <c r="A30" t="s">
        <v>58</v>
      </c>
      <c r="B30" t="s">
        <v>59</v>
      </c>
      <c r="C30" s="38" t="s">
        <v>60</v>
      </c>
      <c r="D30" s="94" t="s">
        <v>39</v>
      </c>
      <c r="E30" s="94">
        <v>0.01</v>
      </c>
      <c r="F30" s="94" t="s">
        <v>39</v>
      </c>
      <c r="G30" s="92" t="str">
        <f>IF(AND('[1]T1-Complete Data'!G30="ND",'[1]T1-Complete Data'!H30="ND"),"ND",AVERAGE('[1]T1-Complete Data'!G30:H30))</f>
        <v>ND</v>
      </c>
      <c r="H30" s="94">
        <v>0.03</v>
      </c>
      <c r="I30" s="94" t="s">
        <v>39</v>
      </c>
      <c r="J30" s="94" t="s">
        <v>39</v>
      </c>
      <c r="K30" s="94">
        <v>0.04</v>
      </c>
      <c r="L30" s="94">
        <v>0.32</v>
      </c>
      <c r="M30" s="92">
        <f>IF(AND('[1]T1-Complete Data'!N30="ND",'[1]T1-Complete Data'!O30="ND"),"ND",AVERAGE('[1]T1-Complete Data'!N30:O30))</f>
        <v>0.315</v>
      </c>
      <c r="N30" s="94" t="s">
        <v>39</v>
      </c>
      <c r="O30" s="94" t="s">
        <v>39</v>
      </c>
      <c r="P30" s="94" t="s">
        <v>39</v>
      </c>
      <c r="Q30" s="94" t="s">
        <v>39</v>
      </c>
      <c r="R30" s="92" t="str">
        <f>IF(AND('[1]T1-Complete Data'!U30="ND",'[1]T1-Complete Data'!V30="ND"),"ND",AVERAGE('[1]T1-Complete Data'!U30:V30))</f>
        <v>ND</v>
      </c>
      <c r="S30" s="92" t="str">
        <f>IF(AND('[1]T1-Complete Data'!X30="ND",'[1]T1-Complete Data'!Y30="ND"),"ND",AVERAGE('[1]T1-Complete Data'!X30:Y30))</f>
        <v>ND</v>
      </c>
      <c r="T30" s="92">
        <f>IF(AND('[1]T1-Complete Data'!Z30="ND",'[1]T1-Complete Data'!AA30="ND"),"ND",AVERAGE('[1]T1-Complete Data'!Z30:AA30))</f>
        <v>7.0000000000000007E-2</v>
      </c>
      <c r="U30" s="92">
        <f>IF(AND('[1]T1-Complete Data'!AB30="ND",'[1]T1-Complete Data'!AC30="ND"),"ND",AVERAGE('[1]T1-Complete Data'!AB30:AC30))</f>
        <v>0.22999999999999998</v>
      </c>
      <c r="V30" s="92" t="str">
        <f>IF(AND('[1]T1-Complete Data'!AD30="ND",'[1]T1-Complete Data'!AE30="ND"),"ND",AVERAGE('[1]T1-Complete Data'!AD30:AE30))</f>
        <v>ND</v>
      </c>
      <c r="W30" s="94">
        <v>0.14000000000000001</v>
      </c>
      <c r="X30" s="94">
        <v>0.09</v>
      </c>
      <c r="Y30" s="94">
        <v>0.05</v>
      </c>
      <c r="Z30" s="92">
        <f>IF(AND('[1]T1-Complete Data'!AI30="ND",'[1]T1-Complete Data'!AJ30="ND"),"ND",AVERAGE('[1]T1-Complete Data'!AI30:AJ30))</f>
        <v>0.36</v>
      </c>
      <c r="AA30" s="94">
        <v>0.03</v>
      </c>
      <c r="AB30" s="94">
        <v>0.02</v>
      </c>
      <c r="AC30" s="94" t="s">
        <v>39</v>
      </c>
      <c r="AD30" s="94">
        <v>0.03</v>
      </c>
      <c r="AE30" s="94">
        <v>0.41</v>
      </c>
      <c r="AF30" s="92">
        <f>IF(AND('[1]T1-Complete Data'!AQ30="ND",'[1]T1-Complete Data'!AR30="ND"),"ND",AVERAGE('[1]T1-Complete Data'!AQ30:AR30))</f>
        <v>0.02</v>
      </c>
      <c r="AG30" s="94">
        <v>0.19</v>
      </c>
      <c r="AH30" s="94" t="s">
        <v>39</v>
      </c>
      <c r="AI30" s="94">
        <v>0.03</v>
      </c>
      <c r="AJ30" s="94">
        <v>0.02</v>
      </c>
      <c r="AK30" s="92">
        <f>IF(AND('[1]T1-Complete Data'!AX30="ND",'[1]T1-Complete Data'!AY30="ND"),"ND",AVERAGE('[1]T1-Complete Data'!AX30:AY30))</f>
        <v>0.02</v>
      </c>
      <c r="AL30" s="94">
        <v>0.02</v>
      </c>
      <c r="AM30" s="94" t="s">
        <v>39</v>
      </c>
      <c r="AN30" s="94" t="s">
        <v>39</v>
      </c>
      <c r="AO30" s="94" t="s">
        <v>39</v>
      </c>
      <c r="AP30" s="25" t="s">
        <v>39</v>
      </c>
      <c r="AQ30" s="25" t="s">
        <v>39</v>
      </c>
      <c r="AR30" s="25" t="s">
        <v>39</v>
      </c>
      <c r="AS30" s="25" t="s">
        <v>39</v>
      </c>
      <c r="AT30" s="92" t="str">
        <f>IF(AND('[1]T1-Complete Data'!BI30="ND",'[1]T1-Complete Data'!BJ30="ND"),"ND",AVERAGE('[1]T1-Complete Data'!BI30:BJ30))</f>
        <v>ND</v>
      </c>
      <c r="AU30" s="43" t="s">
        <v>39</v>
      </c>
      <c r="AV30" s="43" t="s">
        <v>39</v>
      </c>
      <c r="AW30" s="43" t="s">
        <v>39</v>
      </c>
      <c r="AX30" s="43" t="s">
        <v>39</v>
      </c>
      <c r="AY30" s="43" t="s">
        <v>39</v>
      </c>
      <c r="AZ30" s="43" t="s">
        <v>39</v>
      </c>
      <c r="BA30" s="43">
        <v>0.04</v>
      </c>
      <c r="BB30" s="43" t="s">
        <v>39</v>
      </c>
      <c r="BC30" s="43" t="s">
        <v>39</v>
      </c>
      <c r="BD30" s="92">
        <f>IF(AND('[1]T1-Complete Data'!BU30="ND",'[1]T1-Complete Data'!BV30="ND"),"ND",AVERAGE('[1]T1-Complete Data'!BU30:BV30))</f>
        <v>0.02</v>
      </c>
      <c r="BE30" s="43" t="s">
        <v>39</v>
      </c>
      <c r="BF30" s="43">
        <v>0.13</v>
      </c>
      <c r="BG30" s="43" t="s">
        <v>39</v>
      </c>
      <c r="BH30" s="43" t="s">
        <v>39</v>
      </c>
      <c r="BI30" s="43" t="s">
        <v>39</v>
      </c>
      <c r="BJ30" s="43">
        <v>0.18</v>
      </c>
      <c r="BK30" s="43" t="s">
        <v>39</v>
      </c>
      <c r="BL30" s="92">
        <f>IF(AND('[1]T1-Complete Data'!CE30="ND",'[1]T1-Complete Data'!CF30="ND"),"ND",AVERAGE('[1]T1-Complete Data'!CE30:CF30))</f>
        <v>2.5000000000000001E-2</v>
      </c>
      <c r="BM30" s="43">
        <v>0.02</v>
      </c>
      <c r="BN30" s="43">
        <v>0.06</v>
      </c>
      <c r="BO30" s="25">
        <v>0.02</v>
      </c>
      <c r="BP30" s="25">
        <v>0.03</v>
      </c>
      <c r="BQ30" s="25">
        <v>0.08</v>
      </c>
      <c r="BR30" s="25">
        <v>0.08</v>
      </c>
      <c r="BS30" s="25" t="s">
        <v>39</v>
      </c>
      <c r="BT30" s="92" t="str">
        <f>IF(AND('[2]T1-Complete Data'!CO30="ND",'[2]T1-Complete Data'!CP30="ND"),"ND",AVERAGE('[2]T1-Complete Data'!CO30:CP30))</f>
        <v>ND</v>
      </c>
      <c r="BU30" s="25">
        <v>0.08</v>
      </c>
      <c r="BV30" s="25" t="s">
        <v>39</v>
      </c>
      <c r="BW30" s="25" t="s">
        <v>39</v>
      </c>
      <c r="BX30" s="25" t="s">
        <v>39</v>
      </c>
      <c r="BY30" s="25" t="s">
        <v>39</v>
      </c>
      <c r="BZ30" s="25" t="s">
        <v>39</v>
      </c>
      <c r="CA30" s="25">
        <v>0.2</v>
      </c>
      <c r="CB30" s="25" t="s">
        <v>39</v>
      </c>
      <c r="CC30" s="25" t="s">
        <v>39</v>
      </c>
      <c r="CD30" s="25" t="s">
        <v>39</v>
      </c>
      <c r="CE30" s="25" t="s">
        <v>39</v>
      </c>
      <c r="CF30" s="25" t="s">
        <v>39</v>
      </c>
      <c r="CG30" s="92" t="str">
        <f>IF(AND('[2]T1-Complete Data'!DD30="ND",'[2]T1-Complete Data'!DE30="ND"),"ND",AVERAGE('[2]T1-Complete Data'!DD30:DE30))</f>
        <v>ND</v>
      </c>
      <c r="CH30" s="25">
        <v>0.05</v>
      </c>
      <c r="CI30" s="37" t="str">
        <f>IF(AND('[2]T1-Complete Data'!DH30="ND",'[2]T1-Complete Data'!DI30="ND"),"ND",AVERAGE('[2]T1-Complete Data'!DH30:DI30))</f>
        <v>ND</v>
      </c>
      <c r="CJ30" s="25" t="s">
        <v>39</v>
      </c>
      <c r="CK30" s="25" t="s">
        <v>39</v>
      </c>
      <c r="CL30" s="25">
        <v>0.02</v>
      </c>
      <c r="CM30" s="25" t="s">
        <v>39</v>
      </c>
      <c r="CN30" s="25" t="s">
        <v>39</v>
      </c>
      <c r="CO30" s="25">
        <v>0.17</v>
      </c>
      <c r="CP30" s="25">
        <v>0.01</v>
      </c>
      <c r="CQ30" s="25" t="s">
        <v>39</v>
      </c>
      <c r="CR30" s="25" t="s">
        <v>39</v>
      </c>
      <c r="CS30" s="92">
        <f>IF(AND('[2]T1-Complete Data'!DS30="ND",'[2]T1-Complete Data'!DT30="ND"),"ND",AVERAGE('[2]T1-Complete Data'!DS30:DT30))</f>
        <v>0.02</v>
      </c>
      <c r="CT30" s="25">
        <v>0.12</v>
      </c>
      <c r="CU30" s="25"/>
      <c r="CV30" s="25"/>
    </row>
    <row r="31" spans="1:100" x14ac:dyDescent="0.25">
      <c r="A31" t="s">
        <v>61</v>
      </c>
      <c r="B31" t="s">
        <v>62</v>
      </c>
      <c r="C31" s="38" t="s">
        <v>63</v>
      </c>
      <c r="D31" s="94">
        <v>2.14</v>
      </c>
      <c r="E31" s="94">
        <v>27.84</v>
      </c>
      <c r="F31" s="94">
        <v>1.95</v>
      </c>
      <c r="G31" s="92">
        <f>IF(AND('[1]T1-Complete Data'!G31="ND",'[1]T1-Complete Data'!H31="ND"),"ND",AVERAGE('[1]T1-Complete Data'!G31:H31))</f>
        <v>2.0099999999999998</v>
      </c>
      <c r="H31" s="94">
        <v>47.51</v>
      </c>
      <c r="I31" s="94">
        <v>1.92</v>
      </c>
      <c r="J31" s="94">
        <v>1.9</v>
      </c>
      <c r="K31" s="94">
        <v>11.32</v>
      </c>
      <c r="L31" s="94">
        <v>162.11000000000001</v>
      </c>
      <c r="M31" s="92">
        <f>IF(AND('[1]T1-Complete Data'!N31="ND",'[1]T1-Complete Data'!O31="ND"),"ND",AVERAGE('[1]T1-Complete Data'!N31:O31))</f>
        <v>162.26</v>
      </c>
      <c r="N31" s="94">
        <v>10.01</v>
      </c>
      <c r="O31" s="94">
        <v>9.93</v>
      </c>
      <c r="P31" s="94">
        <v>1.91</v>
      </c>
      <c r="Q31" s="94">
        <v>1.95</v>
      </c>
      <c r="R31" s="92">
        <f>IF(AND('[1]T1-Complete Data'!U31="ND",'[1]T1-Complete Data'!V31="ND"),"ND",AVERAGE('[1]T1-Complete Data'!U31:V31))</f>
        <v>1.95</v>
      </c>
      <c r="S31" s="92">
        <f>IF(AND('[1]T1-Complete Data'!X31="ND",'[1]T1-Complete Data'!Y31="ND"),"ND",AVERAGE('[1]T1-Complete Data'!X31:Y31))</f>
        <v>1.895</v>
      </c>
      <c r="T31" s="92">
        <f>IF(AND('[1]T1-Complete Data'!Z31="ND",'[1]T1-Complete Data'!AA31="ND"),"ND",AVERAGE('[1]T1-Complete Data'!Z31:AA31))</f>
        <v>8.27</v>
      </c>
      <c r="U31" s="92">
        <f>IF(AND('[1]T1-Complete Data'!AB31="ND",'[1]T1-Complete Data'!AC31="ND"),"ND",AVERAGE('[1]T1-Complete Data'!AB31:AC31))</f>
        <v>38.585000000000001</v>
      </c>
      <c r="V31" s="92">
        <f>IF(AND('[1]T1-Complete Data'!AD31="ND",'[1]T1-Complete Data'!AE31="ND"),"ND",AVERAGE('[1]T1-Complete Data'!AD31:AE31))</f>
        <v>4.4399999999999995</v>
      </c>
      <c r="W31" s="94">
        <v>114.73</v>
      </c>
      <c r="X31" s="94">
        <v>40.1</v>
      </c>
      <c r="Y31" s="94">
        <v>8.4499999999999993</v>
      </c>
      <c r="Z31" s="92">
        <f>IF(AND('[1]T1-Complete Data'!AI31="ND",'[1]T1-Complete Data'!AJ31="ND"),"ND",AVERAGE('[1]T1-Complete Data'!AI31:AJ31))</f>
        <v>68.195000000000007</v>
      </c>
      <c r="AA31" s="94">
        <v>16.25</v>
      </c>
      <c r="AB31" s="94">
        <v>8.82</v>
      </c>
      <c r="AC31" s="94">
        <v>1.97</v>
      </c>
      <c r="AD31" s="94">
        <v>10.61</v>
      </c>
      <c r="AE31" s="94">
        <v>672.15</v>
      </c>
      <c r="AF31" s="92">
        <f>IF(AND('[1]T1-Complete Data'!AQ31="ND",'[1]T1-Complete Data'!AR31="ND"),"ND",AVERAGE('[1]T1-Complete Data'!AQ31:AR31))</f>
        <v>114.245</v>
      </c>
      <c r="AG31" s="94">
        <v>525.14</v>
      </c>
      <c r="AH31" s="94">
        <v>65.62</v>
      </c>
      <c r="AI31" s="94">
        <v>32.64</v>
      </c>
      <c r="AJ31" s="94">
        <v>53.57</v>
      </c>
      <c r="AK31" s="92">
        <f>IF(AND('[1]T1-Complete Data'!AX31="ND",'[1]T1-Complete Data'!AY31="ND"),"ND",AVERAGE('[1]T1-Complete Data'!AX31:AY31))</f>
        <v>39.865000000000002</v>
      </c>
      <c r="AL31" s="94">
        <v>205.2</v>
      </c>
      <c r="AM31" s="94">
        <v>2.75</v>
      </c>
      <c r="AN31" s="94">
        <v>4.4000000000000004</v>
      </c>
      <c r="AO31" s="94">
        <v>1.91</v>
      </c>
      <c r="AP31" s="25">
        <v>240.44</v>
      </c>
      <c r="AQ31" s="25">
        <v>474.57</v>
      </c>
      <c r="AR31" s="25">
        <v>1349.82</v>
      </c>
      <c r="AS31" s="25">
        <v>400.74</v>
      </c>
      <c r="AT31" s="92">
        <f>IF(AND('[1]T1-Complete Data'!BI31="ND",'[1]T1-Complete Data'!BJ31="ND"),"ND",AVERAGE('[1]T1-Complete Data'!BI31:BJ31))</f>
        <v>73.960000000000008</v>
      </c>
      <c r="AU31" s="43" t="s">
        <v>39</v>
      </c>
      <c r="AV31" s="43">
        <v>0.55000000000000004</v>
      </c>
      <c r="AW31" s="43" t="s">
        <v>39</v>
      </c>
      <c r="AX31" s="43">
        <v>0.69</v>
      </c>
      <c r="AY31" s="43">
        <v>0.98</v>
      </c>
      <c r="AZ31" s="43" t="s">
        <v>39</v>
      </c>
      <c r="BA31" s="43">
        <v>4.53</v>
      </c>
      <c r="BB31" s="43">
        <v>1.81</v>
      </c>
      <c r="BC31" s="43" t="s">
        <v>39</v>
      </c>
      <c r="BD31" s="92">
        <f>IF(AND('[1]T1-Complete Data'!BU31="ND",'[1]T1-Complete Data'!BV31="ND"),"ND",AVERAGE('[1]T1-Complete Data'!BU31:BV31))</f>
        <v>7.8</v>
      </c>
      <c r="BE31" s="43">
        <v>3.35</v>
      </c>
      <c r="BF31" s="43">
        <v>94.01</v>
      </c>
      <c r="BG31" s="43">
        <v>2.88</v>
      </c>
      <c r="BH31" s="43">
        <v>8.4600000000000009</v>
      </c>
      <c r="BI31" s="43">
        <v>1.17</v>
      </c>
      <c r="BJ31" s="43">
        <v>324.35000000000002</v>
      </c>
      <c r="BK31" s="43">
        <v>138.63999999999999</v>
      </c>
      <c r="BL31" s="92">
        <f>IF(AND('[1]T1-Complete Data'!CE31="ND",'[1]T1-Complete Data'!CF31="ND"),"ND",AVERAGE('[1]T1-Complete Data'!CE31:CF31))</f>
        <v>172.51999999999998</v>
      </c>
      <c r="BM31" s="43">
        <v>228.7</v>
      </c>
      <c r="BN31" s="43">
        <v>493.96</v>
      </c>
      <c r="BO31" s="25">
        <v>339.52</v>
      </c>
      <c r="BP31" s="25">
        <v>214.76</v>
      </c>
      <c r="BQ31" s="25">
        <v>632.73</v>
      </c>
      <c r="BR31" s="25">
        <v>467.51</v>
      </c>
      <c r="BS31" s="25">
        <v>3.31</v>
      </c>
      <c r="BT31" s="92">
        <f>IF(AND('[2]T1-Complete Data'!CO31="ND",'[2]T1-Complete Data'!CP31="ND"),"ND",AVERAGE('[2]T1-Complete Data'!CO31:CP31))</f>
        <v>1.49</v>
      </c>
      <c r="BU31" s="25">
        <v>18.68</v>
      </c>
      <c r="BV31" s="25">
        <v>14.7</v>
      </c>
      <c r="BW31" s="25">
        <v>1.52</v>
      </c>
      <c r="BX31" s="25" t="s">
        <v>39</v>
      </c>
      <c r="BY31" s="25" t="s">
        <v>39</v>
      </c>
      <c r="BZ31" s="25">
        <v>0.47</v>
      </c>
      <c r="CA31" s="25">
        <v>98.21</v>
      </c>
      <c r="CB31" s="25">
        <v>1.19</v>
      </c>
      <c r="CC31" s="25">
        <v>2.3199999999999998</v>
      </c>
      <c r="CD31" s="25">
        <v>4.0999999999999996</v>
      </c>
      <c r="CE31" s="25">
        <v>7.88</v>
      </c>
      <c r="CF31" s="25">
        <v>6.49</v>
      </c>
      <c r="CG31" s="92">
        <f>IF(AND('[2]T1-Complete Data'!DD31="ND",'[2]T1-Complete Data'!DE31="ND"),"ND",AVERAGE('[2]T1-Complete Data'!DD31:DE31))</f>
        <v>14.844999999999999</v>
      </c>
      <c r="CH31" s="25">
        <v>60.46</v>
      </c>
      <c r="CI31" s="37">
        <f>IF(AND('[2]T1-Complete Data'!DH31="ND",'[2]T1-Complete Data'!DI31="ND"),"ND",AVERAGE('[2]T1-Complete Data'!DH31:DI31))</f>
        <v>4.5449999999999999</v>
      </c>
      <c r="CJ31" s="25">
        <v>2.4300000000000002</v>
      </c>
      <c r="CK31" s="25">
        <v>3.7</v>
      </c>
      <c r="CL31" s="25">
        <v>2.76</v>
      </c>
      <c r="CM31" s="25" t="s">
        <v>39</v>
      </c>
      <c r="CN31" s="25">
        <v>14.4</v>
      </c>
      <c r="CO31" s="25">
        <v>123.34</v>
      </c>
      <c r="CP31" s="25">
        <v>60.29</v>
      </c>
      <c r="CQ31" s="25">
        <v>6.01</v>
      </c>
      <c r="CR31" s="25">
        <v>158.38999999999999</v>
      </c>
      <c r="CS31" s="92">
        <f>IF(AND('[2]T1-Complete Data'!DS31="ND",'[2]T1-Complete Data'!DT31="ND"),"ND",AVERAGE('[2]T1-Complete Data'!DS31:DT31))</f>
        <v>186.595</v>
      </c>
      <c r="CT31" s="25">
        <v>314.60000000000002</v>
      </c>
      <c r="CU31" s="25"/>
      <c r="CV31" s="25"/>
    </row>
    <row r="32" spans="1:100" x14ac:dyDescent="0.25">
      <c r="C32" s="38"/>
      <c r="D32" s="94"/>
      <c r="E32" s="94"/>
      <c r="F32" s="94"/>
      <c r="G32" s="95"/>
      <c r="H32" s="94"/>
      <c r="I32" s="94"/>
      <c r="J32" s="94"/>
      <c r="K32" s="94"/>
      <c r="L32" s="94"/>
      <c r="M32" s="95"/>
      <c r="N32" s="94"/>
      <c r="O32" s="94"/>
      <c r="P32" s="94"/>
      <c r="Q32" s="94"/>
      <c r="R32" s="95"/>
      <c r="S32" s="95"/>
      <c r="T32" s="95"/>
      <c r="U32" s="95"/>
      <c r="V32" s="95"/>
      <c r="W32" s="94"/>
      <c r="X32" s="94"/>
      <c r="Y32" s="94"/>
      <c r="Z32" s="95"/>
      <c r="AA32" s="94"/>
      <c r="AB32" s="94"/>
      <c r="AC32" s="94"/>
      <c r="AD32" s="94"/>
      <c r="AE32" s="94"/>
      <c r="AF32" s="95"/>
      <c r="AG32" s="94"/>
      <c r="AH32" s="94"/>
      <c r="AI32" s="94"/>
      <c r="AJ32" s="94"/>
      <c r="AK32" s="95"/>
      <c r="AL32" s="94"/>
      <c r="AM32" s="94"/>
      <c r="AN32" s="94"/>
      <c r="AO32" s="94"/>
      <c r="AP32" s="25"/>
      <c r="AQ32" s="25"/>
      <c r="AR32" s="25"/>
      <c r="AS32" s="25"/>
      <c r="AT32" s="95"/>
      <c r="AU32" s="43"/>
      <c r="AV32" s="43"/>
      <c r="AW32" s="43"/>
      <c r="AX32" s="43"/>
      <c r="AY32" s="43"/>
      <c r="AZ32" s="43"/>
      <c r="BA32" s="43"/>
      <c r="BB32" s="43"/>
      <c r="BC32" s="43"/>
      <c r="BD32" s="95"/>
      <c r="BE32" s="43"/>
      <c r="BF32" s="43"/>
      <c r="BG32" s="43"/>
      <c r="BH32" s="43"/>
      <c r="BI32" s="43"/>
      <c r="BJ32" s="43"/>
      <c r="BK32" s="43"/>
      <c r="BL32" s="95"/>
      <c r="BM32" s="43"/>
      <c r="BN32" s="43"/>
      <c r="BO32" s="25"/>
      <c r="BP32" s="25"/>
      <c r="BQ32" s="25"/>
      <c r="BR32" s="25"/>
      <c r="BS32" s="25"/>
      <c r="BT32" s="9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95"/>
      <c r="CH32" s="25"/>
      <c r="CI32" s="45"/>
      <c r="CJ32" s="25"/>
      <c r="CK32" s="25"/>
      <c r="CL32" s="25"/>
      <c r="CM32" s="25"/>
      <c r="CN32" s="25"/>
      <c r="CO32" s="25"/>
      <c r="CP32" s="25"/>
      <c r="CQ32" s="25"/>
      <c r="CR32" s="25"/>
      <c r="CS32" s="95"/>
      <c r="CT32" s="25"/>
      <c r="CU32" s="25"/>
      <c r="CV32" s="25"/>
    </row>
    <row r="33" spans="1:100" x14ac:dyDescent="0.25">
      <c r="A33" s="47" t="s">
        <v>64</v>
      </c>
      <c r="B33" s="47"/>
      <c r="C33" s="2"/>
      <c r="D33" s="94"/>
      <c r="E33" s="94"/>
      <c r="F33" s="94"/>
      <c r="G33" s="95"/>
      <c r="H33" s="94"/>
      <c r="I33" s="94"/>
      <c r="J33" s="94"/>
      <c r="K33" s="94"/>
      <c r="L33" s="94"/>
      <c r="M33" s="95"/>
      <c r="N33" s="94"/>
      <c r="O33" s="94"/>
      <c r="P33" s="94"/>
      <c r="Q33" s="94"/>
      <c r="R33" s="95"/>
      <c r="S33" s="95"/>
      <c r="T33" s="95"/>
      <c r="U33" s="95"/>
      <c r="V33" s="95"/>
      <c r="W33" s="94"/>
      <c r="X33" s="94"/>
      <c r="Y33" s="94"/>
      <c r="Z33" s="95"/>
      <c r="AA33" s="94"/>
      <c r="AB33" s="94"/>
      <c r="AC33" s="94"/>
      <c r="AD33" s="94"/>
      <c r="AE33" s="94"/>
      <c r="AF33" s="95"/>
      <c r="AG33" s="94"/>
      <c r="AH33" s="94"/>
      <c r="AI33" s="94"/>
      <c r="AJ33" s="94"/>
      <c r="AK33" s="95"/>
      <c r="AL33" s="94"/>
      <c r="AM33" s="94"/>
      <c r="AN33" s="94"/>
      <c r="AO33" s="94"/>
      <c r="AP33" s="25"/>
      <c r="AQ33" s="25"/>
      <c r="AR33" s="25"/>
      <c r="AS33" s="25"/>
      <c r="AT33" s="95"/>
      <c r="AU33" s="43"/>
      <c r="AV33" s="43"/>
      <c r="AW33" s="43"/>
      <c r="AX33" s="43"/>
      <c r="AY33" s="43"/>
      <c r="AZ33" s="43"/>
      <c r="BA33" s="43"/>
      <c r="BB33" s="43"/>
      <c r="BC33" s="43"/>
      <c r="BD33" s="95"/>
      <c r="BE33" s="43"/>
      <c r="BF33" s="43"/>
      <c r="BG33" s="43"/>
      <c r="BH33" s="43"/>
      <c r="BI33" s="43"/>
      <c r="BJ33" s="43"/>
      <c r="BK33" s="43"/>
      <c r="BL33" s="95"/>
      <c r="BM33" s="43"/>
      <c r="BN33" s="43"/>
      <c r="BO33" s="25"/>
      <c r="BP33" s="25"/>
      <c r="BQ33" s="25"/>
      <c r="BR33" s="25"/>
      <c r="BS33" s="25"/>
      <c r="BT33" s="9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95"/>
      <c r="CH33" s="25"/>
      <c r="CI33" s="45"/>
      <c r="CJ33" s="25"/>
      <c r="CK33" s="25"/>
      <c r="CL33" s="25"/>
      <c r="CM33" s="25"/>
      <c r="CN33" s="25"/>
      <c r="CO33" s="25"/>
      <c r="CP33" s="25"/>
      <c r="CQ33" s="25"/>
      <c r="CR33" s="25"/>
      <c r="CS33" s="95"/>
      <c r="CT33" s="25"/>
      <c r="CU33" s="25"/>
      <c r="CV33" s="25"/>
    </row>
    <row r="34" spans="1:100" x14ac:dyDescent="0.25">
      <c r="A34" s="48" t="s">
        <v>155</v>
      </c>
      <c r="B34" t="s">
        <v>156</v>
      </c>
      <c r="C34" s="12" t="s">
        <v>44</v>
      </c>
      <c r="D34" s="98">
        <v>1.39</v>
      </c>
      <c r="E34" s="98">
        <v>488.92</v>
      </c>
      <c r="F34" s="98">
        <v>2.19</v>
      </c>
      <c r="G34" s="92">
        <f>IF(AND('[1]T1-Complete Data'!G79="ND",'[1]T1-Complete Data'!H79="ND"),"ND",AVERAGE('[1]T1-Complete Data'!G79:H79))</f>
        <v>3.4800000000000004</v>
      </c>
      <c r="H34" s="98">
        <v>1.47</v>
      </c>
      <c r="I34" s="98" t="s">
        <v>39</v>
      </c>
      <c r="J34" s="98" t="s">
        <v>39</v>
      </c>
      <c r="K34" s="98" t="s">
        <v>39</v>
      </c>
      <c r="L34" s="98" t="s">
        <v>39</v>
      </c>
      <c r="M34" s="92" t="str">
        <f>IF(AND('[1]T1-Complete Data'!N79="ND",'[1]T1-Complete Data'!O79="ND"),"ND",AVERAGE('[1]T1-Complete Data'!N79:O79))</f>
        <v>ND</v>
      </c>
      <c r="N34" s="98" t="s">
        <v>39</v>
      </c>
      <c r="O34" s="98" t="s">
        <v>39</v>
      </c>
      <c r="P34" s="98" t="s">
        <v>39</v>
      </c>
      <c r="Q34" s="98" t="s">
        <v>39</v>
      </c>
      <c r="R34" s="92">
        <f>IF(AND('[1]T1-Complete Data'!U79="ND",'[1]T1-Complete Data'!V79="ND"),"ND",AVERAGE('[1]T1-Complete Data'!U79:V79))</f>
        <v>12.120000000000001</v>
      </c>
      <c r="S34" s="92">
        <f>IF(AND('[1]T1-Complete Data'!X79="ND",'[1]T1-Complete Data'!Y79="ND"),"ND",AVERAGE('[1]T1-Complete Data'!X79:Y79))</f>
        <v>2.44</v>
      </c>
      <c r="T34" s="92">
        <f>IF(AND('[1]T1-Complete Data'!Z79="ND",'[1]T1-Complete Data'!AA79="ND"),"ND",AVERAGE('[1]T1-Complete Data'!Z79:AA79))</f>
        <v>5.95</v>
      </c>
      <c r="U34" s="92">
        <f>IF(AND('[1]T1-Complete Data'!AB79="ND",'[1]T1-Complete Data'!AC79="ND"),"ND",AVERAGE('[1]T1-Complete Data'!AB79:AC79))</f>
        <v>9.2199999999999989</v>
      </c>
      <c r="V34" s="92">
        <f>IF(AND('[1]T1-Complete Data'!AD79="ND",'[1]T1-Complete Data'!AE79="ND"),"ND",AVERAGE('[1]T1-Complete Data'!AD79:AE79))</f>
        <v>98.93</v>
      </c>
      <c r="W34" s="85">
        <v>40.96</v>
      </c>
      <c r="X34" s="85">
        <v>118.5</v>
      </c>
      <c r="Y34" s="85" t="s">
        <v>39</v>
      </c>
      <c r="Z34" s="92">
        <f>IF(AND('[1]T1-Complete Data'!AI79="ND",'[1]T1-Complete Data'!AJ79="ND"),"ND",AVERAGE('[1]T1-Complete Data'!AI79:AJ79))</f>
        <v>28.725000000000001</v>
      </c>
      <c r="AA34" s="85" t="s">
        <v>39</v>
      </c>
      <c r="AB34" s="85">
        <v>28.38</v>
      </c>
      <c r="AC34" s="85">
        <v>7.89</v>
      </c>
      <c r="AD34" s="85">
        <v>146.74</v>
      </c>
      <c r="AE34" s="85">
        <v>1222.55</v>
      </c>
      <c r="AF34" s="92">
        <f>IF(AND('[1]T1-Complete Data'!AQ79="ND",'[1]T1-Complete Data'!AR79="ND"),"ND",AVERAGE('[1]T1-Complete Data'!AQ79:AR79))</f>
        <v>58.18</v>
      </c>
      <c r="AG34" s="85">
        <v>959.45</v>
      </c>
      <c r="AH34" s="85">
        <v>107.08</v>
      </c>
      <c r="AI34" s="85" t="s">
        <v>39</v>
      </c>
      <c r="AJ34" s="85">
        <v>198105.03</v>
      </c>
      <c r="AK34" s="92">
        <f>IF(AND('[1]T1-Complete Data'!AX79="ND",'[1]T1-Complete Data'!AY79="ND"),"ND",AVERAGE('[1]T1-Complete Data'!AX79:AY79))</f>
        <v>3657.0349999999999</v>
      </c>
      <c r="AL34" s="85">
        <v>2260124</v>
      </c>
      <c r="AM34" s="85">
        <v>117.06</v>
      </c>
      <c r="AN34" s="85">
        <v>27.19</v>
      </c>
      <c r="AO34" s="85">
        <v>48.5</v>
      </c>
      <c r="AP34" s="1">
        <v>55.27</v>
      </c>
      <c r="AQ34" s="25">
        <v>49.49</v>
      </c>
      <c r="AR34" s="25">
        <v>115.39</v>
      </c>
      <c r="AS34" s="25" t="s">
        <v>39</v>
      </c>
      <c r="AT34" s="92" t="str">
        <f>IF(AND('[1]T1-Complete Data'!BI79="ND",'[1]T1-Complete Data'!BJ79="ND"),"ND",AVERAGE('[1]T1-Complete Data'!BI79:BJ79))</f>
        <v>ND</v>
      </c>
      <c r="AU34" s="43">
        <v>5.84</v>
      </c>
      <c r="AV34" s="43" t="s">
        <v>39</v>
      </c>
      <c r="AW34" s="43" t="s">
        <v>39</v>
      </c>
      <c r="AX34" s="43">
        <v>1.84</v>
      </c>
      <c r="AY34" s="43" t="s">
        <v>39</v>
      </c>
      <c r="AZ34" s="43" t="s">
        <v>39</v>
      </c>
      <c r="BA34" s="43">
        <v>10.15</v>
      </c>
      <c r="BB34" s="43" t="s">
        <v>39</v>
      </c>
      <c r="BC34" s="43" t="s">
        <v>39</v>
      </c>
      <c r="BD34" s="92">
        <f>IF(AND('[1]T1-Complete Data'!BU79="ND",'[1]T1-Complete Data'!BV79="ND"),"ND",AVERAGE('[1]T1-Complete Data'!BU79:BV79))</f>
        <v>9.74</v>
      </c>
      <c r="BE34" s="43">
        <v>7.3</v>
      </c>
      <c r="BF34" s="43">
        <v>105.39</v>
      </c>
      <c r="BG34" s="43" t="s">
        <v>39</v>
      </c>
      <c r="BH34" s="43">
        <v>4.58</v>
      </c>
      <c r="BI34" s="43" t="s">
        <v>39</v>
      </c>
      <c r="BJ34" s="43" t="s">
        <v>39</v>
      </c>
      <c r="BK34" s="43">
        <v>2.76</v>
      </c>
      <c r="BL34" s="92">
        <f>IF(AND('[1]T1-Complete Data'!CE79="ND",'[1]T1-Complete Data'!CF79="ND"),"ND",AVERAGE('[1]T1-Complete Data'!CE79:CF79))</f>
        <v>54.07</v>
      </c>
      <c r="BM34" s="43">
        <v>27.36</v>
      </c>
      <c r="BN34" s="43">
        <v>2129.6999999999998</v>
      </c>
      <c r="BO34" s="25">
        <v>9.06</v>
      </c>
      <c r="BP34" s="25">
        <v>5.57</v>
      </c>
      <c r="BQ34" s="25">
        <v>704.34</v>
      </c>
      <c r="BR34" s="25">
        <v>445.02</v>
      </c>
      <c r="BS34" s="25" t="s">
        <v>39</v>
      </c>
      <c r="BT34" s="92">
        <f>IF(AND('[2]T1-Complete Data'!CO79="ND",'[2]T1-Complete Data'!CP79="ND"),"ND",AVERAGE('[2]T1-Complete Data'!CO79:CP79))</f>
        <v>52.51</v>
      </c>
      <c r="BU34" s="25">
        <v>1468.04</v>
      </c>
      <c r="BV34" s="25">
        <v>14.92</v>
      </c>
      <c r="BW34" s="25">
        <v>124.56</v>
      </c>
      <c r="BX34" s="25">
        <v>3.01</v>
      </c>
      <c r="BY34" s="25" t="s">
        <v>39</v>
      </c>
      <c r="BZ34" s="25">
        <v>4.3899999999999997</v>
      </c>
      <c r="CA34" s="25">
        <v>99.69</v>
      </c>
      <c r="CB34" s="25" t="s">
        <v>39</v>
      </c>
      <c r="CC34" s="25" t="s">
        <v>39</v>
      </c>
      <c r="CD34" s="25">
        <v>2.48</v>
      </c>
      <c r="CE34" s="25" t="s">
        <v>39</v>
      </c>
      <c r="CF34" s="25">
        <v>3.81</v>
      </c>
      <c r="CG34" s="92">
        <f>IF(AND('[2]T1-Complete Data'!DD79="ND",'[2]T1-Complete Data'!DE79="ND"),"ND",AVERAGE('[2]T1-Complete Data'!DD79:DE79))</f>
        <v>3.57</v>
      </c>
      <c r="CH34" s="25">
        <v>13.41</v>
      </c>
      <c r="CI34" s="37">
        <f>IF(AND('[2]T1-Complete Data'!DH79="ND",'[2]T1-Complete Data'!DI79="ND"),"ND",AVERAGE('[2]T1-Complete Data'!DH79:DI79))</f>
        <v>73.715000000000003</v>
      </c>
      <c r="CJ34" s="25" t="s">
        <v>39</v>
      </c>
      <c r="CK34" s="25" t="s">
        <v>39</v>
      </c>
      <c r="CL34" s="25" t="s">
        <v>39</v>
      </c>
      <c r="CM34" s="25">
        <v>24.99</v>
      </c>
      <c r="CN34" s="25">
        <v>341.94</v>
      </c>
      <c r="CO34" s="25">
        <v>126.45</v>
      </c>
      <c r="CP34" s="25" t="s">
        <v>39</v>
      </c>
      <c r="CQ34" s="25">
        <v>3.87</v>
      </c>
      <c r="CR34" s="25">
        <v>14.61</v>
      </c>
      <c r="CS34" s="92">
        <f>IF(AND('[2]T1-Complete Data'!DS79="ND",'[2]T1-Complete Data'!DT79="ND"),"ND",AVERAGE('[2]T1-Complete Data'!DS79:DT79))</f>
        <v>33</v>
      </c>
      <c r="CT34" s="25">
        <v>799.26</v>
      </c>
      <c r="CU34" s="43">
        <f t="shared" ref="CU34:CU90" si="6">SUM(D34:CT34)</f>
        <v>2472374.4749999992</v>
      </c>
      <c r="CV34" s="25"/>
    </row>
    <row r="35" spans="1:100" x14ac:dyDescent="0.25">
      <c r="A35" s="48" t="s">
        <v>161</v>
      </c>
      <c r="B35" t="s">
        <v>162</v>
      </c>
      <c r="C35" s="12" t="s">
        <v>44</v>
      </c>
      <c r="D35" s="98">
        <v>5.56</v>
      </c>
      <c r="E35" s="98">
        <v>755.59</v>
      </c>
      <c r="F35" s="98" t="s">
        <v>39</v>
      </c>
      <c r="G35" s="92">
        <f>IF(AND('[1]T1-Complete Data'!G82="ND",'[1]T1-Complete Data'!H82="ND"),"ND",AVERAGE('[1]T1-Complete Data'!G82:H82))</f>
        <v>7.96</v>
      </c>
      <c r="H35" s="98">
        <v>4.57</v>
      </c>
      <c r="I35" s="98">
        <v>17.809999999999999</v>
      </c>
      <c r="J35" s="98">
        <v>5.15</v>
      </c>
      <c r="K35" s="98">
        <v>2.64</v>
      </c>
      <c r="L35" s="98">
        <v>4.55</v>
      </c>
      <c r="M35" s="92">
        <f>IF(AND('[1]T1-Complete Data'!N82="ND",'[1]T1-Complete Data'!O82="ND"),"ND",AVERAGE('[1]T1-Complete Data'!N82:O82))</f>
        <v>6.29</v>
      </c>
      <c r="N35" s="98">
        <v>2.09</v>
      </c>
      <c r="O35" s="98" t="s">
        <v>39</v>
      </c>
      <c r="P35" s="98" t="s">
        <v>39</v>
      </c>
      <c r="Q35" s="98">
        <v>7.2</v>
      </c>
      <c r="R35" s="92" t="str">
        <f>IF(AND('[1]T1-Complete Data'!U82="ND",'[1]T1-Complete Data'!V82="ND"),"ND",AVERAGE('[1]T1-Complete Data'!U82:V82))</f>
        <v>ND</v>
      </c>
      <c r="S35" s="92" t="str">
        <f>IF(AND('[1]T1-Complete Data'!X82="ND",'[1]T1-Complete Data'!Y82="ND"),"ND",AVERAGE('[1]T1-Complete Data'!X82:Y82))</f>
        <v>ND</v>
      </c>
      <c r="T35" s="92">
        <f>IF(AND('[1]T1-Complete Data'!Z82="ND",'[1]T1-Complete Data'!AA82="ND"),"ND",AVERAGE('[1]T1-Complete Data'!Z82:AA82))</f>
        <v>2.9750000000000001</v>
      </c>
      <c r="U35" s="92">
        <f>IF(AND('[1]T1-Complete Data'!AB82="ND",'[1]T1-Complete Data'!AC82="ND"),"ND",AVERAGE('[1]T1-Complete Data'!AB82:AC82))</f>
        <v>73.63</v>
      </c>
      <c r="V35" s="92">
        <f>IF(AND('[1]T1-Complete Data'!AD82="ND",'[1]T1-Complete Data'!AE82="ND"),"ND",AVERAGE('[1]T1-Complete Data'!AD82:AE82))</f>
        <v>800.22</v>
      </c>
      <c r="W35" s="85">
        <v>57.41</v>
      </c>
      <c r="X35" s="85">
        <v>147.08000000000001</v>
      </c>
      <c r="Y35" s="85">
        <v>6.65</v>
      </c>
      <c r="Z35" s="92">
        <f>IF(AND('[1]T1-Complete Data'!AI82="ND",'[1]T1-Complete Data'!AJ82="ND"),"ND",AVERAGE('[1]T1-Complete Data'!AI82:AJ82))</f>
        <v>81.95</v>
      </c>
      <c r="AA35" s="85">
        <v>7.58</v>
      </c>
      <c r="AB35" s="85">
        <v>72.239999999999995</v>
      </c>
      <c r="AC35" s="85">
        <v>15.31</v>
      </c>
      <c r="AD35" s="85">
        <v>453.52</v>
      </c>
      <c r="AE35" s="85">
        <v>410.48</v>
      </c>
      <c r="AF35" s="92">
        <f>IF(AND('[1]T1-Complete Data'!AQ82="ND",'[1]T1-Complete Data'!AR82="ND"),"ND",AVERAGE('[1]T1-Complete Data'!AQ82:AR82))</f>
        <v>29.66</v>
      </c>
      <c r="AG35" s="85">
        <v>309.88</v>
      </c>
      <c r="AH35" s="85">
        <v>59.63</v>
      </c>
      <c r="AI35" s="85" t="s">
        <v>39</v>
      </c>
      <c r="AJ35" s="85">
        <v>229200.85</v>
      </c>
      <c r="AK35" s="92">
        <f>IF(AND('[1]T1-Complete Data'!AX82="ND",'[1]T1-Complete Data'!AY82="ND"),"ND",AVERAGE('[1]T1-Complete Data'!AX82:AY82))</f>
        <v>1558.345</v>
      </c>
      <c r="AL35" s="85">
        <v>1907665</v>
      </c>
      <c r="AM35" s="85">
        <v>173.04</v>
      </c>
      <c r="AN35" s="85">
        <v>32.19</v>
      </c>
      <c r="AO35" s="85">
        <v>62.6</v>
      </c>
      <c r="AP35" s="25" t="s">
        <v>39</v>
      </c>
      <c r="AQ35" s="25">
        <v>56.31</v>
      </c>
      <c r="AR35" s="1">
        <v>67.239999999999995</v>
      </c>
      <c r="AS35" s="1">
        <v>17.45</v>
      </c>
      <c r="AT35" s="92">
        <f>IF(AND('[1]T1-Complete Data'!BI82="ND",'[1]T1-Complete Data'!BJ82="ND"),"ND",AVERAGE('[1]T1-Complete Data'!BI82:BJ82))</f>
        <v>8.3699999999999992</v>
      </c>
      <c r="AU35" s="43">
        <v>9.44</v>
      </c>
      <c r="AV35" s="43">
        <v>3.29</v>
      </c>
      <c r="AW35" s="43" t="s">
        <v>39</v>
      </c>
      <c r="AX35" s="43" t="s">
        <v>39</v>
      </c>
      <c r="AY35" s="43" t="s">
        <v>39</v>
      </c>
      <c r="AZ35" s="43" t="s">
        <v>39</v>
      </c>
      <c r="BA35" s="43" t="s">
        <v>39</v>
      </c>
      <c r="BB35" s="43">
        <v>6.86</v>
      </c>
      <c r="BC35" s="43" t="s">
        <v>39</v>
      </c>
      <c r="BD35" s="92">
        <f>IF(AND('[1]T1-Complete Data'!BU82="ND",'[1]T1-Complete Data'!BV82="ND"),"ND",AVERAGE('[1]T1-Complete Data'!BU82:BV82))</f>
        <v>10.59</v>
      </c>
      <c r="BE35" s="43">
        <v>8.2100000000000009</v>
      </c>
      <c r="BF35" s="43">
        <v>146.80000000000001</v>
      </c>
      <c r="BG35" s="43" t="s">
        <v>39</v>
      </c>
      <c r="BH35" s="43" t="s">
        <v>39</v>
      </c>
      <c r="BI35" s="43" t="s">
        <v>39</v>
      </c>
      <c r="BJ35" s="43">
        <v>424.6</v>
      </c>
      <c r="BK35" s="43">
        <v>5.04</v>
      </c>
      <c r="BL35" s="92">
        <f>IF(AND('[1]T1-Complete Data'!CE82="ND",'[1]T1-Complete Data'!CF82="ND"),"ND",AVERAGE('[1]T1-Complete Data'!CE82:CF82))</f>
        <v>81.555000000000007</v>
      </c>
      <c r="BM35" s="43">
        <v>41.25</v>
      </c>
      <c r="BN35" s="43">
        <v>788.5</v>
      </c>
      <c r="BO35" s="25">
        <v>28.22</v>
      </c>
      <c r="BP35" s="25">
        <v>10.53</v>
      </c>
      <c r="BQ35" s="25">
        <v>1392.81</v>
      </c>
      <c r="BR35" s="25">
        <v>303.92</v>
      </c>
      <c r="BS35" s="25">
        <v>2.59</v>
      </c>
      <c r="BT35" s="92">
        <f>IF(AND('[2]T1-Complete Data'!CO82="ND",'[2]T1-Complete Data'!CP82="ND"),"ND",AVERAGE('[2]T1-Complete Data'!CO82:CP82))</f>
        <v>18.434999999999999</v>
      </c>
      <c r="BU35" s="25">
        <v>931.22</v>
      </c>
      <c r="BV35" s="25">
        <v>21196.25</v>
      </c>
      <c r="BW35" s="25">
        <v>36.979999999999997</v>
      </c>
      <c r="BX35" s="25">
        <v>68.95</v>
      </c>
      <c r="BY35" s="25">
        <v>42.56</v>
      </c>
      <c r="BZ35" s="25">
        <v>30.13</v>
      </c>
      <c r="CA35" s="25">
        <v>114.05</v>
      </c>
      <c r="CB35" s="25">
        <v>2.62</v>
      </c>
      <c r="CC35" s="25">
        <v>12.09</v>
      </c>
      <c r="CD35" s="25">
        <v>8.33</v>
      </c>
      <c r="CE35" s="25">
        <v>11.41</v>
      </c>
      <c r="CF35" s="25">
        <v>3.92</v>
      </c>
      <c r="CG35" s="92">
        <f>IF(AND('[2]T1-Complete Data'!DD82="ND",'[2]T1-Complete Data'!DE82="ND"),"ND",AVERAGE('[2]T1-Complete Data'!DD82:DE82))</f>
        <v>25.54</v>
      </c>
      <c r="CH35" s="25">
        <v>14.37</v>
      </c>
      <c r="CI35" s="37">
        <f>IF(AND('[2]T1-Complete Data'!DH82="ND",'[2]T1-Complete Data'!DI82="ND"),"ND",AVERAGE('[2]T1-Complete Data'!DH82:DI82))</f>
        <v>30.865000000000002</v>
      </c>
      <c r="CJ35" s="25">
        <v>7.12</v>
      </c>
      <c r="CK35" s="25">
        <v>3.17</v>
      </c>
      <c r="CL35" s="25">
        <v>170.59</v>
      </c>
      <c r="CM35" s="25">
        <v>2.87</v>
      </c>
      <c r="CN35" s="25">
        <v>395.92</v>
      </c>
      <c r="CO35" s="25">
        <v>45.41</v>
      </c>
      <c r="CP35" s="25">
        <v>5.85</v>
      </c>
      <c r="CQ35" s="25">
        <v>1.98</v>
      </c>
      <c r="CR35" s="25">
        <v>35.869999999999997</v>
      </c>
      <c r="CS35" s="92">
        <f>IF(AND('[2]T1-Complete Data'!DS82="ND",'[2]T1-Complete Data'!DT82="ND"),"ND",AVERAGE('[2]T1-Complete Data'!DS82:DT82))</f>
        <v>52.93</v>
      </c>
      <c r="CT35" s="25">
        <v>210.78</v>
      </c>
      <c r="CU35" s="43">
        <f t="shared" si="6"/>
        <v>2168933.435000001</v>
      </c>
      <c r="CV35" s="25"/>
    </row>
    <row r="36" spans="1:100" x14ac:dyDescent="0.25">
      <c r="A36" s="48" t="s">
        <v>157</v>
      </c>
      <c r="B36" t="s">
        <v>158</v>
      </c>
      <c r="C36" s="12" t="s">
        <v>44</v>
      </c>
      <c r="D36" s="98">
        <v>1.46</v>
      </c>
      <c r="E36" s="98">
        <v>721.04</v>
      </c>
      <c r="F36" s="98">
        <v>8.0399999999999991</v>
      </c>
      <c r="G36" s="92">
        <f>IF(AND('[1]T1-Complete Data'!G80="ND",'[1]T1-Complete Data'!H80="ND"),"ND",AVERAGE('[1]T1-Complete Data'!G80:H80))</f>
        <v>39.590000000000003</v>
      </c>
      <c r="H36" s="98" t="s">
        <v>39</v>
      </c>
      <c r="I36" s="98">
        <v>2.96</v>
      </c>
      <c r="J36" s="98">
        <v>1.85</v>
      </c>
      <c r="K36" s="98" t="s">
        <v>39</v>
      </c>
      <c r="L36" s="98">
        <v>3.6</v>
      </c>
      <c r="M36" s="92" t="str">
        <f>IF(AND('[1]T1-Complete Data'!N80="ND",'[1]T1-Complete Data'!O80="ND"),"ND",AVERAGE('[1]T1-Complete Data'!N80:O80))</f>
        <v>ND</v>
      </c>
      <c r="N36" s="98" t="s">
        <v>39</v>
      </c>
      <c r="O36" s="98" t="s">
        <v>39</v>
      </c>
      <c r="P36" s="98" t="s">
        <v>39</v>
      </c>
      <c r="Q36" s="98" t="s">
        <v>39</v>
      </c>
      <c r="R36" s="92">
        <f>IF(AND('[1]T1-Complete Data'!U80="ND",'[1]T1-Complete Data'!V80="ND"),"ND",AVERAGE('[1]T1-Complete Data'!U80:V80))</f>
        <v>5.1349999999999998</v>
      </c>
      <c r="S36" s="92">
        <f>IF(AND('[1]T1-Complete Data'!X80="ND",'[1]T1-Complete Data'!Y80="ND"),"ND",AVERAGE('[1]T1-Complete Data'!X80:Y80))</f>
        <v>1.82</v>
      </c>
      <c r="T36" s="92">
        <f>IF(AND('[1]T1-Complete Data'!Z80="ND",'[1]T1-Complete Data'!AA80="ND"),"ND",AVERAGE('[1]T1-Complete Data'!Z80:AA80))</f>
        <v>5.28</v>
      </c>
      <c r="U36" s="92">
        <f>IF(AND('[1]T1-Complete Data'!AB80="ND",'[1]T1-Complete Data'!AC80="ND"),"ND",AVERAGE('[1]T1-Complete Data'!AB80:AC80))</f>
        <v>24.59</v>
      </c>
      <c r="V36" s="92">
        <f>IF(AND('[1]T1-Complete Data'!AD80="ND",'[1]T1-Complete Data'!AE80="ND"),"ND",AVERAGE('[1]T1-Complete Data'!AD80:AE80))</f>
        <v>125.55500000000001</v>
      </c>
      <c r="W36" s="85">
        <v>85.53</v>
      </c>
      <c r="X36" s="85">
        <v>2035.08</v>
      </c>
      <c r="Y36" s="85">
        <v>2.9</v>
      </c>
      <c r="Z36" s="92">
        <f>IF(AND('[1]T1-Complete Data'!AI80="ND",'[1]T1-Complete Data'!AJ80="ND"),"ND",AVERAGE('[1]T1-Complete Data'!AI80:AJ80))</f>
        <v>273.09000000000003</v>
      </c>
      <c r="AA36" s="85">
        <v>97.75</v>
      </c>
      <c r="AB36" s="85">
        <v>97.4</v>
      </c>
      <c r="AC36" s="85">
        <v>33.54</v>
      </c>
      <c r="AD36" s="85">
        <v>350.59</v>
      </c>
      <c r="AE36" s="85">
        <v>1196.02</v>
      </c>
      <c r="AF36" s="92">
        <f>IF(AND('[1]T1-Complete Data'!AQ80="ND",'[1]T1-Complete Data'!AR80="ND"),"ND",AVERAGE('[1]T1-Complete Data'!AQ80:AR80))</f>
        <v>57.51</v>
      </c>
      <c r="AG36" s="85">
        <v>1034.71</v>
      </c>
      <c r="AH36" s="85">
        <v>57.68</v>
      </c>
      <c r="AI36" s="85">
        <v>3.82</v>
      </c>
      <c r="AJ36" s="85">
        <v>94423.6</v>
      </c>
      <c r="AK36" s="92">
        <f>IF(AND('[1]T1-Complete Data'!AX80="ND",'[1]T1-Complete Data'!AY80="ND"),"ND",AVERAGE('[1]T1-Complete Data'!AX80:AY80))</f>
        <v>2393.6549999999997</v>
      </c>
      <c r="AL36" s="85">
        <v>1918256</v>
      </c>
      <c r="AM36" s="85">
        <v>61.6</v>
      </c>
      <c r="AN36" s="85">
        <v>20.11</v>
      </c>
      <c r="AO36" s="85">
        <v>38.869999999999997</v>
      </c>
      <c r="AP36" s="25">
        <v>84.01</v>
      </c>
      <c r="AQ36" s="25">
        <v>52.87</v>
      </c>
      <c r="AR36" s="25">
        <v>109.33</v>
      </c>
      <c r="AS36" s="1">
        <v>16.78</v>
      </c>
      <c r="AT36" s="92" t="str">
        <f>IF(AND('[1]T1-Complete Data'!BI80="ND",'[1]T1-Complete Data'!BJ80="ND"),"ND",AVERAGE('[1]T1-Complete Data'!BI80:BJ80))</f>
        <v>ND</v>
      </c>
      <c r="AU36" s="43">
        <v>4.7300000000000004</v>
      </c>
      <c r="AV36" s="43">
        <v>3.74</v>
      </c>
      <c r="AW36" s="43">
        <v>3.89</v>
      </c>
      <c r="AX36" s="43">
        <v>4.5199999999999996</v>
      </c>
      <c r="AY36" s="43">
        <v>1.81</v>
      </c>
      <c r="AZ36" s="43" t="s">
        <v>39</v>
      </c>
      <c r="BA36" s="43">
        <v>45.61</v>
      </c>
      <c r="BB36" s="43">
        <v>1.96</v>
      </c>
      <c r="BC36" s="43" t="s">
        <v>39</v>
      </c>
      <c r="BD36" s="92">
        <f>IF(AND('[1]T1-Complete Data'!BU80="ND",'[1]T1-Complete Data'!BV80="ND"),"ND",AVERAGE('[1]T1-Complete Data'!BU80:BV80))</f>
        <v>36.19</v>
      </c>
      <c r="BE36" s="43">
        <v>18.5</v>
      </c>
      <c r="BF36" s="43">
        <v>354.22</v>
      </c>
      <c r="BG36" s="43">
        <v>3.3</v>
      </c>
      <c r="BH36" s="43">
        <v>27.01</v>
      </c>
      <c r="BI36" s="43">
        <v>3.99</v>
      </c>
      <c r="BJ36" s="43" t="s">
        <v>39</v>
      </c>
      <c r="BK36" s="43">
        <v>3.41</v>
      </c>
      <c r="BL36" s="92">
        <f>IF(AND('[1]T1-Complete Data'!CE80="ND",'[1]T1-Complete Data'!CF80="ND"),"ND",AVERAGE('[1]T1-Complete Data'!CE80:CF80))</f>
        <v>38.370000000000005</v>
      </c>
      <c r="BM36" s="43">
        <v>20.95</v>
      </c>
      <c r="BN36" s="43">
        <v>1491.1</v>
      </c>
      <c r="BO36" s="25">
        <v>43.11</v>
      </c>
      <c r="BP36" s="25">
        <v>10.59</v>
      </c>
      <c r="BQ36" s="25">
        <v>397.46</v>
      </c>
      <c r="BR36" s="25">
        <v>327</v>
      </c>
      <c r="BS36" s="25">
        <v>77.760000000000005</v>
      </c>
      <c r="BT36" s="92">
        <f>IF(AND('[2]T1-Complete Data'!CO80="ND",'[2]T1-Complete Data'!CP80="ND"),"ND",AVERAGE('[2]T1-Complete Data'!CO80:CP80))</f>
        <v>292.15999999999997</v>
      </c>
      <c r="BU36" s="25">
        <v>7592.38</v>
      </c>
      <c r="BV36" s="25" t="s">
        <v>39</v>
      </c>
      <c r="BW36" s="25" t="s">
        <v>39</v>
      </c>
      <c r="BX36" s="25">
        <v>9.64</v>
      </c>
      <c r="BY36" s="25">
        <v>7.05</v>
      </c>
      <c r="BZ36" s="25">
        <v>4.8</v>
      </c>
      <c r="CA36" s="25">
        <v>141.97</v>
      </c>
      <c r="CB36" s="25">
        <v>16.010000000000002</v>
      </c>
      <c r="CC36" s="25" t="s">
        <v>39</v>
      </c>
      <c r="CD36" s="25" t="s">
        <v>39</v>
      </c>
      <c r="CE36" s="25" t="s">
        <v>39</v>
      </c>
      <c r="CF36" s="25">
        <v>88.53</v>
      </c>
      <c r="CG36" s="92">
        <f>IF(AND('[2]T1-Complete Data'!DD80="ND",'[2]T1-Complete Data'!DE80="ND"),"ND",AVERAGE('[2]T1-Complete Data'!DD80:DE80))</f>
        <v>39.49</v>
      </c>
      <c r="CH36" s="25">
        <v>33.39</v>
      </c>
      <c r="CI36" s="37">
        <f>IF(AND('[2]T1-Complete Data'!DH80="ND",'[2]T1-Complete Data'!DI80="ND"),"ND",AVERAGE('[2]T1-Complete Data'!DH80:DI80))</f>
        <v>176.53</v>
      </c>
      <c r="CJ36" s="25">
        <v>74.3</v>
      </c>
      <c r="CK36" s="25">
        <v>1.71</v>
      </c>
      <c r="CL36" s="25">
        <v>4.3499999999999996</v>
      </c>
      <c r="CM36" s="25">
        <v>125.63</v>
      </c>
      <c r="CN36" s="25">
        <v>11588.35</v>
      </c>
      <c r="CO36" s="25">
        <v>12092.43</v>
      </c>
      <c r="CP36" s="25">
        <v>2.57</v>
      </c>
      <c r="CQ36" s="25">
        <v>25.5</v>
      </c>
      <c r="CR36" s="25">
        <v>57.25</v>
      </c>
      <c r="CS36" s="92">
        <f>IF(AND('[2]T1-Complete Data'!DS80="ND",'[2]T1-Complete Data'!DT80="ND"),"ND",AVERAGE('[2]T1-Complete Data'!DS80:DT80))</f>
        <v>21.084999999999997</v>
      </c>
      <c r="CT36" s="25">
        <v>606.1</v>
      </c>
      <c r="CU36" s="43">
        <f t="shared" si="6"/>
        <v>2057643.8100000005</v>
      </c>
      <c r="CV36" s="25"/>
    </row>
    <row r="37" spans="1:100" x14ac:dyDescent="0.25">
      <c r="A37" s="48" t="s">
        <v>145</v>
      </c>
      <c r="B37" t="s">
        <v>146</v>
      </c>
      <c r="C37" s="12" t="s">
        <v>44</v>
      </c>
      <c r="D37" s="98">
        <v>8.5</v>
      </c>
      <c r="E37" s="98">
        <v>4754.2</v>
      </c>
      <c r="F37" s="98" t="s">
        <v>39</v>
      </c>
      <c r="G37" s="92">
        <f>IF(AND('[1]T1-Complete Data'!G74="ND",'[1]T1-Complete Data'!H74="ND"),"ND",AVERAGE('[1]T1-Complete Data'!G74:H74))</f>
        <v>22.275000000000002</v>
      </c>
      <c r="H37" s="98">
        <v>6.94</v>
      </c>
      <c r="I37" s="98" t="s">
        <v>39</v>
      </c>
      <c r="J37" s="98">
        <v>9.6300000000000008</v>
      </c>
      <c r="K37" s="98">
        <v>4.3499999999999996</v>
      </c>
      <c r="L37" s="98">
        <v>5.22</v>
      </c>
      <c r="M37" s="92">
        <f>IF(AND('[1]T1-Complete Data'!N74="ND",'[1]T1-Complete Data'!O74="ND"),"ND",AVERAGE('[1]T1-Complete Data'!N74:O74))</f>
        <v>8.6650000000000009</v>
      </c>
      <c r="N37" s="98" t="s">
        <v>39</v>
      </c>
      <c r="O37" s="98" t="s">
        <v>39</v>
      </c>
      <c r="P37" s="98" t="s">
        <v>39</v>
      </c>
      <c r="Q37" s="98" t="s">
        <v>39</v>
      </c>
      <c r="R37" s="92">
        <f>IF(AND('[1]T1-Complete Data'!U74="ND",'[1]T1-Complete Data'!V74="ND"),"ND",AVERAGE('[1]T1-Complete Data'!U74:V74))</f>
        <v>6.56</v>
      </c>
      <c r="S37" s="92" t="str">
        <f>IF(AND('[1]T1-Complete Data'!X74="ND",'[1]T1-Complete Data'!Y74="ND"),"ND",AVERAGE('[1]T1-Complete Data'!X74:Y74))</f>
        <v>ND</v>
      </c>
      <c r="T37" s="92">
        <f>IF(AND('[1]T1-Complete Data'!Z74="ND",'[1]T1-Complete Data'!AA74="ND"),"ND",AVERAGE('[1]T1-Complete Data'!Z74:AA74))</f>
        <v>7.39</v>
      </c>
      <c r="U37" s="92">
        <f>IF(AND('[1]T1-Complete Data'!AB74="ND",'[1]T1-Complete Data'!AC74="ND"),"ND",AVERAGE('[1]T1-Complete Data'!AB74:AC74))</f>
        <v>14.73</v>
      </c>
      <c r="V37" s="92">
        <f>IF(AND('[1]T1-Complete Data'!AD74="ND",'[1]T1-Complete Data'!AE74="ND"),"ND",AVERAGE('[1]T1-Complete Data'!AD74:AE74))</f>
        <v>283.02999999999997</v>
      </c>
      <c r="W37" s="85">
        <v>494.17</v>
      </c>
      <c r="X37" s="85">
        <v>944.05</v>
      </c>
      <c r="Y37" s="85">
        <v>8.76</v>
      </c>
      <c r="Z37" s="92">
        <f>IF(AND('[1]T1-Complete Data'!AI74="ND",'[1]T1-Complete Data'!AJ74="ND"),"ND",AVERAGE('[1]T1-Complete Data'!AI74:AJ74))</f>
        <v>586.82000000000005</v>
      </c>
      <c r="AA37" s="85" t="s">
        <v>39</v>
      </c>
      <c r="AB37" s="85" t="s">
        <v>39</v>
      </c>
      <c r="AC37" s="85">
        <v>76.73</v>
      </c>
      <c r="AD37" s="85">
        <v>1508.95</v>
      </c>
      <c r="AE37" s="85">
        <v>3209.76</v>
      </c>
      <c r="AF37" s="92">
        <f>IF(AND('[1]T1-Complete Data'!AQ74="ND",'[1]T1-Complete Data'!AR74="ND"),"ND",AVERAGE('[1]T1-Complete Data'!AQ74:AR74))</f>
        <v>127.855</v>
      </c>
      <c r="AG37" s="85">
        <v>2295.7600000000002</v>
      </c>
      <c r="AH37" s="85">
        <v>292.19</v>
      </c>
      <c r="AI37" s="85" t="s">
        <v>39</v>
      </c>
      <c r="AJ37" s="85" t="s">
        <v>39</v>
      </c>
      <c r="AK37" s="92">
        <f>IF(AND('[1]T1-Complete Data'!AX74="ND",'[1]T1-Complete Data'!AY74="ND"),"ND",AVERAGE('[1]T1-Complete Data'!AX74:AY74))</f>
        <v>5680.85</v>
      </c>
      <c r="AL37" s="85">
        <v>1925307</v>
      </c>
      <c r="AM37" s="85">
        <v>87.25</v>
      </c>
      <c r="AN37" s="85" t="s">
        <v>39</v>
      </c>
      <c r="AO37" s="85">
        <v>232.66</v>
      </c>
      <c r="AP37" s="25">
        <v>156.32</v>
      </c>
      <c r="AQ37" s="25">
        <v>71.75</v>
      </c>
      <c r="AR37" s="25">
        <v>173.65</v>
      </c>
      <c r="AS37" s="25" t="s">
        <v>39</v>
      </c>
      <c r="AT37" s="92">
        <f>IF(AND('[1]T1-Complete Data'!BI74="ND",'[1]T1-Complete Data'!BJ74="ND"),"ND",AVERAGE('[1]T1-Complete Data'!BI74:BJ74))</f>
        <v>15.530000000000001</v>
      </c>
      <c r="AU37" s="43" t="s">
        <v>39</v>
      </c>
      <c r="AV37" s="43" t="s">
        <v>39</v>
      </c>
      <c r="AW37" s="43" t="s">
        <v>39</v>
      </c>
      <c r="AX37" s="43" t="s">
        <v>39</v>
      </c>
      <c r="AY37" s="43" t="s">
        <v>39</v>
      </c>
      <c r="AZ37" s="43" t="s">
        <v>39</v>
      </c>
      <c r="BA37" s="43" t="s">
        <v>39</v>
      </c>
      <c r="BB37" s="43" t="s">
        <v>39</v>
      </c>
      <c r="BC37" s="43" t="s">
        <v>39</v>
      </c>
      <c r="BD37" s="92" t="str">
        <f>IF(AND('[1]T1-Complete Data'!BU74="ND",'[1]T1-Complete Data'!BV74="ND"),"ND",AVERAGE('[1]T1-Complete Data'!BU74:BV74))</f>
        <v>ND</v>
      </c>
      <c r="BE37" s="43" t="s">
        <v>39</v>
      </c>
      <c r="BF37" s="43" t="s">
        <v>39</v>
      </c>
      <c r="BG37" s="43" t="s">
        <v>39</v>
      </c>
      <c r="BH37" s="43" t="s">
        <v>39</v>
      </c>
      <c r="BI37" s="43">
        <v>9.3699999999999992</v>
      </c>
      <c r="BJ37" s="43">
        <v>834.2</v>
      </c>
      <c r="BK37" s="43">
        <v>4.16</v>
      </c>
      <c r="BL37" s="92">
        <f>IF(AND('[1]T1-Complete Data'!CE74="ND",'[1]T1-Complete Data'!CF74="ND"),"ND",AVERAGE('[1]T1-Complete Data'!CE74:CF74))</f>
        <v>78.39</v>
      </c>
      <c r="BM37" s="43">
        <v>53.54</v>
      </c>
      <c r="BN37" s="43">
        <v>3689.5</v>
      </c>
      <c r="BO37" s="25" t="s">
        <v>39</v>
      </c>
      <c r="BP37" s="25">
        <v>8.4600000000000009</v>
      </c>
      <c r="BQ37" s="25">
        <v>1175.92</v>
      </c>
      <c r="BR37" s="25">
        <v>897.69</v>
      </c>
      <c r="BS37" s="25" t="s">
        <v>39</v>
      </c>
      <c r="BT37" s="92" t="str">
        <f>IF(AND('[2]T1-Complete Data'!CO74="ND",'[2]T1-Complete Data'!CP74="ND"),"ND",AVERAGE('[2]T1-Complete Data'!CO74:CP74))</f>
        <v>ND</v>
      </c>
      <c r="BU37" s="25" t="s">
        <v>39</v>
      </c>
      <c r="BV37" s="25" t="s">
        <v>39</v>
      </c>
      <c r="BW37" s="25">
        <v>33.86</v>
      </c>
      <c r="BX37" s="25">
        <v>67.95</v>
      </c>
      <c r="BY37" s="25">
        <v>35.93</v>
      </c>
      <c r="BZ37" s="25">
        <v>4.3</v>
      </c>
      <c r="CA37" s="25">
        <v>720.27</v>
      </c>
      <c r="CB37" s="25" t="s">
        <v>39</v>
      </c>
      <c r="CC37" s="25" t="s">
        <v>39</v>
      </c>
      <c r="CD37" s="25" t="s">
        <v>39</v>
      </c>
      <c r="CE37" s="25" t="s">
        <v>39</v>
      </c>
      <c r="CF37" s="25" t="s">
        <v>39</v>
      </c>
      <c r="CG37" s="92" t="str">
        <f>IF(AND('[2]T1-Complete Data'!DD74="ND",'[2]T1-Complete Data'!DE74="ND"),"ND",AVERAGE('[2]T1-Complete Data'!DD74:DE74))</f>
        <v>ND</v>
      </c>
      <c r="CH37" s="25">
        <v>21.21</v>
      </c>
      <c r="CI37" s="37">
        <f>IF(AND('[2]T1-Complete Data'!DH74="ND",'[2]T1-Complete Data'!DI74="ND"),"ND",AVERAGE('[2]T1-Complete Data'!DH74:DI74))</f>
        <v>254.77500000000001</v>
      </c>
      <c r="CJ37" s="25" t="s">
        <v>39</v>
      </c>
      <c r="CK37" s="25" t="s">
        <v>39</v>
      </c>
      <c r="CL37" s="25" t="s">
        <v>39</v>
      </c>
      <c r="CM37" s="25" t="s">
        <v>39</v>
      </c>
      <c r="CN37" s="25" t="s">
        <v>39</v>
      </c>
      <c r="CO37" s="25" t="s">
        <v>39</v>
      </c>
      <c r="CP37" s="25" t="s">
        <v>39</v>
      </c>
      <c r="CQ37" s="25" t="s">
        <v>39</v>
      </c>
      <c r="CR37" s="25">
        <v>25.83</v>
      </c>
      <c r="CS37" s="92">
        <f>IF(AND('[2]T1-Complete Data'!DS74="ND",'[2]T1-Complete Data'!DT74="ND"),"ND",AVERAGE('[2]T1-Complete Data'!DS74:DT74))</f>
        <v>52.944999999999993</v>
      </c>
      <c r="CT37" s="25">
        <v>1762.6</v>
      </c>
      <c r="CU37" s="43">
        <f t="shared" si="6"/>
        <v>1956132.4449999998</v>
      </c>
      <c r="CV37" s="25"/>
    </row>
    <row r="38" spans="1:100" x14ac:dyDescent="0.25">
      <c r="A38" s="48" t="s">
        <v>99</v>
      </c>
      <c r="B38" t="s">
        <v>100</v>
      </c>
      <c r="C38" s="12" t="s">
        <v>44</v>
      </c>
      <c r="D38" s="98" t="s">
        <v>39</v>
      </c>
      <c r="E38" s="98" t="s">
        <v>39</v>
      </c>
      <c r="F38" s="98" t="s">
        <v>39</v>
      </c>
      <c r="G38" s="92" t="str">
        <f>IF(AND('[1]T1-Complete Data'!G51="ND",'[1]T1-Complete Data'!H51="ND"),"ND",AVERAGE('[1]T1-Complete Data'!G51:H51))</f>
        <v>ND</v>
      </c>
      <c r="H38" s="98" t="s">
        <v>39</v>
      </c>
      <c r="I38" s="98" t="s">
        <v>39</v>
      </c>
      <c r="J38" s="98" t="s">
        <v>39</v>
      </c>
      <c r="K38" s="98" t="s">
        <v>39</v>
      </c>
      <c r="L38" s="98" t="s">
        <v>39</v>
      </c>
      <c r="M38" s="92" t="str">
        <f>IF(AND('[1]T1-Complete Data'!N51="ND",'[1]T1-Complete Data'!O51="ND"),"ND",AVERAGE('[1]T1-Complete Data'!N51:O51))</f>
        <v>ND</v>
      </c>
      <c r="N38" s="98" t="s">
        <v>39</v>
      </c>
      <c r="O38" s="98" t="s">
        <v>39</v>
      </c>
      <c r="P38" s="98" t="s">
        <v>39</v>
      </c>
      <c r="Q38" s="98" t="s">
        <v>39</v>
      </c>
      <c r="R38" s="92" t="str">
        <f>IF(AND('[1]T1-Complete Data'!U51="ND",'[1]T1-Complete Data'!V51="ND"),"ND",AVERAGE('[1]T1-Complete Data'!U51:V51))</f>
        <v>ND</v>
      </c>
      <c r="S38" s="92" t="str">
        <f>IF(AND('[1]T1-Complete Data'!X51="ND",'[1]T1-Complete Data'!Y51="ND"),"ND",AVERAGE('[1]T1-Complete Data'!X51:Y51))</f>
        <v>ND</v>
      </c>
      <c r="T38" s="92">
        <f>IF(AND('[1]T1-Complete Data'!Z51="ND",'[1]T1-Complete Data'!AA51="ND"),"ND",AVERAGE('[1]T1-Complete Data'!Z51:AA51))</f>
        <v>5.3650000000000002</v>
      </c>
      <c r="U38" s="92" t="str">
        <f>IF(AND('[1]T1-Complete Data'!AB51="ND",'[1]T1-Complete Data'!AC51="ND"),"ND",AVERAGE('[1]T1-Complete Data'!AB51:AC51))</f>
        <v>ND</v>
      </c>
      <c r="V38" s="92">
        <f>IF(AND('[1]T1-Complete Data'!AD51="ND",'[1]T1-Complete Data'!AE51="ND"),"ND",AVERAGE('[1]T1-Complete Data'!AD51:AE51))</f>
        <v>176.67000000000002</v>
      </c>
      <c r="W38" s="85">
        <v>261.08</v>
      </c>
      <c r="X38" s="85">
        <v>300.20999999999998</v>
      </c>
      <c r="Y38" s="85">
        <v>61.41</v>
      </c>
      <c r="Z38" s="92">
        <f>IF(AND('[1]T1-Complete Data'!AI51="ND",'[1]T1-Complete Data'!AJ51="ND"),"ND",AVERAGE('[1]T1-Complete Data'!AI51:AJ51))</f>
        <v>182.42</v>
      </c>
      <c r="AA38" s="85">
        <v>122.33</v>
      </c>
      <c r="AB38" s="85">
        <v>298.93</v>
      </c>
      <c r="AC38" s="85">
        <v>21.2</v>
      </c>
      <c r="AD38" s="85">
        <v>592.97</v>
      </c>
      <c r="AE38" s="85">
        <v>82.07</v>
      </c>
      <c r="AF38" s="92">
        <f>IF(AND('[1]T1-Complete Data'!AQ51="ND",'[1]T1-Complete Data'!AR51="ND"),"ND",AVERAGE('[1]T1-Complete Data'!AQ51:AR51))</f>
        <v>10.234999999999999</v>
      </c>
      <c r="AG38" s="85">
        <v>46.48</v>
      </c>
      <c r="AH38" s="85">
        <v>84.16</v>
      </c>
      <c r="AI38" s="85" t="s">
        <v>39</v>
      </c>
      <c r="AJ38" s="85">
        <v>237833.84</v>
      </c>
      <c r="AK38" s="92" t="str">
        <f>IF(AND('[1]T1-Complete Data'!AX51="ND",'[1]T1-Complete Data'!AY51="ND"),"ND",AVERAGE('[1]T1-Complete Data'!AX51:AY51))</f>
        <v>ND</v>
      </c>
      <c r="AL38" s="85">
        <v>1524185</v>
      </c>
      <c r="AM38" s="85">
        <v>94.46</v>
      </c>
      <c r="AN38" s="85">
        <v>91.8</v>
      </c>
      <c r="AO38" s="85">
        <v>148.82</v>
      </c>
      <c r="AP38" s="1">
        <v>37.619999999999997</v>
      </c>
      <c r="AQ38" s="1">
        <v>34.64</v>
      </c>
      <c r="AR38" s="25">
        <v>121.83</v>
      </c>
      <c r="AS38" s="25" t="s">
        <v>39</v>
      </c>
      <c r="AT38" s="92" t="str">
        <f>IF(AND('[1]T1-Complete Data'!BI51="ND",'[1]T1-Complete Data'!BJ51="ND"),"ND",AVERAGE('[1]T1-Complete Data'!BI51:BJ51))</f>
        <v>ND</v>
      </c>
      <c r="AU38" s="43" t="s">
        <v>39</v>
      </c>
      <c r="AV38" s="43" t="s">
        <v>39</v>
      </c>
      <c r="AW38" s="43" t="s">
        <v>39</v>
      </c>
      <c r="AX38" s="43" t="s">
        <v>39</v>
      </c>
      <c r="AY38" s="43" t="s">
        <v>39</v>
      </c>
      <c r="AZ38" s="43" t="s">
        <v>39</v>
      </c>
      <c r="BA38" s="43" t="s">
        <v>39</v>
      </c>
      <c r="BB38" s="43">
        <v>18.52</v>
      </c>
      <c r="BC38" s="43" t="s">
        <v>39</v>
      </c>
      <c r="BD38" s="92">
        <f>IF(AND('[1]T1-Complete Data'!BU51="ND",'[1]T1-Complete Data'!BV51="ND"),"ND",AVERAGE('[1]T1-Complete Data'!BU51:BV51))</f>
        <v>73.849999999999994</v>
      </c>
      <c r="BE38" s="43" t="s">
        <v>39</v>
      </c>
      <c r="BF38" s="43" t="s">
        <v>39</v>
      </c>
      <c r="BG38" s="43" t="s">
        <v>39</v>
      </c>
      <c r="BH38" s="43" t="s">
        <v>39</v>
      </c>
      <c r="BI38" s="43" t="s">
        <v>39</v>
      </c>
      <c r="BJ38" s="43">
        <v>1128.4000000000001</v>
      </c>
      <c r="BK38" s="43" t="s">
        <v>39</v>
      </c>
      <c r="BL38" s="92">
        <f>IF(AND('[1]T1-Complete Data'!CE51="ND",'[1]T1-Complete Data'!CF51="ND"),"ND",AVERAGE('[1]T1-Complete Data'!CE51:CF51))</f>
        <v>62.204999999999998</v>
      </c>
      <c r="BM38" s="43">
        <v>31.65</v>
      </c>
      <c r="BN38" s="43">
        <v>1992.3</v>
      </c>
      <c r="BO38" s="25">
        <v>16.760000000000002</v>
      </c>
      <c r="BP38" s="25" t="s">
        <v>39</v>
      </c>
      <c r="BQ38" s="25" t="s">
        <v>39</v>
      </c>
      <c r="BR38" s="25">
        <v>422.8</v>
      </c>
      <c r="BS38" s="25" t="s">
        <v>39</v>
      </c>
      <c r="BT38" s="92" t="str">
        <f>IF(AND('[2]T1-Complete Data'!CO51="ND",'[2]T1-Complete Data'!CP51="ND"),"ND",AVERAGE('[2]T1-Complete Data'!CO51:CP51))</f>
        <v>ND</v>
      </c>
      <c r="BU38" s="25" t="s">
        <v>39</v>
      </c>
      <c r="BV38" s="25">
        <v>710.56</v>
      </c>
      <c r="BW38" s="25">
        <v>14.98</v>
      </c>
      <c r="BX38" s="25">
        <v>87.95</v>
      </c>
      <c r="BY38" s="25">
        <v>21.64</v>
      </c>
      <c r="BZ38" s="25">
        <v>38.35</v>
      </c>
      <c r="CA38" s="25">
        <v>258.95</v>
      </c>
      <c r="CB38" s="25" t="s">
        <v>39</v>
      </c>
      <c r="CC38" s="25" t="s">
        <v>39</v>
      </c>
      <c r="CD38" s="25" t="s">
        <v>39</v>
      </c>
      <c r="CE38" s="25" t="s">
        <v>39</v>
      </c>
      <c r="CF38" s="25" t="s">
        <v>39</v>
      </c>
      <c r="CG38" s="92" t="str">
        <f>IF(AND('[2]T1-Complete Data'!DD51="ND",'[2]T1-Complete Data'!DE51="ND"),"ND",AVERAGE('[2]T1-Complete Data'!DD51:DE51))</f>
        <v>ND</v>
      </c>
      <c r="CH38" s="25">
        <v>81.91</v>
      </c>
      <c r="CI38" s="37">
        <f>IF(AND('[2]T1-Complete Data'!DH51="ND",'[2]T1-Complete Data'!DI51="ND"),"ND",AVERAGE('[2]T1-Complete Data'!DH51:DI51))</f>
        <v>13.25</v>
      </c>
      <c r="CJ38" s="25" t="s">
        <v>39</v>
      </c>
      <c r="CK38" s="25" t="s">
        <v>39</v>
      </c>
      <c r="CL38" s="25" t="s">
        <v>39</v>
      </c>
      <c r="CM38" s="25" t="s">
        <v>39</v>
      </c>
      <c r="CN38" s="25" t="s">
        <v>39</v>
      </c>
      <c r="CO38" s="25" t="s">
        <v>39</v>
      </c>
      <c r="CP38" s="25" t="s">
        <v>39</v>
      </c>
      <c r="CQ38" s="25" t="s">
        <v>39</v>
      </c>
      <c r="CR38" s="25">
        <v>45.28</v>
      </c>
      <c r="CS38" s="92">
        <f>IF(AND('[2]T1-Complete Data'!DS51="ND",'[2]T1-Complete Data'!DT51="ND"),"ND",AVERAGE('[2]T1-Complete Data'!DS51:DT51))</f>
        <v>69.94</v>
      </c>
      <c r="CT38" s="25">
        <v>31.82</v>
      </c>
      <c r="CU38" s="43">
        <f t="shared" si="6"/>
        <v>1769914.6550000003</v>
      </c>
      <c r="CV38" s="25"/>
    </row>
    <row r="39" spans="1:100" x14ac:dyDescent="0.25">
      <c r="A39" s="48" t="s">
        <v>93</v>
      </c>
      <c r="B39" t="s">
        <v>94</v>
      </c>
      <c r="C39" s="12" t="s">
        <v>44</v>
      </c>
      <c r="D39" s="98">
        <v>9.5500000000000007</v>
      </c>
      <c r="E39" s="98">
        <v>3588.06</v>
      </c>
      <c r="F39" s="98">
        <v>2.52</v>
      </c>
      <c r="G39" s="92">
        <f>IF(AND('[1]T1-Complete Data'!G48="ND",'[1]T1-Complete Data'!H48="ND"),"ND",AVERAGE('[1]T1-Complete Data'!G48:H48))</f>
        <v>4.26</v>
      </c>
      <c r="H39" s="98" t="s">
        <v>39</v>
      </c>
      <c r="I39" s="98" t="s">
        <v>39</v>
      </c>
      <c r="J39" s="98">
        <v>2.37</v>
      </c>
      <c r="K39" s="98">
        <v>2.79</v>
      </c>
      <c r="L39" s="98" t="s">
        <v>39</v>
      </c>
      <c r="M39" s="92" t="str">
        <f>IF(AND('[1]T1-Complete Data'!N48="ND",'[1]T1-Complete Data'!O48="ND"),"ND",AVERAGE('[1]T1-Complete Data'!N48:O48))</f>
        <v>ND</v>
      </c>
      <c r="N39" s="98" t="s">
        <v>39</v>
      </c>
      <c r="O39" s="98" t="s">
        <v>39</v>
      </c>
      <c r="P39" s="98" t="s">
        <v>39</v>
      </c>
      <c r="Q39" s="98" t="s">
        <v>39</v>
      </c>
      <c r="R39" s="92">
        <f>IF(AND('[1]T1-Complete Data'!U48="ND",'[1]T1-Complete Data'!V48="ND"),"ND",AVERAGE('[1]T1-Complete Data'!U48:V48))</f>
        <v>14.58</v>
      </c>
      <c r="S39" s="92" t="str">
        <f>IF(AND('[1]T1-Complete Data'!X48="ND",'[1]T1-Complete Data'!Y48="ND"),"ND",AVERAGE('[1]T1-Complete Data'!X48:Y48))</f>
        <v>ND</v>
      </c>
      <c r="T39" s="92">
        <f>IF(AND('[1]T1-Complete Data'!Z48="ND",'[1]T1-Complete Data'!AA48="ND"),"ND",AVERAGE('[1]T1-Complete Data'!Z48:AA48))</f>
        <v>6</v>
      </c>
      <c r="U39" s="92">
        <f>IF(AND('[1]T1-Complete Data'!AB48="ND",'[1]T1-Complete Data'!AC48="ND"),"ND",AVERAGE('[1]T1-Complete Data'!AB48:AC48))</f>
        <v>1.54</v>
      </c>
      <c r="V39" s="92">
        <f>IF(AND('[1]T1-Complete Data'!AD48="ND",'[1]T1-Complete Data'!AE48="ND"),"ND",AVERAGE('[1]T1-Complete Data'!AD48:AE48))</f>
        <v>169.34</v>
      </c>
      <c r="W39" s="85">
        <v>502.26</v>
      </c>
      <c r="X39" s="85">
        <v>1260.29</v>
      </c>
      <c r="Y39" s="85" t="s">
        <v>39</v>
      </c>
      <c r="Z39" s="92">
        <f>IF(AND('[1]T1-Complete Data'!AI48="ND",'[1]T1-Complete Data'!AJ48="ND"),"ND",AVERAGE('[1]T1-Complete Data'!AI48:AJ48))</f>
        <v>982.88</v>
      </c>
      <c r="AA39" s="85" t="s">
        <v>39</v>
      </c>
      <c r="AB39" s="85">
        <v>86.79</v>
      </c>
      <c r="AC39" s="85">
        <v>17.489999999999998</v>
      </c>
      <c r="AD39" s="85">
        <v>344.51</v>
      </c>
      <c r="AE39" s="85">
        <v>4605.03</v>
      </c>
      <c r="AF39" s="92">
        <f>IF(AND('[1]T1-Complete Data'!AQ48="ND",'[1]T1-Complete Data'!AR48="ND"),"ND",AVERAGE('[1]T1-Complete Data'!AQ48:AR48))</f>
        <v>137.54</v>
      </c>
      <c r="AG39" s="85">
        <v>31.23</v>
      </c>
      <c r="AH39" s="85">
        <v>130.38999999999999</v>
      </c>
      <c r="AI39" s="85">
        <v>14.3</v>
      </c>
      <c r="AJ39" s="85">
        <v>134984.04999999999</v>
      </c>
      <c r="AK39" s="92">
        <f>IF(AND('[1]T1-Complete Data'!AX48="ND",'[1]T1-Complete Data'!AY48="ND"),"ND",AVERAGE('[1]T1-Complete Data'!AX48:AY48))</f>
        <v>3206.85</v>
      </c>
      <c r="AL39" s="85">
        <v>1586188</v>
      </c>
      <c r="AM39" s="85">
        <v>71.22</v>
      </c>
      <c r="AN39" s="85">
        <v>77.819999999999993</v>
      </c>
      <c r="AO39" s="85">
        <v>94.68</v>
      </c>
      <c r="AP39" s="1">
        <v>77.06</v>
      </c>
      <c r="AQ39" s="1">
        <v>32.200000000000003</v>
      </c>
      <c r="AR39" s="25">
        <v>86.51</v>
      </c>
      <c r="AS39" s="25" t="s">
        <v>39</v>
      </c>
      <c r="AT39" s="92">
        <f>IF(AND('[1]T1-Complete Data'!BI48="ND",'[1]T1-Complete Data'!BJ48="ND"),"ND",AVERAGE('[1]T1-Complete Data'!BI48:BJ48))</f>
        <v>13.215</v>
      </c>
      <c r="AU39" s="43" t="s">
        <v>39</v>
      </c>
      <c r="AV39" s="43" t="s">
        <v>39</v>
      </c>
      <c r="AW39" s="43" t="s">
        <v>39</v>
      </c>
      <c r="AX39" s="43" t="s">
        <v>39</v>
      </c>
      <c r="AY39" s="43" t="s">
        <v>39</v>
      </c>
      <c r="AZ39" s="43" t="s">
        <v>39</v>
      </c>
      <c r="BA39" s="43" t="s">
        <v>39</v>
      </c>
      <c r="BB39" s="43">
        <v>3.28</v>
      </c>
      <c r="BC39" s="43" t="s">
        <v>39</v>
      </c>
      <c r="BD39" s="92">
        <f>IF(AND('[1]T1-Complete Data'!BU48="ND",'[1]T1-Complete Data'!BV48="ND"),"ND",AVERAGE('[1]T1-Complete Data'!BU48:BV48))</f>
        <v>31.91</v>
      </c>
      <c r="BE39" s="43">
        <v>29.63</v>
      </c>
      <c r="BF39" s="43">
        <v>551.48</v>
      </c>
      <c r="BG39" s="43">
        <v>1.8</v>
      </c>
      <c r="BH39" s="43">
        <v>5.4</v>
      </c>
      <c r="BI39" s="43" t="s">
        <v>39</v>
      </c>
      <c r="BJ39" s="43">
        <v>563.1</v>
      </c>
      <c r="BK39" s="43">
        <v>4.3099999999999996</v>
      </c>
      <c r="BL39" s="92">
        <f>IF(AND('[1]T1-Complete Data'!CE48="ND",'[1]T1-Complete Data'!CF48="ND"),"ND",AVERAGE('[1]T1-Complete Data'!CE48:CF48))</f>
        <v>66.305000000000007</v>
      </c>
      <c r="BM39" s="43">
        <v>48.88</v>
      </c>
      <c r="BN39" s="43">
        <v>3143.7</v>
      </c>
      <c r="BO39" s="25" t="s">
        <v>39</v>
      </c>
      <c r="BP39" s="25">
        <v>7.74</v>
      </c>
      <c r="BQ39" s="25">
        <v>796.2</v>
      </c>
      <c r="BR39" s="25">
        <v>864.65</v>
      </c>
      <c r="BS39" s="25" t="s">
        <v>39</v>
      </c>
      <c r="BT39" s="92" t="str">
        <f>IF(AND('[2]T1-Complete Data'!CO48="ND",'[2]T1-Complete Data'!CP48="ND"),"ND",AVERAGE('[2]T1-Complete Data'!CO48:CP48))</f>
        <v>ND</v>
      </c>
      <c r="BU39" s="25" t="s">
        <v>39</v>
      </c>
      <c r="BV39" s="25">
        <v>39.51</v>
      </c>
      <c r="BW39" s="25" t="s">
        <v>39</v>
      </c>
      <c r="BX39" s="25">
        <v>4.67</v>
      </c>
      <c r="BY39" s="25">
        <v>2.46</v>
      </c>
      <c r="BZ39" s="25" t="s">
        <v>39</v>
      </c>
      <c r="CA39" s="25" t="s">
        <v>39</v>
      </c>
      <c r="CB39" s="25" t="s">
        <v>39</v>
      </c>
      <c r="CC39" s="25" t="s">
        <v>39</v>
      </c>
      <c r="CD39" s="25">
        <v>9.81</v>
      </c>
      <c r="CE39" s="25">
        <v>5.24</v>
      </c>
      <c r="CF39" s="25" t="s">
        <v>39</v>
      </c>
      <c r="CG39" s="92" t="str">
        <f>IF(AND('[2]T1-Complete Data'!DD48="ND",'[2]T1-Complete Data'!DE48="ND"),"ND",AVERAGE('[2]T1-Complete Data'!DD48:DE48))</f>
        <v>ND</v>
      </c>
      <c r="CH39" s="25">
        <v>88.21</v>
      </c>
      <c r="CI39" s="37" t="str">
        <f>IF(AND('[2]T1-Complete Data'!DH48="ND",'[2]T1-Complete Data'!DI48="ND"),"ND",AVERAGE('[2]T1-Complete Data'!DH48:DI48))</f>
        <v>ND</v>
      </c>
      <c r="CJ39" s="25" t="s">
        <v>39</v>
      </c>
      <c r="CK39" s="25" t="s">
        <v>39</v>
      </c>
      <c r="CL39" s="25" t="s">
        <v>39</v>
      </c>
      <c r="CM39" s="25" t="s">
        <v>39</v>
      </c>
      <c r="CN39" s="25" t="s">
        <v>39</v>
      </c>
      <c r="CO39" s="25" t="s">
        <v>39</v>
      </c>
      <c r="CP39" s="25" t="s">
        <v>39</v>
      </c>
      <c r="CQ39" s="25" t="s">
        <v>39</v>
      </c>
      <c r="CR39" s="25">
        <v>20.95</v>
      </c>
      <c r="CS39" s="92">
        <f>IF(AND('[2]T1-Complete Data'!DS48="ND",'[2]T1-Complete Data'!DT48="ND"),"ND",AVERAGE('[2]T1-Complete Data'!DS48:DT48))</f>
        <v>57.46</v>
      </c>
      <c r="CT39" s="25">
        <v>1874.81</v>
      </c>
      <c r="CU39" s="43">
        <f t="shared" si="6"/>
        <v>1744966.8299999996</v>
      </c>
      <c r="CV39" s="25"/>
    </row>
    <row r="40" spans="1:100" x14ac:dyDescent="0.25">
      <c r="A40" s="48" t="s">
        <v>159</v>
      </c>
      <c r="B40" t="s">
        <v>160</v>
      </c>
      <c r="C40" s="12" t="s">
        <v>44</v>
      </c>
      <c r="D40" s="98">
        <v>3.04</v>
      </c>
      <c r="E40" s="98">
        <v>399.91</v>
      </c>
      <c r="F40" s="98" t="s">
        <v>39</v>
      </c>
      <c r="G40" s="92">
        <f>IF(AND('[1]T1-Complete Data'!G81="ND",'[1]T1-Complete Data'!H81="ND"),"ND",AVERAGE('[1]T1-Complete Data'!G81:H81))</f>
        <v>12.22</v>
      </c>
      <c r="H40" s="98">
        <v>12.34</v>
      </c>
      <c r="I40" s="98">
        <v>21.95</v>
      </c>
      <c r="J40" s="98">
        <v>5.4</v>
      </c>
      <c r="K40" s="98">
        <v>3.13</v>
      </c>
      <c r="L40" s="98">
        <v>4.29</v>
      </c>
      <c r="M40" s="92">
        <f>IF(AND('[1]T1-Complete Data'!N81="ND",'[1]T1-Complete Data'!O81="ND"),"ND",AVERAGE('[1]T1-Complete Data'!N81:O81))</f>
        <v>4.7450000000000001</v>
      </c>
      <c r="N40" s="98" t="s">
        <v>39</v>
      </c>
      <c r="O40" s="98" t="s">
        <v>39</v>
      </c>
      <c r="P40" s="98" t="s">
        <v>39</v>
      </c>
      <c r="Q40" s="98">
        <v>9.39</v>
      </c>
      <c r="R40" s="92">
        <f>IF(AND('[1]T1-Complete Data'!U81="ND",'[1]T1-Complete Data'!V81="ND"),"ND",AVERAGE('[1]T1-Complete Data'!U81:V81))</f>
        <v>17.059999999999999</v>
      </c>
      <c r="S40" s="92" t="str">
        <f>IF(AND('[1]T1-Complete Data'!X81="ND",'[1]T1-Complete Data'!Y81="ND"),"ND",AVERAGE('[1]T1-Complete Data'!X81:Y81))</f>
        <v>ND</v>
      </c>
      <c r="T40" s="92">
        <f>IF(AND('[1]T1-Complete Data'!Z81="ND",'[1]T1-Complete Data'!AA81="ND"),"ND",AVERAGE('[1]T1-Complete Data'!Z81:AA81))</f>
        <v>7.05</v>
      </c>
      <c r="U40" s="92">
        <f>IF(AND('[1]T1-Complete Data'!AB81="ND",'[1]T1-Complete Data'!AC81="ND"),"ND",AVERAGE('[1]T1-Complete Data'!AB81:AC81))</f>
        <v>9.23</v>
      </c>
      <c r="V40" s="92">
        <f>IF(AND('[1]T1-Complete Data'!AD81="ND",'[1]T1-Complete Data'!AE81="ND"),"ND",AVERAGE('[1]T1-Complete Data'!AD81:AE81))</f>
        <v>1209.0149999999999</v>
      </c>
      <c r="W40" s="85">
        <v>47.09</v>
      </c>
      <c r="X40" s="85">
        <v>163.88</v>
      </c>
      <c r="Y40" s="85">
        <v>26.85</v>
      </c>
      <c r="Z40" s="92">
        <f>IF(AND('[1]T1-Complete Data'!AI81="ND",'[1]T1-Complete Data'!AJ81="ND"),"ND",AVERAGE('[1]T1-Complete Data'!AI81:AJ81))</f>
        <v>49.21</v>
      </c>
      <c r="AA40" s="85">
        <v>10.33</v>
      </c>
      <c r="AB40" s="85">
        <v>61.17</v>
      </c>
      <c r="AC40" s="85">
        <v>16.16</v>
      </c>
      <c r="AD40" s="85">
        <v>610.42999999999995</v>
      </c>
      <c r="AE40" s="85">
        <v>1268.23</v>
      </c>
      <c r="AF40" s="92">
        <f>IF(AND('[1]T1-Complete Data'!AQ81="ND",'[1]T1-Complete Data'!AR81="ND"),"ND",AVERAGE('[1]T1-Complete Data'!AQ81:AR81))</f>
        <v>121.27000000000001</v>
      </c>
      <c r="AG40" s="85">
        <v>54.72</v>
      </c>
      <c r="AH40" s="85">
        <v>216.01</v>
      </c>
      <c r="AI40" s="85" t="s">
        <v>39</v>
      </c>
      <c r="AJ40" s="85">
        <v>56018.44</v>
      </c>
      <c r="AK40" s="92">
        <f>IF(AND('[1]T1-Complete Data'!AX81="ND",'[1]T1-Complete Data'!AY81="ND"),"ND",AVERAGE('[1]T1-Complete Data'!AX81:AY81))</f>
        <v>5663.9650000000001</v>
      </c>
      <c r="AL40" s="85">
        <v>1597436</v>
      </c>
      <c r="AM40" s="85">
        <v>249.77</v>
      </c>
      <c r="AN40" s="85">
        <v>60.76</v>
      </c>
      <c r="AO40" s="85">
        <v>87.67</v>
      </c>
      <c r="AP40" s="25">
        <v>95.53</v>
      </c>
      <c r="AQ40" s="25">
        <v>62.44</v>
      </c>
      <c r="AR40" s="25">
        <v>133.5</v>
      </c>
      <c r="AS40" s="25" t="s">
        <v>39</v>
      </c>
      <c r="AT40" s="92">
        <f>IF(AND('[1]T1-Complete Data'!BI81="ND",'[1]T1-Complete Data'!BJ81="ND"),"ND",AVERAGE('[1]T1-Complete Data'!BI81:BJ81))</f>
        <v>16.074999999999999</v>
      </c>
      <c r="AU40" s="43">
        <v>13.21</v>
      </c>
      <c r="AV40" s="43">
        <v>6.08</v>
      </c>
      <c r="AW40" s="43">
        <v>1.76</v>
      </c>
      <c r="AX40" s="43" t="s">
        <v>39</v>
      </c>
      <c r="AY40" s="43" t="s">
        <v>39</v>
      </c>
      <c r="AZ40" s="43" t="s">
        <v>39</v>
      </c>
      <c r="BA40" s="43">
        <v>17.11</v>
      </c>
      <c r="BB40" s="43">
        <v>7.45</v>
      </c>
      <c r="BC40" s="43" t="s">
        <v>39</v>
      </c>
      <c r="BD40" s="92">
        <f>IF(AND('[1]T1-Complete Data'!BU81="ND",'[1]T1-Complete Data'!BV81="ND"),"ND",AVERAGE('[1]T1-Complete Data'!BU81:BV81))</f>
        <v>14.68</v>
      </c>
      <c r="BE40" s="43">
        <v>13.73</v>
      </c>
      <c r="BF40" s="43">
        <v>235.65</v>
      </c>
      <c r="BG40" s="43" t="s">
        <v>39</v>
      </c>
      <c r="BH40" s="43" t="s">
        <v>39</v>
      </c>
      <c r="BI40" s="43" t="s">
        <v>39</v>
      </c>
      <c r="BJ40" s="43">
        <v>348</v>
      </c>
      <c r="BK40" s="43">
        <v>8.42</v>
      </c>
      <c r="BL40" s="92">
        <f>IF(AND('[1]T1-Complete Data'!CE81="ND",'[1]T1-Complete Data'!CF81="ND"),"ND",AVERAGE('[1]T1-Complete Data'!CE81:CF81))</f>
        <v>99.05</v>
      </c>
      <c r="BM40" s="43">
        <v>31.39</v>
      </c>
      <c r="BN40" s="43">
        <v>2417.9</v>
      </c>
      <c r="BO40" s="25">
        <v>30.17</v>
      </c>
      <c r="BP40" s="25">
        <v>15.92</v>
      </c>
      <c r="BQ40" s="25">
        <v>293.58999999999997</v>
      </c>
      <c r="BR40" s="25">
        <v>879.38</v>
      </c>
      <c r="BS40" s="25" t="s">
        <v>39</v>
      </c>
      <c r="BT40" s="92">
        <f>IF(AND('[2]T1-Complete Data'!CO81="ND",'[2]T1-Complete Data'!CP81="ND"),"ND",AVERAGE('[2]T1-Complete Data'!CO81:CP81))</f>
        <v>7.41</v>
      </c>
      <c r="BU40" s="25">
        <v>164.72</v>
      </c>
      <c r="BV40" s="25">
        <v>21589.24</v>
      </c>
      <c r="BW40" s="25">
        <v>215.79</v>
      </c>
      <c r="BX40" s="25">
        <v>80.56</v>
      </c>
      <c r="BY40" s="25">
        <v>43.74</v>
      </c>
      <c r="BZ40" s="25">
        <v>31.12</v>
      </c>
      <c r="CA40" s="25">
        <v>155.46</v>
      </c>
      <c r="CB40" s="25">
        <v>11.13</v>
      </c>
      <c r="CC40" s="25" t="s">
        <v>39</v>
      </c>
      <c r="CD40" s="25" t="s">
        <v>39</v>
      </c>
      <c r="CE40" s="25">
        <v>13.72</v>
      </c>
      <c r="CF40" s="25">
        <v>3.44</v>
      </c>
      <c r="CG40" s="92" t="str">
        <f>IF(AND('[2]T1-Complete Data'!DD81="ND",'[2]T1-Complete Data'!DE81="ND"),"ND",AVERAGE('[2]T1-Complete Data'!DD81:DE81))</f>
        <v>ND</v>
      </c>
      <c r="CH40" s="25">
        <v>16.22</v>
      </c>
      <c r="CI40" s="37">
        <f>IF(AND('[2]T1-Complete Data'!DH81="ND",'[2]T1-Complete Data'!DI81="ND"),"ND",AVERAGE('[2]T1-Complete Data'!DH81:DI81))</f>
        <v>42.245000000000005</v>
      </c>
      <c r="CJ40" s="25" t="s">
        <v>39</v>
      </c>
      <c r="CK40" s="25">
        <v>2.5499999999999998</v>
      </c>
      <c r="CL40" s="25">
        <v>25.02</v>
      </c>
      <c r="CM40" s="25">
        <v>3.43</v>
      </c>
      <c r="CN40" s="25">
        <v>504.99</v>
      </c>
      <c r="CO40" s="25">
        <v>1914.41</v>
      </c>
      <c r="CP40" s="25" t="s">
        <v>39</v>
      </c>
      <c r="CQ40" s="25">
        <v>3.15</v>
      </c>
      <c r="CR40" s="25">
        <v>28.63</v>
      </c>
      <c r="CS40" s="92">
        <f>IF(AND('[2]T1-Complete Data'!DS81="ND",'[2]T1-Complete Data'!DT81="ND"),"ND",AVERAGE('[2]T1-Complete Data'!DS81:DT81))</f>
        <v>79.824999999999989</v>
      </c>
      <c r="CT40" s="25">
        <v>45.38</v>
      </c>
      <c r="CU40" s="43">
        <f t="shared" si="6"/>
        <v>1693603.9399999988</v>
      </c>
      <c r="CV40" s="25"/>
    </row>
    <row r="41" spans="1:100" x14ac:dyDescent="0.25">
      <c r="A41" s="48" t="s">
        <v>79</v>
      </c>
      <c r="B41" t="s">
        <v>80</v>
      </c>
      <c r="C41" s="12" t="s">
        <v>44</v>
      </c>
      <c r="D41" s="98">
        <v>7.14</v>
      </c>
      <c r="E41" s="98">
        <v>1054.55</v>
      </c>
      <c r="F41" s="98">
        <v>1.99</v>
      </c>
      <c r="G41" s="92">
        <f>IF(AND('[1]T1-Complete Data'!G41="ND",'[1]T1-Complete Data'!H41="ND"),"ND",AVERAGE('[1]T1-Complete Data'!G41:H41))</f>
        <v>8.6499999999999986</v>
      </c>
      <c r="H41" s="98">
        <v>2</v>
      </c>
      <c r="I41" s="98">
        <v>3.09</v>
      </c>
      <c r="J41" s="98">
        <v>2.97</v>
      </c>
      <c r="K41" s="98">
        <v>2.19</v>
      </c>
      <c r="L41" s="98">
        <v>3.11</v>
      </c>
      <c r="M41" s="92">
        <f>IF(AND('[1]T1-Complete Data'!N41="ND",'[1]T1-Complete Data'!O41="ND"),"ND",AVERAGE('[1]T1-Complete Data'!N41:O41))</f>
        <v>3.49</v>
      </c>
      <c r="N41" s="98" t="s">
        <v>39</v>
      </c>
      <c r="O41" s="98" t="s">
        <v>39</v>
      </c>
      <c r="P41" s="98" t="s">
        <v>39</v>
      </c>
      <c r="Q41" s="98" t="s">
        <v>39</v>
      </c>
      <c r="R41" s="92">
        <f>IF(AND('[1]T1-Complete Data'!U41="ND",'[1]T1-Complete Data'!V41="ND"),"ND",AVERAGE('[1]T1-Complete Data'!U41:V41))</f>
        <v>7.0049999999999999</v>
      </c>
      <c r="S41" s="92">
        <f>IF(AND('[1]T1-Complete Data'!X41="ND",'[1]T1-Complete Data'!Y41="ND"),"ND",AVERAGE('[1]T1-Complete Data'!X41:Y41))</f>
        <v>3.4350000000000001</v>
      </c>
      <c r="T41" s="92">
        <f>IF(AND('[1]T1-Complete Data'!Z41="ND",'[1]T1-Complete Data'!AA41="ND"),"ND",AVERAGE('[1]T1-Complete Data'!Z41:AA41))</f>
        <v>3.42</v>
      </c>
      <c r="U41" s="92">
        <f>IF(AND('[1]T1-Complete Data'!AB41="ND",'[1]T1-Complete Data'!AC41="ND"),"ND",AVERAGE('[1]T1-Complete Data'!AB41:AC41))</f>
        <v>7.9700000000000006</v>
      </c>
      <c r="V41" s="92">
        <f>IF(AND('[1]T1-Complete Data'!AD41="ND",'[1]T1-Complete Data'!AE41="ND"),"ND",AVERAGE('[1]T1-Complete Data'!AD41:AE41))</f>
        <v>126.77500000000001</v>
      </c>
      <c r="W41" s="85">
        <v>224.76</v>
      </c>
      <c r="X41" s="85">
        <v>493.15</v>
      </c>
      <c r="Y41" s="85">
        <v>5.68</v>
      </c>
      <c r="Z41" s="92">
        <f>IF(AND('[1]T1-Complete Data'!AI41="ND",'[1]T1-Complete Data'!AJ41="ND"),"ND",AVERAGE('[1]T1-Complete Data'!AI41:AJ41))</f>
        <v>186.06</v>
      </c>
      <c r="AA41" s="85">
        <v>9.92</v>
      </c>
      <c r="AB41" s="85">
        <v>78.37</v>
      </c>
      <c r="AC41" s="85">
        <v>20.79</v>
      </c>
      <c r="AD41" s="85">
        <v>545.87</v>
      </c>
      <c r="AE41" s="85">
        <v>2936.81</v>
      </c>
      <c r="AF41" s="92">
        <f>IF(AND('[1]T1-Complete Data'!AQ41="ND",'[1]T1-Complete Data'!AR41="ND"),"ND",AVERAGE('[1]T1-Complete Data'!AQ41:AR41))</f>
        <v>101.36500000000001</v>
      </c>
      <c r="AG41" s="85">
        <v>2023.32</v>
      </c>
      <c r="AH41" s="85">
        <v>242.59</v>
      </c>
      <c r="AI41" s="85">
        <v>9.5500000000000007</v>
      </c>
      <c r="AJ41" s="85" t="s">
        <v>39</v>
      </c>
      <c r="AK41" s="92">
        <f>IF(AND('[1]T1-Complete Data'!AX41="ND",'[1]T1-Complete Data'!AY41="ND"),"ND",AVERAGE('[1]T1-Complete Data'!AX41:AY41))</f>
        <v>3660.96</v>
      </c>
      <c r="AL41" s="85">
        <v>1460131</v>
      </c>
      <c r="AM41" s="85">
        <v>50.31</v>
      </c>
      <c r="AN41" s="85">
        <v>87.49</v>
      </c>
      <c r="AO41" s="85">
        <v>135.80000000000001</v>
      </c>
      <c r="AP41" s="1">
        <v>74.900000000000006</v>
      </c>
      <c r="AQ41" s="1">
        <v>29.94</v>
      </c>
      <c r="AR41" s="25">
        <v>170.54</v>
      </c>
      <c r="AS41" s="25" t="s">
        <v>39</v>
      </c>
      <c r="AT41" s="92">
        <f>IF(AND('[1]T1-Complete Data'!BI41="ND",'[1]T1-Complete Data'!BJ41="ND"),"ND",AVERAGE('[1]T1-Complete Data'!BI41:BJ41))</f>
        <v>11.280000000000001</v>
      </c>
      <c r="AU41" s="43" t="s">
        <v>39</v>
      </c>
      <c r="AV41" s="43" t="s">
        <v>39</v>
      </c>
      <c r="AW41" s="43" t="s">
        <v>39</v>
      </c>
      <c r="AX41" s="43" t="s">
        <v>39</v>
      </c>
      <c r="AY41" s="43" t="s">
        <v>39</v>
      </c>
      <c r="AZ41" s="43" t="s">
        <v>39</v>
      </c>
      <c r="BA41" s="43" t="s">
        <v>39</v>
      </c>
      <c r="BB41" s="43" t="s">
        <v>39</v>
      </c>
      <c r="BC41" s="43" t="s">
        <v>39</v>
      </c>
      <c r="BD41" s="92" t="str">
        <f>IF(AND('[1]T1-Complete Data'!BU41="ND",'[1]T1-Complete Data'!BV41="ND"),"ND",AVERAGE('[1]T1-Complete Data'!BU41:BV41))</f>
        <v>ND</v>
      </c>
      <c r="BE41" s="43" t="s">
        <v>39</v>
      </c>
      <c r="BF41" s="43" t="s">
        <v>39</v>
      </c>
      <c r="BG41" s="43" t="s">
        <v>39</v>
      </c>
      <c r="BH41" s="43" t="s">
        <v>39</v>
      </c>
      <c r="BI41" s="43" t="s">
        <v>39</v>
      </c>
      <c r="BJ41" s="43" t="s">
        <v>39</v>
      </c>
      <c r="BK41" s="43">
        <v>3.66</v>
      </c>
      <c r="BL41" s="92" t="str">
        <f>IF(AND('[1]T1-Complete Data'!CE41="ND",'[1]T1-Complete Data'!CF41="ND"),"ND",AVERAGE('[1]T1-Complete Data'!CE41:CF41))</f>
        <v>ND</v>
      </c>
      <c r="BM41" s="43">
        <v>43</v>
      </c>
      <c r="BN41" s="43">
        <v>3382.9</v>
      </c>
      <c r="BO41" s="25" t="s">
        <v>39</v>
      </c>
      <c r="BP41" s="25">
        <v>6.35</v>
      </c>
      <c r="BQ41" s="25">
        <v>904.88</v>
      </c>
      <c r="BR41" s="25">
        <v>698.37</v>
      </c>
      <c r="BS41" s="25" t="s">
        <v>39</v>
      </c>
      <c r="BT41" s="92" t="str">
        <f>IF(AND('[2]T1-Complete Data'!CO41="ND",'[2]T1-Complete Data'!CP41="ND"),"ND",AVERAGE('[2]T1-Complete Data'!CO41:CP41))</f>
        <v>ND</v>
      </c>
      <c r="BU41" s="25" t="s">
        <v>39</v>
      </c>
      <c r="BV41" s="25">
        <v>1352.43</v>
      </c>
      <c r="BW41" s="25" t="s">
        <v>39</v>
      </c>
      <c r="BX41" s="25" t="s">
        <v>39</v>
      </c>
      <c r="BY41" s="25">
        <v>7.2</v>
      </c>
      <c r="BZ41" s="25" t="s">
        <v>39</v>
      </c>
      <c r="CA41" s="25">
        <v>54.69</v>
      </c>
      <c r="CB41" s="25" t="s">
        <v>39</v>
      </c>
      <c r="CC41" s="25" t="s">
        <v>39</v>
      </c>
      <c r="CD41" s="25" t="s">
        <v>39</v>
      </c>
      <c r="CE41" s="25" t="s">
        <v>39</v>
      </c>
      <c r="CF41" s="25" t="s">
        <v>39</v>
      </c>
      <c r="CG41" s="92" t="str">
        <f>IF(AND('[2]T1-Complete Data'!DD41="ND",'[2]T1-Complete Data'!DE41="ND"),"ND",AVERAGE('[2]T1-Complete Data'!DD41:DE41))</f>
        <v>ND</v>
      </c>
      <c r="CH41" s="25" t="s">
        <v>39</v>
      </c>
      <c r="CI41" s="37" t="str">
        <f>IF(AND('[2]T1-Complete Data'!DH41="ND",'[2]T1-Complete Data'!DI41="ND"),"ND",AVERAGE('[2]T1-Complete Data'!DH41:DI41))</f>
        <v>ND</v>
      </c>
      <c r="CJ41" s="25" t="s">
        <v>39</v>
      </c>
      <c r="CK41" s="25" t="s">
        <v>39</v>
      </c>
      <c r="CL41" s="25" t="s">
        <v>39</v>
      </c>
      <c r="CM41" s="25" t="s">
        <v>39</v>
      </c>
      <c r="CN41" s="25">
        <v>135.33000000000001</v>
      </c>
      <c r="CO41" s="25" t="s">
        <v>39</v>
      </c>
      <c r="CP41" s="25" t="s">
        <v>39</v>
      </c>
      <c r="CQ41" s="25" t="s">
        <v>39</v>
      </c>
      <c r="CR41" s="25" t="s">
        <v>39</v>
      </c>
      <c r="CS41" s="92">
        <f>IF(AND('[2]T1-Complete Data'!DS41="ND",'[2]T1-Complete Data'!DT41="ND"),"ND",AVERAGE('[2]T1-Complete Data'!DS41:DT41))</f>
        <v>54.41</v>
      </c>
      <c r="CT41" s="25" t="s">
        <v>39</v>
      </c>
      <c r="CU41" s="43">
        <f t="shared" si="6"/>
        <v>1479111.4599999997</v>
      </c>
      <c r="CV41" s="25"/>
    </row>
    <row r="42" spans="1:100" x14ac:dyDescent="0.25">
      <c r="A42" s="48" t="s">
        <v>109</v>
      </c>
      <c r="B42" t="s">
        <v>110</v>
      </c>
      <c r="C42" s="12" t="s">
        <v>44</v>
      </c>
      <c r="D42" s="98">
        <v>3.53</v>
      </c>
      <c r="E42" s="98">
        <v>601.11</v>
      </c>
      <c r="F42" s="98" t="s">
        <v>39</v>
      </c>
      <c r="G42" s="92">
        <f>IF(AND('[1]T1-Complete Data'!G56="ND",'[1]T1-Complete Data'!H56="ND"),"ND",AVERAGE('[1]T1-Complete Data'!G56:H56))</f>
        <v>11.91</v>
      </c>
      <c r="H42" s="98">
        <v>5.73</v>
      </c>
      <c r="I42" s="98" t="s">
        <v>39</v>
      </c>
      <c r="J42" s="98">
        <v>1.67</v>
      </c>
      <c r="K42" s="98" t="s">
        <v>39</v>
      </c>
      <c r="L42" s="98">
        <v>3.53</v>
      </c>
      <c r="M42" s="92">
        <f>IF(AND('[1]T1-Complete Data'!N56="ND",'[1]T1-Complete Data'!O56="ND"),"ND",AVERAGE('[1]T1-Complete Data'!N56:O56))</f>
        <v>5.3900000000000006</v>
      </c>
      <c r="N42" s="98" t="s">
        <v>39</v>
      </c>
      <c r="O42" s="98" t="s">
        <v>39</v>
      </c>
      <c r="P42" s="98" t="s">
        <v>39</v>
      </c>
      <c r="Q42" s="98">
        <v>1.4</v>
      </c>
      <c r="R42" s="92">
        <f>IF(AND('[1]T1-Complete Data'!U56="ND",'[1]T1-Complete Data'!V56="ND"),"ND",AVERAGE('[1]T1-Complete Data'!U56:V56))</f>
        <v>8.120000000000001</v>
      </c>
      <c r="S42" s="92" t="str">
        <f>IF(AND('[1]T1-Complete Data'!X56="ND",'[1]T1-Complete Data'!Y56="ND"),"ND",AVERAGE('[1]T1-Complete Data'!X56:Y56))</f>
        <v>ND</v>
      </c>
      <c r="T42" s="92">
        <f>IF(AND('[1]T1-Complete Data'!Z56="ND",'[1]T1-Complete Data'!AA56="ND"),"ND",AVERAGE('[1]T1-Complete Data'!Z56:AA56))</f>
        <v>21.995000000000001</v>
      </c>
      <c r="U42" s="92">
        <f>IF(AND('[1]T1-Complete Data'!AB56="ND",'[1]T1-Complete Data'!AC56="ND"),"ND",AVERAGE('[1]T1-Complete Data'!AB56:AC56))</f>
        <v>67.52</v>
      </c>
      <c r="V42" s="92">
        <f>IF(AND('[1]T1-Complete Data'!AD56="ND",'[1]T1-Complete Data'!AE56="ND"),"ND",AVERAGE('[1]T1-Complete Data'!AD56:AE56))</f>
        <v>136.01499999999999</v>
      </c>
      <c r="W42" s="85">
        <v>765.68</v>
      </c>
      <c r="X42" s="85">
        <v>954.67</v>
      </c>
      <c r="Y42" s="85">
        <v>40.33</v>
      </c>
      <c r="Z42" s="92">
        <f>IF(AND('[1]T1-Complete Data'!AI56="ND",'[1]T1-Complete Data'!AJ56="ND"),"ND",AVERAGE('[1]T1-Complete Data'!AI56:AJ56))</f>
        <v>586.27</v>
      </c>
      <c r="AA42" s="85">
        <v>333.54</v>
      </c>
      <c r="AB42" s="85">
        <v>805.33</v>
      </c>
      <c r="AC42" s="85">
        <v>138.59</v>
      </c>
      <c r="AD42" s="85">
        <v>138.69</v>
      </c>
      <c r="AE42" s="85">
        <v>594.17999999999995</v>
      </c>
      <c r="AF42" s="92">
        <f>IF(AND('[1]T1-Complete Data'!AQ56="ND",'[1]T1-Complete Data'!AR56="ND"),"ND",AVERAGE('[1]T1-Complete Data'!AQ56:AR56))</f>
        <v>30.32</v>
      </c>
      <c r="AG42" s="85">
        <v>869.25</v>
      </c>
      <c r="AH42" s="85">
        <v>97.1</v>
      </c>
      <c r="AI42" s="85" t="s">
        <v>39</v>
      </c>
      <c r="AJ42" s="85">
        <v>138525.85999999999</v>
      </c>
      <c r="AK42" s="92">
        <f>IF(AND('[1]T1-Complete Data'!AX56="ND",'[1]T1-Complete Data'!AY56="ND"),"ND",AVERAGE('[1]T1-Complete Data'!AX56:AY56))</f>
        <v>2268.4849999999997</v>
      </c>
      <c r="AL42" s="85">
        <v>1104845</v>
      </c>
      <c r="AM42" s="85">
        <v>39.74</v>
      </c>
      <c r="AN42" s="85">
        <v>45.48</v>
      </c>
      <c r="AO42" s="85">
        <v>84.6</v>
      </c>
      <c r="AP42" s="25" t="s">
        <v>39</v>
      </c>
      <c r="AQ42" s="25" t="s">
        <v>39</v>
      </c>
      <c r="AR42" s="1">
        <v>44.53</v>
      </c>
      <c r="AS42" s="25" t="s">
        <v>39</v>
      </c>
      <c r="AT42" s="92" t="str">
        <f>IF(AND('[1]T1-Complete Data'!BI56="ND",'[1]T1-Complete Data'!BJ56="ND"),"ND",AVERAGE('[1]T1-Complete Data'!BI56:BJ56))</f>
        <v>ND</v>
      </c>
      <c r="AU42" s="43">
        <v>13.04</v>
      </c>
      <c r="AV42" s="43">
        <v>47.33</v>
      </c>
      <c r="AW42" s="43" t="s">
        <v>39</v>
      </c>
      <c r="AX42" s="43" t="s">
        <v>39</v>
      </c>
      <c r="AY42" s="43" t="s">
        <v>39</v>
      </c>
      <c r="AZ42" s="43" t="s">
        <v>39</v>
      </c>
      <c r="BA42" s="43" t="s">
        <v>39</v>
      </c>
      <c r="BB42" s="43">
        <v>30.21</v>
      </c>
      <c r="BC42" s="43" t="s">
        <v>39</v>
      </c>
      <c r="BD42" s="92">
        <f>IF(AND('[1]T1-Complete Data'!BU56="ND",'[1]T1-Complete Data'!BV56="ND"),"ND",AVERAGE('[1]T1-Complete Data'!BU56:BV56))</f>
        <v>207.02500000000001</v>
      </c>
      <c r="BE42" s="43">
        <v>147.44999999999999</v>
      </c>
      <c r="BF42" s="43">
        <v>861.34</v>
      </c>
      <c r="BG42" s="43">
        <v>37.520000000000003</v>
      </c>
      <c r="BH42" s="43">
        <v>124.8</v>
      </c>
      <c r="BI42" s="43">
        <v>26.81</v>
      </c>
      <c r="BJ42" s="43">
        <v>623.9</v>
      </c>
      <c r="BK42" s="43" t="s">
        <v>39</v>
      </c>
      <c r="BL42" s="92">
        <f>IF(AND('[1]T1-Complete Data'!CE56="ND",'[1]T1-Complete Data'!CF56="ND"),"ND",AVERAGE('[1]T1-Complete Data'!CE56:CF56))</f>
        <v>24.914999999999999</v>
      </c>
      <c r="BM42" s="43">
        <v>11.34</v>
      </c>
      <c r="BN42" s="43">
        <v>913.8</v>
      </c>
      <c r="BO42" s="25">
        <v>6</v>
      </c>
      <c r="BP42" s="25">
        <v>3.77</v>
      </c>
      <c r="BQ42" s="25">
        <v>274.82</v>
      </c>
      <c r="BR42" s="25">
        <v>44.16</v>
      </c>
      <c r="BS42" s="25">
        <v>70.959999999999994</v>
      </c>
      <c r="BT42" s="92">
        <f>IF(AND('[2]T1-Complete Data'!CO56="ND",'[2]T1-Complete Data'!CP56="ND"),"ND",AVERAGE('[2]T1-Complete Data'!CO56:CP56))</f>
        <v>5.04</v>
      </c>
      <c r="BU42" s="25" t="s">
        <v>39</v>
      </c>
      <c r="BV42" s="25">
        <v>1082.33</v>
      </c>
      <c r="BW42" s="25">
        <v>3.58</v>
      </c>
      <c r="BX42" s="25">
        <v>7.26</v>
      </c>
      <c r="BY42" s="25">
        <v>3.61</v>
      </c>
      <c r="BZ42" s="25">
        <v>2.17</v>
      </c>
      <c r="CA42" s="25">
        <v>952.21</v>
      </c>
      <c r="CB42" s="25">
        <v>53.41</v>
      </c>
      <c r="CC42" s="25" t="s">
        <v>39</v>
      </c>
      <c r="CD42" s="25" t="s">
        <v>39</v>
      </c>
      <c r="CE42" s="25" t="s">
        <v>39</v>
      </c>
      <c r="CF42" s="25">
        <v>4.6500000000000004</v>
      </c>
      <c r="CG42" s="92">
        <f>IF(AND('[2]T1-Complete Data'!DD56="ND",'[2]T1-Complete Data'!DE56="ND"),"ND",AVERAGE('[2]T1-Complete Data'!DD56:DE56))</f>
        <v>4.1500000000000004</v>
      </c>
      <c r="CH42" s="25">
        <v>15.84</v>
      </c>
      <c r="CI42" s="37">
        <f>IF(AND('[2]T1-Complete Data'!DH56="ND",'[2]T1-Complete Data'!DI56="ND"),"ND",AVERAGE('[2]T1-Complete Data'!DH56:DI56))</f>
        <v>17.239999999999998</v>
      </c>
      <c r="CJ42" s="25" t="s">
        <v>39</v>
      </c>
      <c r="CK42" s="25">
        <v>10.91</v>
      </c>
      <c r="CL42" s="25" t="s">
        <v>39</v>
      </c>
      <c r="CM42" s="25" t="s">
        <v>39</v>
      </c>
      <c r="CN42" s="25">
        <v>39.99</v>
      </c>
      <c r="CO42" s="25" t="s">
        <v>39</v>
      </c>
      <c r="CP42" s="25" t="s">
        <v>39</v>
      </c>
      <c r="CQ42" s="25" t="s">
        <v>39</v>
      </c>
      <c r="CR42" s="25">
        <v>13.85</v>
      </c>
      <c r="CS42" s="92">
        <f>IF(AND('[2]T1-Complete Data'!DS56="ND",'[2]T1-Complete Data'!DT56="ND"),"ND",AVERAGE('[2]T1-Complete Data'!DS56:DT56))</f>
        <v>22.22</v>
      </c>
      <c r="CT42" s="25">
        <v>581.66999999999996</v>
      </c>
      <c r="CU42" s="43">
        <f t="shared" si="6"/>
        <v>1258364.885</v>
      </c>
      <c r="CV42" s="25"/>
    </row>
    <row r="43" spans="1:100" x14ac:dyDescent="0.25">
      <c r="A43" s="48" t="s">
        <v>103</v>
      </c>
      <c r="B43" t="s">
        <v>104</v>
      </c>
      <c r="C43" s="12" t="s">
        <v>44</v>
      </c>
      <c r="D43" s="98">
        <v>4.1399999999999997</v>
      </c>
      <c r="E43" s="98">
        <v>1035.49</v>
      </c>
      <c r="F43" s="98" t="s">
        <v>39</v>
      </c>
      <c r="G43" s="92">
        <f>IF(AND('[1]T1-Complete Data'!G53="ND",'[1]T1-Complete Data'!H53="ND"),"ND",AVERAGE('[1]T1-Complete Data'!G53:H53))</f>
        <v>7.915</v>
      </c>
      <c r="H43" s="98" t="s">
        <v>39</v>
      </c>
      <c r="I43" s="98">
        <v>14.61</v>
      </c>
      <c r="J43" s="98" t="s">
        <v>39</v>
      </c>
      <c r="K43" s="98" t="s">
        <v>39</v>
      </c>
      <c r="L43" s="98">
        <v>8.48</v>
      </c>
      <c r="M43" s="92">
        <f>IF(AND('[1]T1-Complete Data'!N53="ND",'[1]T1-Complete Data'!O53="ND"),"ND",AVERAGE('[1]T1-Complete Data'!N53:O53))</f>
        <v>9.3550000000000004</v>
      </c>
      <c r="N43" s="98" t="s">
        <v>39</v>
      </c>
      <c r="O43" s="98" t="s">
        <v>39</v>
      </c>
      <c r="P43" s="98" t="s">
        <v>39</v>
      </c>
      <c r="Q43" s="98" t="s">
        <v>39</v>
      </c>
      <c r="R43" s="92">
        <f>IF(AND('[1]T1-Complete Data'!U53="ND",'[1]T1-Complete Data'!V53="ND"),"ND",AVERAGE('[1]T1-Complete Data'!U53:V53))</f>
        <v>13.049999999999999</v>
      </c>
      <c r="S43" s="92" t="str">
        <f>IF(AND('[1]T1-Complete Data'!X53="ND",'[1]T1-Complete Data'!Y53="ND"),"ND",AVERAGE('[1]T1-Complete Data'!X53:Y53))</f>
        <v>ND</v>
      </c>
      <c r="T43" s="92" t="str">
        <f>IF(AND('[1]T1-Complete Data'!Z53="ND",'[1]T1-Complete Data'!AA53="ND"),"ND",AVERAGE('[1]T1-Complete Data'!Z53:AA53))</f>
        <v>ND</v>
      </c>
      <c r="U43" s="92">
        <f>IF(AND('[1]T1-Complete Data'!AB53="ND",'[1]T1-Complete Data'!AC53="ND"),"ND",AVERAGE('[1]T1-Complete Data'!AB53:AC53))</f>
        <v>2.65</v>
      </c>
      <c r="V43" s="92">
        <f>IF(AND('[1]T1-Complete Data'!AD53="ND",'[1]T1-Complete Data'!AE53="ND"),"ND",AVERAGE('[1]T1-Complete Data'!AD53:AE53))</f>
        <v>114.47</v>
      </c>
      <c r="W43" s="85">
        <v>73.260000000000005</v>
      </c>
      <c r="X43" s="85">
        <v>348.41</v>
      </c>
      <c r="Y43" s="85">
        <v>5.89</v>
      </c>
      <c r="Z43" s="92">
        <f>IF(AND('[1]T1-Complete Data'!AI53="ND",'[1]T1-Complete Data'!AJ53="ND"),"ND",AVERAGE('[1]T1-Complete Data'!AI53:AJ53))</f>
        <v>120.27</v>
      </c>
      <c r="AA43" s="85">
        <v>8.4600000000000009</v>
      </c>
      <c r="AB43" s="85">
        <v>13.23</v>
      </c>
      <c r="AC43" s="85">
        <v>3.1</v>
      </c>
      <c r="AD43" s="85">
        <v>66.92</v>
      </c>
      <c r="AE43" s="85">
        <v>2748.26</v>
      </c>
      <c r="AF43" s="92">
        <f>IF(AND('[1]T1-Complete Data'!AQ53="ND",'[1]T1-Complete Data'!AR53="ND"),"ND",AVERAGE('[1]T1-Complete Data'!AQ53:AR53))</f>
        <v>22.375</v>
      </c>
      <c r="AG43" s="85">
        <v>577.78</v>
      </c>
      <c r="AH43" s="85">
        <v>64.680000000000007</v>
      </c>
      <c r="AI43" s="85" t="s">
        <v>39</v>
      </c>
      <c r="AJ43" s="85">
        <v>41492.269999999997</v>
      </c>
      <c r="AK43" s="92">
        <f>IF(AND('[1]T1-Complete Data'!AX53="ND",'[1]T1-Complete Data'!AY53="ND"),"ND",AVERAGE('[1]T1-Complete Data'!AX53:AY53))</f>
        <v>1689.4849999999999</v>
      </c>
      <c r="AL43" s="85">
        <v>1042737</v>
      </c>
      <c r="AM43" s="85">
        <v>25.04</v>
      </c>
      <c r="AN43" s="85">
        <v>33.299999999999997</v>
      </c>
      <c r="AO43" s="85">
        <v>66.430000000000007</v>
      </c>
      <c r="AP43" s="1">
        <v>42.33</v>
      </c>
      <c r="AQ43" s="1">
        <v>35.14</v>
      </c>
      <c r="AR43" s="25">
        <v>85.66</v>
      </c>
      <c r="AS43" s="25" t="s">
        <v>39</v>
      </c>
      <c r="AT43" s="92" t="str">
        <f>IF(AND('[1]T1-Complete Data'!BI53="ND",'[1]T1-Complete Data'!BJ53="ND"),"ND",AVERAGE('[1]T1-Complete Data'!BI53:BJ53))</f>
        <v>ND</v>
      </c>
      <c r="AU43" s="43" t="s">
        <v>39</v>
      </c>
      <c r="AV43" s="43" t="s">
        <v>39</v>
      </c>
      <c r="AW43" s="43" t="s">
        <v>39</v>
      </c>
      <c r="AX43" s="43" t="s">
        <v>39</v>
      </c>
      <c r="AY43" s="43" t="s">
        <v>39</v>
      </c>
      <c r="AZ43" s="43" t="s">
        <v>39</v>
      </c>
      <c r="BA43" s="43" t="s">
        <v>39</v>
      </c>
      <c r="BB43" s="43" t="s">
        <v>39</v>
      </c>
      <c r="BC43" s="43" t="s">
        <v>39</v>
      </c>
      <c r="BD43" s="92" t="str">
        <f>IF(AND('[1]T1-Complete Data'!BU53="ND",'[1]T1-Complete Data'!BV53="ND"),"ND",AVERAGE('[1]T1-Complete Data'!BU53:BV53))</f>
        <v>ND</v>
      </c>
      <c r="BE43" s="43" t="s">
        <v>39</v>
      </c>
      <c r="BF43" s="43" t="s">
        <v>39</v>
      </c>
      <c r="BG43" s="43" t="s">
        <v>39</v>
      </c>
      <c r="BH43" s="43" t="s">
        <v>39</v>
      </c>
      <c r="BI43" s="43" t="s">
        <v>39</v>
      </c>
      <c r="BJ43" s="43" t="s">
        <v>39</v>
      </c>
      <c r="BK43" s="43">
        <v>7.43</v>
      </c>
      <c r="BL43" s="92">
        <f>IF(AND('[1]T1-Complete Data'!CE53="ND",'[1]T1-Complete Data'!CF53="ND"),"ND",AVERAGE('[1]T1-Complete Data'!CE53:CF53))</f>
        <v>15.120000000000001</v>
      </c>
      <c r="BM43" s="43">
        <v>8.3699999999999992</v>
      </c>
      <c r="BN43" s="43">
        <v>767.5</v>
      </c>
      <c r="BO43" s="25" t="s">
        <v>39</v>
      </c>
      <c r="BP43" s="25">
        <v>2.56</v>
      </c>
      <c r="BQ43" s="25">
        <v>176.42</v>
      </c>
      <c r="BR43" s="25">
        <v>154.99</v>
      </c>
      <c r="BS43" s="25">
        <v>1458.48</v>
      </c>
      <c r="BT43" s="92" t="str">
        <f>IF(AND('[2]T1-Complete Data'!CO53="ND",'[2]T1-Complete Data'!CP53="ND"),"ND",AVERAGE('[2]T1-Complete Data'!CO53:CP53))</f>
        <v>ND</v>
      </c>
      <c r="BU43" s="25" t="s">
        <v>39</v>
      </c>
      <c r="BV43" s="25">
        <v>1194.1400000000001</v>
      </c>
      <c r="BW43" s="25">
        <v>491.95</v>
      </c>
      <c r="BX43" s="25">
        <v>2.36</v>
      </c>
      <c r="BY43" s="25" t="s">
        <v>39</v>
      </c>
      <c r="BZ43" s="25" t="s">
        <v>39</v>
      </c>
      <c r="CA43" s="25">
        <v>379.9</v>
      </c>
      <c r="CB43" s="25">
        <v>469.71</v>
      </c>
      <c r="CC43" s="25" t="s">
        <v>39</v>
      </c>
      <c r="CD43" s="25">
        <v>23.12</v>
      </c>
      <c r="CE43" s="25" t="s">
        <v>39</v>
      </c>
      <c r="CF43" s="25" t="s">
        <v>39</v>
      </c>
      <c r="CG43" s="92" t="str">
        <f>IF(AND('[2]T1-Complete Data'!DD53="ND",'[2]T1-Complete Data'!DE53="ND"),"ND",AVERAGE('[2]T1-Complete Data'!DD53:DE53))</f>
        <v>ND</v>
      </c>
      <c r="CH43" s="25">
        <v>3020.61</v>
      </c>
      <c r="CI43" s="37">
        <f>IF(AND('[2]T1-Complete Data'!DH53="ND",'[2]T1-Complete Data'!DI53="ND"),"ND",AVERAGE('[2]T1-Complete Data'!DH53:DI53))</f>
        <v>186.88499999999999</v>
      </c>
      <c r="CJ43" s="25" t="s">
        <v>39</v>
      </c>
      <c r="CK43" s="25" t="s">
        <v>39</v>
      </c>
      <c r="CL43" s="25" t="s">
        <v>39</v>
      </c>
      <c r="CM43" s="25" t="s">
        <v>39</v>
      </c>
      <c r="CN43" s="25" t="s">
        <v>39</v>
      </c>
      <c r="CO43" s="25">
        <v>19.649999999999999</v>
      </c>
      <c r="CP43" s="25" t="s">
        <v>39</v>
      </c>
      <c r="CQ43" s="25" t="s">
        <v>39</v>
      </c>
      <c r="CR43" s="25">
        <v>23</v>
      </c>
      <c r="CS43" s="92">
        <f>IF(AND('[2]T1-Complete Data'!DS53="ND",'[2]T1-Complete Data'!DT53="ND"),"ND",AVERAGE('[2]T1-Complete Data'!DS53:DT53))</f>
        <v>1487.55</v>
      </c>
      <c r="CT43" s="25">
        <v>368.28</v>
      </c>
      <c r="CU43" s="43">
        <f t="shared" si="6"/>
        <v>1101727.4750000001</v>
      </c>
      <c r="CV43" s="25"/>
    </row>
    <row r="44" spans="1:100" x14ac:dyDescent="0.25">
      <c r="A44" s="48" t="s">
        <v>83</v>
      </c>
      <c r="B44" t="s">
        <v>84</v>
      </c>
      <c r="C44" s="12" t="s">
        <v>44</v>
      </c>
      <c r="D44" s="98">
        <v>10.210000000000001</v>
      </c>
      <c r="E44" s="98">
        <v>959.45</v>
      </c>
      <c r="F44" s="98" t="s">
        <v>39</v>
      </c>
      <c r="G44" s="92">
        <f>IF(AND('[1]T1-Complete Data'!G43="ND",'[1]T1-Complete Data'!H43="ND"),"ND",AVERAGE('[1]T1-Complete Data'!G43:H43))</f>
        <v>14.185</v>
      </c>
      <c r="H44" s="98">
        <v>1.81</v>
      </c>
      <c r="I44" s="98">
        <v>4.96</v>
      </c>
      <c r="J44" s="98">
        <v>6.73</v>
      </c>
      <c r="K44" s="98">
        <v>1.79</v>
      </c>
      <c r="L44" s="98">
        <v>7.1</v>
      </c>
      <c r="M44" s="92">
        <f>IF(AND('[1]T1-Complete Data'!N43="ND",'[1]T1-Complete Data'!O43="ND"),"ND",AVERAGE('[1]T1-Complete Data'!N43:O43))</f>
        <v>6.88</v>
      </c>
      <c r="N44" s="98" t="s">
        <v>39</v>
      </c>
      <c r="O44" s="98" t="s">
        <v>39</v>
      </c>
      <c r="P44" s="98" t="s">
        <v>39</v>
      </c>
      <c r="Q44" s="98">
        <v>11.33</v>
      </c>
      <c r="R44" s="92">
        <f>IF(AND('[1]T1-Complete Data'!U43="ND",'[1]T1-Complete Data'!V43="ND"),"ND",AVERAGE('[1]T1-Complete Data'!U43:V43))</f>
        <v>6.9050000000000002</v>
      </c>
      <c r="S44" s="92" t="str">
        <f>IF(AND('[1]T1-Complete Data'!X43="ND",'[1]T1-Complete Data'!Y43="ND"),"ND",AVERAGE('[1]T1-Complete Data'!X43:Y43))</f>
        <v>ND</v>
      </c>
      <c r="T44" s="92">
        <f>IF(AND('[1]T1-Complete Data'!Z43="ND",'[1]T1-Complete Data'!AA43="ND"),"ND",AVERAGE('[1]T1-Complete Data'!Z43:AA43))</f>
        <v>4.43</v>
      </c>
      <c r="U44" s="92">
        <f>IF(AND('[1]T1-Complete Data'!AB43="ND",'[1]T1-Complete Data'!AC43="ND"),"ND",AVERAGE('[1]T1-Complete Data'!AB43:AC43))</f>
        <v>2.66</v>
      </c>
      <c r="V44" s="92">
        <f>IF(AND('[1]T1-Complete Data'!AD43="ND",'[1]T1-Complete Data'!AE43="ND"),"ND",AVERAGE('[1]T1-Complete Data'!AD43:AE43))</f>
        <v>209.32</v>
      </c>
      <c r="W44" s="85">
        <v>143.29</v>
      </c>
      <c r="X44" s="85">
        <v>301.12</v>
      </c>
      <c r="Y44" s="85">
        <v>14.67</v>
      </c>
      <c r="Z44" s="92">
        <f>IF(AND('[1]T1-Complete Data'!AI43="ND",'[1]T1-Complete Data'!AJ43="ND"),"ND",AVERAGE('[1]T1-Complete Data'!AI43:AJ43))</f>
        <v>492.2</v>
      </c>
      <c r="AA44" s="85">
        <v>88.32</v>
      </c>
      <c r="AB44" s="85" t="s">
        <v>39</v>
      </c>
      <c r="AC44" s="85">
        <v>23.87</v>
      </c>
      <c r="AD44" s="85">
        <v>785.69</v>
      </c>
      <c r="AE44" s="85">
        <v>1168.95</v>
      </c>
      <c r="AF44" s="92">
        <f>IF(AND('[1]T1-Complete Data'!AQ43="ND",'[1]T1-Complete Data'!AR43="ND"),"ND",AVERAGE('[1]T1-Complete Data'!AQ43:AR43))</f>
        <v>70.365000000000009</v>
      </c>
      <c r="AG44" s="85">
        <v>924.33</v>
      </c>
      <c r="AH44" s="85">
        <v>166.36</v>
      </c>
      <c r="AI44" s="85" t="s">
        <v>39</v>
      </c>
      <c r="AJ44" s="85">
        <v>129934.84</v>
      </c>
      <c r="AK44" s="92">
        <f>IF(AND('[1]T1-Complete Data'!AX43="ND",'[1]T1-Complete Data'!AY43="ND"),"ND",AVERAGE('[1]T1-Complete Data'!AX43:AY43))</f>
        <v>2844.0950000000003</v>
      </c>
      <c r="AL44" s="85">
        <v>883283</v>
      </c>
      <c r="AM44" s="85">
        <v>34.39</v>
      </c>
      <c r="AN44" s="85">
        <v>82.67</v>
      </c>
      <c r="AO44" s="85">
        <v>128.53</v>
      </c>
      <c r="AP44" s="25" t="s">
        <v>39</v>
      </c>
      <c r="AQ44" s="1">
        <v>14.83</v>
      </c>
      <c r="AR44" s="25">
        <v>135.49</v>
      </c>
      <c r="AS44" s="1">
        <v>13.55</v>
      </c>
      <c r="AT44" s="92" t="str">
        <f>IF(AND('[1]T1-Complete Data'!BI43="ND",'[1]T1-Complete Data'!BJ43="ND"),"ND",AVERAGE('[1]T1-Complete Data'!BI43:BJ43))</f>
        <v>ND</v>
      </c>
      <c r="AU44" s="43" t="s">
        <v>39</v>
      </c>
      <c r="AV44" s="43" t="s">
        <v>39</v>
      </c>
      <c r="AW44" s="43" t="s">
        <v>39</v>
      </c>
      <c r="AX44" s="43" t="s">
        <v>39</v>
      </c>
      <c r="AY44" s="43" t="s">
        <v>39</v>
      </c>
      <c r="AZ44" s="43" t="s">
        <v>39</v>
      </c>
      <c r="BA44" s="43" t="s">
        <v>39</v>
      </c>
      <c r="BB44" s="43" t="s">
        <v>39</v>
      </c>
      <c r="BC44" s="43" t="s">
        <v>39</v>
      </c>
      <c r="BD44" s="92" t="str">
        <f>IF(AND('[1]T1-Complete Data'!BU43="ND",'[1]T1-Complete Data'!BV43="ND"),"ND",AVERAGE('[1]T1-Complete Data'!BU43:BV43))</f>
        <v>ND</v>
      </c>
      <c r="BE44" s="43" t="s">
        <v>39</v>
      </c>
      <c r="BF44" s="43" t="s">
        <v>39</v>
      </c>
      <c r="BG44" s="43" t="s">
        <v>39</v>
      </c>
      <c r="BH44" s="43" t="s">
        <v>39</v>
      </c>
      <c r="BI44" s="43" t="s">
        <v>39</v>
      </c>
      <c r="BJ44" s="43" t="s">
        <v>39</v>
      </c>
      <c r="BK44" s="43">
        <v>2.16</v>
      </c>
      <c r="BL44" s="92" t="str">
        <f>IF(AND('[1]T1-Complete Data'!CE43="ND",'[1]T1-Complete Data'!CF43="ND"),"ND",AVERAGE('[1]T1-Complete Data'!CE43:CF43))</f>
        <v>ND</v>
      </c>
      <c r="BM44" s="43">
        <v>27.69</v>
      </c>
      <c r="BN44" s="43">
        <v>1954.1</v>
      </c>
      <c r="BO44" s="25" t="s">
        <v>39</v>
      </c>
      <c r="BP44" s="25">
        <v>6.43</v>
      </c>
      <c r="BQ44" s="25">
        <v>707.14</v>
      </c>
      <c r="BR44" s="25">
        <v>360.77</v>
      </c>
      <c r="BS44" s="25" t="s">
        <v>39</v>
      </c>
      <c r="BT44" s="92" t="str">
        <f>IF(AND('[2]T1-Complete Data'!CO43="ND",'[2]T1-Complete Data'!CP43="ND"),"ND",AVERAGE('[2]T1-Complete Data'!CO43:CP43))</f>
        <v>ND</v>
      </c>
      <c r="BU44" s="25" t="s">
        <v>39</v>
      </c>
      <c r="BV44" s="25" t="s">
        <v>39</v>
      </c>
      <c r="BW44" s="25">
        <v>115.33</v>
      </c>
      <c r="BX44" s="25">
        <v>3.37</v>
      </c>
      <c r="BY44" s="25">
        <v>2.0099999999999998</v>
      </c>
      <c r="BZ44" s="25">
        <v>16.89</v>
      </c>
      <c r="CA44" s="25" t="s">
        <v>39</v>
      </c>
      <c r="CB44" s="25" t="s">
        <v>39</v>
      </c>
      <c r="CC44" s="25" t="s">
        <v>39</v>
      </c>
      <c r="CD44" s="25" t="s">
        <v>39</v>
      </c>
      <c r="CE44" s="25" t="s">
        <v>39</v>
      </c>
      <c r="CF44" s="25" t="s">
        <v>39</v>
      </c>
      <c r="CG44" s="92" t="str">
        <f>IF(AND('[2]T1-Complete Data'!DD43="ND",'[2]T1-Complete Data'!DE43="ND"),"ND",AVERAGE('[2]T1-Complete Data'!DD43:DE43))</f>
        <v>ND</v>
      </c>
      <c r="CH44" s="25">
        <v>88.6</v>
      </c>
      <c r="CI44" s="37">
        <f>IF(AND('[2]T1-Complete Data'!DH43="ND",'[2]T1-Complete Data'!DI43="ND"),"ND",AVERAGE('[2]T1-Complete Data'!DH43:DI43))</f>
        <v>4.4800000000000004</v>
      </c>
      <c r="CJ44" s="25" t="s">
        <v>39</v>
      </c>
      <c r="CK44" s="25" t="s">
        <v>39</v>
      </c>
      <c r="CL44" s="25" t="s">
        <v>39</v>
      </c>
      <c r="CM44" s="25" t="s">
        <v>39</v>
      </c>
      <c r="CN44" s="25" t="s">
        <v>39</v>
      </c>
      <c r="CO44" s="25" t="s">
        <v>39</v>
      </c>
      <c r="CP44" s="25" t="s">
        <v>39</v>
      </c>
      <c r="CQ44" s="25" t="s">
        <v>39</v>
      </c>
      <c r="CR44" s="25" t="s">
        <v>39</v>
      </c>
      <c r="CS44" s="92">
        <f>IF(AND('[2]T1-Complete Data'!DS43="ND",'[2]T1-Complete Data'!DT43="ND"),"ND",AVERAGE('[2]T1-Complete Data'!DS43:DT43))</f>
        <v>32.335000000000001</v>
      </c>
      <c r="CT44" s="25" t="s">
        <v>39</v>
      </c>
      <c r="CU44" s="43">
        <f t="shared" si="6"/>
        <v>1025219.625</v>
      </c>
      <c r="CV44" s="25"/>
    </row>
    <row r="45" spans="1:100" x14ac:dyDescent="0.25">
      <c r="A45" s="48" t="s">
        <v>107</v>
      </c>
      <c r="B45" t="s">
        <v>108</v>
      </c>
      <c r="C45" s="12" t="s">
        <v>44</v>
      </c>
      <c r="D45" s="98" t="s">
        <v>39</v>
      </c>
      <c r="E45" s="98" t="s">
        <v>39</v>
      </c>
      <c r="F45" s="98" t="s">
        <v>39</v>
      </c>
      <c r="G45" s="92" t="str">
        <f>IF(AND('[1]T1-Complete Data'!G55="ND",'[1]T1-Complete Data'!H55="ND"),"ND",AVERAGE('[1]T1-Complete Data'!G55:H55))</f>
        <v>ND</v>
      </c>
      <c r="H45" s="98" t="s">
        <v>39</v>
      </c>
      <c r="I45" s="98" t="s">
        <v>39</v>
      </c>
      <c r="J45" s="98" t="s">
        <v>39</v>
      </c>
      <c r="K45" s="98" t="s">
        <v>39</v>
      </c>
      <c r="L45" s="98" t="s">
        <v>39</v>
      </c>
      <c r="M45" s="92" t="str">
        <f>IF(AND('[1]T1-Complete Data'!N55="ND",'[1]T1-Complete Data'!O55="ND"),"ND",AVERAGE('[1]T1-Complete Data'!N55:O55))</f>
        <v>ND</v>
      </c>
      <c r="N45" s="98" t="s">
        <v>39</v>
      </c>
      <c r="O45" s="98" t="s">
        <v>39</v>
      </c>
      <c r="P45" s="98" t="s">
        <v>39</v>
      </c>
      <c r="Q45" s="98" t="s">
        <v>39</v>
      </c>
      <c r="R45" s="92" t="str">
        <f>IF(AND('[1]T1-Complete Data'!U55="ND",'[1]T1-Complete Data'!V55="ND"),"ND",AVERAGE('[1]T1-Complete Data'!U55:V55))</f>
        <v>ND</v>
      </c>
      <c r="S45" s="92" t="str">
        <f>IF(AND('[1]T1-Complete Data'!X55="ND",'[1]T1-Complete Data'!Y55="ND"),"ND",AVERAGE('[1]T1-Complete Data'!X55:Y55))</f>
        <v>ND</v>
      </c>
      <c r="T45" s="92">
        <f>IF(AND('[1]T1-Complete Data'!Z55="ND",'[1]T1-Complete Data'!AA55="ND"),"ND",AVERAGE('[1]T1-Complete Data'!Z55:AA55))</f>
        <v>11.415000000000001</v>
      </c>
      <c r="U45" s="92" t="str">
        <f>IF(AND('[1]T1-Complete Data'!AB55="ND",'[1]T1-Complete Data'!AC55="ND"),"ND",AVERAGE('[1]T1-Complete Data'!AB55:AC55))</f>
        <v>ND</v>
      </c>
      <c r="V45" s="92">
        <f>IF(AND('[1]T1-Complete Data'!AD55="ND",'[1]T1-Complete Data'!AE55="ND"),"ND",AVERAGE('[1]T1-Complete Data'!AD55:AE55))</f>
        <v>154.345</v>
      </c>
      <c r="W45" s="85">
        <v>39.880000000000003</v>
      </c>
      <c r="X45" s="85">
        <v>52.08</v>
      </c>
      <c r="Y45" s="85">
        <v>41.35</v>
      </c>
      <c r="Z45" s="92">
        <f>IF(AND('[1]T1-Complete Data'!AI55="ND",'[1]T1-Complete Data'!AJ55="ND"),"ND",AVERAGE('[1]T1-Complete Data'!AI55:AJ55))</f>
        <v>51.3</v>
      </c>
      <c r="AA45" s="85">
        <v>53.47</v>
      </c>
      <c r="AB45" s="85">
        <v>325.31</v>
      </c>
      <c r="AC45" s="85">
        <v>5.57</v>
      </c>
      <c r="AD45" s="85">
        <v>159.1</v>
      </c>
      <c r="AE45" s="85">
        <v>155.78</v>
      </c>
      <c r="AF45" s="92">
        <f>IF(AND('[1]T1-Complete Data'!AQ55="ND",'[1]T1-Complete Data'!AR55="ND"),"ND",AVERAGE('[1]T1-Complete Data'!AQ55:AR55))</f>
        <v>10.43</v>
      </c>
      <c r="AG45" s="85">
        <v>110.1</v>
      </c>
      <c r="AH45" s="85">
        <v>175.43</v>
      </c>
      <c r="AI45" s="85" t="s">
        <v>39</v>
      </c>
      <c r="AJ45" s="85">
        <v>307837.56</v>
      </c>
      <c r="AK45" s="92" t="str">
        <f>IF(AND('[1]T1-Complete Data'!AX55="ND",'[1]T1-Complete Data'!AY55="ND"),"ND",AVERAGE('[1]T1-Complete Data'!AX55:AY55))</f>
        <v>ND</v>
      </c>
      <c r="AL45" s="85">
        <v>613813</v>
      </c>
      <c r="AM45" s="85">
        <v>34.700000000000003</v>
      </c>
      <c r="AN45" s="85">
        <v>44.84</v>
      </c>
      <c r="AO45" s="85">
        <v>70.8</v>
      </c>
      <c r="AP45" s="1">
        <v>67.400000000000006</v>
      </c>
      <c r="AQ45" s="1">
        <v>32.25</v>
      </c>
      <c r="AR45" s="25">
        <v>165.54</v>
      </c>
      <c r="AS45" s="25" t="s">
        <v>39</v>
      </c>
      <c r="AT45" s="92" t="str">
        <f>IF(AND('[1]T1-Complete Data'!BI55="ND",'[1]T1-Complete Data'!BJ55="ND"),"ND",AVERAGE('[1]T1-Complete Data'!BI55:BJ55))</f>
        <v>ND</v>
      </c>
      <c r="AU45" s="43" t="s">
        <v>39</v>
      </c>
      <c r="AV45" s="43" t="s">
        <v>39</v>
      </c>
      <c r="AW45" s="43" t="s">
        <v>39</v>
      </c>
      <c r="AX45" s="43" t="s">
        <v>39</v>
      </c>
      <c r="AY45" s="43" t="s">
        <v>39</v>
      </c>
      <c r="AZ45" s="43" t="s">
        <v>39</v>
      </c>
      <c r="BA45" s="43" t="s">
        <v>39</v>
      </c>
      <c r="BB45" s="43">
        <v>5.65</v>
      </c>
      <c r="BC45" s="43" t="s">
        <v>39</v>
      </c>
      <c r="BD45" s="92">
        <f>IF(AND('[1]T1-Complete Data'!BU55="ND",'[1]T1-Complete Data'!BV55="ND"),"ND",AVERAGE('[1]T1-Complete Data'!BU55:BV55))</f>
        <v>67.314999999999998</v>
      </c>
      <c r="BE45" s="43" t="s">
        <v>39</v>
      </c>
      <c r="BF45" s="43" t="s">
        <v>39</v>
      </c>
      <c r="BG45" s="43" t="s">
        <v>39</v>
      </c>
      <c r="BH45" s="43" t="s">
        <v>39</v>
      </c>
      <c r="BI45" s="43" t="s">
        <v>39</v>
      </c>
      <c r="BJ45" s="43">
        <v>294.60000000000002</v>
      </c>
      <c r="BK45" s="43" t="s">
        <v>39</v>
      </c>
      <c r="BL45" s="92">
        <f>IF(AND('[1]T1-Complete Data'!CE55="ND",'[1]T1-Complete Data'!CF55="ND"),"ND",AVERAGE('[1]T1-Complete Data'!CE55:CF55))</f>
        <v>22.1</v>
      </c>
      <c r="BM45" s="43">
        <v>12.46</v>
      </c>
      <c r="BN45" s="43">
        <v>2282.8000000000002</v>
      </c>
      <c r="BO45" s="25">
        <v>7.16</v>
      </c>
      <c r="BP45" s="25" t="s">
        <v>39</v>
      </c>
      <c r="BQ45" s="25">
        <v>83.96</v>
      </c>
      <c r="BR45" s="25">
        <v>125.73</v>
      </c>
      <c r="BS45" s="25" t="s">
        <v>39</v>
      </c>
      <c r="BT45" s="92" t="str">
        <f>IF(AND('[2]T1-Complete Data'!CO55="ND",'[2]T1-Complete Data'!CP55="ND"),"ND",AVERAGE('[2]T1-Complete Data'!CO55:CP55))</f>
        <v>ND</v>
      </c>
      <c r="BU45" s="25" t="s">
        <v>39</v>
      </c>
      <c r="BV45" s="25" t="s">
        <v>39</v>
      </c>
      <c r="BW45" s="25">
        <v>77.27</v>
      </c>
      <c r="BX45" s="25">
        <v>112.55</v>
      </c>
      <c r="BY45" s="25">
        <v>68.239999999999995</v>
      </c>
      <c r="BZ45" s="25">
        <v>48.88</v>
      </c>
      <c r="CA45" s="25">
        <v>128.13999999999999</v>
      </c>
      <c r="CB45" s="25" t="s">
        <v>39</v>
      </c>
      <c r="CC45" s="25" t="s">
        <v>39</v>
      </c>
      <c r="CD45" s="25" t="s">
        <v>39</v>
      </c>
      <c r="CE45" s="25" t="s">
        <v>39</v>
      </c>
      <c r="CF45" s="25" t="s">
        <v>39</v>
      </c>
      <c r="CG45" s="92" t="str">
        <f>IF(AND('[2]T1-Complete Data'!DD55="ND",'[2]T1-Complete Data'!DE55="ND"),"ND",AVERAGE('[2]T1-Complete Data'!DD55:DE55))</f>
        <v>ND</v>
      </c>
      <c r="CH45" s="25" t="s">
        <v>39</v>
      </c>
      <c r="CI45" s="37">
        <f>IF(AND('[2]T1-Complete Data'!DH55="ND",'[2]T1-Complete Data'!DI55="ND"),"ND",AVERAGE('[2]T1-Complete Data'!DH55:DI55))</f>
        <v>31.04</v>
      </c>
      <c r="CJ45" s="25" t="s">
        <v>39</v>
      </c>
      <c r="CK45" s="25" t="s">
        <v>39</v>
      </c>
      <c r="CL45" s="25" t="s">
        <v>39</v>
      </c>
      <c r="CM45" s="25" t="s">
        <v>39</v>
      </c>
      <c r="CN45" s="25" t="s">
        <v>39</v>
      </c>
      <c r="CO45" s="25" t="s">
        <v>39</v>
      </c>
      <c r="CP45" s="25" t="s">
        <v>39</v>
      </c>
      <c r="CQ45" s="25" t="s">
        <v>39</v>
      </c>
      <c r="CR45" s="25">
        <v>18.16</v>
      </c>
      <c r="CS45" s="92">
        <f>IF(AND('[2]T1-Complete Data'!DS55="ND",'[2]T1-Complete Data'!DT55="ND"),"ND",AVERAGE('[2]T1-Complete Data'!DS55:DT55))</f>
        <v>40.445</v>
      </c>
      <c r="CT45" s="25">
        <v>75.400000000000006</v>
      </c>
      <c r="CU45" s="43">
        <f t="shared" si="6"/>
        <v>926913.55</v>
      </c>
      <c r="CV45" s="25"/>
    </row>
    <row r="46" spans="1:100" x14ac:dyDescent="0.25">
      <c r="A46" s="48" t="s">
        <v>153</v>
      </c>
      <c r="B46" t="s">
        <v>154</v>
      </c>
      <c r="C46" s="12" t="s">
        <v>44</v>
      </c>
      <c r="D46" s="98">
        <v>3.16</v>
      </c>
      <c r="E46" s="98">
        <v>815.24</v>
      </c>
      <c r="F46" s="98" t="s">
        <v>39</v>
      </c>
      <c r="G46" s="92">
        <f>IF(AND('[1]T1-Complete Data'!G78="ND",'[1]T1-Complete Data'!H78="ND"),"ND",AVERAGE('[1]T1-Complete Data'!G78:H78))</f>
        <v>15.74</v>
      </c>
      <c r="H46" s="98">
        <v>49.85</v>
      </c>
      <c r="I46" s="98">
        <v>19.170000000000002</v>
      </c>
      <c r="J46" s="98">
        <v>6.54</v>
      </c>
      <c r="K46" s="98">
        <v>6.34</v>
      </c>
      <c r="L46" s="98">
        <v>10.66</v>
      </c>
      <c r="M46" s="92">
        <f>IF(AND('[1]T1-Complete Data'!N78="ND",'[1]T1-Complete Data'!O78="ND"),"ND",AVERAGE('[1]T1-Complete Data'!N78:O78))</f>
        <v>13.045</v>
      </c>
      <c r="N46" s="98" t="s">
        <v>39</v>
      </c>
      <c r="O46" s="98" t="s">
        <v>39</v>
      </c>
      <c r="P46" s="98" t="s">
        <v>39</v>
      </c>
      <c r="Q46" s="98">
        <v>11.81</v>
      </c>
      <c r="R46" s="92">
        <f>IF(AND('[1]T1-Complete Data'!U78="ND",'[1]T1-Complete Data'!V78="ND"),"ND",AVERAGE('[1]T1-Complete Data'!U78:V78))</f>
        <v>15.89</v>
      </c>
      <c r="S46" s="92" t="str">
        <f>IF(AND('[1]T1-Complete Data'!X78="ND",'[1]T1-Complete Data'!Y78="ND"),"ND",AVERAGE('[1]T1-Complete Data'!X78:Y78))</f>
        <v>ND</v>
      </c>
      <c r="T46" s="92">
        <f>IF(AND('[1]T1-Complete Data'!Z78="ND",'[1]T1-Complete Data'!AA78="ND"),"ND",AVERAGE('[1]T1-Complete Data'!Z78:AA78))</f>
        <v>11.74</v>
      </c>
      <c r="U46" s="92">
        <f>IF(AND('[1]T1-Complete Data'!AB78="ND",'[1]T1-Complete Data'!AC78="ND"),"ND",AVERAGE('[1]T1-Complete Data'!AB78:AC78))</f>
        <v>15.09</v>
      </c>
      <c r="V46" s="92">
        <f>IF(AND('[1]T1-Complete Data'!AD78="ND",'[1]T1-Complete Data'!AE78="ND"),"ND",AVERAGE('[1]T1-Complete Data'!AD78:AE78))</f>
        <v>2883.895</v>
      </c>
      <c r="W46" s="85">
        <v>66.819999999999993</v>
      </c>
      <c r="X46" s="85">
        <v>255.34</v>
      </c>
      <c r="Y46" s="85">
        <v>21.75</v>
      </c>
      <c r="Z46" s="92">
        <f>IF(AND('[1]T1-Complete Data'!AI78="ND",'[1]T1-Complete Data'!AJ78="ND"),"ND",AVERAGE('[1]T1-Complete Data'!AI78:AJ78))</f>
        <v>137.69499999999999</v>
      </c>
      <c r="AA46" s="85">
        <v>42.59</v>
      </c>
      <c r="AB46" s="85">
        <v>123.33</v>
      </c>
      <c r="AC46" s="85">
        <v>11.18</v>
      </c>
      <c r="AD46" s="85">
        <v>1286.5</v>
      </c>
      <c r="AE46" s="85">
        <v>1221.33</v>
      </c>
      <c r="AF46" s="92">
        <f>IF(AND('[1]T1-Complete Data'!AQ78="ND",'[1]T1-Complete Data'!AR78="ND"),"ND",AVERAGE('[1]T1-Complete Data'!AQ78:AR78))</f>
        <v>120.03</v>
      </c>
      <c r="AG46" s="85">
        <v>431.78</v>
      </c>
      <c r="AH46" s="85">
        <v>346.21</v>
      </c>
      <c r="AI46" s="85">
        <v>4.28</v>
      </c>
      <c r="AJ46" s="85">
        <v>37157.769999999997</v>
      </c>
      <c r="AK46" s="92">
        <f>IF(AND('[1]T1-Complete Data'!AX78="ND",'[1]T1-Complete Data'!AY78="ND"),"ND",AVERAGE('[1]T1-Complete Data'!AX78:AY78))</f>
        <v>6587.31</v>
      </c>
      <c r="AL46" s="85">
        <v>825993</v>
      </c>
      <c r="AM46" s="85">
        <v>227.03</v>
      </c>
      <c r="AN46" s="85">
        <v>72.62</v>
      </c>
      <c r="AO46" s="85">
        <v>116.64</v>
      </c>
      <c r="AP46" s="25">
        <v>144.71</v>
      </c>
      <c r="AQ46" s="25">
        <v>80.489999999999995</v>
      </c>
      <c r="AR46" s="25">
        <v>186.12</v>
      </c>
      <c r="AS46" s="25">
        <v>44.91</v>
      </c>
      <c r="AT46" s="92">
        <f>IF(AND('[1]T1-Complete Data'!BI78="ND",'[1]T1-Complete Data'!BJ78="ND"),"ND",AVERAGE('[1]T1-Complete Data'!BI78:BJ78))</f>
        <v>55.405000000000001</v>
      </c>
      <c r="AU46" s="43">
        <v>4.04</v>
      </c>
      <c r="AV46" s="43" t="s">
        <v>39</v>
      </c>
      <c r="AW46" s="43" t="s">
        <v>39</v>
      </c>
      <c r="AX46" s="43" t="s">
        <v>39</v>
      </c>
      <c r="AY46" s="43" t="s">
        <v>39</v>
      </c>
      <c r="AZ46" s="43" t="s">
        <v>39</v>
      </c>
      <c r="BA46" s="43">
        <v>21.06</v>
      </c>
      <c r="BB46" s="43" t="s">
        <v>39</v>
      </c>
      <c r="BC46" s="43" t="s">
        <v>39</v>
      </c>
      <c r="BD46" s="92">
        <f>IF(AND('[1]T1-Complete Data'!BU78="ND",'[1]T1-Complete Data'!BV78="ND"),"ND",AVERAGE('[1]T1-Complete Data'!BU78:BV78))</f>
        <v>13.75</v>
      </c>
      <c r="BE46" s="43">
        <v>6.16</v>
      </c>
      <c r="BF46" s="43">
        <v>305.88</v>
      </c>
      <c r="BG46" s="43" t="s">
        <v>39</v>
      </c>
      <c r="BH46" s="43">
        <v>5.94</v>
      </c>
      <c r="BI46" s="43" t="s">
        <v>39</v>
      </c>
      <c r="BJ46" s="43">
        <v>260.7</v>
      </c>
      <c r="BK46" s="43">
        <v>7.32</v>
      </c>
      <c r="BL46" s="92">
        <f>IF(AND('[1]T1-Complete Data'!CE78="ND",'[1]T1-Complete Data'!CF78="ND"),"ND",AVERAGE('[1]T1-Complete Data'!CE78:CF78))</f>
        <v>105.735</v>
      </c>
      <c r="BM46" s="43">
        <v>18.54</v>
      </c>
      <c r="BN46" s="43">
        <v>3041</v>
      </c>
      <c r="BO46" s="25">
        <v>31.52</v>
      </c>
      <c r="BP46" s="25">
        <v>15.87</v>
      </c>
      <c r="BQ46" s="25">
        <v>1389.66</v>
      </c>
      <c r="BR46" s="25">
        <v>878.67</v>
      </c>
      <c r="BS46" s="25" t="s">
        <v>39</v>
      </c>
      <c r="BT46" s="92">
        <f>IF(AND('[2]T1-Complete Data'!CO78="ND",'[2]T1-Complete Data'!CP78="ND"),"ND",AVERAGE('[2]T1-Complete Data'!CO78:CP78))</f>
        <v>8.4</v>
      </c>
      <c r="BU46" s="25">
        <v>60.32</v>
      </c>
      <c r="BV46" s="25">
        <v>37487.64</v>
      </c>
      <c r="BW46" s="25">
        <v>55.06</v>
      </c>
      <c r="BX46" s="25">
        <v>32.61</v>
      </c>
      <c r="BY46" s="25">
        <v>32.4</v>
      </c>
      <c r="BZ46" s="25">
        <v>27.76</v>
      </c>
      <c r="CA46" s="25">
        <v>91.34</v>
      </c>
      <c r="CB46" s="25">
        <v>66.099999999999994</v>
      </c>
      <c r="CC46" s="25" t="s">
        <v>39</v>
      </c>
      <c r="CD46" s="25">
        <v>1.88</v>
      </c>
      <c r="CE46" s="25">
        <v>4.9400000000000004</v>
      </c>
      <c r="CF46" s="25">
        <v>37.270000000000003</v>
      </c>
      <c r="CG46" s="92">
        <f>IF(AND('[2]T1-Complete Data'!DD78="ND",'[2]T1-Complete Data'!DE78="ND"),"ND",AVERAGE('[2]T1-Complete Data'!DD78:DE78))</f>
        <v>30.614999999999998</v>
      </c>
      <c r="CH46" s="25" t="s">
        <v>39</v>
      </c>
      <c r="CI46" s="37">
        <f>IF(AND('[2]T1-Complete Data'!DH78="ND",'[2]T1-Complete Data'!DI78="ND"),"ND",AVERAGE('[2]T1-Complete Data'!DH78:DI78))</f>
        <v>75.08</v>
      </c>
      <c r="CJ46" s="25" t="s">
        <v>39</v>
      </c>
      <c r="CK46" s="25" t="s">
        <v>39</v>
      </c>
      <c r="CL46" s="25">
        <v>12.57</v>
      </c>
      <c r="CM46" s="25" t="s">
        <v>39</v>
      </c>
      <c r="CN46" s="25">
        <v>343.45</v>
      </c>
      <c r="CO46" s="25">
        <v>611.70000000000005</v>
      </c>
      <c r="CP46" s="25" t="s">
        <v>39</v>
      </c>
      <c r="CQ46" s="25">
        <v>3.95</v>
      </c>
      <c r="CR46" s="25">
        <v>21.17</v>
      </c>
      <c r="CS46" s="92">
        <f>IF(AND('[2]T1-Complete Data'!DS78="ND",'[2]T1-Complete Data'!DT78="ND"),"ND",AVERAGE('[2]T1-Complete Data'!DS78:DT78))</f>
        <v>56.83</v>
      </c>
      <c r="CT46" s="25">
        <v>201.82</v>
      </c>
      <c r="CU46" s="43">
        <f t="shared" si="6"/>
        <v>923981.75999999978</v>
      </c>
      <c r="CV46" s="25"/>
    </row>
    <row r="47" spans="1:100" x14ac:dyDescent="0.25">
      <c r="A47" s="48" t="s">
        <v>111</v>
      </c>
      <c r="B47" t="s">
        <v>112</v>
      </c>
      <c r="C47" s="12" t="s">
        <v>44</v>
      </c>
      <c r="D47" s="98">
        <v>12.19</v>
      </c>
      <c r="E47" s="98">
        <v>2294.96</v>
      </c>
      <c r="F47" s="98">
        <v>7.17</v>
      </c>
      <c r="G47" s="92">
        <f>IF(AND('[1]T1-Complete Data'!G57="ND",'[1]T1-Complete Data'!H57="ND"),"ND",AVERAGE('[1]T1-Complete Data'!G57:H57))</f>
        <v>16.37</v>
      </c>
      <c r="H47" s="98" t="s">
        <v>39</v>
      </c>
      <c r="I47" s="98">
        <v>6.55</v>
      </c>
      <c r="J47" s="98">
        <v>3.87</v>
      </c>
      <c r="K47" s="98" t="s">
        <v>39</v>
      </c>
      <c r="L47" s="98">
        <v>3.32</v>
      </c>
      <c r="M47" s="92">
        <f>IF(AND('[1]T1-Complete Data'!N57="ND",'[1]T1-Complete Data'!O57="ND"),"ND",AVERAGE('[1]T1-Complete Data'!N57:O57))</f>
        <v>5.76</v>
      </c>
      <c r="N47" s="98" t="s">
        <v>39</v>
      </c>
      <c r="O47" s="98" t="s">
        <v>39</v>
      </c>
      <c r="P47" s="98" t="s">
        <v>39</v>
      </c>
      <c r="Q47" s="98" t="s">
        <v>39</v>
      </c>
      <c r="R47" s="92">
        <f>IF(AND('[1]T1-Complete Data'!U57="ND",'[1]T1-Complete Data'!V57="ND"),"ND",AVERAGE('[1]T1-Complete Data'!U57:V57))</f>
        <v>10.09</v>
      </c>
      <c r="S47" s="92" t="str">
        <f>IF(AND('[1]T1-Complete Data'!X57="ND",'[1]T1-Complete Data'!Y57="ND"),"ND",AVERAGE('[1]T1-Complete Data'!X57:Y57))</f>
        <v>ND</v>
      </c>
      <c r="T47" s="92" t="str">
        <f>IF(AND('[1]T1-Complete Data'!Z57="ND",'[1]T1-Complete Data'!AA57="ND"),"ND",AVERAGE('[1]T1-Complete Data'!Z57:AA57))</f>
        <v>ND</v>
      </c>
      <c r="U47" s="92">
        <f>IF(AND('[1]T1-Complete Data'!AB57="ND",'[1]T1-Complete Data'!AC57="ND"),"ND",AVERAGE('[1]T1-Complete Data'!AB57:AC57))</f>
        <v>1.99</v>
      </c>
      <c r="V47" s="92">
        <f>IF(AND('[1]T1-Complete Data'!AD57="ND",'[1]T1-Complete Data'!AE57="ND"),"ND",AVERAGE('[1]T1-Complete Data'!AD57:AE57))</f>
        <v>152.875</v>
      </c>
      <c r="W47" s="85">
        <v>5004.5</v>
      </c>
      <c r="X47" s="85">
        <v>7352.41</v>
      </c>
      <c r="Y47" s="85">
        <v>4.79</v>
      </c>
      <c r="Z47" s="92" t="str">
        <f>IF(AND('[1]T1-Complete Data'!AI57="ND",'[1]T1-Complete Data'!AJ57="ND"),"ND",AVERAGE('[1]T1-Complete Data'!AI57:AJ57))</f>
        <v>ND</v>
      </c>
      <c r="AA47" s="85">
        <v>11.02</v>
      </c>
      <c r="AB47" s="85">
        <v>69.349999999999994</v>
      </c>
      <c r="AC47" s="85">
        <v>4.82</v>
      </c>
      <c r="AD47" s="85">
        <v>8.56</v>
      </c>
      <c r="AE47" s="85">
        <v>1038.8399999999999</v>
      </c>
      <c r="AF47" s="92">
        <f>IF(AND('[1]T1-Complete Data'!AQ57="ND",'[1]T1-Complete Data'!AR57="ND"),"ND",AVERAGE('[1]T1-Complete Data'!AQ57:AR57))</f>
        <v>66.125</v>
      </c>
      <c r="AG47" s="85">
        <v>576.26</v>
      </c>
      <c r="AH47" s="85">
        <v>72.98</v>
      </c>
      <c r="AI47" s="85">
        <v>3.95</v>
      </c>
      <c r="AJ47" s="85">
        <v>40506.44</v>
      </c>
      <c r="AK47" s="92">
        <f>IF(AND('[1]T1-Complete Data'!AX57="ND",'[1]T1-Complete Data'!AY57="ND"),"ND",AVERAGE('[1]T1-Complete Data'!AX57:AY57))</f>
        <v>1488.155</v>
      </c>
      <c r="AL47" s="85">
        <v>815635</v>
      </c>
      <c r="AM47" s="85">
        <v>23.19</v>
      </c>
      <c r="AN47" s="85">
        <v>35.9</v>
      </c>
      <c r="AO47" s="85">
        <v>61.86</v>
      </c>
      <c r="AP47" s="25" t="s">
        <v>39</v>
      </c>
      <c r="AQ47" s="1">
        <v>17.82</v>
      </c>
      <c r="AR47" s="1">
        <v>39.799999999999997</v>
      </c>
      <c r="AS47" s="25" t="s">
        <v>39</v>
      </c>
      <c r="AT47" s="92" t="str">
        <f>IF(AND('[1]T1-Complete Data'!BI57="ND",'[1]T1-Complete Data'!BJ57="ND"),"ND",AVERAGE('[1]T1-Complete Data'!BI57:BJ57))</f>
        <v>ND</v>
      </c>
      <c r="AU47" s="43" t="s">
        <v>39</v>
      </c>
      <c r="AV47" s="43" t="s">
        <v>39</v>
      </c>
      <c r="AW47" s="43" t="s">
        <v>39</v>
      </c>
      <c r="AX47" s="43" t="s">
        <v>39</v>
      </c>
      <c r="AY47" s="43" t="s">
        <v>39</v>
      </c>
      <c r="AZ47" s="43" t="s">
        <v>39</v>
      </c>
      <c r="BA47" s="43" t="s">
        <v>39</v>
      </c>
      <c r="BB47" s="43" t="s">
        <v>39</v>
      </c>
      <c r="BC47" s="43" t="s">
        <v>39</v>
      </c>
      <c r="BD47" s="92" t="str">
        <f>IF(AND('[1]T1-Complete Data'!BU57="ND",'[1]T1-Complete Data'!BV57="ND"),"ND",AVERAGE('[1]T1-Complete Data'!BU57:BV57))</f>
        <v>ND</v>
      </c>
      <c r="BE47" s="43" t="s">
        <v>39</v>
      </c>
      <c r="BF47" s="43" t="s">
        <v>39</v>
      </c>
      <c r="BG47" s="43" t="s">
        <v>39</v>
      </c>
      <c r="BH47" s="43" t="s">
        <v>39</v>
      </c>
      <c r="BI47" s="43" t="s">
        <v>39</v>
      </c>
      <c r="BJ47" s="43" t="s">
        <v>39</v>
      </c>
      <c r="BK47" s="43">
        <v>16.75</v>
      </c>
      <c r="BL47" s="92">
        <f>IF(AND('[1]T1-Complete Data'!CE57="ND",'[1]T1-Complete Data'!CF57="ND"),"ND",AVERAGE('[1]T1-Complete Data'!CE57:CF57))</f>
        <v>24.495000000000001</v>
      </c>
      <c r="BM47" s="43">
        <v>13.82</v>
      </c>
      <c r="BN47" s="43">
        <v>689.4</v>
      </c>
      <c r="BO47" s="25">
        <v>29.58</v>
      </c>
      <c r="BP47" s="25">
        <v>10.39</v>
      </c>
      <c r="BQ47" s="25">
        <v>235.81</v>
      </c>
      <c r="BR47" s="25">
        <v>190.31</v>
      </c>
      <c r="BS47" s="25" t="s">
        <v>39</v>
      </c>
      <c r="BT47" s="92" t="str">
        <f>IF(AND('[2]T1-Complete Data'!CO57="ND",'[2]T1-Complete Data'!CP57="ND"),"ND",AVERAGE('[2]T1-Complete Data'!CO57:CP57))</f>
        <v>ND</v>
      </c>
      <c r="BU47" s="25" t="s">
        <v>39</v>
      </c>
      <c r="BV47" s="25" t="s">
        <v>39</v>
      </c>
      <c r="BW47" s="25" t="s">
        <v>39</v>
      </c>
      <c r="BX47" s="25">
        <v>6.05</v>
      </c>
      <c r="BY47" s="25" t="s">
        <v>39</v>
      </c>
      <c r="BZ47" s="25">
        <v>3.22</v>
      </c>
      <c r="CA47" s="25">
        <v>23.92</v>
      </c>
      <c r="CB47" s="25" t="s">
        <v>39</v>
      </c>
      <c r="CC47" s="25" t="s">
        <v>39</v>
      </c>
      <c r="CD47" s="25" t="s">
        <v>39</v>
      </c>
      <c r="CE47" s="25">
        <v>2.37</v>
      </c>
      <c r="CF47" s="25" t="s">
        <v>39</v>
      </c>
      <c r="CG47" s="92" t="str">
        <f>IF(AND('[2]T1-Complete Data'!DD57="ND",'[2]T1-Complete Data'!DE57="ND"),"ND",AVERAGE('[2]T1-Complete Data'!DD57:DE57))</f>
        <v>ND</v>
      </c>
      <c r="CH47" s="25">
        <v>21.38</v>
      </c>
      <c r="CI47" s="37">
        <f>IF(AND('[2]T1-Complete Data'!DH57="ND",'[2]T1-Complete Data'!DI57="ND"),"ND",AVERAGE('[2]T1-Complete Data'!DH57:DI57))</f>
        <v>255.55</v>
      </c>
      <c r="CJ47" s="25" t="s">
        <v>39</v>
      </c>
      <c r="CK47" s="25">
        <v>2.08</v>
      </c>
      <c r="CL47" s="25" t="s">
        <v>39</v>
      </c>
      <c r="CM47" s="25" t="s">
        <v>39</v>
      </c>
      <c r="CN47" s="25" t="s">
        <v>39</v>
      </c>
      <c r="CO47" s="25">
        <v>36.369999999999997</v>
      </c>
      <c r="CP47" s="25" t="s">
        <v>39</v>
      </c>
      <c r="CQ47" s="25" t="s">
        <v>39</v>
      </c>
      <c r="CR47" s="25" t="s">
        <v>39</v>
      </c>
      <c r="CS47" s="92">
        <f>IF(AND('[2]T1-Complete Data'!DS57="ND",'[2]T1-Complete Data'!DT57="ND"),"ND",AVERAGE('[2]T1-Complete Data'!DS57:DT57))</f>
        <v>40.06</v>
      </c>
      <c r="CT47" s="25">
        <v>345.14</v>
      </c>
      <c r="CU47" s="43">
        <f t="shared" si="6"/>
        <v>876483.6100000001</v>
      </c>
      <c r="CV47" s="25"/>
    </row>
    <row r="48" spans="1:100" x14ac:dyDescent="0.25">
      <c r="A48" s="48" t="s">
        <v>163</v>
      </c>
      <c r="B48" t="s">
        <v>164</v>
      </c>
      <c r="C48" s="12" t="s">
        <v>44</v>
      </c>
      <c r="D48" s="98">
        <v>4.51</v>
      </c>
      <c r="E48" s="98">
        <v>1808.21</v>
      </c>
      <c r="F48" s="98">
        <v>2.09</v>
      </c>
      <c r="G48" s="92">
        <f>IF(AND('[1]T1-Complete Data'!G83="ND",'[1]T1-Complete Data'!H83="ND"),"ND",AVERAGE('[1]T1-Complete Data'!G83:H83))</f>
        <v>2.94</v>
      </c>
      <c r="H48" s="98">
        <v>41.03</v>
      </c>
      <c r="I48" s="98" t="s">
        <v>39</v>
      </c>
      <c r="J48" s="98" t="s">
        <v>39</v>
      </c>
      <c r="K48" s="98">
        <v>6.38</v>
      </c>
      <c r="L48" s="98">
        <v>4.9400000000000004</v>
      </c>
      <c r="M48" s="92">
        <f>IF(AND('[1]T1-Complete Data'!N83="ND",'[1]T1-Complete Data'!O83="ND"),"ND",AVERAGE('[1]T1-Complete Data'!N83:O83))</f>
        <v>3.93</v>
      </c>
      <c r="N48" s="98" t="s">
        <v>39</v>
      </c>
      <c r="O48" s="98" t="s">
        <v>39</v>
      </c>
      <c r="P48" s="98" t="s">
        <v>39</v>
      </c>
      <c r="Q48" s="98" t="s">
        <v>39</v>
      </c>
      <c r="R48" s="92">
        <f>IF(AND('[1]T1-Complete Data'!U83="ND",'[1]T1-Complete Data'!V83="ND"),"ND",AVERAGE('[1]T1-Complete Data'!U83:V83))</f>
        <v>10.440000000000001</v>
      </c>
      <c r="S48" s="92">
        <f>IF(AND('[1]T1-Complete Data'!X83="ND",'[1]T1-Complete Data'!Y83="ND"),"ND",AVERAGE('[1]T1-Complete Data'!X83:Y83))</f>
        <v>2.94</v>
      </c>
      <c r="T48" s="92">
        <f>IF(AND('[1]T1-Complete Data'!Z83="ND",'[1]T1-Complete Data'!AA83="ND"),"ND",AVERAGE('[1]T1-Complete Data'!Z83:AA83))</f>
        <v>8.11</v>
      </c>
      <c r="U48" s="92">
        <f>IF(AND('[1]T1-Complete Data'!AB83="ND",'[1]T1-Complete Data'!AC83="ND"),"ND",AVERAGE('[1]T1-Complete Data'!AB83:AC83))</f>
        <v>6.23</v>
      </c>
      <c r="V48" s="92">
        <f>IF(AND('[1]T1-Complete Data'!AD83="ND",'[1]T1-Complete Data'!AE83="ND"),"ND",AVERAGE('[1]T1-Complete Data'!AD83:AE83))</f>
        <v>102.16499999999999</v>
      </c>
      <c r="W48" s="85">
        <v>156.88999999999999</v>
      </c>
      <c r="X48" s="85">
        <v>213.05</v>
      </c>
      <c r="Y48" s="85">
        <v>61.8</v>
      </c>
      <c r="Z48" s="92">
        <f>IF(AND('[1]T1-Complete Data'!AI83="ND",'[1]T1-Complete Data'!AJ83="ND"),"ND",AVERAGE('[1]T1-Complete Data'!AI83:AJ83))</f>
        <v>91.194999999999993</v>
      </c>
      <c r="AA48" s="85">
        <v>70.510000000000005</v>
      </c>
      <c r="AB48" s="85">
        <v>16.75</v>
      </c>
      <c r="AC48" s="85">
        <v>8.76</v>
      </c>
      <c r="AD48" s="85">
        <v>86.5</v>
      </c>
      <c r="AE48" s="85">
        <v>2604.29</v>
      </c>
      <c r="AF48" s="92">
        <f>IF(AND('[1]T1-Complete Data'!AQ83="ND",'[1]T1-Complete Data'!AR83="ND"),"ND",AVERAGE('[1]T1-Complete Data'!AQ83:AR83))</f>
        <v>56.875</v>
      </c>
      <c r="AG48" s="85">
        <v>577.07000000000005</v>
      </c>
      <c r="AH48" s="85">
        <v>44.51</v>
      </c>
      <c r="AI48" s="85">
        <v>6.17</v>
      </c>
      <c r="AJ48" s="85">
        <v>29184.5</v>
      </c>
      <c r="AK48" s="92">
        <f>IF(AND('[1]T1-Complete Data'!AX83="ND",'[1]T1-Complete Data'!AY83="ND"),"ND",AVERAGE('[1]T1-Complete Data'!AX83:AY83))</f>
        <v>1367.25</v>
      </c>
      <c r="AL48" s="85">
        <v>790238</v>
      </c>
      <c r="AM48" s="85">
        <v>34.549999999999997</v>
      </c>
      <c r="AN48" s="85">
        <v>17.2</v>
      </c>
      <c r="AO48" s="85">
        <v>20.97</v>
      </c>
      <c r="AP48" s="25">
        <v>196.86</v>
      </c>
      <c r="AQ48" s="25">
        <v>64.319999999999993</v>
      </c>
      <c r="AR48" s="25">
        <v>111.19</v>
      </c>
      <c r="AS48" s="25">
        <v>53.46</v>
      </c>
      <c r="AT48" s="92">
        <f>IF(AND('[1]T1-Complete Data'!BI83="ND",'[1]T1-Complete Data'!BJ83="ND"),"ND",AVERAGE('[1]T1-Complete Data'!BI83:BJ83))</f>
        <v>7.38</v>
      </c>
      <c r="AU48" s="43">
        <v>4.53</v>
      </c>
      <c r="AV48" s="43">
        <v>11.42</v>
      </c>
      <c r="AW48" s="43" t="s">
        <v>39</v>
      </c>
      <c r="AX48" s="43">
        <v>7.22</v>
      </c>
      <c r="AY48" s="43">
        <v>3.72</v>
      </c>
      <c r="AZ48" s="43" t="s">
        <v>39</v>
      </c>
      <c r="BA48" s="43">
        <v>10.199999999999999</v>
      </c>
      <c r="BB48" s="43">
        <v>3.11</v>
      </c>
      <c r="BC48" s="43" t="s">
        <v>39</v>
      </c>
      <c r="BD48" s="92">
        <f>IF(AND('[1]T1-Complete Data'!BU83="ND",'[1]T1-Complete Data'!BV83="ND"),"ND",AVERAGE('[1]T1-Complete Data'!BU83:BV83))</f>
        <v>12.149999999999999</v>
      </c>
      <c r="BE48" s="43">
        <v>12.9</v>
      </c>
      <c r="BF48" s="43">
        <v>157.94</v>
      </c>
      <c r="BG48" s="43">
        <v>33.9</v>
      </c>
      <c r="BH48" s="43" t="s">
        <v>39</v>
      </c>
      <c r="BI48" s="43">
        <v>3.15</v>
      </c>
      <c r="BJ48" s="43">
        <v>112.5</v>
      </c>
      <c r="BK48" s="43">
        <v>2.71</v>
      </c>
      <c r="BL48" s="92">
        <f>IF(AND('[1]T1-Complete Data'!CE83="ND",'[1]T1-Complete Data'!CF83="ND"),"ND",AVERAGE('[1]T1-Complete Data'!CE83:CF83))</f>
        <v>21.09</v>
      </c>
      <c r="BM48" s="43">
        <v>14.8</v>
      </c>
      <c r="BN48" s="43">
        <v>1093.5</v>
      </c>
      <c r="BO48" s="25">
        <v>6.23</v>
      </c>
      <c r="BP48" s="25">
        <v>3.7</v>
      </c>
      <c r="BQ48" s="25">
        <v>258.22000000000003</v>
      </c>
      <c r="BR48" s="25">
        <v>368.38</v>
      </c>
      <c r="BS48" s="25">
        <v>91.22</v>
      </c>
      <c r="BT48" s="92">
        <f>IF(AND('[2]T1-Complete Data'!CO83="ND",'[2]T1-Complete Data'!CP83="ND"),"ND",AVERAGE('[2]T1-Complete Data'!CO83:CP83))</f>
        <v>302.64999999999998</v>
      </c>
      <c r="BU48" s="25">
        <v>13511.91</v>
      </c>
      <c r="BV48" s="25">
        <v>266.89999999999998</v>
      </c>
      <c r="BW48" s="25">
        <v>11.18</v>
      </c>
      <c r="BX48" s="25">
        <v>2.91</v>
      </c>
      <c r="BY48" s="25">
        <v>3.3</v>
      </c>
      <c r="BZ48" s="25">
        <v>3.55</v>
      </c>
      <c r="CA48" s="25">
        <v>41.69</v>
      </c>
      <c r="CB48" s="25">
        <v>8.48</v>
      </c>
      <c r="CC48" s="25">
        <v>4.72</v>
      </c>
      <c r="CD48" s="25">
        <v>4.5</v>
      </c>
      <c r="CE48" s="25">
        <v>2.5299999999999998</v>
      </c>
      <c r="CF48" s="25">
        <v>107.55</v>
      </c>
      <c r="CG48" s="92">
        <f>IF(AND('[2]T1-Complete Data'!DD83="ND",'[2]T1-Complete Data'!DE83="ND"),"ND",AVERAGE('[2]T1-Complete Data'!DD83:DE83))</f>
        <v>48.434999999999995</v>
      </c>
      <c r="CH48" s="25">
        <v>107.76</v>
      </c>
      <c r="CI48" s="37">
        <f>IF(AND('[2]T1-Complete Data'!DH83="ND",'[2]T1-Complete Data'!DI83="ND"),"ND",AVERAGE('[2]T1-Complete Data'!DH83:DI83))</f>
        <v>224.57999999999998</v>
      </c>
      <c r="CJ48" s="25">
        <v>70.14</v>
      </c>
      <c r="CK48" s="25">
        <v>181.87</v>
      </c>
      <c r="CL48" s="25">
        <v>1.81</v>
      </c>
      <c r="CM48" s="25">
        <v>195.34</v>
      </c>
      <c r="CN48" s="25">
        <v>15235.73</v>
      </c>
      <c r="CO48" s="25">
        <v>15753.26</v>
      </c>
      <c r="CP48" s="25">
        <v>2.67</v>
      </c>
      <c r="CQ48" s="25">
        <v>3.18</v>
      </c>
      <c r="CR48" s="25">
        <v>7.52</v>
      </c>
      <c r="CS48" s="92">
        <f>IF(AND('[2]T1-Complete Data'!DS83="ND",'[2]T1-Complete Data'!DT83="ND"),"ND",AVERAGE('[2]T1-Complete Data'!DS83:DT83))</f>
        <v>18.545000000000002</v>
      </c>
      <c r="CT48" s="25">
        <v>713.11</v>
      </c>
      <c r="CU48" s="43">
        <f t="shared" si="6"/>
        <v>876362.37500000012</v>
      </c>
      <c r="CV48" s="25"/>
    </row>
    <row r="49" spans="1:100" x14ac:dyDescent="0.25">
      <c r="A49" s="48" t="s">
        <v>101</v>
      </c>
      <c r="B49" t="s">
        <v>102</v>
      </c>
      <c r="C49" s="12" t="s">
        <v>44</v>
      </c>
      <c r="D49" s="98">
        <v>6.12</v>
      </c>
      <c r="E49" s="98">
        <v>578.48</v>
      </c>
      <c r="F49" s="98" t="s">
        <v>39</v>
      </c>
      <c r="G49" s="92">
        <f>IF(AND('[1]T1-Complete Data'!G52="ND",'[1]T1-Complete Data'!H52="ND"),"ND",AVERAGE('[1]T1-Complete Data'!G52:H52))</f>
        <v>10.24</v>
      </c>
      <c r="H49" s="98">
        <v>7.88</v>
      </c>
      <c r="I49" s="98">
        <v>3.08</v>
      </c>
      <c r="J49" s="98">
        <v>2.68</v>
      </c>
      <c r="K49" s="98" t="s">
        <v>39</v>
      </c>
      <c r="L49" s="98">
        <v>3</v>
      </c>
      <c r="M49" s="92">
        <f>IF(AND('[1]T1-Complete Data'!N52="ND",'[1]T1-Complete Data'!O52="ND"),"ND",AVERAGE('[1]T1-Complete Data'!N52:O52))</f>
        <v>3.9850000000000003</v>
      </c>
      <c r="N49" s="98" t="s">
        <v>39</v>
      </c>
      <c r="O49" s="98" t="s">
        <v>39</v>
      </c>
      <c r="P49" s="98" t="s">
        <v>39</v>
      </c>
      <c r="Q49" s="98" t="s">
        <v>39</v>
      </c>
      <c r="R49" s="92">
        <f>IF(AND('[1]T1-Complete Data'!U52="ND",'[1]T1-Complete Data'!V52="ND"),"ND",AVERAGE('[1]T1-Complete Data'!U52:V52))</f>
        <v>5.07</v>
      </c>
      <c r="S49" s="92" t="str">
        <f>IF(AND('[1]T1-Complete Data'!X52="ND",'[1]T1-Complete Data'!Y52="ND"),"ND",AVERAGE('[1]T1-Complete Data'!X52:Y52))</f>
        <v>ND</v>
      </c>
      <c r="T49" s="92">
        <f>IF(AND('[1]T1-Complete Data'!Z52="ND",'[1]T1-Complete Data'!AA52="ND"),"ND",AVERAGE('[1]T1-Complete Data'!Z52:AA52))</f>
        <v>40.004999999999995</v>
      </c>
      <c r="U49" s="92">
        <f>IF(AND('[1]T1-Complete Data'!AB52="ND",'[1]T1-Complete Data'!AC52="ND"),"ND",AVERAGE('[1]T1-Complete Data'!AB52:AC52))</f>
        <v>46.28</v>
      </c>
      <c r="V49" s="92">
        <f>IF(AND('[1]T1-Complete Data'!AD52="ND",'[1]T1-Complete Data'!AE52="ND"),"ND",AVERAGE('[1]T1-Complete Data'!AD52:AE52))</f>
        <v>194.91500000000002</v>
      </c>
      <c r="W49" s="85">
        <v>1469.6</v>
      </c>
      <c r="X49" s="85">
        <v>1920.59</v>
      </c>
      <c r="Y49" s="85">
        <v>10.58</v>
      </c>
      <c r="Z49" s="92">
        <f>IF(AND('[1]T1-Complete Data'!AI52="ND",'[1]T1-Complete Data'!AJ52="ND"),"ND",AVERAGE('[1]T1-Complete Data'!AI52:AJ52))</f>
        <v>1405.6</v>
      </c>
      <c r="AA49" s="85">
        <v>725.43</v>
      </c>
      <c r="AB49" s="85">
        <v>1648.56</v>
      </c>
      <c r="AC49" s="85">
        <v>287.3</v>
      </c>
      <c r="AD49" s="85">
        <v>33.729999999999997</v>
      </c>
      <c r="AE49" s="85">
        <v>250.09</v>
      </c>
      <c r="AF49" s="92">
        <f>IF(AND('[1]T1-Complete Data'!AQ52="ND",'[1]T1-Complete Data'!AR52="ND"),"ND",AVERAGE('[1]T1-Complete Data'!AQ52:AR52))</f>
        <v>15.530000000000001</v>
      </c>
      <c r="AG49" s="85">
        <v>244.78</v>
      </c>
      <c r="AH49" s="85">
        <v>54.78</v>
      </c>
      <c r="AI49" s="85" t="s">
        <v>39</v>
      </c>
      <c r="AJ49" s="85">
        <v>95413.98</v>
      </c>
      <c r="AK49" s="92">
        <f>IF(AND('[1]T1-Complete Data'!AX52="ND",'[1]T1-Complete Data'!AY52="ND"),"ND",AVERAGE('[1]T1-Complete Data'!AX52:AY52))</f>
        <v>1062.0650000000001</v>
      </c>
      <c r="AL49" s="85">
        <v>685848</v>
      </c>
      <c r="AM49" s="85">
        <v>20.260000000000002</v>
      </c>
      <c r="AN49" s="85">
        <v>21.34</v>
      </c>
      <c r="AO49" s="85">
        <v>42.25</v>
      </c>
      <c r="AP49" s="25" t="s">
        <v>39</v>
      </c>
      <c r="AQ49" s="25" t="s">
        <v>39</v>
      </c>
      <c r="AR49" s="1">
        <v>32.04</v>
      </c>
      <c r="AS49" s="25" t="s">
        <v>39</v>
      </c>
      <c r="AT49" s="92" t="str">
        <f>IF(AND('[1]T1-Complete Data'!BI52="ND",'[1]T1-Complete Data'!BJ52="ND"),"ND",AVERAGE('[1]T1-Complete Data'!BI52:BJ52))</f>
        <v>ND</v>
      </c>
      <c r="AU49" s="43">
        <v>20.420000000000002</v>
      </c>
      <c r="AV49" s="43">
        <v>94.9</v>
      </c>
      <c r="AW49" s="43" t="s">
        <v>39</v>
      </c>
      <c r="AX49" s="43" t="s">
        <v>39</v>
      </c>
      <c r="AY49" s="43" t="s">
        <v>39</v>
      </c>
      <c r="AZ49" s="43" t="s">
        <v>39</v>
      </c>
      <c r="BA49" s="43" t="s">
        <v>39</v>
      </c>
      <c r="BB49" s="43">
        <v>51.02</v>
      </c>
      <c r="BC49" s="43" t="s">
        <v>39</v>
      </c>
      <c r="BD49" s="92">
        <f>IF(AND('[1]T1-Complete Data'!BU52="ND",'[1]T1-Complete Data'!BV52="ND"),"ND",AVERAGE('[1]T1-Complete Data'!BU52:BV52))</f>
        <v>413.73</v>
      </c>
      <c r="BE49" s="43">
        <v>281.25</v>
      </c>
      <c r="BF49" s="43">
        <v>1921.33</v>
      </c>
      <c r="BG49" s="43">
        <v>71.91</v>
      </c>
      <c r="BH49" s="43">
        <v>244.55</v>
      </c>
      <c r="BI49" s="43">
        <v>62.77</v>
      </c>
      <c r="BJ49" s="43">
        <v>1312.6</v>
      </c>
      <c r="BK49" s="43" t="s">
        <v>39</v>
      </c>
      <c r="BL49" s="92">
        <f>IF(AND('[1]T1-Complete Data'!CE52="ND",'[1]T1-Complete Data'!CF52="ND"),"ND",AVERAGE('[1]T1-Complete Data'!CE52:CF52))</f>
        <v>11.71</v>
      </c>
      <c r="BM49" s="43">
        <v>6.34</v>
      </c>
      <c r="BN49" s="43">
        <v>365</v>
      </c>
      <c r="BO49" s="25" t="s">
        <v>39</v>
      </c>
      <c r="BP49" s="25" t="s">
        <v>39</v>
      </c>
      <c r="BQ49" s="25">
        <v>175.63</v>
      </c>
      <c r="BR49" s="25">
        <v>116.77</v>
      </c>
      <c r="BS49" s="25">
        <v>163.11000000000001</v>
      </c>
      <c r="BT49" s="92">
        <f>IF(AND('[2]T1-Complete Data'!CO52="ND",'[2]T1-Complete Data'!CP52="ND"),"ND",AVERAGE('[2]T1-Complete Data'!CO52:CP52))</f>
        <v>27.515000000000001</v>
      </c>
      <c r="BU49" s="25">
        <v>556.58000000000004</v>
      </c>
      <c r="BV49" s="25">
        <v>425.77</v>
      </c>
      <c r="BW49" s="25">
        <v>16.649999999999999</v>
      </c>
      <c r="BX49" s="25">
        <v>3.85</v>
      </c>
      <c r="BY49" s="25">
        <v>1.94</v>
      </c>
      <c r="BZ49" s="25" t="s">
        <v>39</v>
      </c>
      <c r="CA49" s="25">
        <v>1730.35</v>
      </c>
      <c r="CB49" s="25" t="s">
        <v>39</v>
      </c>
      <c r="CC49" s="25" t="s">
        <v>39</v>
      </c>
      <c r="CD49" s="25" t="s">
        <v>39</v>
      </c>
      <c r="CE49" s="25" t="s">
        <v>39</v>
      </c>
      <c r="CF49" s="25">
        <v>6.23</v>
      </c>
      <c r="CG49" s="92">
        <f>IF(AND('[2]T1-Complete Data'!DD52="ND",'[2]T1-Complete Data'!DE52="ND"),"ND",AVERAGE('[2]T1-Complete Data'!DD52:DE52))</f>
        <v>2.54</v>
      </c>
      <c r="CH49" s="25">
        <v>22.83</v>
      </c>
      <c r="CI49" s="37">
        <f>IF(AND('[2]T1-Complete Data'!DH52="ND",'[2]T1-Complete Data'!DI52="ND"),"ND",AVERAGE('[2]T1-Complete Data'!DH52:DI52))</f>
        <v>38.049999999999997</v>
      </c>
      <c r="CJ49" s="25" t="s">
        <v>39</v>
      </c>
      <c r="CK49" s="25">
        <v>6.91</v>
      </c>
      <c r="CL49" s="25" t="s">
        <v>39</v>
      </c>
      <c r="CM49" s="25">
        <v>8.39</v>
      </c>
      <c r="CN49" s="25">
        <v>464.25</v>
      </c>
      <c r="CO49" s="25" t="s">
        <v>39</v>
      </c>
      <c r="CP49" s="25" t="s">
        <v>39</v>
      </c>
      <c r="CQ49" s="25" t="s">
        <v>39</v>
      </c>
      <c r="CR49" s="25">
        <v>3.56</v>
      </c>
      <c r="CS49" s="92">
        <f>IF(AND('[2]T1-Complete Data'!DS52="ND",'[2]T1-Complete Data'!DT52="ND"),"ND",AVERAGE('[2]T1-Complete Data'!DS52:DT52))</f>
        <v>10.89</v>
      </c>
      <c r="CT49" s="25">
        <v>139.94</v>
      </c>
      <c r="CU49" s="43">
        <f t="shared" si="6"/>
        <v>800187.52500000002</v>
      </c>
      <c r="CV49" s="25"/>
    </row>
    <row r="50" spans="1:100" x14ac:dyDescent="0.25">
      <c r="A50" s="48" t="s">
        <v>91</v>
      </c>
      <c r="B50" t="s">
        <v>92</v>
      </c>
      <c r="C50" s="12" t="s">
        <v>44</v>
      </c>
      <c r="D50" s="98">
        <v>3.38</v>
      </c>
      <c r="E50" s="98">
        <v>961.47</v>
      </c>
      <c r="F50" s="98" t="s">
        <v>39</v>
      </c>
      <c r="G50" s="92">
        <f>IF(AND('[1]T1-Complete Data'!G47="ND",'[1]T1-Complete Data'!H47="ND"),"ND",AVERAGE('[1]T1-Complete Data'!G47:H47))</f>
        <v>11.99</v>
      </c>
      <c r="H50" s="98" t="s">
        <v>39</v>
      </c>
      <c r="I50" s="98" t="s">
        <v>39</v>
      </c>
      <c r="J50" s="98">
        <v>2.65</v>
      </c>
      <c r="K50" s="98" t="s">
        <v>39</v>
      </c>
      <c r="L50" s="98" t="s">
        <v>39</v>
      </c>
      <c r="M50" s="92" t="str">
        <f>IF(AND('[1]T1-Complete Data'!N47="ND",'[1]T1-Complete Data'!O47="ND"),"ND",AVERAGE('[1]T1-Complete Data'!N47:O47))</f>
        <v>ND</v>
      </c>
      <c r="N50" s="98" t="s">
        <v>39</v>
      </c>
      <c r="O50" s="98" t="s">
        <v>39</v>
      </c>
      <c r="P50" s="98" t="s">
        <v>39</v>
      </c>
      <c r="Q50" s="98" t="s">
        <v>39</v>
      </c>
      <c r="R50" s="92">
        <f>IF(AND('[1]T1-Complete Data'!U47="ND",'[1]T1-Complete Data'!V47="ND"),"ND",AVERAGE('[1]T1-Complete Data'!U47:V47))</f>
        <v>11.81</v>
      </c>
      <c r="S50" s="92">
        <f>IF(AND('[1]T1-Complete Data'!X47="ND",'[1]T1-Complete Data'!Y47="ND"),"ND",AVERAGE('[1]T1-Complete Data'!X47:Y47))</f>
        <v>1.77</v>
      </c>
      <c r="T50" s="92">
        <f>IF(AND('[1]T1-Complete Data'!Z47="ND",'[1]T1-Complete Data'!AA47="ND"),"ND",AVERAGE('[1]T1-Complete Data'!Z47:AA47))</f>
        <v>4.8849999999999998</v>
      </c>
      <c r="U50" s="92" t="str">
        <f>IF(AND('[1]T1-Complete Data'!AB47="ND",'[1]T1-Complete Data'!AC47="ND"),"ND",AVERAGE('[1]T1-Complete Data'!AB47:AC47))</f>
        <v>ND</v>
      </c>
      <c r="V50" s="92">
        <f>IF(AND('[1]T1-Complete Data'!AD47="ND",'[1]T1-Complete Data'!AE47="ND"),"ND",AVERAGE('[1]T1-Complete Data'!AD47:AE47))</f>
        <v>236.42000000000002</v>
      </c>
      <c r="W50" s="85">
        <v>147.19</v>
      </c>
      <c r="X50" s="85">
        <v>221.36</v>
      </c>
      <c r="Y50" s="85">
        <v>24.54</v>
      </c>
      <c r="Z50" s="92">
        <f>IF(AND('[1]T1-Complete Data'!AI47="ND",'[1]T1-Complete Data'!AJ47="ND"),"ND",AVERAGE('[1]T1-Complete Data'!AI47:AJ47))</f>
        <v>157.685</v>
      </c>
      <c r="AA50" s="85">
        <v>18.829999999999998</v>
      </c>
      <c r="AB50" s="85" t="s">
        <v>39</v>
      </c>
      <c r="AC50" s="85">
        <v>19.88</v>
      </c>
      <c r="AD50" s="85">
        <v>315.07</v>
      </c>
      <c r="AE50" s="85">
        <v>631.62</v>
      </c>
      <c r="AF50" s="92">
        <f>IF(AND('[1]T1-Complete Data'!AQ47="ND",'[1]T1-Complete Data'!AR47="ND"),"ND",AVERAGE('[1]T1-Complete Data'!AQ47:AR47))</f>
        <v>3.63</v>
      </c>
      <c r="AG50" s="85">
        <v>500.43</v>
      </c>
      <c r="AH50" s="85">
        <v>77.56</v>
      </c>
      <c r="AI50" s="85" t="s">
        <v>39</v>
      </c>
      <c r="AJ50" s="85">
        <v>198324.82</v>
      </c>
      <c r="AK50" s="92">
        <f>IF(AND('[1]T1-Complete Data'!AX47="ND",'[1]T1-Complete Data'!AY47="ND"),"ND",AVERAGE('[1]T1-Complete Data'!AX47:AY47))</f>
        <v>1762.2199999999998</v>
      </c>
      <c r="AL50" s="85">
        <v>575851</v>
      </c>
      <c r="AM50" s="85">
        <v>31.41</v>
      </c>
      <c r="AN50" s="85">
        <v>35.56</v>
      </c>
      <c r="AO50" s="85">
        <v>68.900000000000006</v>
      </c>
      <c r="AP50" s="25" t="s">
        <v>39</v>
      </c>
      <c r="AQ50" s="25" t="s">
        <v>39</v>
      </c>
      <c r="AR50" s="25" t="s">
        <v>39</v>
      </c>
      <c r="AS50" s="25" t="s">
        <v>39</v>
      </c>
      <c r="AT50" s="92">
        <f>IF(AND('[1]T1-Complete Data'!BI47="ND",'[1]T1-Complete Data'!BJ47="ND"),"ND",AVERAGE('[1]T1-Complete Data'!BI47:BJ47))</f>
        <v>8.36</v>
      </c>
      <c r="AU50" s="43" t="s">
        <v>39</v>
      </c>
      <c r="AV50" s="43" t="s">
        <v>39</v>
      </c>
      <c r="AW50" s="43" t="s">
        <v>39</v>
      </c>
      <c r="AX50" s="43" t="s">
        <v>39</v>
      </c>
      <c r="AY50" s="43" t="s">
        <v>39</v>
      </c>
      <c r="AZ50" s="43" t="s">
        <v>39</v>
      </c>
      <c r="BA50" s="43" t="s">
        <v>39</v>
      </c>
      <c r="BB50" s="43" t="s">
        <v>39</v>
      </c>
      <c r="BC50" s="43" t="s">
        <v>39</v>
      </c>
      <c r="BD50" s="92">
        <f>IF(AND('[1]T1-Complete Data'!BU47="ND",'[1]T1-Complete Data'!BV47="ND"),"ND",AVERAGE('[1]T1-Complete Data'!BU47:BV47))</f>
        <v>62.47</v>
      </c>
      <c r="BE50" s="43">
        <v>5.36</v>
      </c>
      <c r="BF50" s="43">
        <v>120.74</v>
      </c>
      <c r="BG50" s="43" t="s">
        <v>39</v>
      </c>
      <c r="BH50" s="43">
        <v>6.6</v>
      </c>
      <c r="BI50" s="43" t="s">
        <v>39</v>
      </c>
      <c r="BJ50" s="43">
        <v>133.9</v>
      </c>
      <c r="BK50" s="43" t="s">
        <v>39</v>
      </c>
      <c r="BL50" s="92" t="str">
        <f>IF(AND('[1]T1-Complete Data'!CE47="ND",'[1]T1-Complete Data'!CF47="ND"),"ND",AVERAGE('[1]T1-Complete Data'!CE47:CF47))</f>
        <v>ND</v>
      </c>
      <c r="BM50" s="43" t="s">
        <v>39</v>
      </c>
      <c r="BN50" s="43" t="s">
        <v>39</v>
      </c>
      <c r="BO50" s="25">
        <v>3.61</v>
      </c>
      <c r="BP50" s="25">
        <v>3.44</v>
      </c>
      <c r="BQ50" s="25">
        <v>10.64</v>
      </c>
      <c r="BR50" s="25">
        <v>7.62</v>
      </c>
      <c r="BS50" s="25" t="s">
        <v>39</v>
      </c>
      <c r="BT50" s="92" t="str">
        <f>IF(AND('[2]T1-Complete Data'!CO47="ND",'[2]T1-Complete Data'!CP47="ND"),"ND",AVERAGE('[2]T1-Complete Data'!CO47:CP47))</f>
        <v>ND</v>
      </c>
      <c r="BU50" s="25" t="s">
        <v>39</v>
      </c>
      <c r="BV50" s="25" t="s">
        <v>39</v>
      </c>
      <c r="BW50" s="25">
        <v>128.57</v>
      </c>
      <c r="BX50" s="25">
        <v>28.84</v>
      </c>
      <c r="BY50" s="25">
        <v>15.34</v>
      </c>
      <c r="BZ50" s="25">
        <v>13.99</v>
      </c>
      <c r="CA50" s="25">
        <v>183.11</v>
      </c>
      <c r="CB50" s="25">
        <v>11.82</v>
      </c>
      <c r="CC50" s="25" t="s">
        <v>39</v>
      </c>
      <c r="CD50" s="25" t="s">
        <v>39</v>
      </c>
      <c r="CE50" s="25" t="s">
        <v>39</v>
      </c>
      <c r="CF50" s="25" t="s">
        <v>39</v>
      </c>
      <c r="CG50" s="92" t="str">
        <f>IF(AND('[2]T1-Complete Data'!DD47="ND",'[2]T1-Complete Data'!DE47="ND"),"ND",AVERAGE('[2]T1-Complete Data'!DD47:DE47))</f>
        <v>ND</v>
      </c>
      <c r="CH50" s="25">
        <v>15.97</v>
      </c>
      <c r="CI50" s="37">
        <f>IF(AND('[2]T1-Complete Data'!DH47="ND",'[2]T1-Complete Data'!DI47="ND"),"ND",AVERAGE('[2]T1-Complete Data'!DH47:DI47))</f>
        <v>4.7300000000000004</v>
      </c>
      <c r="CJ50" s="25" t="s">
        <v>39</v>
      </c>
      <c r="CK50" s="25" t="s">
        <v>39</v>
      </c>
      <c r="CL50" s="25" t="s">
        <v>39</v>
      </c>
      <c r="CM50" s="25" t="s">
        <v>39</v>
      </c>
      <c r="CN50" s="25" t="s">
        <v>39</v>
      </c>
      <c r="CO50" s="25" t="s">
        <v>39</v>
      </c>
      <c r="CP50" s="25" t="s">
        <v>39</v>
      </c>
      <c r="CQ50" s="25" t="s">
        <v>39</v>
      </c>
      <c r="CR50" s="25">
        <v>5.92</v>
      </c>
      <c r="CS50" s="92" t="str">
        <f>IF(AND('[2]T1-Complete Data'!DS47="ND",'[2]T1-Complete Data'!DT47="ND"),"ND",AVERAGE('[2]T1-Complete Data'!DS47:DT47))</f>
        <v>ND</v>
      </c>
      <c r="CT50" s="25">
        <v>18.690000000000001</v>
      </c>
      <c r="CU50" s="43">
        <f t="shared" si="6"/>
        <v>780215.7999999997</v>
      </c>
      <c r="CV50" s="25"/>
    </row>
    <row r="51" spans="1:100" x14ac:dyDescent="0.25">
      <c r="A51" s="48" t="s">
        <v>71</v>
      </c>
      <c r="B51" t="s">
        <v>72</v>
      </c>
      <c r="C51" s="12" t="s">
        <v>44</v>
      </c>
      <c r="D51" s="98" t="s">
        <v>39</v>
      </c>
      <c r="E51" s="98">
        <v>1262.2</v>
      </c>
      <c r="F51" s="98">
        <v>2.79</v>
      </c>
      <c r="G51" s="92">
        <f>IF(AND('[1]T1-Complete Data'!G37="ND",'[1]T1-Complete Data'!H37="ND"),"ND",AVERAGE('[1]T1-Complete Data'!G37:H37))</f>
        <v>9.92</v>
      </c>
      <c r="H51" s="98">
        <v>55.38</v>
      </c>
      <c r="I51" s="98">
        <v>39.6</v>
      </c>
      <c r="J51" s="98">
        <v>4.59</v>
      </c>
      <c r="K51" s="98">
        <v>7.14</v>
      </c>
      <c r="L51" s="98">
        <v>7.68</v>
      </c>
      <c r="M51" s="92">
        <f>IF(AND('[1]T1-Complete Data'!N37="ND",'[1]T1-Complete Data'!O37="ND"),"ND",AVERAGE('[1]T1-Complete Data'!N37:O37))</f>
        <v>7.32</v>
      </c>
      <c r="N51" s="98" t="s">
        <v>39</v>
      </c>
      <c r="O51" s="98">
        <v>3.43</v>
      </c>
      <c r="P51" s="98" t="s">
        <v>39</v>
      </c>
      <c r="Q51" s="98">
        <v>10.24</v>
      </c>
      <c r="R51" s="92">
        <f>IF(AND('[1]T1-Complete Data'!U37="ND",'[1]T1-Complete Data'!V37="ND"),"ND",AVERAGE('[1]T1-Complete Data'!U37:V37))</f>
        <v>18.059999999999999</v>
      </c>
      <c r="S51" s="92" t="str">
        <f>IF(AND('[1]T1-Complete Data'!X37="ND",'[1]T1-Complete Data'!Y37="ND"),"ND",AVERAGE('[1]T1-Complete Data'!X37:Y37))</f>
        <v>ND</v>
      </c>
      <c r="T51" s="92">
        <f>IF(AND('[1]T1-Complete Data'!Z37="ND",'[1]T1-Complete Data'!AA37="ND"),"ND",AVERAGE('[1]T1-Complete Data'!Z37:AA37))</f>
        <v>21.314999999999998</v>
      </c>
      <c r="U51" s="92">
        <f>IF(AND('[1]T1-Complete Data'!AB37="ND",'[1]T1-Complete Data'!AC37="ND"),"ND",AVERAGE('[1]T1-Complete Data'!AB37:AC37))</f>
        <v>9.8000000000000007</v>
      </c>
      <c r="V51" s="92">
        <f>IF(AND('[1]T1-Complete Data'!AD37="ND",'[1]T1-Complete Data'!AE37="ND"),"ND",AVERAGE('[1]T1-Complete Data'!AD37:AE37))</f>
        <v>7603.67</v>
      </c>
      <c r="W51" s="85">
        <v>271.77999999999997</v>
      </c>
      <c r="X51" s="85">
        <v>263.33</v>
      </c>
      <c r="Y51" s="85">
        <v>43.92</v>
      </c>
      <c r="Z51" s="92">
        <f>IF(AND('[1]T1-Complete Data'!AI37="ND",'[1]T1-Complete Data'!AJ37="ND"),"ND",AVERAGE('[1]T1-Complete Data'!AI37:AJ37))</f>
        <v>286.84999999999997</v>
      </c>
      <c r="AA51" s="85">
        <v>129.09</v>
      </c>
      <c r="AB51" s="85">
        <v>420.31</v>
      </c>
      <c r="AC51" s="85">
        <v>73.08</v>
      </c>
      <c r="AD51" s="85">
        <v>2386.08</v>
      </c>
      <c r="AE51" s="85">
        <v>275.99</v>
      </c>
      <c r="AF51" s="92">
        <f>IF(AND('[1]T1-Complete Data'!AQ37="ND",'[1]T1-Complete Data'!AR37="ND"),"ND",AVERAGE('[1]T1-Complete Data'!AQ37:AR37))</f>
        <v>41.835000000000001</v>
      </c>
      <c r="AG51" s="85">
        <v>554.59</v>
      </c>
      <c r="AH51" s="85">
        <v>57.8</v>
      </c>
      <c r="AI51" s="85" t="s">
        <v>39</v>
      </c>
      <c r="AJ51" s="85">
        <v>35209.93</v>
      </c>
      <c r="AK51" s="92">
        <f>IF(AND('[1]T1-Complete Data'!AX37="ND",'[1]T1-Complete Data'!AY37="ND"),"ND",AVERAGE('[1]T1-Complete Data'!AX37:AY37))</f>
        <v>815.35500000000002</v>
      </c>
      <c r="AL51" s="85">
        <v>590206</v>
      </c>
      <c r="AM51" s="85">
        <v>32</v>
      </c>
      <c r="AN51" s="85" t="s">
        <v>39</v>
      </c>
      <c r="AO51" s="85">
        <v>50.44</v>
      </c>
      <c r="AP51" s="25" t="s">
        <v>39</v>
      </c>
      <c r="AQ51" s="1">
        <v>29.16</v>
      </c>
      <c r="AR51" s="25">
        <v>77.14</v>
      </c>
      <c r="AS51" s="1">
        <v>15.85</v>
      </c>
      <c r="AT51" s="92">
        <f>IF(AND('[1]T1-Complete Data'!BI37="ND",'[1]T1-Complete Data'!BJ37="ND"),"ND",AVERAGE('[1]T1-Complete Data'!BI37:BJ37))</f>
        <v>21.64</v>
      </c>
      <c r="AU51" s="43">
        <v>6.19</v>
      </c>
      <c r="AV51" s="43" t="s">
        <v>39</v>
      </c>
      <c r="AW51" s="43" t="s">
        <v>39</v>
      </c>
      <c r="AX51" s="43" t="s">
        <v>39</v>
      </c>
      <c r="AY51" s="43" t="s">
        <v>39</v>
      </c>
      <c r="AZ51" s="43" t="s">
        <v>39</v>
      </c>
      <c r="BA51" s="43">
        <v>103.17</v>
      </c>
      <c r="BB51" s="43">
        <v>6.65</v>
      </c>
      <c r="BC51" s="43" t="s">
        <v>39</v>
      </c>
      <c r="BD51" s="92">
        <f>IF(AND('[1]T1-Complete Data'!BU37="ND",'[1]T1-Complete Data'!BV37="ND"),"ND",AVERAGE('[1]T1-Complete Data'!BU37:BV37))</f>
        <v>24.484999999999999</v>
      </c>
      <c r="BE51" s="43" t="s">
        <v>39</v>
      </c>
      <c r="BF51" s="43" t="s">
        <v>39</v>
      </c>
      <c r="BG51" s="43" t="s">
        <v>39</v>
      </c>
      <c r="BH51" s="43" t="s">
        <v>39</v>
      </c>
      <c r="BI51" s="43" t="s">
        <v>39</v>
      </c>
      <c r="BJ51" s="43">
        <v>882.4</v>
      </c>
      <c r="BK51" s="43" t="s">
        <v>39</v>
      </c>
      <c r="BL51" s="92">
        <f>IF(AND('[1]T1-Complete Data'!CE37="ND",'[1]T1-Complete Data'!CF37="ND"),"ND",AVERAGE('[1]T1-Complete Data'!CE37:CF37))</f>
        <v>20.36</v>
      </c>
      <c r="BM51" s="43" t="s">
        <v>39</v>
      </c>
      <c r="BN51" s="43">
        <v>403</v>
      </c>
      <c r="BO51" s="25">
        <v>6.09</v>
      </c>
      <c r="BP51" s="25" t="s">
        <v>39</v>
      </c>
      <c r="BQ51" s="25" t="s">
        <v>39</v>
      </c>
      <c r="BR51" s="25">
        <v>162.06</v>
      </c>
      <c r="BS51" s="25" t="s">
        <v>39</v>
      </c>
      <c r="BT51" s="92" t="str">
        <f>IF(AND('[2]T1-Complete Data'!CO37="ND",'[2]T1-Complete Data'!CP37="ND"),"ND",AVERAGE('[2]T1-Complete Data'!CO37:CP37))</f>
        <v>ND</v>
      </c>
      <c r="BU51" s="25" t="s">
        <v>39</v>
      </c>
      <c r="BV51" s="25">
        <v>13043.53</v>
      </c>
      <c r="BW51" s="25">
        <v>24.33</v>
      </c>
      <c r="BX51" s="25">
        <v>28.77</v>
      </c>
      <c r="BY51" s="25">
        <v>15.31</v>
      </c>
      <c r="BZ51" s="25">
        <v>28.77</v>
      </c>
      <c r="CA51" s="25">
        <v>372.49</v>
      </c>
      <c r="CB51" s="25" t="s">
        <v>39</v>
      </c>
      <c r="CC51" s="25" t="s">
        <v>39</v>
      </c>
      <c r="CD51" s="25" t="s">
        <v>39</v>
      </c>
      <c r="CE51" s="25" t="s">
        <v>39</v>
      </c>
      <c r="CF51" s="25" t="s">
        <v>39</v>
      </c>
      <c r="CG51" s="92" t="str">
        <f>IF(AND('[2]T1-Complete Data'!DD37="ND",'[2]T1-Complete Data'!DE37="ND"),"ND",AVERAGE('[2]T1-Complete Data'!DD37:DE37))</f>
        <v>ND</v>
      </c>
      <c r="CH51" s="25">
        <v>114.91</v>
      </c>
      <c r="CI51" s="37">
        <f>IF(AND('[2]T1-Complete Data'!DH37="ND",'[2]T1-Complete Data'!DI37="ND"),"ND",AVERAGE('[2]T1-Complete Data'!DH37:DI37))</f>
        <v>116.92</v>
      </c>
      <c r="CJ51" s="25" t="s">
        <v>39</v>
      </c>
      <c r="CK51" s="25" t="s">
        <v>39</v>
      </c>
      <c r="CL51" s="25" t="s">
        <v>39</v>
      </c>
      <c r="CM51" s="25" t="s">
        <v>39</v>
      </c>
      <c r="CN51" s="25" t="s">
        <v>39</v>
      </c>
      <c r="CO51" s="25">
        <v>129.32</v>
      </c>
      <c r="CP51" s="25" t="s">
        <v>39</v>
      </c>
      <c r="CQ51" s="25" t="s">
        <v>39</v>
      </c>
      <c r="CR51" s="25">
        <v>11.13</v>
      </c>
      <c r="CS51" s="92">
        <f>IF(AND('[2]T1-Complete Data'!DS37="ND",'[2]T1-Complete Data'!DT37="ND"),"ND",AVERAGE('[2]T1-Complete Data'!DS37:DT37))</f>
        <v>22.84</v>
      </c>
      <c r="CT51" s="25">
        <v>400.28</v>
      </c>
      <c r="CU51" s="43">
        <f t="shared" si="6"/>
        <v>656248.31000000006</v>
      </c>
      <c r="CV51" s="25"/>
    </row>
    <row r="52" spans="1:100" x14ac:dyDescent="0.25">
      <c r="A52" s="48" t="s">
        <v>97</v>
      </c>
      <c r="B52" t="s">
        <v>98</v>
      </c>
      <c r="C52" s="12" t="s">
        <v>44</v>
      </c>
      <c r="D52" s="98">
        <v>2.64</v>
      </c>
      <c r="E52" s="98">
        <v>2644.71</v>
      </c>
      <c r="F52" s="98" t="s">
        <v>39</v>
      </c>
      <c r="G52" s="92">
        <f>IF(AND('[1]T1-Complete Data'!G50="ND",'[1]T1-Complete Data'!H50="ND"),"ND",AVERAGE('[1]T1-Complete Data'!G50:H50))</f>
        <v>24.5</v>
      </c>
      <c r="H52" s="98">
        <v>171.71</v>
      </c>
      <c r="I52" s="98">
        <v>25.11</v>
      </c>
      <c r="J52" s="98">
        <v>5.39</v>
      </c>
      <c r="K52" s="98">
        <v>5.09</v>
      </c>
      <c r="L52" s="98">
        <v>19.86</v>
      </c>
      <c r="M52" s="92">
        <f>IF(AND('[1]T1-Complete Data'!N50="ND",'[1]T1-Complete Data'!O50="ND"),"ND",AVERAGE('[1]T1-Complete Data'!N50:O50))</f>
        <v>20.440000000000001</v>
      </c>
      <c r="N52" s="98" t="s">
        <v>39</v>
      </c>
      <c r="O52" s="98">
        <v>1.66</v>
      </c>
      <c r="P52" s="98" t="s">
        <v>39</v>
      </c>
      <c r="Q52" s="98">
        <v>4.05</v>
      </c>
      <c r="R52" s="92">
        <f>IF(AND('[1]T1-Complete Data'!U50="ND",'[1]T1-Complete Data'!V50="ND"),"ND",AVERAGE('[1]T1-Complete Data'!U50:V50))</f>
        <v>14.66</v>
      </c>
      <c r="S52" s="92" t="str">
        <f>IF(AND('[1]T1-Complete Data'!X50="ND",'[1]T1-Complete Data'!Y50="ND"),"ND",AVERAGE('[1]T1-Complete Data'!X50:Y50))</f>
        <v>ND</v>
      </c>
      <c r="T52" s="92">
        <f>IF(AND('[1]T1-Complete Data'!Z50="ND",'[1]T1-Complete Data'!AA50="ND"),"ND",AVERAGE('[1]T1-Complete Data'!Z50:AA50))</f>
        <v>9.4499999999999993</v>
      </c>
      <c r="U52" s="92">
        <f>IF(AND('[1]T1-Complete Data'!AB50="ND",'[1]T1-Complete Data'!AC50="ND"),"ND",AVERAGE('[1]T1-Complete Data'!AB50:AC50))</f>
        <v>12.7</v>
      </c>
      <c r="V52" s="92">
        <f>IF(AND('[1]T1-Complete Data'!AD50="ND",'[1]T1-Complete Data'!AE50="ND"),"ND",AVERAGE('[1]T1-Complete Data'!AD50:AE50))</f>
        <v>726.99</v>
      </c>
      <c r="W52" s="85">
        <v>148.44</v>
      </c>
      <c r="X52" s="85">
        <v>378.13</v>
      </c>
      <c r="Y52" s="85">
        <v>32.979999999999997</v>
      </c>
      <c r="Z52" s="92">
        <f>IF(AND('[1]T1-Complete Data'!AI50="ND",'[1]T1-Complete Data'!AJ50="ND"),"ND",AVERAGE('[1]T1-Complete Data'!AI50:AJ50))</f>
        <v>112.39</v>
      </c>
      <c r="AA52" s="85">
        <v>37.56</v>
      </c>
      <c r="AB52" s="85">
        <v>96.63</v>
      </c>
      <c r="AC52" s="85">
        <v>17.3</v>
      </c>
      <c r="AD52" s="85">
        <v>1656.58</v>
      </c>
      <c r="AE52" s="85">
        <v>1032.49</v>
      </c>
      <c r="AF52" s="92">
        <f>IF(AND('[1]T1-Complete Data'!AQ50="ND",'[1]T1-Complete Data'!AR50="ND"),"ND",AVERAGE('[1]T1-Complete Data'!AQ50:AR50))</f>
        <v>77.115000000000009</v>
      </c>
      <c r="AG52" s="85">
        <v>823.51</v>
      </c>
      <c r="AH52" s="85">
        <v>68.08</v>
      </c>
      <c r="AI52" s="85" t="s">
        <v>39</v>
      </c>
      <c r="AJ52" s="85">
        <v>77607.38</v>
      </c>
      <c r="AK52" s="92">
        <f>IF(AND('[1]T1-Complete Data'!AX50="ND",'[1]T1-Complete Data'!AY50="ND"),"ND",AVERAGE('[1]T1-Complete Data'!AX50:AY50))</f>
        <v>1333.63</v>
      </c>
      <c r="AL52" s="85">
        <v>530986</v>
      </c>
      <c r="AM52" s="85">
        <v>93.44</v>
      </c>
      <c r="AN52" s="85">
        <v>115.5</v>
      </c>
      <c r="AO52" s="85">
        <v>172.08</v>
      </c>
      <c r="AP52" s="1">
        <v>53.48</v>
      </c>
      <c r="AQ52" s="25">
        <v>40.29</v>
      </c>
      <c r="AR52" s="25">
        <v>190.62</v>
      </c>
      <c r="AS52" s="25">
        <v>47.42</v>
      </c>
      <c r="AT52" s="92">
        <f>IF(AND('[1]T1-Complete Data'!BI50="ND",'[1]T1-Complete Data'!BJ50="ND"),"ND",AVERAGE('[1]T1-Complete Data'!BI50:BJ50))</f>
        <v>43.269999999999996</v>
      </c>
      <c r="AU52" s="43" t="s">
        <v>39</v>
      </c>
      <c r="AV52" s="43" t="s">
        <v>39</v>
      </c>
      <c r="AW52" s="43" t="s">
        <v>39</v>
      </c>
      <c r="AX52" s="43" t="s">
        <v>39</v>
      </c>
      <c r="AY52" s="43" t="s">
        <v>39</v>
      </c>
      <c r="AZ52" s="43" t="s">
        <v>39</v>
      </c>
      <c r="BA52" s="43" t="s">
        <v>39</v>
      </c>
      <c r="BB52" s="43" t="s">
        <v>39</v>
      </c>
      <c r="BC52" s="43" t="s">
        <v>39</v>
      </c>
      <c r="BD52" s="92">
        <f>IF(AND('[1]T1-Complete Data'!BU50="ND",'[1]T1-Complete Data'!BV50="ND"),"ND",AVERAGE('[1]T1-Complete Data'!BU50:BV50))</f>
        <v>47.07</v>
      </c>
      <c r="BE52" s="43">
        <v>17.39</v>
      </c>
      <c r="BF52" s="43" t="s">
        <v>39</v>
      </c>
      <c r="BG52" s="43" t="s">
        <v>39</v>
      </c>
      <c r="BH52" s="43" t="s">
        <v>39</v>
      </c>
      <c r="BI52" s="43" t="s">
        <v>39</v>
      </c>
      <c r="BJ52" s="43" t="s">
        <v>39</v>
      </c>
      <c r="BK52" s="43" t="s">
        <v>39</v>
      </c>
      <c r="BL52" s="92" t="str">
        <f>IF(AND('[1]T1-Complete Data'!CE50="ND",'[1]T1-Complete Data'!CF50="ND"),"ND",AVERAGE('[1]T1-Complete Data'!CE50:CF50))</f>
        <v>ND</v>
      </c>
      <c r="BM52" s="43" t="s">
        <v>39</v>
      </c>
      <c r="BN52" s="43" t="s">
        <v>39</v>
      </c>
      <c r="BO52" s="25" t="s">
        <v>39</v>
      </c>
      <c r="BP52" s="25" t="s">
        <v>39</v>
      </c>
      <c r="BQ52" s="25" t="s">
        <v>39</v>
      </c>
      <c r="BR52" s="25" t="s">
        <v>39</v>
      </c>
      <c r="BS52" s="25" t="s">
        <v>39</v>
      </c>
      <c r="BT52" s="92" t="str">
        <f>IF(AND('[2]T1-Complete Data'!CO50="ND",'[2]T1-Complete Data'!CP50="ND"),"ND",AVERAGE('[2]T1-Complete Data'!CO50:CP50))</f>
        <v>ND</v>
      </c>
      <c r="BU52" s="25" t="s">
        <v>39</v>
      </c>
      <c r="BV52" s="25">
        <v>25306.9</v>
      </c>
      <c r="BW52" s="25">
        <v>52.06</v>
      </c>
      <c r="BX52" s="25">
        <v>42.03</v>
      </c>
      <c r="BY52" s="25">
        <v>27.43</v>
      </c>
      <c r="BZ52" s="25">
        <v>21.24</v>
      </c>
      <c r="CA52" s="25">
        <v>291.8</v>
      </c>
      <c r="CB52" s="25" t="s">
        <v>39</v>
      </c>
      <c r="CC52" s="25" t="s">
        <v>39</v>
      </c>
      <c r="CD52" s="25" t="s">
        <v>39</v>
      </c>
      <c r="CE52" s="25" t="s">
        <v>39</v>
      </c>
      <c r="CF52" s="25" t="s">
        <v>39</v>
      </c>
      <c r="CG52" s="92" t="str">
        <f>IF(AND('[2]T1-Complete Data'!DD50="ND",'[2]T1-Complete Data'!DE50="ND"),"ND",AVERAGE('[2]T1-Complete Data'!DD50:DE50))</f>
        <v>ND</v>
      </c>
      <c r="CH52" s="25" t="s">
        <v>39</v>
      </c>
      <c r="CI52" s="37">
        <f>IF(AND('[2]T1-Complete Data'!DH50="ND",'[2]T1-Complete Data'!DI50="ND"),"ND",AVERAGE('[2]T1-Complete Data'!DH50:DI50))</f>
        <v>199.55</v>
      </c>
      <c r="CJ52" s="25" t="s">
        <v>39</v>
      </c>
      <c r="CK52" s="25" t="s">
        <v>39</v>
      </c>
      <c r="CL52" s="25" t="s">
        <v>39</v>
      </c>
      <c r="CM52" s="25" t="s">
        <v>39</v>
      </c>
      <c r="CN52" s="25" t="s">
        <v>39</v>
      </c>
      <c r="CO52" s="25" t="s">
        <v>39</v>
      </c>
      <c r="CP52" s="25" t="s">
        <v>39</v>
      </c>
      <c r="CQ52" s="25" t="s">
        <v>39</v>
      </c>
      <c r="CR52" s="25" t="s">
        <v>39</v>
      </c>
      <c r="CS52" s="92" t="str">
        <f>IF(AND('[2]T1-Complete Data'!DS50="ND",'[2]T1-Complete Data'!DT50="ND"),"ND",AVERAGE('[2]T1-Complete Data'!DS50:DT50))</f>
        <v>ND</v>
      </c>
      <c r="CT52" s="25" t="s">
        <v>39</v>
      </c>
      <c r="CU52" s="43">
        <f t="shared" si="6"/>
        <v>644858.74500000023</v>
      </c>
      <c r="CV52" s="25"/>
    </row>
    <row r="53" spans="1:100" x14ac:dyDescent="0.25">
      <c r="A53" s="48" t="s">
        <v>95</v>
      </c>
      <c r="B53" t="s">
        <v>96</v>
      </c>
      <c r="C53" s="12" t="s">
        <v>44</v>
      </c>
      <c r="D53" s="98" t="s">
        <v>39</v>
      </c>
      <c r="E53" s="98">
        <v>667.64</v>
      </c>
      <c r="F53" s="98" t="s">
        <v>39</v>
      </c>
      <c r="G53" s="92">
        <f>IF(AND('[1]T1-Complete Data'!G49="ND",'[1]T1-Complete Data'!H49="ND"),"ND",AVERAGE('[1]T1-Complete Data'!G49:H49))</f>
        <v>16.95</v>
      </c>
      <c r="H53" s="98" t="s">
        <v>39</v>
      </c>
      <c r="I53" s="98" t="s">
        <v>39</v>
      </c>
      <c r="J53" s="98" t="s">
        <v>39</v>
      </c>
      <c r="K53" s="98" t="s">
        <v>39</v>
      </c>
      <c r="L53" s="98" t="s">
        <v>39</v>
      </c>
      <c r="M53" s="92" t="str">
        <f>IF(AND('[1]T1-Complete Data'!N49="ND",'[1]T1-Complete Data'!O49="ND"),"ND",AVERAGE('[1]T1-Complete Data'!N49:O49))</f>
        <v>ND</v>
      </c>
      <c r="N53" s="98" t="s">
        <v>39</v>
      </c>
      <c r="O53" s="98" t="s">
        <v>39</v>
      </c>
      <c r="P53" s="98" t="s">
        <v>39</v>
      </c>
      <c r="Q53" s="98" t="s">
        <v>39</v>
      </c>
      <c r="R53" s="92">
        <f>IF(AND('[1]T1-Complete Data'!U49="ND",'[1]T1-Complete Data'!V49="ND"),"ND",AVERAGE('[1]T1-Complete Data'!U49:V49))</f>
        <v>2.92</v>
      </c>
      <c r="S53" s="92" t="str">
        <f>IF(AND('[1]T1-Complete Data'!X49="ND",'[1]T1-Complete Data'!Y49="ND"),"ND",AVERAGE('[1]T1-Complete Data'!X49:Y49))</f>
        <v>ND</v>
      </c>
      <c r="T53" s="92">
        <f>IF(AND('[1]T1-Complete Data'!Z49="ND",'[1]T1-Complete Data'!AA49="ND"),"ND",AVERAGE('[1]T1-Complete Data'!Z49:AA49))</f>
        <v>5.08</v>
      </c>
      <c r="U53" s="92" t="str">
        <f>IF(AND('[1]T1-Complete Data'!AB49="ND",'[1]T1-Complete Data'!AC49="ND"),"ND",AVERAGE('[1]T1-Complete Data'!AB49:AC49))</f>
        <v>ND</v>
      </c>
      <c r="V53" s="92">
        <f>IF(AND('[1]T1-Complete Data'!AD49="ND",'[1]T1-Complete Data'!AE49="ND"),"ND",AVERAGE('[1]T1-Complete Data'!AD49:AE49))</f>
        <v>19.659999999999997</v>
      </c>
      <c r="W53" s="85">
        <v>150.81</v>
      </c>
      <c r="X53" s="85">
        <v>127.65</v>
      </c>
      <c r="Y53" s="85">
        <v>20.38</v>
      </c>
      <c r="Z53" s="92">
        <f>IF(AND('[1]T1-Complete Data'!AI49="ND",'[1]T1-Complete Data'!AJ49="ND"),"ND",AVERAGE('[1]T1-Complete Data'!AI49:AJ49))</f>
        <v>95.29</v>
      </c>
      <c r="AA53" s="85">
        <v>26.91</v>
      </c>
      <c r="AB53" s="85" t="s">
        <v>39</v>
      </c>
      <c r="AC53" s="85">
        <v>13.81</v>
      </c>
      <c r="AD53" s="85">
        <v>147.38999999999999</v>
      </c>
      <c r="AE53" s="85">
        <v>719.97</v>
      </c>
      <c r="AF53" s="92">
        <f>IF(AND('[1]T1-Complete Data'!AQ49="ND",'[1]T1-Complete Data'!AR49="ND"),"ND",AVERAGE('[1]T1-Complete Data'!AQ49:AR49))</f>
        <v>16.835000000000001</v>
      </c>
      <c r="AG53" s="85">
        <v>536.87</v>
      </c>
      <c r="AH53" s="85">
        <v>75.349999999999994</v>
      </c>
      <c r="AI53" s="85" t="s">
        <v>39</v>
      </c>
      <c r="AJ53" s="85">
        <v>468437.03</v>
      </c>
      <c r="AK53" s="92">
        <f>IF(AND('[1]T1-Complete Data'!AX49="ND",'[1]T1-Complete Data'!AY49="ND"),"ND",AVERAGE('[1]T1-Complete Data'!AX49:AY49))</f>
        <v>1777.66</v>
      </c>
      <c r="AL53" s="85">
        <v>70607</v>
      </c>
      <c r="AM53" s="85">
        <v>3.51</v>
      </c>
      <c r="AN53" s="85">
        <v>4.8</v>
      </c>
      <c r="AO53" s="85">
        <v>62.1</v>
      </c>
      <c r="AP53" s="25" t="s">
        <v>39</v>
      </c>
      <c r="AQ53" s="25" t="s">
        <v>39</v>
      </c>
      <c r="AR53" s="25" t="s">
        <v>39</v>
      </c>
      <c r="AS53" s="25" t="s">
        <v>39</v>
      </c>
      <c r="AT53" s="92">
        <f>IF(AND('[1]T1-Complete Data'!BI49="ND",'[1]T1-Complete Data'!BJ49="ND"),"ND",AVERAGE('[1]T1-Complete Data'!BI49:BJ49))</f>
        <v>6.47</v>
      </c>
      <c r="AU53" s="43" t="s">
        <v>39</v>
      </c>
      <c r="AV53" s="43" t="s">
        <v>39</v>
      </c>
      <c r="AW53" s="43" t="s">
        <v>39</v>
      </c>
      <c r="AX53" s="43" t="s">
        <v>39</v>
      </c>
      <c r="AY53" s="43" t="s">
        <v>39</v>
      </c>
      <c r="AZ53" s="43" t="s">
        <v>39</v>
      </c>
      <c r="BA53" s="43" t="s">
        <v>39</v>
      </c>
      <c r="BB53" s="43" t="s">
        <v>39</v>
      </c>
      <c r="BC53" s="43" t="s">
        <v>39</v>
      </c>
      <c r="BD53" s="92">
        <f>IF(AND('[1]T1-Complete Data'!BU49="ND",'[1]T1-Complete Data'!BV49="ND"),"ND",AVERAGE('[1]T1-Complete Data'!BU49:BV49))</f>
        <v>28.79</v>
      </c>
      <c r="BE53" s="43">
        <v>28.55</v>
      </c>
      <c r="BF53" s="43">
        <v>70.739999999999995</v>
      </c>
      <c r="BG53" s="43" t="s">
        <v>39</v>
      </c>
      <c r="BH53" s="43">
        <v>10.92</v>
      </c>
      <c r="BI53" s="43" t="s">
        <v>39</v>
      </c>
      <c r="BJ53" s="43">
        <v>147.69999999999999</v>
      </c>
      <c r="BK53" s="43" t="s">
        <v>39</v>
      </c>
      <c r="BL53" s="92" t="str">
        <f>IF(AND('[1]T1-Complete Data'!CE49="ND",'[1]T1-Complete Data'!CF49="ND"),"ND",AVERAGE('[1]T1-Complete Data'!CE49:CF49))</f>
        <v>ND</v>
      </c>
      <c r="BM53" s="43" t="s">
        <v>39</v>
      </c>
      <c r="BN53" s="43" t="s">
        <v>39</v>
      </c>
      <c r="BO53" s="25" t="s">
        <v>39</v>
      </c>
      <c r="BP53" s="25" t="s">
        <v>39</v>
      </c>
      <c r="BQ53" s="25">
        <v>325.05</v>
      </c>
      <c r="BR53" s="25">
        <v>213.95</v>
      </c>
      <c r="BS53" s="25" t="s">
        <v>39</v>
      </c>
      <c r="BT53" s="92" t="str">
        <f>IF(AND('[2]T1-Complete Data'!CO49="ND",'[2]T1-Complete Data'!CP49="ND"),"ND",AVERAGE('[2]T1-Complete Data'!CO49:CP49))</f>
        <v>ND</v>
      </c>
      <c r="BU53" s="25" t="s">
        <v>39</v>
      </c>
      <c r="BV53" s="25">
        <v>2863.26</v>
      </c>
      <c r="BW53" s="25">
        <v>4.16</v>
      </c>
      <c r="BX53" s="25">
        <v>15.17</v>
      </c>
      <c r="BY53" s="25">
        <v>7.49</v>
      </c>
      <c r="BZ53" s="25">
        <v>10.01</v>
      </c>
      <c r="CA53" s="25">
        <v>181.66</v>
      </c>
      <c r="CB53" s="25" t="s">
        <v>39</v>
      </c>
      <c r="CC53" s="25" t="s">
        <v>39</v>
      </c>
      <c r="CD53" s="25" t="s">
        <v>39</v>
      </c>
      <c r="CE53" s="25" t="s">
        <v>39</v>
      </c>
      <c r="CF53" s="25" t="s">
        <v>39</v>
      </c>
      <c r="CG53" s="92" t="str">
        <f>IF(AND('[2]T1-Complete Data'!DD49="ND",'[2]T1-Complete Data'!DE49="ND"),"ND",AVERAGE('[2]T1-Complete Data'!DD49:DE49))</f>
        <v>ND</v>
      </c>
      <c r="CH53" s="25" t="s">
        <v>39</v>
      </c>
      <c r="CI53" s="37">
        <f>IF(AND('[2]T1-Complete Data'!DH49="ND",'[2]T1-Complete Data'!DI49="ND"),"ND",AVERAGE('[2]T1-Complete Data'!DH49:DI49))</f>
        <v>113.05</v>
      </c>
      <c r="CJ53" s="25" t="s">
        <v>39</v>
      </c>
      <c r="CK53" s="25" t="s">
        <v>39</v>
      </c>
      <c r="CL53" s="25" t="s">
        <v>39</v>
      </c>
      <c r="CM53" s="25" t="s">
        <v>39</v>
      </c>
      <c r="CN53" s="25" t="s">
        <v>39</v>
      </c>
      <c r="CO53" s="25" t="s">
        <v>39</v>
      </c>
      <c r="CP53" s="25" t="s">
        <v>39</v>
      </c>
      <c r="CQ53" s="25" t="s">
        <v>39</v>
      </c>
      <c r="CR53" s="25" t="s">
        <v>39</v>
      </c>
      <c r="CS53" s="92">
        <f>IF(AND('[2]T1-Complete Data'!DS49="ND",'[2]T1-Complete Data'!DT49="ND"),"ND",AVERAGE('[2]T1-Complete Data'!DS49:DT49))</f>
        <v>21.76</v>
      </c>
      <c r="CT53" s="25">
        <v>414.27</v>
      </c>
      <c r="CU53" s="43">
        <f t="shared" si="6"/>
        <v>547998.61500000034</v>
      </c>
      <c r="CV53" s="25"/>
    </row>
    <row r="54" spans="1:100" x14ac:dyDescent="0.25">
      <c r="A54" s="48" t="s">
        <v>113</v>
      </c>
      <c r="B54" t="s">
        <v>114</v>
      </c>
      <c r="C54" s="12" t="s">
        <v>44</v>
      </c>
      <c r="D54" s="98">
        <v>1.82</v>
      </c>
      <c r="E54" s="98">
        <v>3553.17</v>
      </c>
      <c r="F54" s="98" t="s">
        <v>39</v>
      </c>
      <c r="G54" s="92">
        <f>IF(AND('[1]T1-Complete Data'!G58="ND",'[1]T1-Complete Data'!H58="ND"),"ND",AVERAGE('[1]T1-Complete Data'!G58:H58))</f>
        <v>6.58</v>
      </c>
      <c r="H54" s="98">
        <v>146.81</v>
      </c>
      <c r="I54" s="98">
        <v>27.57</v>
      </c>
      <c r="J54" s="98">
        <v>3.16</v>
      </c>
      <c r="K54" s="98">
        <v>18.47</v>
      </c>
      <c r="L54" s="98">
        <v>20.07</v>
      </c>
      <c r="M54" s="92">
        <f>IF(AND('[1]T1-Complete Data'!N58="ND",'[1]T1-Complete Data'!O58="ND"),"ND",AVERAGE('[1]T1-Complete Data'!N58:O58))</f>
        <v>22.765000000000001</v>
      </c>
      <c r="N54" s="98">
        <v>2.68</v>
      </c>
      <c r="O54" s="98">
        <v>1.91</v>
      </c>
      <c r="P54" s="98" t="s">
        <v>39</v>
      </c>
      <c r="Q54" s="98">
        <v>6.71</v>
      </c>
      <c r="R54" s="92">
        <f>IF(AND('[1]T1-Complete Data'!U58="ND",'[1]T1-Complete Data'!V58="ND"),"ND",AVERAGE('[1]T1-Complete Data'!U58:V58))</f>
        <v>4.9800000000000004</v>
      </c>
      <c r="S54" s="92" t="str">
        <f>IF(AND('[1]T1-Complete Data'!X58="ND",'[1]T1-Complete Data'!Y58="ND"),"ND",AVERAGE('[1]T1-Complete Data'!X58:Y58))</f>
        <v>ND</v>
      </c>
      <c r="T54" s="92">
        <f>IF(AND('[1]T1-Complete Data'!Z58="ND",'[1]T1-Complete Data'!AA58="ND"),"ND",AVERAGE('[1]T1-Complete Data'!Z58:AA58))</f>
        <v>7.37</v>
      </c>
      <c r="U54" s="92" t="str">
        <f>IF(AND('[1]T1-Complete Data'!AB58="ND",'[1]T1-Complete Data'!AC58="ND"),"ND",AVERAGE('[1]T1-Complete Data'!AB58:AC58))</f>
        <v>ND</v>
      </c>
      <c r="V54" s="92">
        <f>IF(AND('[1]T1-Complete Data'!AD58="ND",'[1]T1-Complete Data'!AE58="ND"),"ND",AVERAGE('[1]T1-Complete Data'!AD58:AE58))</f>
        <v>1901.28</v>
      </c>
      <c r="W54" s="85">
        <v>137.88</v>
      </c>
      <c r="X54" s="85">
        <v>358.66</v>
      </c>
      <c r="Y54" s="85">
        <v>10.06</v>
      </c>
      <c r="Z54" s="92">
        <f>IF(AND('[1]T1-Complete Data'!AI58="ND",'[1]T1-Complete Data'!AJ58="ND"),"ND",AVERAGE('[1]T1-Complete Data'!AI58:AJ58))</f>
        <v>138.59</v>
      </c>
      <c r="AA54" s="85">
        <v>59.34</v>
      </c>
      <c r="AB54" s="85">
        <v>158.75</v>
      </c>
      <c r="AC54" s="85">
        <v>29.47</v>
      </c>
      <c r="AD54" s="85">
        <v>1040.8</v>
      </c>
      <c r="AE54" s="85">
        <v>2105.75</v>
      </c>
      <c r="AF54" s="92">
        <f>IF(AND('[1]T1-Complete Data'!AQ58="ND",'[1]T1-Complete Data'!AR58="ND"),"ND",AVERAGE('[1]T1-Complete Data'!AQ58:AR58))</f>
        <v>144.57</v>
      </c>
      <c r="AG54" s="85">
        <v>722.4</v>
      </c>
      <c r="AH54" s="85">
        <v>76.81</v>
      </c>
      <c r="AI54" s="85" t="s">
        <v>39</v>
      </c>
      <c r="AJ54" s="85">
        <v>41786.6</v>
      </c>
      <c r="AK54" s="92">
        <f>IF(AND('[1]T1-Complete Data'!AX58="ND",'[1]T1-Complete Data'!AY58="ND"),"ND",AVERAGE('[1]T1-Complete Data'!AX58:AY58))</f>
        <v>2550.6149999999998</v>
      </c>
      <c r="AL54" s="85">
        <v>426813</v>
      </c>
      <c r="AM54" s="85">
        <v>107.92</v>
      </c>
      <c r="AN54" s="85">
        <v>44.39</v>
      </c>
      <c r="AO54" s="85">
        <v>72.8</v>
      </c>
      <c r="AP54" s="25" t="s">
        <v>39</v>
      </c>
      <c r="AQ54" s="1">
        <v>22.16</v>
      </c>
      <c r="AR54" s="1">
        <v>52.16</v>
      </c>
      <c r="AS54" s="25" t="s">
        <v>39</v>
      </c>
      <c r="AT54" s="92">
        <f>IF(AND('[1]T1-Complete Data'!BI58="ND",'[1]T1-Complete Data'!BJ58="ND"),"ND",AVERAGE('[1]T1-Complete Data'!BI58:BJ58))</f>
        <v>14.184999999999999</v>
      </c>
      <c r="AU54" s="43" t="s">
        <v>39</v>
      </c>
      <c r="AV54" s="43">
        <v>2.8</v>
      </c>
      <c r="AW54" s="43" t="s">
        <v>39</v>
      </c>
      <c r="AX54" s="43" t="s">
        <v>39</v>
      </c>
      <c r="AY54" s="43" t="s">
        <v>39</v>
      </c>
      <c r="AZ54" s="43" t="s">
        <v>39</v>
      </c>
      <c r="BA54" s="43">
        <v>13.75</v>
      </c>
      <c r="BB54" s="43">
        <v>1.49</v>
      </c>
      <c r="BC54" s="43" t="s">
        <v>39</v>
      </c>
      <c r="BD54" s="92">
        <f>IF(AND('[1]T1-Complete Data'!BU58="ND",'[1]T1-Complete Data'!BV58="ND"),"ND",AVERAGE('[1]T1-Complete Data'!BU58:BV58))</f>
        <v>13.72</v>
      </c>
      <c r="BE54" s="43">
        <v>5.25</v>
      </c>
      <c r="BF54" s="43">
        <v>166.44</v>
      </c>
      <c r="BG54" s="43" t="s">
        <v>39</v>
      </c>
      <c r="BH54" s="43">
        <v>15.05</v>
      </c>
      <c r="BI54" s="43" t="s">
        <v>39</v>
      </c>
      <c r="BJ54" s="43">
        <v>605.5</v>
      </c>
      <c r="BK54" s="43" t="s">
        <v>39</v>
      </c>
      <c r="BL54" s="92">
        <f>IF(AND('[1]T1-Complete Data'!CE58="ND",'[1]T1-Complete Data'!CF58="ND"),"ND",AVERAGE('[1]T1-Complete Data'!CE58:CF58))</f>
        <v>45.325000000000003</v>
      </c>
      <c r="BM54" s="43">
        <v>20.87</v>
      </c>
      <c r="BN54" s="43">
        <v>1865.7</v>
      </c>
      <c r="BO54" s="25" t="s">
        <v>39</v>
      </c>
      <c r="BP54" s="25">
        <v>10.71</v>
      </c>
      <c r="BQ54" s="25">
        <v>1077.75</v>
      </c>
      <c r="BR54" s="25" t="s">
        <v>39</v>
      </c>
      <c r="BS54" s="25" t="s">
        <v>39</v>
      </c>
      <c r="BT54" s="92" t="str">
        <f>IF(AND('[2]T1-Complete Data'!CO58="ND",'[2]T1-Complete Data'!CP58="ND"),"ND",AVERAGE('[2]T1-Complete Data'!CO58:CP58))</f>
        <v>ND</v>
      </c>
      <c r="BU54" s="25" t="s">
        <v>39</v>
      </c>
      <c r="BV54" s="25">
        <v>23908.55</v>
      </c>
      <c r="BW54" s="25" t="s">
        <v>39</v>
      </c>
      <c r="BX54" s="25">
        <v>37.479999999999997</v>
      </c>
      <c r="BY54" s="25">
        <v>21.37</v>
      </c>
      <c r="BZ54" s="25">
        <v>17.850000000000001</v>
      </c>
      <c r="CA54" s="25">
        <v>361.6</v>
      </c>
      <c r="CB54" s="25">
        <v>12.23</v>
      </c>
      <c r="CC54" s="25" t="s">
        <v>39</v>
      </c>
      <c r="CD54" s="25" t="s">
        <v>39</v>
      </c>
      <c r="CE54" s="25" t="s">
        <v>39</v>
      </c>
      <c r="CF54" s="25" t="s">
        <v>39</v>
      </c>
      <c r="CG54" s="92" t="str">
        <f>IF(AND('[2]T1-Complete Data'!DD58="ND",'[2]T1-Complete Data'!DE58="ND"),"ND",AVERAGE('[2]T1-Complete Data'!DD58:DE58))</f>
        <v>ND</v>
      </c>
      <c r="CH54" s="25">
        <v>33.51</v>
      </c>
      <c r="CI54" s="37">
        <f>IF(AND('[2]T1-Complete Data'!DH58="ND",'[2]T1-Complete Data'!DI58="ND"),"ND",AVERAGE('[2]T1-Complete Data'!DH58:DI58))</f>
        <v>415.16999999999996</v>
      </c>
      <c r="CJ54" s="25" t="s">
        <v>39</v>
      </c>
      <c r="CK54" s="25">
        <v>11.06</v>
      </c>
      <c r="CL54" s="25">
        <v>19.18</v>
      </c>
      <c r="CM54" s="25" t="s">
        <v>39</v>
      </c>
      <c r="CN54" s="25">
        <v>275.14</v>
      </c>
      <c r="CO54" s="25">
        <v>106.57</v>
      </c>
      <c r="CP54" s="25" t="s">
        <v>39</v>
      </c>
      <c r="CQ54" s="25" t="s">
        <v>39</v>
      </c>
      <c r="CR54" s="25">
        <v>24.43</v>
      </c>
      <c r="CS54" s="92">
        <f>IF(AND('[2]T1-Complete Data'!DS58="ND",'[2]T1-Complete Data'!DT58="ND"),"ND",AVERAGE('[2]T1-Complete Data'!DS58:DT58))</f>
        <v>739.48</v>
      </c>
      <c r="CT54" s="25">
        <v>648.27</v>
      </c>
      <c r="CU54" s="43">
        <f t="shared" si="6"/>
        <v>512648.49999999983</v>
      </c>
      <c r="CV54" s="25"/>
    </row>
    <row r="55" spans="1:100" x14ac:dyDescent="0.25">
      <c r="A55" s="48" t="s">
        <v>177</v>
      </c>
      <c r="B55" t="s">
        <v>178</v>
      </c>
      <c r="C55" s="12" t="s">
        <v>44</v>
      </c>
      <c r="D55" s="98">
        <v>6.37</v>
      </c>
      <c r="E55" s="98">
        <v>5723.05</v>
      </c>
      <c r="F55" s="98">
        <v>5.14</v>
      </c>
      <c r="G55" s="92">
        <f>IF(AND('[1]T1-Complete Data'!G90="ND",'[1]T1-Complete Data'!H90="ND"),"ND",AVERAGE('[1]T1-Complete Data'!G90:H90))</f>
        <v>8.0599999999999987</v>
      </c>
      <c r="H55" s="98">
        <v>254.61</v>
      </c>
      <c r="I55" s="98">
        <v>169.24</v>
      </c>
      <c r="J55" s="98">
        <v>2.11</v>
      </c>
      <c r="K55" s="98">
        <v>14.42</v>
      </c>
      <c r="L55" s="98">
        <v>7.01</v>
      </c>
      <c r="M55" s="92">
        <f>IF(AND('[1]T1-Complete Data'!N90="ND",'[1]T1-Complete Data'!O90="ND"),"ND",AVERAGE('[1]T1-Complete Data'!N90:O90))</f>
        <v>8.3349999999999991</v>
      </c>
      <c r="N55" s="98">
        <v>1.58</v>
      </c>
      <c r="O55" s="98" t="s">
        <v>39</v>
      </c>
      <c r="P55" s="98" t="s">
        <v>39</v>
      </c>
      <c r="Q55" s="98">
        <v>52.11</v>
      </c>
      <c r="R55" s="92">
        <f>IF(AND('[1]T1-Complete Data'!U90="ND",'[1]T1-Complete Data'!V90="ND"),"ND",AVERAGE('[1]T1-Complete Data'!U90:V90))</f>
        <v>48.344999999999999</v>
      </c>
      <c r="S55" s="92">
        <f>IF(AND('[1]T1-Complete Data'!X90="ND",'[1]T1-Complete Data'!Y90="ND"),"ND",AVERAGE('[1]T1-Complete Data'!X90:Y90))</f>
        <v>2.42</v>
      </c>
      <c r="T55" s="92">
        <f>IF(AND('[1]T1-Complete Data'!Z90="ND",'[1]T1-Complete Data'!AA90="ND"),"ND",AVERAGE('[1]T1-Complete Data'!Z90:AA90))</f>
        <v>21.455000000000002</v>
      </c>
      <c r="U55" s="92">
        <f>IF(AND('[1]T1-Complete Data'!AB90="ND",'[1]T1-Complete Data'!AC90="ND"),"ND",AVERAGE('[1]T1-Complete Data'!AB90:AC90))</f>
        <v>10.99</v>
      </c>
      <c r="V55" s="92">
        <f>IF(AND('[1]T1-Complete Data'!AD90="ND",'[1]T1-Complete Data'!AE90="ND"),"ND",AVERAGE('[1]T1-Complete Data'!AD90:AE90))</f>
        <v>3941.73</v>
      </c>
      <c r="W55" s="85">
        <v>54.91</v>
      </c>
      <c r="X55" s="85">
        <v>534.70000000000005</v>
      </c>
      <c r="Y55" s="85">
        <v>33.729999999999997</v>
      </c>
      <c r="Z55" s="92">
        <f>IF(AND('[1]T1-Complete Data'!AI90="ND",'[1]T1-Complete Data'!AJ90="ND"),"ND",AVERAGE('[1]T1-Complete Data'!AI90:AJ90))</f>
        <v>184.35500000000002</v>
      </c>
      <c r="AA55" s="85">
        <v>117.18</v>
      </c>
      <c r="AB55" s="85">
        <v>241.27</v>
      </c>
      <c r="AC55" s="85">
        <v>24.41</v>
      </c>
      <c r="AD55" s="85">
        <v>2828.65</v>
      </c>
      <c r="AE55" s="85">
        <v>1216.46</v>
      </c>
      <c r="AF55" s="92">
        <f>IF(AND('[1]T1-Complete Data'!AQ90="ND",'[1]T1-Complete Data'!AR90="ND"),"ND",AVERAGE('[1]T1-Complete Data'!AQ90:AR90))</f>
        <v>153.965</v>
      </c>
      <c r="AG55" s="85">
        <v>1212.1600000000001</v>
      </c>
      <c r="AH55" s="85">
        <v>178.32</v>
      </c>
      <c r="AI55" s="85" t="s">
        <v>39</v>
      </c>
      <c r="AJ55" s="85">
        <v>21126.03</v>
      </c>
      <c r="AK55" s="92">
        <f>IF(AND('[1]T1-Complete Data'!AX90="ND",'[1]T1-Complete Data'!AY90="ND"),"ND",AVERAGE('[1]T1-Complete Data'!AX90:AY90))</f>
        <v>6901.8050000000003</v>
      </c>
      <c r="AL55" s="85">
        <v>373863</v>
      </c>
      <c r="AM55" s="85">
        <v>194.31</v>
      </c>
      <c r="AN55" s="85">
        <v>117.74</v>
      </c>
      <c r="AO55" s="85">
        <v>204.04</v>
      </c>
      <c r="AP55" s="25">
        <v>133.44</v>
      </c>
      <c r="AQ55" s="25">
        <v>68.680000000000007</v>
      </c>
      <c r="AR55" s="25">
        <v>151.41</v>
      </c>
      <c r="AS55" s="25">
        <v>64.75</v>
      </c>
      <c r="AT55" s="92">
        <f>IF(AND('[1]T1-Complete Data'!BI90="ND",'[1]T1-Complete Data'!BJ90="ND"),"ND",AVERAGE('[1]T1-Complete Data'!BI90:BJ90))</f>
        <v>51.424999999999997</v>
      </c>
      <c r="AU55" s="43">
        <v>6.53</v>
      </c>
      <c r="AV55" s="43">
        <v>2.78</v>
      </c>
      <c r="AW55" s="43" t="s">
        <v>39</v>
      </c>
      <c r="AX55" s="43" t="s">
        <v>39</v>
      </c>
      <c r="AY55" s="43" t="s">
        <v>39</v>
      </c>
      <c r="AZ55" s="43" t="s">
        <v>39</v>
      </c>
      <c r="BA55" s="43">
        <v>11.97</v>
      </c>
      <c r="BB55" s="43">
        <v>6.34</v>
      </c>
      <c r="BC55" s="43" t="s">
        <v>39</v>
      </c>
      <c r="BD55" s="92">
        <f>IF(AND('[1]T1-Complete Data'!BU90="ND",'[1]T1-Complete Data'!BV90="ND"),"ND",AVERAGE('[1]T1-Complete Data'!BU90:BV90))</f>
        <v>23.72</v>
      </c>
      <c r="BE55" s="43">
        <v>3.5</v>
      </c>
      <c r="BF55" s="43">
        <v>88.18</v>
      </c>
      <c r="BG55" s="43" t="s">
        <v>39</v>
      </c>
      <c r="BH55" s="43" t="s">
        <v>39</v>
      </c>
      <c r="BI55" s="43" t="s">
        <v>39</v>
      </c>
      <c r="BJ55" s="43" t="s">
        <v>39</v>
      </c>
      <c r="BK55" s="43">
        <v>8.84</v>
      </c>
      <c r="BL55" s="92">
        <f>IF(AND('[1]T1-Complete Data'!CE90="ND",'[1]T1-Complete Data'!CF90="ND"),"ND",AVERAGE('[1]T1-Complete Data'!CE90:CF90))</f>
        <v>113.5</v>
      </c>
      <c r="BM55" s="43">
        <v>6.86</v>
      </c>
      <c r="BN55" s="43">
        <v>1342.2</v>
      </c>
      <c r="BO55" s="25">
        <v>33.35</v>
      </c>
      <c r="BP55" s="25">
        <v>18.23</v>
      </c>
      <c r="BQ55" s="25">
        <v>1267.3900000000001</v>
      </c>
      <c r="BR55" s="25">
        <v>926.47</v>
      </c>
      <c r="BS55" s="25" t="s">
        <v>39</v>
      </c>
      <c r="BT55" s="92">
        <f>IF(AND('[2]T1-Complete Data'!CO90="ND",'[2]T1-Complete Data'!CP90="ND"),"ND",AVERAGE('[2]T1-Complete Data'!CO90:CP90))</f>
        <v>17.445</v>
      </c>
      <c r="BU55" s="25">
        <v>81.08</v>
      </c>
      <c r="BV55" s="25">
        <v>42153.51</v>
      </c>
      <c r="BW55" s="25">
        <v>32.99</v>
      </c>
      <c r="BX55" s="25">
        <v>21</v>
      </c>
      <c r="BY55" s="25">
        <v>6.29</v>
      </c>
      <c r="BZ55" s="25">
        <v>13.82</v>
      </c>
      <c r="CA55" s="25">
        <v>228.02</v>
      </c>
      <c r="CB55" s="25">
        <v>203.6</v>
      </c>
      <c r="CC55" s="25" t="s">
        <v>39</v>
      </c>
      <c r="CD55" s="25">
        <v>2.33</v>
      </c>
      <c r="CE55" s="25">
        <v>2.4700000000000002</v>
      </c>
      <c r="CF55" s="25">
        <v>6.91</v>
      </c>
      <c r="CG55" s="92">
        <f>IF(AND('[2]T1-Complete Data'!DD90="ND",'[2]T1-Complete Data'!DE90="ND"),"ND",AVERAGE('[2]T1-Complete Data'!DD90:DE90))</f>
        <v>16.3</v>
      </c>
      <c r="CH55" s="25">
        <v>29.56</v>
      </c>
      <c r="CI55" s="37">
        <f>IF(AND('[2]T1-Complete Data'!DH90="ND",'[2]T1-Complete Data'!DI90="ND"),"ND",AVERAGE('[2]T1-Complete Data'!DH90:DI90))</f>
        <v>25.015000000000001</v>
      </c>
      <c r="CJ55" s="25" t="s">
        <v>39</v>
      </c>
      <c r="CK55" s="25">
        <v>2.2799999999999998</v>
      </c>
      <c r="CL55" s="25">
        <v>24.01</v>
      </c>
      <c r="CM55" s="25">
        <v>3.2</v>
      </c>
      <c r="CN55" s="25">
        <v>242.6</v>
      </c>
      <c r="CO55" s="25">
        <v>140.35</v>
      </c>
      <c r="CP55" s="25" t="s">
        <v>39</v>
      </c>
      <c r="CQ55" s="25" t="s">
        <v>39</v>
      </c>
      <c r="CR55" s="25">
        <v>13.76</v>
      </c>
      <c r="CS55" s="92">
        <f>IF(AND('[2]T1-Complete Data'!DS90="ND",'[2]T1-Complete Data'!DT90="ND"),"ND",AVERAGE('[2]T1-Complete Data'!DS90:DT90))</f>
        <v>43.925000000000004</v>
      </c>
      <c r="CT55" s="25">
        <v>403.14</v>
      </c>
      <c r="CU55" s="43">
        <f t="shared" si="6"/>
        <v>467507.17999999988</v>
      </c>
      <c r="CV55" s="25"/>
    </row>
    <row r="56" spans="1:100" x14ac:dyDescent="0.25">
      <c r="A56" s="48" t="s">
        <v>139</v>
      </c>
      <c r="B56" t="s">
        <v>140</v>
      </c>
      <c r="C56" s="12" t="s">
        <v>44</v>
      </c>
      <c r="D56" s="98">
        <v>46.53</v>
      </c>
      <c r="E56" s="98">
        <v>8228.43</v>
      </c>
      <c r="F56" s="98">
        <v>2.88</v>
      </c>
      <c r="G56" s="92">
        <f>IF(AND('[1]T1-Complete Data'!G71="ND",'[1]T1-Complete Data'!H71="ND"),"ND",AVERAGE('[1]T1-Complete Data'!G71:H71))</f>
        <v>23.64</v>
      </c>
      <c r="H56" s="98" t="s">
        <v>39</v>
      </c>
      <c r="I56" s="98" t="s">
        <v>39</v>
      </c>
      <c r="J56" s="98">
        <v>3.2</v>
      </c>
      <c r="K56" s="98">
        <v>1.54</v>
      </c>
      <c r="L56" s="98">
        <v>3.31</v>
      </c>
      <c r="M56" s="92">
        <f>IF(AND('[1]T1-Complete Data'!N71="ND",'[1]T1-Complete Data'!O71="ND"),"ND",AVERAGE('[1]T1-Complete Data'!N71:O71))</f>
        <v>4.3</v>
      </c>
      <c r="N56" s="98" t="s">
        <v>39</v>
      </c>
      <c r="O56" s="98" t="s">
        <v>39</v>
      </c>
      <c r="P56" s="98" t="s">
        <v>39</v>
      </c>
      <c r="Q56" s="98" t="s">
        <v>39</v>
      </c>
      <c r="R56" s="92">
        <f>IF(AND('[1]T1-Complete Data'!U71="ND",'[1]T1-Complete Data'!V71="ND"),"ND",AVERAGE('[1]T1-Complete Data'!U71:V71))</f>
        <v>1.98</v>
      </c>
      <c r="S56" s="92">
        <f>IF(AND('[1]T1-Complete Data'!X71="ND",'[1]T1-Complete Data'!Y71="ND"),"ND",AVERAGE('[1]T1-Complete Data'!X71:Y71))</f>
        <v>1.84</v>
      </c>
      <c r="T56" s="92">
        <f>IF(AND('[1]T1-Complete Data'!Z71="ND",'[1]T1-Complete Data'!AA71="ND"),"ND",AVERAGE('[1]T1-Complete Data'!Z71:AA71))</f>
        <v>4.49</v>
      </c>
      <c r="U56" s="92">
        <f>IF(AND('[1]T1-Complete Data'!AB71="ND",'[1]T1-Complete Data'!AC71="ND"),"ND",AVERAGE('[1]T1-Complete Data'!AB71:AC71))</f>
        <v>21.545000000000002</v>
      </c>
      <c r="V56" s="92">
        <f>IF(AND('[1]T1-Complete Data'!AD71="ND",'[1]T1-Complete Data'!AE71="ND"),"ND",AVERAGE('[1]T1-Complete Data'!AD71:AE71))</f>
        <v>151.875</v>
      </c>
      <c r="W56" s="85">
        <v>176.67</v>
      </c>
      <c r="X56" s="85">
        <v>226.32</v>
      </c>
      <c r="Y56" s="85">
        <v>15.89</v>
      </c>
      <c r="Z56" s="92">
        <f>IF(AND('[1]T1-Complete Data'!AI71="ND",'[1]T1-Complete Data'!AJ71="ND"),"ND",AVERAGE('[1]T1-Complete Data'!AI71:AJ71))</f>
        <v>80.944999999999993</v>
      </c>
      <c r="AA56" s="85">
        <v>9.91</v>
      </c>
      <c r="AB56" s="85">
        <v>16.96</v>
      </c>
      <c r="AC56" s="85">
        <v>5.8</v>
      </c>
      <c r="AD56" s="85">
        <v>49.45</v>
      </c>
      <c r="AE56" s="85">
        <v>1334.24</v>
      </c>
      <c r="AF56" s="92">
        <f>IF(AND('[1]T1-Complete Data'!AQ71="ND",'[1]T1-Complete Data'!AR71="ND"),"ND",AVERAGE('[1]T1-Complete Data'!AQ71:AR71))</f>
        <v>38.64</v>
      </c>
      <c r="AG56" s="85">
        <v>932.11</v>
      </c>
      <c r="AH56" s="85">
        <v>59.95</v>
      </c>
      <c r="AI56" s="85">
        <v>9.3699999999999992</v>
      </c>
      <c r="AJ56" s="85">
        <v>26225.39</v>
      </c>
      <c r="AK56" s="92">
        <f>IF(AND('[1]T1-Complete Data'!AX71="ND",'[1]T1-Complete Data'!AY71="ND"),"ND",AVERAGE('[1]T1-Complete Data'!AX71:AY71))</f>
        <v>1194.8699999999999</v>
      </c>
      <c r="AL56" s="85">
        <v>404917</v>
      </c>
      <c r="AM56" s="85">
        <v>25.54</v>
      </c>
      <c r="AN56" s="85">
        <v>42.17</v>
      </c>
      <c r="AO56" s="85">
        <v>40.22</v>
      </c>
      <c r="AP56" s="25">
        <v>149.66</v>
      </c>
      <c r="AQ56" s="25">
        <v>81.94</v>
      </c>
      <c r="AR56" s="25">
        <v>155.56</v>
      </c>
      <c r="AS56" s="25">
        <v>128.53</v>
      </c>
      <c r="AT56" s="92">
        <f>IF(AND('[1]T1-Complete Data'!BI71="ND",'[1]T1-Complete Data'!BJ71="ND"),"ND",AVERAGE('[1]T1-Complete Data'!BI71:BJ71))</f>
        <v>7.6049999999999995</v>
      </c>
      <c r="AU56" s="43" t="s">
        <v>39</v>
      </c>
      <c r="AV56" s="43" t="s">
        <v>39</v>
      </c>
      <c r="AW56" s="43" t="s">
        <v>39</v>
      </c>
      <c r="AX56" s="43">
        <v>3.46</v>
      </c>
      <c r="AY56" s="43" t="s">
        <v>39</v>
      </c>
      <c r="AZ56" s="43" t="s">
        <v>39</v>
      </c>
      <c r="BA56" s="43">
        <v>3.62</v>
      </c>
      <c r="BB56" s="43" t="s">
        <v>39</v>
      </c>
      <c r="BC56" s="43" t="s">
        <v>39</v>
      </c>
      <c r="BD56" s="92">
        <f>IF(AND('[1]T1-Complete Data'!BU71="ND",'[1]T1-Complete Data'!BV71="ND"),"ND",AVERAGE('[1]T1-Complete Data'!BU71:BV71))</f>
        <v>10.93</v>
      </c>
      <c r="BE56" s="43">
        <v>11.43</v>
      </c>
      <c r="BF56" s="43">
        <v>184.28</v>
      </c>
      <c r="BG56" s="43" t="s">
        <v>39</v>
      </c>
      <c r="BH56" s="43" t="s">
        <v>39</v>
      </c>
      <c r="BI56" s="43" t="s">
        <v>39</v>
      </c>
      <c r="BJ56" s="43" t="s">
        <v>39</v>
      </c>
      <c r="BK56" s="43">
        <v>2.02</v>
      </c>
      <c r="BL56" s="92">
        <f>IF(AND('[1]T1-Complete Data'!CE71="ND",'[1]T1-Complete Data'!CF71="ND"),"ND",AVERAGE('[1]T1-Complete Data'!CE71:CF71))</f>
        <v>13.355</v>
      </c>
      <c r="BM56" s="43">
        <v>11.25</v>
      </c>
      <c r="BN56" s="43">
        <v>697.1</v>
      </c>
      <c r="BO56" s="25">
        <v>43</v>
      </c>
      <c r="BP56" s="25">
        <v>3.93</v>
      </c>
      <c r="BQ56" s="25">
        <v>629.08000000000004</v>
      </c>
      <c r="BR56" s="25">
        <v>248.31</v>
      </c>
      <c r="BS56" s="25">
        <v>3115.33</v>
      </c>
      <c r="BT56" s="92" t="str">
        <f>IF(AND('[2]T1-Complete Data'!CO71="ND",'[2]T1-Complete Data'!CP71="ND"),"ND",AVERAGE('[2]T1-Complete Data'!CO71:CP71))</f>
        <v>ND</v>
      </c>
      <c r="BU56" s="25" t="s">
        <v>39</v>
      </c>
      <c r="BV56" s="25" t="s">
        <v>39</v>
      </c>
      <c r="BW56" s="25">
        <v>747.4</v>
      </c>
      <c r="BX56" s="25">
        <v>2.41</v>
      </c>
      <c r="BY56" s="25" t="s">
        <v>39</v>
      </c>
      <c r="BZ56" s="25" t="s">
        <v>39</v>
      </c>
      <c r="CA56" s="25" t="s">
        <v>39</v>
      </c>
      <c r="CB56" s="25">
        <v>1083.46</v>
      </c>
      <c r="CC56" s="25" t="s">
        <v>39</v>
      </c>
      <c r="CD56" s="25" t="s">
        <v>39</v>
      </c>
      <c r="CE56" s="25">
        <v>3.57</v>
      </c>
      <c r="CF56" s="25" t="s">
        <v>39</v>
      </c>
      <c r="CG56" s="92">
        <f>IF(AND('[2]T1-Complete Data'!DD71="ND",'[2]T1-Complete Data'!DE71="ND"),"ND",AVERAGE('[2]T1-Complete Data'!DD71:DE71))</f>
        <v>89.42</v>
      </c>
      <c r="CH56" s="25">
        <v>5373.29</v>
      </c>
      <c r="CI56" s="37">
        <f>IF(AND('[2]T1-Complete Data'!DH71="ND",'[2]T1-Complete Data'!DI71="ND"),"ND",AVERAGE('[2]T1-Complete Data'!DH71:DI71))</f>
        <v>1679.35</v>
      </c>
      <c r="CJ56" s="25">
        <v>851.45</v>
      </c>
      <c r="CK56" s="25" t="s">
        <v>39</v>
      </c>
      <c r="CL56" s="25" t="s">
        <v>39</v>
      </c>
      <c r="CM56" s="25" t="s">
        <v>39</v>
      </c>
      <c r="CN56" s="25" t="s">
        <v>39</v>
      </c>
      <c r="CO56" s="25" t="s">
        <v>39</v>
      </c>
      <c r="CP56" s="25" t="s">
        <v>39</v>
      </c>
      <c r="CQ56" s="25">
        <v>223.92</v>
      </c>
      <c r="CR56" s="25">
        <v>3.96</v>
      </c>
      <c r="CS56" s="92">
        <f>IF(AND('[2]T1-Complete Data'!DS71="ND",'[2]T1-Complete Data'!DT71="ND"),"ND",AVERAGE('[2]T1-Complete Data'!DS71:DT71))</f>
        <v>179.45499999999998</v>
      </c>
      <c r="CT56" s="25">
        <v>494.39</v>
      </c>
      <c r="CU56" s="43">
        <f t="shared" si="6"/>
        <v>460129.47</v>
      </c>
      <c r="CV56" s="25"/>
    </row>
    <row r="57" spans="1:100" x14ac:dyDescent="0.25">
      <c r="A57" s="48" t="s">
        <v>89</v>
      </c>
      <c r="B57" t="s">
        <v>90</v>
      </c>
      <c r="C57" s="12" t="s">
        <v>44</v>
      </c>
      <c r="D57" s="98">
        <v>5.3</v>
      </c>
      <c r="E57" s="98">
        <v>870.76</v>
      </c>
      <c r="F57" s="98" t="s">
        <v>39</v>
      </c>
      <c r="G57" s="92" t="str">
        <f>IF(AND('[1]T1-Complete Data'!G46="ND",'[1]T1-Complete Data'!H46="ND"),"ND",AVERAGE('[1]T1-Complete Data'!G46:H46))</f>
        <v>ND</v>
      </c>
      <c r="H57" s="98" t="s">
        <v>39</v>
      </c>
      <c r="I57" s="98" t="s">
        <v>39</v>
      </c>
      <c r="J57" s="98">
        <v>2.95</v>
      </c>
      <c r="K57" s="98" t="s">
        <v>39</v>
      </c>
      <c r="L57" s="98" t="s">
        <v>39</v>
      </c>
      <c r="M57" s="92" t="str">
        <f>IF(AND('[1]T1-Complete Data'!N46="ND",'[1]T1-Complete Data'!O46="ND"),"ND",AVERAGE('[1]T1-Complete Data'!N46:O46))</f>
        <v>ND</v>
      </c>
      <c r="N57" s="98" t="s">
        <v>39</v>
      </c>
      <c r="O57" s="98" t="s">
        <v>39</v>
      </c>
      <c r="P57" s="98" t="s">
        <v>39</v>
      </c>
      <c r="Q57" s="98">
        <v>2.23</v>
      </c>
      <c r="R57" s="92">
        <f>IF(AND('[1]T1-Complete Data'!U46="ND",'[1]T1-Complete Data'!V46="ND"),"ND",AVERAGE('[1]T1-Complete Data'!U46:V46))</f>
        <v>3.06</v>
      </c>
      <c r="S57" s="92" t="str">
        <f>IF(AND('[1]T1-Complete Data'!X46="ND",'[1]T1-Complete Data'!Y46="ND"),"ND",AVERAGE('[1]T1-Complete Data'!X46:Y46))</f>
        <v>ND</v>
      </c>
      <c r="T57" s="92">
        <f>IF(AND('[1]T1-Complete Data'!Z46="ND",'[1]T1-Complete Data'!AA46="ND"),"ND",AVERAGE('[1]T1-Complete Data'!Z46:AA46))</f>
        <v>6.18</v>
      </c>
      <c r="U57" s="92" t="str">
        <f>IF(AND('[1]T1-Complete Data'!AB46="ND",'[1]T1-Complete Data'!AC46="ND"),"ND",AVERAGE('[1]T1-Complete Data'!AB46:AC46))</f>
        <v>ND</v>
      </c>
      <c r="V57" s="92">
        <f>IF(AND('[1]T1-Complete Data'!AD46="ND",'[1]T1-Complete Data'!AE46="ND"),"ND",AVERAGE('[1]T1-Complete Data'!AD46:AE46))</f>
        <v>112.44999999999999</v>
      </c>
      <c r="W57" s="85">
        <v>70.36</v>
      </c>
      <c r="X57" s="85" t="s">
        <v>39</v>
      </c>
      <c r="Y57" s="85" t="s">
        <v>39</v>
      </c>
      <c r="Z57" s="92">
        <f>IF(AND('[1]T1-Complete Data'!AI46="ND",'[1]T1-Complete Data'!AJ46="ND"),"ND",AVERAGE('[1]T1-Complete Data'!AI46:AJ46))</f>
        <v>162.16</v>
      </c>
      <c r="AA57" s="85" t="s">
        <v>39</v>
      </c>
      <c r="AB57" s="85">
        <v>58.23</v>
      </c>
      <c r="AC57" s="85">
        <v>8.2799999999999994</v>
      </c>
      <c r="AD57" s="85">
        <v>3045.02</v>
      </c>
      <c r="AE57" s="85">
        <v>294.76</v>
      </c>
      <c r="AF57" s="92">
        <f>IF(AND('[1]T1-Complete Data'!AQ46="ND",'[1]T1-Complete Data'!AR46="ND"),"ND",AVERAGE('[1]T1-Complete Data'!AQ46:AR46))</f>
        <v>16.829999999999998</v>
      </c>
      <c r="AG57" s="85">
        <v>177.32</v>
      </c>
      <c r="AH57" s="85">
        <v>42.53</v>
      </c>
      <c r="AI57" s="85" t="s">
        <v>39</v>
      </c>
      <c r="AJ57" s="85">
        <v>43708.78</v>
      </c>
      <c r="AK57" s="92">
        <f>IF(AND('[1]T1-Complete Data'!AX46="ND",'[1]T1-Complete Data'!AY46="ND"),"ND",AVERAGE('[1]T1-Complete Data'!AX46:AY46))</f>
        <v>731.875</v>
      </c>
      <c r="AL57" s="85">
        <v>393215</v>
      </c>
      <c r="AM57" s="85">
        <v>11.91</v>
      </c>
      <c r="AN57" s="85">
        <v>26.32</v>
      </c>
      <c r="AO57" s="85">
        <v>41.99</v>
      </c>
      <c r="AP57" s="25" t="s">
        <v>39</v>
      </c>
      <c r="AQ57" s="25" t="s">
        <v>39</v>
      </c>
      <c r="AR57" s="1">
        <v>34.64</v>
      </c>
      <c r="AS57" s="25" t="s">
        <v>39</v>
      </c>
      <c r="AT57" s="92" t="str">
        <f>IF(AND('[1]T1-Complete Data'!BI46="ND",'[1]T1-Complete Data'!BJ46="ND"),"ND",AVERAGE('[1]T1-Complete Data'!BI46:BJ46))</f>
        <v>ND</v>
      </c>
      <c r="AU57" s="43" t="s">
        <v>39</v>
      </c>
      <c r="AV57" s="43" t="s">
        <v>39</v>
      </c>
      <c r="AW57" s="43" t="s">
        <v>39</v>
      </c>
      <c r="AX57" s="43" t="s">
        <v>39</v>
      </c>
      <c r="AY57" s="43" t="s">
        <v>39</v>
      </c>
      <c r="AZ57" s="43" t="s">
        <v>39</v>
      </c>
      <c r="BA57" s="43" t="s">
        <v>39</v>
      </c>
      <c r="BB57" s="43" t="s">
        <v>39</v>
      </c>
      <c r="BC57" s="43" t="s">
        <v>39</v>
      </c>
      <c r="BD57" s="92">
        <f>IF(AND('[1]T1-Complete Data'!BU46="ND",'[1]T1-Complete Data'!BV46="ND"),"ND",AVERAGE('[1]T1-Complete Data'!BU46:BV46))</f>
        <v>10.725</v>
      </c>
      <c r="BE57" s="43">
        <v>9.6999999999999993</v>
      </c>
      <c r="BF57" s="43">
        <v>156.63999999999999</v>
      </c>
      <c r="BG57" s="43" t="s">
        <v>39</v>
      </c>
      <c r="BH57" s="43">
        <v>5.93</v>
      </c>
      <c r="BI57" s="43" t="s">
        <v>39</v>
      </c>
      <c r="BJ57" s="43">
        <v>620.4</v>
      </c>
      <c r="BK57" s="43" t="s">
        <v>39</v>
      </c>
      <c r="BL57" s="92">
        <f>IF(AND('[1]T1-Complete Data'!CE46="ND",'[1]T1-Complete Data'!CF46="ND"),"ND",AVERAGE('[1]T1-Complete Data'!CE46:CF46))</f>
        <v>7.5149999999999997</v>
      </c>
      <c r="BM57" s="43">
        <v>4.38</v>
      </c>
      <c r="BN57" s="43">
        <v>246</v>
      </c>
      <c r="BO57" s="25" t="s">
        <v>39</v>
      </c>
      <c r="BP57" s="25" t="s">
        <v>39</v>
      </c>
      <c r="BQ57" s="25" t="s">
        <v>39</v>
      </c>
      <c r="BR57" s="25" t="s">
        <v>39</v>
      </c>
      <c r="BS57" s="25" t="s">
        <v>39</v>
      </c>
      <c r="BT57" s="92" t="str">
        <f>IF(AND('[2]T1-Complete Data'!CO46="ND",'[2]T1-Complete Data'!CP46="ND"),"ND",AVERAGE('[2]T1-Complete Data'!CO46:CP46))</f>
        <v>ND</v>
      </c>
      <c r="BU57" s="25" t="s">
        <v>39</v>
      </c>
      <c r="BV57" s="25">
        <v>469.29</v>
      </c>
      <c r="BW57" s="25" t="s">
        <v>39</v>
      </c>
      <c r="BX57" s="25" t="s">
        <v>39</v>
      </c>
      <c r="BY57" s="25" t="s">
        <v>39</v>
      </c>
      <c r="BZ57" s="25" t="s">
        <v>39</v>
      </c>
      <c r="CA57" s="25" t="s">
        <v>39</v>
      </c>
      <c r="CB57" s="25" t="s">
        <v>39</v>
      </c>
      <c r="CC57" s="25" t="s">
        <v>39</v>
      </c>
      <c r="CD57" s="25" t="s">
        <v>39</v>
      </c>
      <c r="CE57" s="25" t="s">
        <v>39</v>
      </c>
      <c r="CF57" s="25" t="s">
        <v>39</v>
      </c>
      <c r="CG57" s="92" t="str">
        <f>IF(AND('[2]T1-Complete Data'!DD46="ND",'[2]T1-Complete Data'!DE46="ND"),"ND",AVERAGE('[2]T1-Complete Data'!DD46:DE46))</f>
        <v>ND</v>
      </c>
      <c r="CH57" s="25" t="s">
        <v>39</v>
      </c>
      <c r="CI57" s="37" t="str">
        <f>IF(AND('[2]T1-Complete Data'!DH46="ND",'[2]T1-Complete Data'!DI46="ND"),"ND",AVERAGE('[2]T1-Complete Data'!DH46:DI46))</f>
        <v>ND</v>
      </c>
      <c r="CJ57" s="25" t="s">
        <v>39</v>
      </c>
      <c r="CK57" s="25" t="s">
        <v>39</v>
      </c>
      <c r="CL57" s="25" t="s">
        <v>39</v>
      </c>
      <c r="CM57" s="25" t="s">
        <v>39</v>
      </c>
      <c r="CN57" s="25">
        <v>127.95</v>
      </c>
      <c r="CO57" s="25" t="s">
        <v>39</v>
      </c>
      <c r="CP57" s="25" t="s">
        <v>39</v>
      </c>
      <c r="CQ57" s="25" t="s">
        <v>39</v>
      </c>
      <c r="CR57" s="25">
        <v>38.06</v>
      </c>
      <c r="CS57" s="92">
        <f>IF(AND('[2]T1-Complete Data'!DS46="ND",'[2]T1-Complete Data'!DT46="ND"),"ND",AVERAGE('[2]T1-Complete Data'!DS46:DT46))</f>
        <v>18.64</v>
      </c>
      <c r="CT57" s="25" t="s">
        <v>39</v>
      </c>
      <c r="CU57" s="43">
        <f t="shared" si="6"/>
        <v>444364.16500000004</v>
      </c>
      <c r="CV57" s="25"/>
    </row>
    <row r="58" spans="1:100" x14ac:dyDescent="0.25">
      <c r="A58" s="48" t="s">
        <v>69</v>
      </c>
      <c r="B58" t="s">
        <v>70</v>
      </c>
      <c r="C58" s="12" t="s">
        <v>44</v>
      </c>
      <c r="D58" s="98">
        <v>4.45</v>
      </c>
      <c r="E58" s="98">
        <v>2286.3000000000002</v>
      </c>
      <c r="F58" s="98" t="s">
        <v>39</v>
      </c>
      <c r="G58" s="92">
        <f>IF(AND('[1]T1-Complete Data'!G36="ND",'[1]T1-Complete Data'!H36="ND"),"ND",AVERAGE('[1]T1-Complete Data'!G36:H36))</f>
        <v>10.75</v>
      </c>
      <c r="H58" s="98">
        <v>190.86</v>
      </c>
      <c r="I58" s="98">
        <v>29.47</v>
      </c>
      <c r="J58" s="98">
        <v>5.24</v>
      </c>
      <c r="K58" s="98">
        <v>7.62</v>
      </c>
      <c r="L58" s="98">
        <v>18.760000000000002</v>
      </c>
      <c r="M58" s="92">
        <f>IF(AND('[1]T1-Complete Data'!N36="ND",'[1]T1-Complete Data'!O36="ND"),"ND",AVERAGE('[1]T1-Complete Data'!N36:O36))</f>
        <v>19.939999999999998</v>
      </c>
      <c r="N58" s="98">
        <v>3.22</v>
      </c>
      <c r="O58" s="98" t="s">
        <v>39</v>
      </c>
      <c r="P58" s="98" t="s">
        <v>39</v>
      </c>
      <c r="Q58" s="98">
        <v>9.0399999999999991</v>
      </c>
      <c r="R58" s="92">
        <f>IF(AND('[1]T1-Complete Data'!U36="ND",'[1]T1-Complete Data'!V36="ND"),"ND",AVERAGE('[1]T1-Complete Data'!U36:V36))</f>
        <v>7.3549999999999995</v>
      </c>
      <c r="S58" s="92">
        <f>IF(AND('[1]T1-Complete Data'!X36="ND",'[1]T1-Complete Data'!Y36="ND"),"ND",AVERAGE('[1]T1-Complete Data'!X36:Y36))</f>
        <v>3.55</v>
      </c>
      <c r="T58" s="92">
        <f>IF(AND('[1]T1-Complete Data'!Z36="ND",'[1]T1-Complete Data'!AA36="ND"),"ND",AVERAGE('[1]T1-Complete Data'!Z36:AA36))</f>
        <v>8.1150000000000002</v>
      </c>
      <c r="U58" s="92">
        <f>IF(AND('[1]T1-Complete Data'!AB36="ND",'[1]T1-Complete Data'!AC36="ND"),"ND",AVERAGE('[1]T1-Complete Data'!AB36:AC36))</f>
        <v>10.64</v>
      </c>
      <c r="V58" s="92">
        <f>IF(AND('[1]T1-Complete Data'!AD36="ND",'[1]T1-Complete Data'!AE36="ND"),"ND",AVERAGE('[1]T1-Complete Data'!AD36:AE36))</f>
        <v>3196.09</v>
      </c>
      <c r="W58" s="85">
        <v>142.07</v>
      </c>
      <c r="X58" s="85">
        <v>334.42</v>
      </c>
      <c r="Y58" s="85">
        <v>32.81</v>
      </c>
      <c r="Z58" s="92">
        <f>IF(AND('[1]T1-Complete Data'!AI36="ND",'[1]T1-Complete Data'!AJ36="ND"),"ND",AVERAGE('[1]T1-Complete Data'!AI36:AJ36))</f>
        <v>150.93</v>
      </c>
      <c r="AA58" s="85">
        <v>75.400000000000006</v>
      </c>
      <c r="AB58" s="85">
        <v>201.5</v>
      </c>
      <c r="AC58" s="85">
        <v>19.32</v>
      </c>
      <c r="AD58" s="85">
        <v>790.47</v>
      </c>
      <c r="AE58" s="85">
        <v>894.03</v>
      </c>
      <c r="AF58" s="92">
        <f>IF(AND('[1]T1-Complete Data'!AQ36="ND",'[1]T1-Complete Data'!AR36="ND"),"ND",AVERAGE('[1]T1-Complete Data'!AQ36:AR36))</f>
        <v>67.525000000000006</v>
      </c>
      <c r="AG58" s="85">
        <v>618.92999999999995</v>
      </c>
      <c r="AH58" s="85">
        <v>106.9</v>
      </c>
      <c r="AI58" s="85" t="s">
        <v>39</v>
      </c>
      <c r="AJ58" s="85">
        <v>69109.98</v>
      </c>
      <c r="AK58" s="92">
        <f>IF(AND('[1]T1-Complete Data'!AX36="ND",'[1]T1-Complete Data'!AY36="ND"),"ND",AVERAGE('[1]T1-Complete Data'!AX36:AY36))</f>
        <v>2948.34</v>
      </c>
      <c r="AL58" s="85">
        <v>239381</v>
      </c>
      <c r="AM58" s="85">
        <v>92.77</v>
      </c>
      <c r="AN58" s="85">
        <v>30.78</v>
      </c>
      <c r="AO58" s="85">
        <v>34.159999999999997</v>
      </c>
      <c r="AP58" s="1">
        <v>57.86</v>
      </c>
      <c r="AQ58" s="25">
        <v>55.33</v>
      </c>
      <c r="AR58" s="25">
        <v>85.43</v>
      </c>
      <c r="AS58" s="1">
        <v>28.89</v>
      </c>
      <c r="AT58" s="92">
        <f>IF(AND('[1]T1-Complete Data'!BI36="ND",'[1]T1-Complete Data'!BJ36="ND"),"ND",AVERAGE('[1]T1-Complete Data'!BI36:BJ36))</f>
        <v>21.024999999999999</v>
      </c>
      <c r="AU58" s="43" t="s">
        <v>39</v>
      </c>
      <c r="AV58" s="43">
        <v>2.87</v>
      </c>
      <c r="AW58" s="43" t="s">
        <v>39</v>
      </c>
      <c r="AX58" s="43" t="s">
        <v>39</v>
      </c>
      <c r="AY58" s="43" t="s">
        <v>39</v>
      </c>
      <c r="AZ58" s="43" t="s">
        <v>39</v>
      </c>
      <c r="BA58" s="43">
        <v>7.87</v>
      </c>
      <c r="BB58" s="43">
        <v>3.03</v>
      </c>
      <c r="BC58" s="43" t="s">
        <v>39</v>
      </c>
      <c r="BD58" s="92">
        <f>IF(AND('[1]T1-Complete Data'!BU36="ND",'[1]T1-Complete Data'!BV36="ND"),"ND",AVERAGE('[1]T1-Complete Data'!BU36:BV36))</f>
        <v>14.76</v>
      </c>
      <c r="BE58" s="43">
        <v>17.88</v>
      </c>
      <c r="BF58" s="43">
        <v>124.37</v>
      </c>
      <c r="BG58" s="43">
        <v>6.86</v>
      </c>
      <c r="BH58" s="43">
        <v>8.69</v>
      </c>
      <c r="BI58" s="43" t="s">
        <v>39</v>
      </c>
      <c r="BJ58" s="43">
        <v>300.60000000000002</v>
      </c>
      <c r="BK58" s="43" t="s">
        <v>39</v>
      </c>
      <c r="BL58" s="92">
        <f>IF(AND('[1]T1-Complete Data'!CE36="ND",'[1]T1-Complete Data'!CF36="ND"),"ND",AVERAGE('[1]T1-Complete Data'!CE36:CF36))</f>
        <v>33.739999999999995</v>
      </c>
      <c r="BM58" s="43">
        <v>15.02</v>
      </c>
      <c r="BN58" s="43">
        <v>1070.2</v>
      </c>
      <c r="BO58" s="25">
        <v>9.2799999999999994</v>
      </c>
      <c r="BP58" s="25">
        <v>6.51</v>
      </c>
      <c r="BQ58" s="25">
        <v>720.45</v>
      </c>
      <c r="BR58" s="25">
        <v>479.43</v>
      </c>
      <c r="BS58" s="25" t="s">
        <v>39</v>
      </c>
      <c r="BT58" s="92">
        <f>IF(AND('[2]T1-Complete Data'!CO36="ND",'[2]T1-Complete Data'!CP36="ND"),"ND",AVERAGE('[2]T1-Complete Data'!CO36:CP36))</f>
        <v>4.0999999999999996</v>
      </c>
      <c r="BU58" s="25">
        <v>340.68</v>
      </c>
      <c r="BV58" s="25">
        <v>11058.91</v>
      </c>
      <c r="BW58" s="25">
        <v>50.83</v>
      </c>
      <c r="BX58" s="25">
        <v>12.21</v>
      </c>
      <c r="BY58" s="25">
        <v>7.13</v>
      </c>
      <c r="BZ58" s="25">
        <v>6.08</v>
      </c>
      <c r="CA58" s="25">
        <v>262.52</v>
      </c>
      <c r="CB58" s="25">
        <v>21.02</v>
      </c>
      <c r="CC58" s="25" t="s">
        <v>39</v>
      </c>
      <c r="CD58" s="25" t="s">
        <v>39</v>
      </c>
      <c r="CE58" s="25" t="s">
        <v>39</v>
      </c>
      <c r="CF58" s="25">
        <v>32.6</v>
      </c>
      <c r="CG58" s="92">
        <f>IF(AND('[2]T1-Complete Data'!DD36="ND",'[2]T1-Complete Data'!DE36="ND"),"ND",AVERAGE('[2]T1-Complete Data'!DD36:DE36))</f>
        <v>2.23</v>
      </c>
      <c r="CH58" s="25">
        <v>39.82</v>
      </c>
      <c r="CI58" s="37">
        <f>IF(AND('[2]T1-Complete Data'!DH36="ND",'[2]T1-Complete Data'!DI36="ND"),"ND",AVERAGE('[2]T1-Complete Data'!DH36:DI36))</f>
        <v>65.405000000000001</v>
      </c>
      <c r="CJ58" s="25" t="s">
        <v>39</v>
      </c>
      <c r="CK58" s="25">
        <v>2.33</v>
      </c>
      <c r="CL58" s="25">
        <v>83.7</v>
      </c>
      <c r="CM58" s="25">
        <v>4.45</v>
      </c>
      <c r="CN58" s="25">
        <v>1136.77</v>
      </c>
      <c r="CO58" s="25">
        <v>296.56</v>
      </c>
      <c r="CP58" s="25" t="s">
        <v>39</v>
      </c>
      <c r="CQ58" s="25">
        <v>4</v>
      </c>
      <c r="CR58" s="25">
        <v>10.63</v>
      </c>
      <c r="CS58" s="92">
        <f>IF(AND('[2]T1-Complete Data'!DS36="ND",'[2]T1-Complete Data'!DT36="ND"),"ND",AVERAGE('[2]T1-Complete Data'!DS36:DT36))</f>
        <v>15.329999999999998</v>
      </c>
      <c r="CT58" s="25">
        <v>496.49</v>
      </c>
      <c r="CU58" s="43">
        <f t="shared" si="6"/>
        <v>337866.62500000023</v>
      </c>
      <c r="CV58" s="25"/>
    </row>
    <row r="59" spans="1:100" x14ac:dyDescent="0.25">
      <c r="A59" s="48" t="s">
        <v>105</v>
      </c>
      <c r="B59" t="s">
        <v>106</v>
      </c>
      <c r="C59" s="12" t="s">
        <v>44</v>
      </c>
      <c r="D59" s="98">
        <v>3.36</v>
      </c>
      <c r="E59" s="98">
        <v>1773.02</v>
      </c>
      <c r="F59" s="98" t="s">
        <v>39</v>
      </c>
      <c r="G59" s="92">
        <f>IF(AND('[1]T1-Complete Data'!G54="ND",'[1]T1-Complete Data'!H54="ND"),"ND",AVERAGE('[1]T1-Complete Data'!G54:H54))</f>
        <v>8.4700000000000006</v>
      </c>
      <c r="H59" s="98">
        <v>314.61</v>
      </c>
      <c r="I59" s="98">
        <v>17.920000000000002</v>
      </c>
      <c r="J59" s="98">
        <v>3.92</v>
      </c>
      <c r="K59" s="98">
        <v>4.62</v>
      </c>
      <c r="L59" s="98">
        <v>18.920000000000002</v>
      </c>
      <c r="M59" s="92">
        <f>IF(AND('[1]T1-Complete Data'!N54="ND",'[1]T1-Complete Data'!O54="ND"),"ND",AVERAGE('[1]T1-Complete Data'!N54:O54))</f>
        <v>21.21</v>
      </c>
      <c r="N59" s="98">
        <v>11.12</v>
      </c>
      <c r="O59" s="98">
        <v>4.92</v>
      </c>
      <c r="P59" s="98" t="s">
        <v>39</v>
      </c>
      <c r="Q59" s="98">
        <v>6.27</v>
      </c>
      <c r="R59" s="92">
        <f>IF(AND('[1]T1-Complete Data'!U54="ND",'[1]T1-Complete Data'!V54="ND"),"ND",AVERAGE('[1]T1-Complete Data'!U54:V54))</f>
        <v>6.0150000000000006</v>
      </c>
      <c r="S59" s="92" t="str">
        <f>IF(AND('[1]T1-Complete Data'!X54="ND",'[1]T1-Complete Data'!Y54="ND"),"ND",AVERAGE('[1]T1-Complete Data'!X54:Y54))</f>
        <v>ND</v>
      </c>
      <c r="T59" s="92">
        <f>IF(AND('[1]T1-Complete Data'!Z54="ND",'[1]T1-Complete Data'!AA54="ND"),"ND",AVERAGE('[1]T1-Complete Data'!Z54:AA54))</f>
        <v>6.8</v>
      </c>
      <c r="U59" s="92">
        <f>IF(AND('[1]T1-Complete Data'!AB54="ND",'[1]T1-Complete Data'!AC54="ND"),"ND",AVERAGE('[1]T1-Complete Data'!AB54:AC54))</f>
        <v>28.09</v>
      </c>
      <c r="V59" s="92">
        <f>IF(AND('[1]T1-Complete Data'!AD54="ND",'[1]T1-Complete Data'!AE54="ND"),"ND",AVERAGE('[1]T1-Complete Data'!AD54:AE54))</f>
        <v>1863.7649999999999</v>
      </c>
      <c r="W59" s="85">
        <v>56.36</v>
      </c>
      <c r="X59" s="85">
        <v>158.36000000000001</v>
      </c>
      <c r="Y59" s="85">
        <v>17.36</v>
      </c>
      <c r="Z59" s="92">
        <f>IF(AND('[1]T1-Complete Data'!AI54="ND",'[1]T1-Complete Data'!AJ54="ND"),"ND",AVERAGE('[1]T1-Complete Data'!AI54:AJ54))</f>
        <v>178.33500000000001</v>
      </c>
      <c r="AA59" s="85">
        <v>38.06</v>
      </c>
      <c r="AB59" s="85">
        <v>122.15</v>
      </c>
      <c r="AC59" s="85">
        <v>15.64</v>
      </c>
      <c r="AD59" s="85">
        <v>723.86</v>
      </c>
      <c r="AE59" s="85">
        <v>673.64</v>
      </c>
      <c r="AF59" s="92">
        <f>IF(AND('[1]T1-Complete Data'!AQ54="ND",'[1]T1-Complete Data'!AR54="ND"),"ND",AVERAGE('[1]T1-Complete Data'!AQ54:AR54))</f>
        <v>50.344999999999999</v>
      </c>
      <c r="AG59" s="85">
        <v>1723.67</v>
      </c>
      <c r="AH59" s="85">
        <v>92.96</v>
      </c>
      <c r="AI59" s="85" t="s">
        <v>39</v>
      </c>
      <c r="AJ59" s="85">
        <v>21549.71</v>
      </c>
      <c r="AK59" s="92">
        <f>IF(AND('[1]T1-Complete Data'!AX54="ND",'[1]T1-Complete Data'!AY54="ND"),"ND",AVERAGE('[1]T1-Complete Data'!AX54:AY54))</f>
        <v>1467.595</v>
      </c>
      <c r="AL59" s="85">
        <v>297450</v>
      </c>
      <c r="AM59" s="85">
        <v>55.97</v>
      </c>
      <c r="AN59" s="85">
        <v>27.84</v>
      </c>
      <c r="AO59" s="85">
        <v>48.5</v>
      </c>
      <c r="AP59" s="25" t="s">
        <v>39</v>
      </c>
      <c r="AQ59" s="1">
        <v>31.79</v>
      </c>
      <c r="AR59" s="1">
        <v>59.01</v>
      </c>
      <c r="AS59" s="1">
        <v>14.36</v>
      </c>
      <c r="AT59" s="92">
        <f>IF(AND('[1]T1-Complete Data'!BI54="ND",'[1]T1-Complete Data'!BJ54="ND"),"ND",AVERAGE('[1]T1-Complete Data'!BI54:BJ54))</f>
        <v>16.114999999999998</v>
      </c>
      <c r="AU59" s="43" t="s">
        <v>39</v>
      </c>
      <c r="AV59" s="43" t="s">
        <v>39</v>
      </c>
      <c r="AW59" s="43" t="s">
        <v>39</v>
      </c>
      <c r="AX59" s="43" t="s">
        <v>39</v>
      </c>
      <c r="AY59" s="43" t="s">
        <v>39</v>
      </c>
      <c r="AZ59" s="43" t="s">
        <v>39</v>
      </c>
      <c r="BA59" s="43" t="s">
        <v>39</v>
      </c>
      <c r="BB59" s="43" t="s">
        <v>39</v>
      </c>
      <c r="BC59" s="43" t="s">
        <v>39</v>
      </c>
      <c r="BD59" s="92">
        <f>IF(AND('[1]T1-Complete Data'!BU54="ND",'[1]T1-Complete Data'!BV54="ND"),"ND",AVERAGE('[1]T1-Complete Data'!BU54:BV54))</f>
        <v>31.27</v>
      </c>
      <c r="BE59" s="43">
        <v>18.920000000000002</v>
      </c>
      <c r="BF59" s="43" t="s">
        <v>39</v>
      </c>
      <c r="BG59" s="43" t="s">
        <v>39</v>
      </c>
      <c r="BH59" s="43" t="s">
        <v>39</v>
      </c>
      <c r="BI59" s="43" t="s">
        <v>39</v>
      </c>
      <c r="BJ59" s="43" t="s">
        <v>39</v>
      </c>
      <c r="BK59" s="43" t="s">
        <v>39</v>
      </c>
      <c r="BL59" s="92" t="str">
        <f>IF(AND('[1]T1-Complete Data'!CE54="ND",'[1]T1-Complete Data'!CF54="ND"),"ND",AVERAGE('[1]T1-Complete Data'!CE54:CF54))</f>
        <v>ND</v>
      </c>
      <c r="BM59" s="43" t="s">
        <v>39</v>
      </c>
      <c r="BN59" s="43" t="s">
        <v>39</v>
      </c>
      <c r="BO59" s="25">
        <v>18.8</v>
      </c>
      <c r="BP59" s="25" t="s">
        <v>39</v>
      </c>
      <c r="BQ59" s="25" t="s">
        <v>39</v>
      </c>
      <c r="BR59" s="25">
        <v>769.39</v>
      </c>
      <c r="BS59" s="25" t="s">
        <v>39</v>
      </c>
      <c r="BT59" s="92" t="str">
        <f>IF(AND('[2]T1-Complete Data'!CO54="ND",'[2]T1-Complete Data'!CP54="ND"),"ND",AVERAGE('[2]T1-Complete Data'!CO54:CP54))</f>
        <v>ND</v>
      </c>
      <c r="BU59" s="25" t="s">
        <v>39</v>
      </c>
      <c r="BV59" s="25" t="s">
        <v>39</v>
      </c>
      <c r="BW59" s="25">
        <v>31.34</v>
      </c>
      <c r="BX59" s="25">
        <v>18.920000000000002</v>
      </c>
      <c r="BY59" s="25" t="s">
        <v>39</v>
      </c>
      <c r="BZ59" s="25" t="s">
        <v>39</v>
      </c>
      <c r="CA59" s="25" t="s">
        <v>39</v>
      </c>
      <c r="CB59" s="25" t="s">
        <v>39</v>
      </c>
      <c r="CC59" s="25" t="s">
        <v>39</v>
      </c>
      <c r="CD59" s="25" t="s">
        <v>39</v>
      </c>
      <c r="CE59" s="25" t="s">
        <v>39</v>
      </c>
      <c r="CF59" s="25" t="s">
        <v>39</v>
      </c>
      <c r="CG59" s="92" t="str">
        <f>IF(AND('[2]T1-Complete Data'!DD54="ND",'[2]T1-Complete Data'!DE54="ND"),"ND",AVERAGE('[2]T1-Complete Data'!DD54:DE54))</f>
        <v>ND</v>
      </c>
      <c r="CH59" s="25" t="s">
        <v>39</v>
      </c>
      <c r="CI59" s="37">
        <f>IF(AND('[2]T1-Complete Data'!DH54="ND",'[2]T1-Complete Data'!DI54="ND"),"ND",AVERAGE('[2]T1-Complete Data'!DH54:DI54))</f>
        <v>423.32</v>
      </c>
      <c r="CJ59" s="25" t="s">
        <v>39</v>
      </c>
      <c r="CK59" s="25" t="s">
        <v>39</v>
      </c>
      <c r="CL59" s="25" t="s">
        <v>39</v>
      </c>
      <c r="CM59" s="25" t="s">
        <v>39</v>
      </c>
      <c r="CN59" s="25" t="s">
        <v>39</v>
      </c>
      <c r="CO59" s="25" t="s">
        <v>39</v>
      </c>
      <c r="CP59" s="25" t="s">
        <v>39</v>
      </c>
      <c r="CQ59" s="25" t="s">
        <v>39</v>
      </c>
      <c r="CR59" s="25" t="s">
        <v>39</v>
      </c>
      <c r="CS59" s="92">
        <f>IF(AND('[2]T1-Complete Data'!DS54="ND",'[2]T1-Complete Data'!DT54="ND"),"ND",AVERAGE('[2]T1-Complete Data'!DS54:DT54))</f>
        <v>19.489999999999998</v>
      </c>
      <c r="CT59" s="25" t="s">
        <v>39</v>
      </c>
      <c r="CU59" s="43">
        <f t="shared" si="6"/>
        <v>329996.11</v>
      </c>
      <c r="CV59" s="25"/>
    </row>
    <row r="60" spans="1:100" x14ac:dyDescent="0.25">
      <c r="A60" s="48" t="s">
        <v>141</v>
      </c>
      <c r="B60" t="s">
        <v>142</v>
      </c>
      <c r="C60" s="12" t="s">
        <v>44</v>
      </c>
      <c r="D60" s="98">
        <v>3.1</v>
      </c>
      <c r="E60" s="98">
        <v>1402.72</v>
      </c>
      <c r="F60" s="98" t="s">
        <v>39</v>
      </c>
      <c r="G60" s="92">
        <f>IF(AND('[1]T1-Complete Data'!G72="ND",'[1]T1-Complete Data'!H72="ND"),"ND",AVERAGE('[1]T1-Complete Data'!G72:H72))</f>
        <v>4.8899999999999997</v>
      </c>
      <c r="H60" s="98">
        <v>21.72</v>
      </c>
      <c r="I60" s="98">
        <v>8.01</v>
      </c>
      <c r="J60" s="98">
        <v>6.26</v>
      </c>
      <c r="K60" s="98">
        <v>1.44</v>
      </c>
      <c r="L60" s="98">
        <v>8.52</v>
      </c>
      <c r="M60" s="92">
        <f>IF(AND('[1]T1-Complete Data'!N72="ND",'[1]T1-Complete Data'!O72="ND"),"ND",AVERAGE('[1]T1-Complete Data'!N72:O72))</f>
        <v>7.7550000000000008</v>
      </c>
      <c r="N60" s="98" t="s">
        <v>39</v>
      </c>
      <c r="O60" s="98" t="s">
        <v>39</v>
      </c>
      <c r="P60" s="98" t="s">
        <v>39</v>
      </c>
      <c r="Q60" s="98">
        <v>1.37</v>
      </c>
      <c r="R60" s="92">
        <f>IF(AND('[1]T1-Complete Data'!U72="ND",'[1]T1-Complete Data'!V72="ND"),"ND",AVERAGE('[1]T1-Complete Data'!U72:V72))</f>
        <v>4.8949999999999996</v>
      </c>
      <c r="S60" s="92" t="str">
        <f>IF(AND('[1]T1-Complete Data'!X72="ND",'[1]T1-Complete Data'!Y72="ND"),"ND",AVERAGE('[1]T1-Complete Data'!X72:Y72))</f>
        <v>ND</v>
      </c>
      <c r="T60" s="92">
        <f>IF(AND('[1]T1-Complete Data'!Z72="ND",'[1]T1-Complete Data'!AA72="ND"),"ND",AVERAGE('[1]T1-Complete Data'!Z72:AA72))</f>
        <v>26.41</v>
      </c>
      <c r="U60" s="92">
        <f>IF(AND('[1]T1-Complete Data'!AB72="ND",'[1]T1-Complete Data'!AC72="ND"),"ND",AVERAGE('[1]T1-Complete Data'!AB72:AC72))</f>
        <v>4.88</v>
      </c>
      <c r="V60" s="92">
        <f>IF(AND('[1]T1-Complete Data'!AD72="ND",'[1]T1-Complete Data'!AE72="ND"),"ND",AVERAGE('[1]T1-Complete Data'!AD72:AE72))</f>
        <v>373.07</v>
      </c>
      <c r="W60" s="85">
        <v>412.67</v>
      </c>
      <c r="X60" s="85">
        <v>212.9</v>
      </c>
      <c r="Y60" s="85">
        <v>67.12</v>
      </c>
      <c r="Z60" s="92">
        <f>IF(AND('[1]T1-Complete Data'!AI72="ND",'[1]T1-Complete Data'!AJ72="ND"),"ND",AVERAGE('[1]T1-Complete Data'!AI72:AJ72))</f>
        <v>227.62</v>
      </c>
      <c r="AA60" s="85">
        <v>53.58</v>
      </c>
      <c r="AB60" s="85">
        <v>331.92</v>
      </c>
      <c r="AC60" s="85">
        <v>15.22</v>
      </c>
      <c r="AD60" s="85">
        <v>964.73</v>
      </c>
      <c r="AE60" s="85">
        <v>417.86</v>
      </c>
      <c r="AF60" s="92">
        <f>IF(AND('[1]T1-Complete Data'!AQ72="ND",'[1]T1-Complete Data'!AR72="ND"),"ND",AVERAGE('[1]T1-Complete Data'!AQ72:AR72))</f>
        <v>29.604999999999997</v>
      </c>
      <c r="AG60" s="85">
        <v>334.94</v>
      </c>
      <c r="AH60" s="85">
        <v>67.5</v>
      </c>
      <c r="AI60" s="85" t="s">
        <v>39</v>
      </c>
      <c r="AJ60" s="85">
        <v>40569.620000000003</v>
      </c>
      <c r="AK60" s="92">
        <f>IF(AND('[1]T1-Complete Data'!AX72="ND",'[1]T1-Complete Data'!AY72="ND"),"ND",AVERAGE('[1]T1-Complete Data'!AX72:AY72))</f>
        <v>570.78500000000008</v>
      </c>
      <c r="AL60" s="85">
        <v>232831</v>
      </c>
      <c r="AM60" s="85">
        <v>23.69</v>
      </c>
      <c r="AN60" s="85">
        <v>38.049999999999997</v>
      </c>
      <c r="AO60" s="85">
        <v>32.799999999999997</v>
      </c>
      <c r="AP60" s="25" t="s">
        <v>39</v>
      </c>
      <c r="AQ60" s="25" t="s">
        <v>39</v>
      </c>
      <c r="AR60" s="25">
        <v>82.66</v>
      </c>
      <c r="AS60" s="1">
        <v>13.85</v>
      </c>
      <c r="AT60" s="92">
        <f>IF(AND('[1]T1-Complete Data'!BI72="ND",'[1]T1-Complete Data'!BJ72="ND"),"ND",AVERAGE('[1]T1-Complete Data'!BI72:BJ72))</f>
        <v>15.404999999999999</v>
      </c>
      <c r="AU60" s="43" t="s">
        <v>39</v>
      </c>
      <c r="AV60" s="43" t="s">
        <v>39</v>
      </c>
      <c r="AW60" s="43" t="s">
        <v>39</v>
      </c>
      <c r="AX60" s="43" t="s">
        <v>39</v>
      </c>
      <c r="AY60" s="43" t="s">
        <v>39</v>
      </c>
      <c r="AZ60" s="43" t="s">
        <v>39</v>
      </c>
      <c r="BA60" s="43" t="s">
        <v>39</v>
      </c>
      <c r="BB60" s="43" t="s">
        <v>39</v>
      </c>
      <c r="BC60" s="43" t="s">
        <v>39</v>
      </c>
      <c r="BD60" s="92" t="str">
        <f>IF(AND('[1]T1-Complete Data'!BU72="ND",'[1]T1-Complete Data'!BV72="ND"),"ND",AVERAGE('[1]T1-Complete Data'!BU72:BV72))</f>
        <v>ND</v>
      </c>
      <c r="BE60" s="43">
        <v>20.52</v>
      </c>
      <c r="BF60" s="43">
        <v>269.49</v>
      </c>
      <c r="BG60" s="43">
        <v>2.36</v>
      </c>
      <c r="BH60" s="43" t="s">
        <v>39</v>
      </c>
      <c r="BI60" s="43">
        <v>2.91</v>
      </c>
      <c r="BJ60" s="43">
        <v>138.19999999999999</v>
      </c>
      <c r="BK60" s="43" t="s">
        <v>39</v>
      </c>
      <c r="BL60" s="92">
        <f>IF(AND('[1]T1-Complete Data'!CE72="ND",'[1]T1-Complete Data'!CF72="ND"),"ND",AVERAGE('[1]T1-Complete Data'!CE72:CF72))</f>
        <v>11.68</v>
      </c>
      <c r="BM60" s="43">
        <v>9.19</v>
      </c>
      <c r="BN60" s="43">
        <v>439.1</v>
      </c>
      <c r="BO60" s="25" t="s">
        <v>39</v>
      </c>
      <c r="BP60" s="25" t="s">
        <v>39</v>
      </c>
      <c r="BQ60" s="25" t="s">
        <v>39</v>
      </c>
      <c r="BR60" s="25">
        <v>183.26</v>
      </c>
      <c r="BS60" s="25" t="s">
        <v>39</v>
      </c>
      <c r="BT60" s="92" t="str">
        <f>IF(AND('[2]T1-Complete Data'!CO72="ND",'[2]T1-Complete Data'!CP72="ND"),"ND",AVERAGE('[2]T1-Complete Data'!CO72:CP72))</f>
        <v>ND</v>
      </c>
      <c r="BU60" s="25" t="s">
        <v>39</v>
      </c>
      <c r="BV60" s="25" t="s">
        <v>39</v>
      </c>
      <c r="BW60" s="25" t="s">
        <v>39</v>
      </c>
      <c r="BX60" s="25">
        <v>12.06</v>
      </c>
      <c r="BY60" s="25">
        <v>7.28</v>
      </c>
      <c r="BZ60" s="25">
        <v>6.03</v>
      </c>
      <c r="CA60" s="25">
        <v>581.4</v>
      </c>
      <c r="CB60" s="25" t="s">
        <v>39</v>
      </c>
      <c r="CC60" s="25" t="s">
        <v>39</v>
      </c>
      <c r="CD60" s="25" t="s">
        <v>39</v>
      </c>
      <c r="CE60" s="25" t="s">
        <v>39</v>
      </c>
      <c r="CF60" s="25" t="s">
        <v>39</v>
      </c>
      <c r="CG60" s="92" t="str">
        <f>IF(AND('[2]T1-Complete Data'!DD72="ND",'[2]T1-Complete Data'!DE72="ND"),"ND",AVERAGE('[2]T1-Complete Data'!DD72:DE72))</f>
        <v>ND</v>
      </c>
      <c r="CH60" s="25" t="s">
        <v>39</v>
      </c>
      <c r="CI60" s="37">
        <f>IF(AND('[2]T1-Complete Data'!DH72="ND",'[2]T1-Complete Data'!DI72="ND"),"ND",AVERAGE('[2]T1-Complete Data'!DH72:DI72))</f>
        <v>237.01999999999998</v>
      </c>
      <c r="CJ60" s="25" t="s">
        <v>39</v>
      </c>
      <c r="CK60" s="25">
        <v>41.56</v>
      </c>
      <c r="CL60" s="25">
        <v>91.15</v>
      </c>
      <c r="CM60" s="25" t="s">
        <v>39</v>
      </c>
      <c r="CN60" s="25">
        <v>110.13</v>
      </c>
      <c r="CO60" s="25">
        <v>75.41</v>
      </c>
      <c r="CP60" s="25" t="s">
        <v>39</v>
      </c>
      <c r="CQ60" s="25" t="s">
        <v>39</v>
      </c>
      <c r="CR60" s="25">
        <v>6.16</v>
      </c>
      <c r="CS60" s="92">
        <f>IF(AND('[2]T1-Complete Data'!DS72="ND",'[2]T1-Complete Data'!DT72="ND"),"ND",AVERAGE('[2]T1-Complete Data'!DS72:DT72))</f>
        <v>21.555</v>
      </c>
      <c r="CT60" s="25">
        <v>300.81</v>
      </c>
      <c r="CU60" s="43">
        <f t="shared" si="6"/>
        <v>281755.83999999997</v>
      </c>
      <c r="CV60" s="25"/>
    </row>
    <row r="61" spans="1:100" x14ac:dyDescent="0.25">
      <c r="A61" s="48" t="s">
        <v>165</v>
      </c>
      <c r="B61" t="s">
        <v>166</v>
      </c>
      <c r="C61" s="12" t="s">
        <v>44</v>
      </c>
      <c r="D61" s="98">
        <v>2.21</v>
      </c>
      <c r="E61" s="98">
        <v>599.26</v>
      </c>
      <c r="F61" s="98" t="s">
        <v>39</v>
      </c>
      <c r="G61" s="92">
        <f>IF(AND('[1]T1-Complete Data'!G84="ND",'[1]T1-Complete Data'!H84="ND"),"ND",AVERAGE('[1]T1-Complete Data'!G84:H84))</f>
        <v>13.26</v>
      </c>
      <c r="H61" s="98">
        <v>23.22</v>
      </c>
      <c r="I61" s="98">
        <v>21.38</v>
      </c>
      <c r="J61" s="98">
        <v>3.18</v>
      </c>
      <c r="K61" s="98">
        <v>4.1100000000000003</v>
      </c>
      <c r="L61" s="98">
        <v>8.11</v>
      </c>
      <c r="M61" s="92">
        <f>IF(AND('[1]T1-Complete Data'!N84="ND",'[1]T1-Complete Data'!O84="ND"),"ND",AVERAGE('[1]T1-Complete Data'!N84:O84))</f>
        <v>7.41</v>
      </c>
      <c r="N61" s="98" t="s">
        <v>39</v>
      </c>
      <c r="O61" s="98" t="s">
        <v>39</v>
      </c>
      <c r="P61" s="98" t="s">
        <v>39</v>
      </c>
      <c r="Q61" s="98">
        <v>3.69</v>
      </c>
      <c r="R61" s="92">
        <f>IF(AND('[1]T1-Complete Data'!U84="ND",'[1]T1-Complete Data'!V84="ND"),"ND",AVERAGE('[1]T1-Complete Data'!U84:V84))</f>
        <v>4.54</v>
      </c>
      <c r="S61" s="92" t="str">
        <f>IF(AND('[1]T1-Complete Data'!X84="ND",'[1]T1-Complete Data'!Y84="ND"),"ND",AVERAGE('[1]T1-Complete Data'!X84:Y84))</f>
        <v>ND</v>
      </c>
      <c r="T61" s="92">
        <f>IF(AND('[1]T1-Complete Data'!Z84="ND",'[1]T1-Complete Data'!AA84="ND"),"ND",AVERAGE('[1]T1-Complete Data'!Z84:AA84))</f>
        <v>19.07</v>
      </c>
      <c r="U61" s="92">
        <f>IF(AND('[1]T1-Complete Data'!AB84="ND",'[1]T1-Complete Data'!AC84="ND"),"ND",AVERAGE('[1]T1-Complete Data'!AB84:AC84))</f>
        <v>8.15</v>
      </c>
      <c r="V61" s="92">
        <f>IF(AND('[1]T1-Complete Data'!AD84="ND",'[1]T1-Complete Data'!AE84="ND"),"ND",AVERAGE('[1]T1-Complete Data'!AD84:AE84))</f>
        <v>1613.33</v>
      </c>
      <c r="W61" s="85">
        <v>498.81</v>
      </c>
      <c r="X61" s="85">
        <v>773.17</v>
      </c>
      <c r="Y61" s="85">
        <v>19.829999999999998</v>
      </c>
      <c r="Z61" s="92">
        <f>IF(AND('[1]T1-Complete Data'!AI84="ND",'[1]T1-Complete Data'!AJ84="ND"),"ND",AVERAGE('[1]T1-Complete Data'!AI84:AJ84))</f>
        <v>225.38</v>
      </c>
      <c r="AA61" s="85">
        <v>29.89</v>
      </c>
      <c r="AB61" s="85">
        <v>353.71</v>
      </c>
      <c r="AC61" s="85">
        <v>14.7</v>
      </c>
      <c r="AD61" s="85">
        <v>409.45</v>
      </c>
      <c r="AE61" s="85">
        <v>265.19</v>
      </c>
      <c r="AF61" s="92">
        <f>IF(AND('[1]T1-Complete Data'!AQ84="ND",'[1]T1-Complete Data'!AR84="ND"),"ND",AVERAGE('[1]T1-Complete Data'!AQ84:AR84))</f>
        <v>32.03</v>
      </c>
      <c r="AG61" s="85">
        <v>574.12</v>
      </c>
      <c r="AH61" s="85">
        <v>68.08</v>
      </c>
      <c r="AI61" s="85" t="s">
        <v>39</v>
      </c>
      <c r="AJ61" s="85">
        <v>70464.039999999994</v>
      </c>
      <c r="AK61" s="92">
        <f>IF(AND('[1]T1-Complete Data'!AX84="ND",'[1]T1-Complete Data'!AY84="ND"),"ND",AVERAGE('[1]T1-Complete Data'!AX84:AY84))</f>
        <v>1197.21</v>
      </c>
      <c r="AL61" s="85">
        <v>188022</v>
      </c>
      <c r="AM61" s="85">
        <v>27.52</v>
      </c>
      <c r="AN61" s="85">
        <v>37.32</v>
      </c>
      <c r="AO61" s="85">
        <v>58.34</v>
      </c>
      <c r="AP61" s="25" t="s">
        <v>39</v>
      </c>
      <c r="AQ61" s="25" t="s">
        <v>39</v>
      </c>
      <c r="AR61" s="1">
        <v>66.150000000000006</v>
      </c>
      <c r="AS61" s="25" t="s">
        <v>39</v>
      </c>
      <c r="AT61" s="92">
        <f>IF(AND('[1]T1-Complete Data'!BI84="ND",'[1]T1-Complete Data'!BJ84="ND"),"ND",AVERAGE('[1]T1-Complete Data'!BI84:BJ84))</f>
        <v>29.39</v>
      </c>
      <c r="AU61" s="43" t="s">
        <v>39</v>
      </c>
      <c r="AV61" s="43" t="s">
        <v>39</v>
      </c>
      <c r="AW61" s="43" t="s">
        <v>39</v>
      </c>
      <c r="AX61" s="43" t="s">
        <v>39</v>
      </c>
      <c r="AY61" s="43" t="s">
        <v>39</v>
      </c>
      <c r="AZ61" s="43" t="s">
        <v>39</v>
      </c>
      <c r="BA61" s="43" t="s">
        <v>39</v>
      </c>
      <c r="BB61" s="43" t="s">
        <v>39</v>
      </c>
      <c r="BC61" s="43" t="s">
        <v>39</v>
      </c>
      <c r="BD61" s="92" t="str">
        <f>IF(AND('[1]T1-Complete Data'!BU84="ND",'[1]T1-Complete Data'!BV84="ND"),"ND",AVERAGE('[1]T1-Complete Data'!BU84:BV84))</f>
        <v>ND</v>
      </c>
      <c r="BE61" s="43">
        <v>10.34</v>
      </c>
      <c r="BF61" s="43">
        <v>117.82</v>
      </c>
      <c r="BG61" s="43">
        <v>2.16</v>
      </c>
      <c r="BH61" s="43" t="s">
        <v>39</v>
      </c>
      <c r="BI61" s="43">
        <v>15.92</v>
      </c>
      <c r="BJ61" s="43">
        <v>313.2</v>
      </c>
      <c r="BK61" s="43" t="s">
        <v>39</v>
      </c>
      <c r="BL61" s="92">
        <f>IF(AND('[1]T1-Complete Data'!CE84="ND",'[1]T1-Complete Data'!CF84="ND"),"ND",AVERAGE('[1]T1-Complete Data'!CE84:CF84))</f>
        <v>18.97</v>
      </c>
      <c r="BM61" s="43">
        <v>6.2</v>
      </c>
      <c r="BN61" s="43">
        <v>545.9</v>
      </c>
      <c r="BO61" s="25">
        <v>6.44</v>
      </c>
      <c r="BP61" s="25">
        <v>3.92</v>
      </c>
      <c r="BQ61" s="25">
        <v>281.70999999999998</v>
      </c>
      <c r="BR61" s="25">
        <v>158.47</v>
      </c>
      <c r="BS61" s="25" t="s">
        <v>39</v>
      </c>
      <c r="BT61" s="92" t="str">
        <f>IF(AND('[2]T1-Complete Data'!CO84="ND",'[2]T1-Complete Data'!CP84="ND"),"ND",AVERAGE('[2]T1-Complete Data'!CO84:CP84))</f>
        <v>ND</v>
      </c>
      <c r="BU61" s="25" t="s">
        <v>39</v>
      </c>
      <c r="BV61" s="25" t="s">
        <v>39</v>
      </c>
      <c r="BW61" s="25">
        <v>49.7</v>
      </c>
      <c r="BX61" s="25">
        <v>22.19</v>
      </c>
      <c r="BY61" s="25">
        <v>15.44</v>
      </c>
      <c r="BZ61" s="25">
        <v>13.34</v>
      </c>
      <c r="CA61" s="25" t="s">
        <v>39</v>
      </c>
      <c r="CB61" s="25" t="s">
        <v>39</v>
      </c>
      <c r="CC61" s="25" t="s">
        <v>39</v>
      </c>
      <c r="CD61" s="25" t="s">
        <v>39</v>
      </c>
      <c r="CE61" s="25" t="s">
        <v>39</v>
      </c>
      <c r="CF61" s="25" t="s">
        <v>39</v>
      </c>
      <c r="CG61" s="92" t="str">
        <f>IF(AND('[2]T1-Complete Data'!DD84="ND",'[2]T1-Complete Data'!DE84="ND"),"ND",AVERAGE('[2]T1-Complete Data'!DD84:DE84))</f>
        <v>ND</v>
      </c>
      <c r="CH61" s="25" t="s">
        <v>39</v>
      </c>
      <c r="CI61" s="37">
        <f>IF(AND('[2]T1-Complete Data'!DH84="ND",'[2]T1-Complete Data'!DI84="ND"),"ND",AVERAGE('[2]T1-Complete Data'!DH84:DI84))</f>
        <v>16.77</v>
      </c>
      <c r="CJ61" s="25" t="s">
        <v>39</v>
      </c>
      <c r="CK61" s="25" t="s">
        <v>39</v>
      </c>
      <c r="CL61" s="25" t="s">
        <v>39</v>
      </c>
      <c r="CM61" s="25" t="s">
        <v>39</v>
      </c>
      <c r="CN61" s="25" t="s">
        <v>39</v>
      </c>
      <c r="CO61" s="25" t="s">
        <v>39</v>
      </c>
      <c r="CP61" s="25" t="s">
        <v>39</v>
      </c>
      <c r="CQ61" s="25" t="s">
        <v>39</v>
      </c>
      <c r="CR61" s="25">
        <v>12.35</v>
      </c>
      <c r="CS61" s="92">
        <f>IF(AND('[2]T1-Complete Data'!DS84="ND",'[2]T1-Complete Data'!DT84="ND"),"ND",AVERAGE('[2]T1-Complete Data'!DS84:DT84))</f>
        <v>37.914999999999999</v>
      </c>
      <c r="CT61" s="25">
        <v>461.14</v>
      </c>
      <c r="CU61" s="43">
        <f t="shared" si="6"/>
        <v>267607.14500000014</v>
      </c>
      <c r="CV61" s="25"/>
    </row>
    <row r="62" spans="1:100" x14ac:dyDescent="0.25">
      <c r="A62" s="48" t="s">
        <v>67</v>
      </c>
      <c r="B62" t="s">
        <v>68</v>
      </c>
      <c r="C62" s="12" t="s">
        <v>44</v>
      </c>
      <c r="D62" s="98">
        <v>2.17</v>
      </c>
      <c r="E62" s="98">
        <v>4742.1099999999997</v>
      </c>
      <c r="F62" s="98">
        <v>2.33</v>
      </c>
      <c r="G62" s="92">
        <f>IF(AND('[1]T1-Complete Data'!G35="ND",'[1]T1-Complete Data'!H35="ND"),"ND",AVERAGE('[1]T1-Complete Data'!G35:H35))</f>
        <v>13.91</v>
      </c>
      <c r="H62" s="98">
        <v>464.62</v>
      </c>
      <c r="I62" s="98">
        <v>23.04</v>
      </c>
      <c r="J62" s="98">
        <v>4.26</v>
      </c>
      <c r="K62" s="98">
        <v>6.56</v>
      </c>
      <c r="L62" s="98">
        <v>20.81</v>
      </c>
      <c r="M62" s="92">
        <f>IF(AND('[1]T1-Complete Data'!N35="ND",'[1]T1-Complete Data'!O35="ND"),"ND",AVERAGE('[1]T1-Complete Data'!N35:O35))</f>
        <v>49.15</v>
      </c>
      <c r="N62" s="98">
        <v>14.62</v>
      </c>
      <c r="O62" s="98">
        <v>9.0399999999999991</v>
      </c>
      <c r="P62" s="98" t="s">
        <v>39</v>
      </c>
      <c r="Q62" s="98">
        <v>6.37</v>
      </c>
      <c r="R62" s="92">
        <f>IF(AND('[1]T1-Complete Data'!U35="ND",'[1]T1-Complete Data'!V35="ND"),"ND",AVERAGE('[1]T1-Complete Data'!U35:V35))</f>
        <v>10.01</v>
      </c>
      <c r="S62" s="92">
        <f>IF(AND('[1]T1-Complete Data'!X35="ND",'[1]T1-Complete Data'!Y35="ND"),"ND",AVERAGE('[1]T1-Complete Data'!X35:Y35))</f>
        <v>7.7</v>
      </c>
      <c r="T62" s="92">
        <f>IF(AND('[1]T1-Complete Data'!Z35="ND",'[1]T1-Complete Data'!AA35="ND"),"ND",AVERAGE('[1]T1-Complete Data'!Z35:AA35))</f>
        <v>16.824999999999999</v>
      </c>
      <c r="U62" s="92">
        <f>IF(AND('[1]T1-Complete Data'!AB35="ND",'[1]T1-Complete Data'!AC35="ND"),"ND",AVERAGE('[1]T1-Complete Data'!AB35:AC35))</f>
        <v>23.54</v>
      </c>
      <c r="V62" s="92">
        <f>IF(AND('[1]T1-Complete Data'!AD35="ND",'[1]T1-Complete Data'!AE35="ND"),"ND",AVERAGE('[1]T1-Complete Data'!AD35:AE35))</f>
        <v>6413.0149999999994</v>
      </c>
      <c r="W62" s="85">
        <v>244.26</v>
      </c>
      <c r="X62" s="85">
        <v>385.57</v>
      </c>
      <c r="Y62" s="85">
        <v>35.479999999999997</v>
      </c>
      <c r="Z62" s="92">
        <f>IF(AND('[1]T1-Complete Data'!AI35="ND",'[1]T1-Complete Data'!AJ35="ND"),"ND",AVERAGE('[1]T1-Complete Data'!AI35:AJ35))</f>
        <v>127.99499999999999</v>
      </c>
      <c r="AA62" s="85">
        <v>41.61</v>
      </c>
      <c r="AB62" s="85">
        <v>186.07</v>
      </c>
      <c r="AC62" s="85">
        <v>15.95</v>
      </c>
      <c r="AD62" s="85">
        <v>1115.07</v>
      </c>
      <c r="AE62" s="85">
        <v>2731.17</v>
      </c>
      <c r="AF62" s="92">
        <f>IF(AND('[1]T1-Complete Data'!AQ35="ND",'[1]T1-Complete Data'!AR35="ND"),"ND",AVERAGE('[1]T1-Complete Data'!AQ35:AR35))</f>
        <v>197.495</v>
      </c>
      <c r="AG62" s="85">
        <v>2244.4899999999998</v>
      </c>
      <c r="AH62" s="85">
        <v>65.09</v>
      </c>
      <c r="AI62" s="85">
        <v>3.95</v>
      </c>
      <c r="AJ62" s="85">
        <v>18767.54</v>
      </c>
      <c r="AK62" s="92">
        <f>IF(AND('[1]T1-Complete Data'!AX35="ND",'[1]T1-Complete Data'!AY35="ND"),"ND",AVERAGE('[1]T1-Complete Data'!AX35:AY35))</f>
        <v>1760.615</v>
      </c>
      <c r="AL62" s="85">
        <v>164037</v>
      </c>
      <c r="AM62" s="85">
        <v>34.99</v>
      </c>
      <c r="AN62" s="85">
        <v>67.92</v>
      </c>
      <c r="AO62" s="85">
        <v>107.01</v>
      </c>
      <c r="AP62" s="1">
        <v>43.63</v>
      </c>
      <c r="AQ62" s="25">
        <v>81.55</v>
      </c>
      <c r="AR62" s="1">
        <v>41.72</v>
      </c>
      <c r="AS62" s="25" t="s">
        <v>39</v>
      </c>
      <c r="AT62" s="92">
        <f>IF(AND('[1]T1-Complete Data'!BI35="ND",'[1]T1-Complete Data'!BJ35="ND"),"ND",AVERAGE('[1]T1-Complete Data'!BI35:BJ35))</f>
        <v>11.29</v>
      </c>
      <c r="AU62" s="43">
        <v>13.82</v>
      </c>
      <c r="AV62" s="43">
        <v>4.6399999999999997</v>
      </c>
      <c r="AW62" s="43" t="s">
        <v>39</v>
      </c>
      <c r="AX62" s="43" t="s">
        <v>39</v>
      </c>
      <c r="AY62" s="43" t="s">
        <v>39</v>
      </c>
      <c r="AZ62" s="43" t="s">
        <v>39</v>
      </c>
      <c r="BA62" s="43">
        <v>39.590000000000003</v>
      </c>
      <c r="BB62" s="43">
        <v>5.23</v>
      </c>
      <c r="BC62" s="43" t="s">
        <v>39</v>
      </c>
      <c r="BD62" s="92">
        <f>IF(AND('[1]T1-Complete Data'!BU35="ND",'[1]T1-Complete Data'!BV35="ND"),"ND",AVERAGE('[1]T1-Complete Data'!BU35:BV35))</f>
        <v>52.5</v>
      </c>
      <c r="BE62" s="43" t="s">
        <v>39</v>
      </c>
      <c r="BF62" s="43" t="s">
        <v>39</v>
      </c>
      <c r="BG62" s="43" t="s">
        <v>39</v>
      </c>
      <c r="BH62" s="43">
        <v>28.83</v>
      </c>
      <c r="BI62" s="43">
        <v>3.02</v>
      </c>
      <c r="BJ62" s="43">
        <v>647.9</v>
      </c>
      <c r="BK62" s="43">
        <v>5.77</v>
      </c>
      <c r="BL62" s="92">
        <f>IF(AND('[1]T1-Complete Data'!CE35="ND",'[1]T1-Complete Data'!CF35="ND"),"ND",AVERAGE('[1]T1-Complete Data'!CE35:CF35))</f>
        <v>92.245000000000005</v>
      </c>
      <c r="BM62" s="43">
        <v>34.950000000000003</v>
      </c>
      <c r="BN62" s="43">
        <v>2866.4</v>
      </c>
      <c r="BO62" s="25">
        <v>35.979999999999997</v>
      </c>
      <c r="BP62" s="25">
        <v>26.16</v>
      </c>
      <c r="BQ62" s="25">
        <v>1416.71</v>
      </c>
      <c r="BR62" s="25">
        <v>1209.49</v>
      </c>
      <c r="BS62" s="25" t="s">
        <v>39</v>
      </c>
      <c r="BT62" s="92">
        <f>IF(AND('[2]T1-Complete Data'!CO35="ND",'[2]T1-Complete Data'!CP35="ND"),"ND",AVERAGE('[2]T1-Complete Data'!CO35:CP35))</f>
        <v>9.09</v>
      </c>
      <c r="BU62" s="25">
        <v>119.58</v>
      </c>
      <c r="BV62" s="25">
        <v>24953.040000000001</v>
      </c>
      <c r="BW62" s="25">
        <v>37.29</v>
      </c>
      <c r="BX62" s="25">
        <v>32.01</v>
      </c>
      <c r="BY62" s="25">
        <v>15.56</v>
      </c>
      <c r="BZ62" s="25">
        <v>9.65</v>
      </c>
      <c r="CA62" s="25">
        <v>522.73</v>
      </c>
      <c r="CB62" s="25">
        <v>48.14</v>
      </c>
      <c r="CC62" s="25">
        <v>2.71</v>
      </c>
      <c r="CD62" s="25">
        <v>3.07</v>
      </c>
      <c r="CE62" s="25" t="s">
        <v>39</v>
      </c>
      <c r="CF62" s="25">
        <v>5.28</v>
      </c>
      <c r="CG62" s="92">
        <f>IF(AND('[2]T1-Complete Data'!DD35="ND",'[2]T1-Complete Data'!DE35="ND"),"ND",AVERAGE('[2]T1-Complete Data'!DD35:DE35))</f>
        <v>2.87</v>
      </c>
      <c r="CH62" s="25">
        <v>29.53</v>
      </c>
      <c r="CI62" s="37">
        <f>IF(AND('[2]T1-Complete Data'!DH35="ND",'[2]T1-Complete Data'!DI35="ND"),"ND",AVERAGE('[2]T1-Complete Data'!DH35:DI35))</f>
        <v>262.07499999999999</v>
      </c>
      <c r="CJ62" s="25" t="s">
        <v>39</v>
      </c>
      <c r="CK62" s="25">
        <v>2.33</v>
      </c>
      <c r="CL62" s="25">
        <v>80.92</v>
      </c>
      <c r="CM62" s="25">
        <v>5.55</v>
      </c>
      <c r="CN62" s="25">
        <v>532.38</v>
      </c>
      <c r="CO62" s="25">
        <v>344.76</v>
      </c>
      <c r="CP62" s="25" t="s">
        <v>39</v>
      </c>
      <c r="CQ62" s="25" t="s">
        <v>39</v>
      </c>
      <c r="CR62" s="14">
        <v>49.69</v>
      </c>
      <c r="CS62" s="92">
        <f>IF(AND('[2]T1-Complete Data'!DS35="ND",'[2]T1-Complete Data'!DT35="ND"),"ND",AVERAGE('[2]T1-Complete Data'!DS35:DT35))</f>
        <v>71.795000000000002</v>
      </c>
      <c r="CT62" s="25">
        <v>827.25</v>
      </c>
      <c r="CU62" s="43">
        <f t="shared" si="6"/>
        <v>238628.08000000005</v>
      </c>
      <c r="CV62" s="25"/>
    </row>
    <row r="63" spans="1:100" x14ac:dyDescent="0.25">
      <c r="A63" s="48" t="s">
        <v>65</v>
      </c>
      <c r="B63" t="s">
        <v>66</v>
      </c>
      <c r="C63" s="12" t="s">
        <v>44</v>
      </c>
      <c r="D63" s="98">
        <v>1.88</v>
      </c>
      <c r="E63" s="98">
        <v>1751.87</v>
      </c>
      <c r="F63" s="98" t="s">
        <v>39</v>
      </c>
      <c r="G63" s="92">
        <f>IF(AND('[1]T1-Complete Data'!G34="ND",'[1]T1-Complete Data'!H34="ND"),"ND",AVERAGE('[1]T1-Complete Data'!G34:H34))</f>
        <v>8.4849999999999994</v>
      </c>
      <c r="H63" s="98">
        <v>68.37</v>
      </c>
      <c r="I63" s="98">
        <v>18.16</v>
      </c>
      <c r="J63" s="98">
        <v>1.87</v>
      </c>
      <c r="K63" s="98">
        <v>5.26</v>
      </c>
      <c r="L63" s="98">
        <v>15.28</v>
      </c>
      <c r="M63" s="92">
        <f>IF(AND('[1]T1-Complete Data'!N34="ND",'[1]T1-Complete Data'!O34="ND"),"ND",AVERAGE('[1]T1-Complete Data'!N34:O34))</f>
        <v>9.6349999999999998</v>
      </c>
      <c r="N63" s="98">
        <v>5.42</v>
      </c>
      <c r="O63" s="98" t="s">
        <v>39</v>
      </c>
      <c r="P63" s="98" t="s">
        <v>39</v>
      </c>
      <c r="Q63" s="98">
        <v>20.84</v>
      </c>
      <c r="R63" s="92">
        <f>IF(AND('[1]T1-Complete Data'!U34="ND",'[1]T1-Complete Data'!V34="ND"),"ND",AVERAGE('[1]T1-Complete Data'!U34:V34))</f>
        <v>19.715</v>
      </c>
      <c r="S63" s="92">
        <f>IF(AND('[1]T1-Complete Data'!X34="ND",'[1]T1-Complete Data'!Y34="ND"),"ND",AVERAGE('[1]T1-Complete Data'!X34:Y34))</f>
        <v>6.58</v>
      </c>
      <c r="T63" s="92">
        <f>IF(AND('[1]T1-Complete Data'!Z34="ND",'[1]T1-Complete Data'!AA34="ND"),"ND",AVERAGE('[1]T1-Complete Data'!Z34:AA34))</f>
        <v>23.954999999999998</v>
      </c>
      <c r="U63" s="92">
        <f>IF(AND('[1]T1-Complete Data'!AB34="ND",'[1]T1-Complete Data'!AC34="ND"),"ND",AVERAGE('[1]T1-Complete Data'!AB34:AC34))</f>
        <v>5.43</v>
      </c>
      <c r="V63" s="92">
        <f>IF(AND('[1]T1-Complete Data'!AD34="ND",'[1]T1-Complete Data'!AE34="ND"),"ND",AVERAGE('[1]T1-Complete Data'!AD34:AE34))</f>
        <v>4951.1350000000002</v>
      </c>
      <c r="W63" s="85">
        <v>71.989999999999995</v>
      </c>
      <c r="X63" s="85">
        <v>162.31</v>
      </c>
      <c r="Y63" s="85">
        <v>42.31</v>
      </c>
      <c r="Z63" s="92">
        <f>IF(AND('[1]T1-Complete Data'!AI34="ND",'[1]T1-Complete Data'!AJ34="ND"),"ND",AVERAGE('[1]T1-Complete Data'!AI34:AJ34))</f>
        <v>90.75</v>
      </c>
      <c r="AA63" s="85">
        <v>183.12</v>
      </c>
      <c r="AB63" s="85">
        <v>171.49</v>
      </c>
      <c r="AC63" s="85">
        <v>11.2</v>
      </c>
      <c r="AD63" s="85">
        <v>1061.83</v>
      </c>
      <c r="AE63" s="85">
        <v>3152.54</v>
      </c>
      <c r="AF63" s="92">
        <f>IF(AND('[1]T1-Complete Data'!AQ34="ND",'[1]T1-Complete Data'!AR34="ND"),"ND",AVERAGE('[1]T1-Complete Data'!AQ34:AR34))</f>
        <v>154.905</v>
      </c>
      <c r="AG63" s="85">
        <v>2571</v>
      </c>
      <c r="AH63" s="85">
        <v>63.31</v>
      </c>
      <c r="AI63" s="85">
        <v>9.11</v>
      </c>
      <c r="AJ63" s="85">
        <v>16344.93</v>
      </c>
      <c r="AK63" s="92">
        <f>IF(AND('[1]T1-Complete Data'!AX34="ND",'[1]T1-Complete Data'!AY34="ND"),"ND",AVERAGE('[1]T1-Complete Data'!AX34:AY34))</f>
        <v>829.06500000000005</v>
      </c>
      <c r="AL63" s="85">
        <v>202855</v>
      </c>
      <c r="AM63" s="85">
        <v>32.83</v>
      </c>
      <c r="AN63" s="85">
        <v>51.08</v>
      </c>
      <c r="AO63" s="85">
        <v>85.65</v>
      </c>
      <c r="AP63" s="25" t="s">
        <v>39</v>
      </c>
      <c r="AQ63" s="25" t="s">
        <v>39</v>
      </c>
      <c r="AR63" s="1">
        <v>43.93</v>
      </c>
      <c r="AS63" s="1">
        <v>13.24</v>
      </c>
      <c r="AT63" s="92" t="str">
        <f>IF(AND('[1]T1-Complete Data'!BI34="ND",'[1]T1-Complete Data'!BJ34="ND"),"ND",AVERAGE('[1]T1-Complete Data'!BI34:BJ34))</f>
        <v>ND</v>
      </c>
      <c r="AU63" s="43" t="s">
        <v>39</v>
      </c>
      <c r="AV63" s="43" t="s">
        <v>39</v>
      </c>
      <c r="AW63" s="43" t="s">
        <v>39</v>
      </c>
      <c r="AX63" s="43" t="s">
        <v>39</v>
      </c>
      <c r="AY63" s="43" t="s">
        <v>39</v>
      </c>
      <c r="AZ63" s="43" t="s">
        <v>39</v>
      </c>
      <c r="BA63" s="43" t="s">
        <v>39</v>
      </c>
      <c r="BB63" s="43" t="s">
        <v>39</v>
      </c>
      <c r="BC63" s="43" t="s">
        <v>39</v>
      </c>
      <c r="BD63" s="92" t="str">
        <f>IF(AND('[1]T1-Complete Data'!BU34="ND",'[1]T1-Complete Data'!BV34="ND"),"ND",AVERAGE('[1]T1-Complete Data'!BU34:BV34))</f>
        <v>ND</v>
      </c>
      <c r="BE63" s="43">
        <v>28.76</v>
      </c>
      <c r="BF63" s="43">
        <v>409.98</v>
      </c>
      <c r="BG63" s="43">
        <v>8.1199999999999992</v>
      </c>
      <c r="BH63" s="43">
        <v>16.78</v>
      </c>
      <c r="BI63" s="43" t="s">
        <v>39</v>
      </c>
      <c r="BJ63" s="43">
        <v>241.4</v>
      </c>
      <c r="BK63" s="43" t="s">
        <v>39</v>
      </c>
      <c r="BL63" s="92">
        <f>IF(AND('[1]T1-Complete Data'!CE34="ND",'[1]T1-Complete Data'!CF34="ND"),"ND",AVERAGE('[1]T1-Complete Data'!CE34:CF34))</f>
        <v>14.005000000000001</v>
      </c>
      <c r="BM63" s="43" t="s">
        <v>39</v>
      </c>
      <c r="BN63" s="43">
        <v>453.4</v>
      </c>
      <c r="BO63" s="25" t="s">
        <v>39</v>
      </c>
      <c r="BP63" s="25" t="s">
        <v>39</v>
      </c>
      <c r="BQ63" s="25" t="s">
        <v>39</v>
      </c>
      <c r="BR63" s="25" t="s">
        <v>39</v>
      </c>
      <c r="BS63" s="25" t="s">
        <v>39</v>
      </c>
      <c r="BT63" s="92" t="str">
        <f>IF(AND('[2]T1-Complete Data'!CO34="ND",'[2]T1-Complete Data'!CP34="ND"),"ND",AVERAGE('[2]T1-Complete Data'!CO34:CP34))</f>
        <v>ND</v>
      </c>
      <c r="BU63" s="25" t="s">
        <v>39</v>
      </c>
      <c r="BV63" s="25" t="s">
        <v>39</v>
      </c>
      <c r="BW63" s="25">
        <v>79.52</v>
      </c>
      <c r="BX63" s="25" t="s">
        <v>39</v>
      </c>
      <c r="BY63" s="25" t="s">
        <v>39</v>
      </c>
      <c r="BZ63" s="25" t="s">
        <v>39</v>
      </c>
      <c r="CA63" s="25">
        <v>129.88999999999999</v>
      </c>
      <c r="CB63" s="25" t="s">
        <v>39</v>
      </c>
      <c r="CC63" s="25" t="s">
        <v>39</v>
      </c>
      <c r="CD63" s="25" t="s">
        <v>39</v>
      </c>
      <c r="CE63" s="25" t="s">
        <v>39</v>
      </c>
      <c r="CF63" s="25" t="s">
        <v>39</v>
      </c>
      <c r="CG63" s="92" t="str">
        <f>IF(AND('[2]T1-Complete Data'!DD34="ND",'[2]T1-Complete Data'!DE34="ND"),"ND",AVERAGE('[2]T1-Complete Data'!DD34:DE34))</f>
        <v>ND</v>
      </c>
      <c r="CH63" s="25">
        <v>17.739999999999998</v>
      </c>
      <c r="CI63" s="37">
        <f>IF(AND('[2]T1-Complete Data'!DH34="ND",'[2]T1-Complete Data'!DI34="ND"),"ND",AVERAGE('[2]T1-Complete Data'!DH34:DI34))</f>
        <v>63.494999999999997</v>
      </c>
      <c r="CJ63" s="25" t="s">
        <v>39</v>
      </c>
      <c r="CK63" s="25">
        <v>38.520000000000003</v>
      </c>
      <c r="CL63" s="25">
        <v>7.4</v>
      </c>
      <c r="CM63" s="25" t="s">
        <v>39</v>
      </c>
      <c r="CN63" s="25" t="s">
        <v>39</v>
      </c>
      <c r="CO63" s="25" t="s">
        <v>39</v>
      </c>
      <c r="CP63" s="25" t="s">
        <v>39</v>
      </c>
      <c r="CQ63" s="25" t="s">
        <v>39</v>
      </c>
      <c r="CR63" s="25" t="s">
        <v>39</v>
      </c>
      <c r="CS63" s="92" t="str">
        <f>IF(AND('[2]T1-Complete Data'!DS34="ND",'[2]T1-Complete Data'!DT34="ND"),"ND",AVERAGE('[2]T1-Complete Data'!DS34:DT34))</f>
        <v>ND</v>
      </c>
      <c r="CT63" s="25">
        <v>207.64</v>
      </c>
      <c r="CU63" s="43">
        <f t="shared" si="6"/>
        <v>236632.12499999994</v>
      </c>
      <c r="CV63" s="25"/>
    </row>
    <row r="64" spans="1:100" x14ac:dyDescent="0.25">
      <c r="A64" s="48" t="s">
        <v>149</v>
      </c>
      <c r="B64" t="s">
        <v>150</v>
      </c>
      <c r="C64" s="12" t="s">
        <v>44</v>
      </c>
      <c r="D64" s="98">
        <v>24.9</v>
      </c>
      <c r="E64" s="98">
        <v>6441.2</v>
      </c>
      <c r="F64" s="98">
        <v>7.52</v>
      </c>
      <c r="G64" s="92">
        <f>IF(AND('[1]T1-Complete Data'!G76="ND",'[1]T1-Complete Data'!H76="ND"),"ND",AVERAGE('[1]T1-Complete Data'!G76:H76))</f>
        <v>5.42</v>
      </c>
      <c r="H64" s="98">
        <v>4.8</v>
      </c>
      <c r="I64" s="98">
        <v>15.23</v>
      </c>
      <c r="J64" s="98" t="s">
        <v>39</v>
      </c>
      <c r="K64" s="98">
        <v>6.66</v>
      </c>
      <c r="L64" s="98">
        <v>8.19</v>
      </c>
      <c r="M64" s="92">
        <f>IF(AND('[1]T1-Complete Data'!N76="ND",'[1]T1-Complete Data'!O76="ND"),"ND",AVERAGE('[1]T1-Complete Data'!N76:O76))</f>
        <v>6.9850000000000003</v>
      </c>
      <c r="N64" s="98" t="s">
        <v>39</v>
      </c>
      <c r="O64" s="98">
        <v>2.68</v>
      </c>
      <c r="P64" s="98" t="s">
        <v>39</v>
      </c>
      <c r="Q64" s="98">
        <v>17.63</v>
      </c>
      <c r="R64" s="92">
        <f>IF(AND('[1]T1-Complete Data'!U76="ND",'[1]T1-Complete Data'!V76="ND"),"ND",AVERAGE('[1]T1-Complete Data'!U76:V76))</f>
        <v>60.65</v>
      </c>
      <c r="S64" s="92">
        <f>IF(AND('[1]T1-Complete Data'!X76="ND",'[1]T1-Complete Data'!Y76="ND"),"ND",AVERAGE('[1]T1-Complete Data'!X76:Y76))</f>
        <v>11.59</v>
      </c>
      <c r="T64" s="92">
        <f>IF(AND('[1]T1-Complete Data'!Z76="ND",'[1]T1-Complete Data'!AA76="ND"),"ND",AVERAGE('[1]T1-Complete Data'!Z76:AA76))</f>
        <v>19.670000000000002</v>
      </c>
      <c r="U64" s="92">
        <f>IF(AND('[1]T1-Complete Data'!AB76="ND",'[1]T1-Complete Data'!AC76="ND"),"ND",AVERAGE('[1]T1-Complete Data'!AB76:AC76))</f>
        <v>34.629999999999995</v>
      </c>
      <c r="V64" s="92">
        <f>IF(AND('[1]T1-Complete Data'!AD76="ND",'[1]T1-Complete Data'!AE76="ND"),"ND",AVERAGE('[1]T1-Complete Data'!AD76:AE76))</f>
        <v>78.834999999999994</v>
      </c>
      <c r="W64" s="85">
        <v>412.52</v>
      </c>
      <c r="X64" s="85">
        <v>307.58999999999997</v>
      </c>
      <c r="Y64" s="85">
        <v>30.24</v>
      </c>
      <c r="Z64" s="92">
        <f>IF(AND('[1]T1-Complete Data'!AI76="ND",'[1]T1-Complete Data'!AJ76="ND"),"ND",AVERAGE('[1]T1-Complete Data'!AI76:AJ76))</f>
        <v>263.27000000000004</v>
      </c>
      <c r="AA64" s="85">
        <v>47.53</v>
      </c>
      <c r="AB64" s="85">
        <v>14.43</v>
      </c>
      <c r="AC64" s="85">
        <v>8.0500000000000007</v>
      </c>
      <c r="AD64" s="85">
        <v>66.56</v>
      </c>
      <c r="AE64" s="85">
        <v>4334.57</v>
      </c>
      <c r="AF64" s="92">
        <f>IF(AND('[1]T1-Complete Data'!AQ76="ND",'[1]T1-Complete Data'!AR76="ND"),"ND",AVERAGE('[1]T1-Complete Data'!AQ76:AR76))</f>
        <v>114.05500000000001</v>
      </c>
      <c r="AG64" s="85">
        <v>1949.47</v>
      </c>
      <c r="AH64" s="85" t="s">
        <v>39</v>
      </c>
      <c r="AI64" s="85">
        <v>6.35</v>
      </c>
      <c r="AJ64" s="85">
        <v>13297.22</v>
      </c>
      <c r="AK64" s="92">
        <f>IF(AND('[1]T1-Complete Data'!AX76="ND",'[1]T1-Complete Data'!AY76="ND"),"ND",AVERAGE('[1]T1-Complete Data'!AX76:AY76))</f>
        <v>322.32</v>
      </c>
      <c r="AL64" s="85">
        <v>159059</v>
      </c>
      <c r="AM64" s="85">
        <v>53.49</v>
      </c>
      <c r="AN64" s="85" t="s">
        <v>39</v>
      </c>
      <c r="AO64" s="85">
        <v>6.26</v>
      </c>
      <c r="AP64" s="25">
        <v>380.77</v>
      </c>
      <c r="AQ64" s="25">
        <v>104.52</v>
      </c>
      <c r="AR64" s="25">
        <v>784.78</v>
      </c>
      <c r="AS64" s="25">
        <v>23.48</v>
      </c>
      <c r="AT64" s="92">
        <f>IF(AND('[1]T1-Complete Data'!BI76="ND",'[1]T1-Complete Data'!BJ76="ND"),"ND",AVERAGE('[1]T1-Complete Data'!BI76:BJ76))</f>
        <v>70.44</v>
      </c>
      <c r="AU64" s="43">
        <v>1.62</v>
      </c>
      <c r="AV64" s="43" t="s">
        <v>39</v>
      </c>
      <c r="AW64" s="43" t="s">
        <v>39</v>
      </c>
      <c r="AX64" s="43" t="s">
        <v>39</v>
      </c>
      <c r="AY64" s="43" t="s">
        <v>39</v>
      </c>
      <c r="AZ64" s="43" t="s">
        <v>39</v>
      </c>
      <c r="BA64" s="43">
        <v>7.76</v>
      </c>
      <c r="BB64" s="43" t="s">
        <v>39</v>
      </c>
      <c r="BC64" s="43" t="s">
        <v>39</v>
      </c>
      <c r="BD64" s="92">
        <f>IF(AND('[1]T1-Complete Data'!BU76="ND",'[1]T1-Complete Data'!BV76="ND"),"ND",AVERAGE('[1]T1-Complete Data'!BU76:BV76))</f>
        <v>11.69</v>
      </c>
      <c r="BE64" s="43">
        <v>3.49</v>
      </c>
      <c r="BF64" s="43">
        <v>150.59</v>
      </c>
      <c r="BG64" s="43" t="s">
        <v>39</v>
      </c>
      <c r="BH64" s="43">
        <v>4.45</v>
      </c>
      <c r="BI64" s="43" t="s">
        <v>39</v>
      </c>
      <c r="BJ64" s="43" t="s">
        <v>39</v>
      </c>
      <c r="BK64" s="43">
        <v>6.36</v>
      </c>
      <c r="BL64" s="92">
        <f>IF(AND('[1]T1-Complete Data'!CE76="ND",'[1]T1-Complete Data'!CF76="ND"),"ND",AVERAGE('[1]T1-Complete Data'!CE76:CF76))</f>
        <v>19.375</v>
      </c>
      <c r="BM64" s="43">
        <v>11.55</v>
      </c>
      <c r="BN64" s="43">
        <v>997.4</v>
      </c>
      <c r="BO64" s="25">
        <v>2.09</v>
      </c>
      <c r="BP64" s="25" t="s">
        <v>39</v>
      </c>
      <c r="BQ64" s="25">
        <v>314.52999999999997</v>
      </c>
      <c r="BR64" s="25">
        <v>538.54</v>
      </c>
      <c r="BS64" s="25">
        <v>10.49</v>
      </c>
      <c r="BT64" s="92">
        <f>IF(AND('[2]T1-Complete Data'!CO76="ND",'[2]T1-Complete Data'!CP76="ND"),"ND",AVERAGE('[2]T1-Complete Data'!CO76:CP76))</f>
        <v>4.74</v>
      </c>
      <c r="BU64" s="25">
        <v>5.62</v>
      </c>
      <c r="BV64" s="25">
        <v>45.59</v>
      </c>
      <c r="BW64" s="25">
        <v>6.16</v>
      </c>
      <c r="BX64" s="25">
        <v>8.4700000000000006</v>
      </c>
      <c r="BY64" s="25" t="s">
        <v>39</v>
      </c>
      <c r="BZ64" s="25">
        <v>2.15</v>
      </c>
      <c r="CA64" s="25">
        <v>24.98</v>
      </c>
      <c r="CB64" s="25">
        <v>20.54</v>
      </c>
      <c r="CC64" s="25">
        <v>2.4300000000000002</v>
      </c>
      <c r="CD64" s="25">
        <v>5.07</v>
      </c>
      <c r="CE64" s="25">
        <v>11.93</v>
      </c>
      <c r="CF64" s="25">
        <v>6.82</v>
      </c>
      <c r="CG64" s="92">
        <f>IF(AND('[2]T1-Complete Data'!DD76="ND",'[2]T1-Complete Data'!DE76="ND"),"ND",AVERAGE('[2]T1-Complete Data'!DD76:DE76))</f>
        <v>6.41</v>
      </c>
      <c r="CH64" s="25">
        <v>15.35</v>
      </c>
      <c r="CI64" s="37">
        <f>IF(AND('[2]T1-Complete Data'!DH76="ND",'[2]T1-Complete Data'!DI76="ND"),"ND",AVERAGE('[2]T1-Complete Data'!DH76:DI76))</f>
        <v>2579.3050000000003</v>
      </c>
      <c r="CJ64" s="25" t="s">
        <v>39</v>
      </c>
      <c r="CK64" s="25" t="s">
        <v>39</v>
      </c>
      <c r="CL64" s="25">
        <v>1.8</v>
      </c>
      <c r="CM64" s="25">
        <v>5.48</v>
      </c>
      <c r="CN64" s="25">
        <v>9.98</v>
      </c>
      <c r="CO64" s="25">
        <v>11.11</v>
      </c>
      <c r="CP64" s="25" t="s">
        <v>39</v>
      </c>
      <c r="CQ64" s="25">
        <v>3.55</v>
      </c>
      <c r="CR64" s="25">
        <v>2.34</v>
      </c>
      <c r="CS64" s="92">
        <f>IF(AND('[2]T1-Complete Data'!DS76="ND",'[2]T1-Complete Data'!DT76="ND"),"ND",AVERAGE('[2]T1-Complete Data'!DS76:DT76))</f>
        <v>14.59</v>
      </c>
      <c r="CT64" s="25">
        <v>5.45</v>
      </c>
      <c r="CU64" s="43">
        <f t="shared" si="6"/>
        <v>193283.30499999996</v>
      </c>
      <c r="CV64" s="25"/>
    </row>
    <row r="65" spans="1:100" x14ac:dyDescent="0.25">
      <c r="A65" s="48" t="s">
        <v>87</v>
      </c>
      <c r="B65" t="s">
        <v>88</v>
      </c>
      <c r="C65" s="12" t="s">
        <v>44</v>
      </c>
      <c r="D65" s="98">
        <v>4.7</v>
      </c>
      <c r="E65" s="98">
        <v>720.04</v>
      </c>
      <c r="F65" s="98" t="s">
        <v>39</v>
      </c>
      <c r="G65" s="92">
        <f>IF(AND('[1]T1-Complete Data'!G45="ND",'[1]T1-Complete Data'!H45="ND"),"ND",AVERAGE('[1]T1-Complete Data'!G45:H45))</f>
        <v>13.84</v>
      </c>
      <c r="H65" s="98" t="s">
        <v>39</v>
      </c>
      <c r="I65" s="98" t="s">
        <v>39</v>
      </c>
      <c r="J65" s="98">
        <v>2.19</v>
      </c>
      <c r="K65" s="98" t="s">
        <v>39</v>
      </c>
      <c r="L65" s="98" t="s">
        <v>39</v>
      </c>
      <c r="M65" s="92" t="str">
        <f>IF(AND('[1]T1-Complete Data'!N45="ND",'[1]T1-Complete Data'!O45="ND"),"ND",AVERAGE('[1]T1-Complete Data'!N45:O45))</f>
        <v>ND</v>
      </c>
      <c r="N65" s="98" t="s">
        <v>39</v>
      </c>
      <c r="O65" s="98" t="s">
        <v>39</v>
      </c>
      <c r="P65" s="98" t="s">
        <v>39</v>
      </c>
      <c r="Q65" s="98" t="s">
        <v>39</v>
      </c>
      <c r="R65" s="92" t="str">
        <f>IF(AND('[1]T1-Complete Data'!U45="ND",'[1]T1-Complete Data'!V45="ND"),"ND",AVERAGE('[1]T1-Complete Data'!U45:V45))</f>
        <v>ND</v>
      </c>
      <c r="S65" s="92">
        <f>IF(AND('[1]T1-Complete Data'!X45="ND",'[1]T1-Complete Data'!Y45="ND"),"ND",AVERAGE('[1]T1-Complete Data'!X45:Y45))</f>
        <v>3.8</v>
      </c>
      <c r="T65" s="92">
        <f>IF(AND('[1]T1-Complete Data'!Z45="ND",'[1]T1-Complete Data'!AA45="ND"),"ND",AVERAGE('[1]T1-Complete Data'!Z45:AA45))</f>
        <v>8.25</v>
      </c>
      <c r="U65" s="92" t="str">
        <f>IF(AND('[1]T1-Complete Data'!AB45="ND",'[1]T1-Complete Data'!AC45="ND"),"ND",AVERAGE('[1]T1-Complete Data'!AB45:AC45))</f>
        <v>ND</v>
      </c>
      <c r="V65" s="92">
        <f>IF(AND('[1]T1-Complete Data'!AD45="ND",'[1]T1-Complete Data'!AE45="ND"),"ND",AVERAGE('[1]T1-Complete Data'!AD45:AE45))</f>
        <v>130.745</v>
      </c>
      <c r="W65" s="85">
        <v>340.84</v>
      </c>
      <c r="X65" s="85">
        <v>527.95000000000005</v>
      </c>
      <c r="Y65" s="85" t="s">
        <v>39</v>
      </c>
      <c r="Z65" s="92">
        <f>IF(AND('[1]T1-Complete Data'!AI45="ND",'[1]T1-Complete Data'!AJ45="ND"),"ND",AVERAGE('[1]T1-Complete Data'!AI45:AJ45))</f>
        <v>173.32</v>
      </c>
      <c r="AA65" s="85" t="s">
        <v>39</v>
      </c>
      <c r="AB65" s="85">
        <v>29.75</v>
      </c>
      <c r="AC65" s="85">
        <v>51.68</v>
      </c>
      <c r="AD65" s="85">
        <v>102.42</v>
      </c>
      <c r="AE65" s="85">
        <v>971.3</v>
      </c>
      <c r="AF65" s="92">
        <f>IF(AND('[1]T1-Complete Data'!AQ45="ND",'[1]T1-Complete Data'!AR45="ND"),"ND",AVERAGE('[1]T1-Complete Data'!AQ45:AR45))</f>
        <v>79.02</v>
      </c>
      <c r="AG65" s="85">
        <v>687.7</v>
      </c>
      <c r="AH65" s="85">
        <v>184.97</v>
      </c>
      <c r="AI65" s="85" t="s">
        <v>39</v>
      </c>
      <c r="AJ65" s="85" t="s">
        <v>39</v>
      </c>
      <c r="AK65" s="92">
        <f>IF(AND('[1]T1-Complete Data'!AX45="ND",'[1]T1-Complete Data'!AY45="ND"),"ND",AVERAGE('[1]T1-Complete Data'!AX45:AY45))</f>
        <v>4961.5200000000004</v>
      </c>
      <c r="AL65" s="85">
        <v>132415</v>
      </c>
      <c r="AM65" s="85" t="s">
        <v>39</v>
      </c>
      <c r="AN65" s="85">
        <v>18.190000000000001</v>
      </c>
      <c r="AO65" s="85">
        <v>18.11</v>
      </c>
      <c r="AP65" s="25" t="s">
        <v>39</v>
      </c>
      <c r="AQ65" s="25" t="s">
        <v>39</v>
      </c>
      <c r="AR65" s="25" t="s">
        <v>39</v>
      </c>
      <c r="AS65" s="25" t="s">
        <v>39</v>
      </c>
      <c r="AT65" s="92" t="str">
        <f>IF(AND('[1]T1-Complete Data'!BI45="ND",'[1]T1-Complete Data'!BJ45="ND"),"ND",AVERAGE('[1]T1-Complete Data'!BI45:BJ45))</f>
        <v>ND</v>
      </c>
      <c r="AU65" s="43" t="s">
        <v>39</v>
      </c>
      <c r="AV65" s="43" t="s">
        <v>39</v>
      </c>
      <c r="AW65" s="43" t="s">
        <v>39</v>
      </c>
      <c r="AX65" s="43" t="s">
        <v>39</v>
      </c>
      <c r="AY65" s="43" t="s">
        <v>39</v>
      </c>
      <c r="AZ65" s="43" t="s">
        <v>39</v>
      </c>
      <c r="BA65" s="43" t="s">
        <v>39</v>
      </c>
      <c r="BB65" s="43" t="s">
        <v>39</v>
      </c>
      <c r="BC65" s="43" t="s">
        <v>39</v>
      </c>
      <c r="BD65" s="92" t="str">
        <f>IF(AND('[1]T1-Complete Data'!BU45="ND",'[1]T1-Complete Data'!BV45="ND"),"ND",AVERAGE('[1]T1-Complete Data'!BU45:BV45))</f>
        <v>ND</v>
      </c>
      <c r="BE65" s="43">
        <v>40.700000000000003</v>
      </c>
      <c r="BF65" s="43">
        <v>433.26</v>
      </c>
      <c r="BG65" s="43" t="s">
        <v>39</v>
      </c>
      <c r="BH65" s="43" t="s">
        <v>39</v>
      </c>
      <c r="BI65" s="43" t="s">
        <v>39</v>
      </c>
      <c r="BJ65" s="43" t="s">
        <v>39</v>
      </c>
      <c r="BK65" s="43" t="s">
        <v>39</v>
      </c>
      <c r="BL65" s="92" t="str">
        <f>IF(AND('[1]T1-Complete Data'!CE45="ND",'[1]T1-Complete Data'!CF45="ND"),"ND",AVERAGE('[1]T1-Complete Data'!CE45:CF45))</f>
        <v>ND</v>
      </c>
      <c r="BM65" s="43" t="s">
        <v>39</v>
      </c>
      <c r="BN65" s="43" t="s">
        <v>39</v>
      </c>
      <c r="BO65" s="25" t="s">
        <v>39</v>
      </c>
      <c r="BP65" s="25" t="s">
        <v>39</v>
      </c>
      <c r="BQ65" s="25" t="s">
        <v>39</v>
      </c>
      <c r="BR65" s="25">
        <v>20.28</v>
      </c>
      <c r="BS65" s="25" t="s">
        <v>39</v>
      </c>
      <c r="BT65" s="92" t="str">
        <f>IF(AND('[2]T1-Complete Data'!CO45="ND",'[2]T1-Complete Data'!CP45="ND"),"ND",AVERAGE('[2]T1-Complete Data'!CO45:CP45))</f>
        <v>ND</v>
      </c>
      <c r="BU65" s="25" t="s">
        <v>39</v>
      </c>
      <c r="BV65" s="25" t="s">
        <v>39</v>
      </c>
      <c r="BW65" s="25" t="s">
        <v>39</v>
      </c>
      <c r="BX65" s="25">
        <v>23.19</v>
      </c>
      <c r="BY65" s="25">
        <v>14.46</v>
      </c>
      <c r="BZ65" s="25" t="s">
        <v>39</v>
      </c>
      <c r="CA65" s="25" t="s">
        <v>39</v>
      </c>
      <c r="CB65" s="25" t="s">
        <v>39</v>
      </c>
      <c r="CC65" s="25" t="s">
        <v>39</v>
      </c>
      <c r="CD65" s="25" t="s">
        <v>39</v>
      </c>
      <c r="CE65" s="25">
        <v>4.8899999999999997</v>
      </c>
      <c r="CF65" s="25" t="s">
        <v>39</v>
      </c>
      <c r="CG65" s="92" t="str">
        <f>IF(AND('[2]T1-Complete Data'!DD45="ND",'[2]T1-Complete Data'!DE45="ND"),"ND",AVERAGE('[2]T1-Complete Data'!DD45:DE45))</f>
        <v>ND</v>
      </c>
      <c r="CH65" s="25">
        <v>88.6</v>
      </c>
      <c r="CI65" s="37">
        <f>IF(AND('[2]T1-Complete Data'!DH45="ND",'[2]T1-Complete Data'!DI45="ND"),"ND",AVERAGE('[2]T1-Complete Data'!DH45:DI45))</f>
        <v>84.03</v>
      </c>
      <c r="CJ65" s="25" t="s">
        <v>39</v>
      </c>
      <c r="CK65" s="25" t="s">
        <v>39</v>
      </c>
      <c r="CL65" s="25" t="s">
        <v>39</v>
      </c>
      <c r="CM65" s="25" t="s">
        <v>39</v>
      </c>
      <c r="CN65" s="25" t="s">
        <v>39</v>
      </c>
      <c r="CO65" s="25" t="s">
        <v>39</v>
      </c>
      <c r="CP65" s="25" t="s">
        <v>39</v>
      </c>
      <c r="CQ65" s="25" t="s">
        <v>39</v>
      </c>
      <c r="CR65" s="25" t="s">
        <v>39</v>
      </c>
      <c r="CS65" s="92" t="str">
        <f>IF(AND('[2]T1-Complete Data'!DS45="ND",'[2]T1-Complete Data'!DT45="ND"),"ND",AVERAGE('[2]T1-Complete Data'!DS45:DT45))</f>
        <v>ND</v>
      </c>
      <c r="CT65" s="25">
        <v>674.36</v>
      </c>
      <c r="CU65" s="43">
        <f t="shared" si="6"/>
        <v>142829.10500000001</v>
      </c>
      <c r="CV65" s="25"/>
    </row>
    <row r="66" spans="1:100" x14ac:dyDescent="0.25">
      <c r="A66" s="48" t="s">
        <v>73</v>
      </c>
      <c r="B66" t="s">
        <v>74</v>
      </c>
      <c r="C66" s="12" t="s">
        <v>44</v>
      </c>
      <c r="D66" s="98">
        <v>3.99</v>
      </c>
      <c r="E66" s="98">
        <v>3242.07</v>
      </c>
      <c r="F66" s="98">
        <v>2.31</v>
      </c>
      <c r="G66" s="92">
        <f>IF(AND('[1]T1-Complete Data'!G38="ND",'[1]T1-Complete Data'!H38="ND"),"ND",AVERAGE('[1]T1-Complete Data'!G38:H38))</f>
        <v>25.78</v>
      </c>
      <c r="H66" s="98">
        <v>112.08</v>
      </c>
      <c r="I66" s="98">
        <v>72.34</v>
      </c>
      <c r="J66" s="98">
        <v>2.95</v>
      </c>
      <c r="K66" s="98">
        <v>7.93</v>
      </c>
      <c r="L66" s="98">
        <v>25.49</v>
      </c>
      <c r="M66" s="92">
        <f>IF(AND('[1]T1-Complete Data'!N38="ND",'[1]T1-Complete Data'!O38="ND"),"ND",AVERAGE('[1]T1-Complete Data'!N38:O38))</f>
        <v>26.164999999999999</v>
      </c>
      <c r="N66" s="98">
        <v>3.45</v>
      </c>
      <c r="O66" s="98">
        <v>4.1100000000000003</v>
      </c>
      <c r="P66" s="98" t="s">
        <v>39</v>
      </c>
      <c r="Q66" s="98">
        <v>16.82</v>
      </c>
      <c r="R66" s="92">
        <f>IF(AND('[1]T1-Complete Data'!U38="ND",'[1]T1-Complete Data'!V38="ND"),"ND",AVERAGE('[1]T1-Complete Data'!U38:V38))</f>
        <v>20.07</v>
      </c>
      <c r="S66" s="92" t="str">
        <f>IF(AND('[1]T1-Complete Data'!X38="ND",'[1]T1-Complete Data'!Y38="ND"),"ND",AVERAGE('[1]T1-Complete Data'!X38:Y38))</f>
        <v>ND</v>
      </c>
      <c r="T66" s="92">
        <f>IF(AND('[1]T1-Complete Data'!Z38="ND",'[1]T1-Complete Data'!AA38="ND"),"ND",AVERAGE('[1]T1-Complete Data'!Z38:AA38))</f>
        <v>14.18</v>
      </c>
      <c r="U66" s="92">
        <f>IF(AND('[1]T1-Complete Data'!AB38="ND",'[1]T1-Complete Data'!AC38="ND"),"ND",AVERAGE('[1]T1-Complete Data'!AB38:AC38))</f>
        <v>9.99</v>
      </c>
      <c r="V66" s="92">
        <f>IF(AND('[1]T1-Complete Data'!AD38="ND",'[1]T1-Complete Data'!AE38="ND"),"ND",AVERAGE('[1]T1-Complete Data'!AD38:AE38))</f>
        <v>5844.1049999999996</v>
      </c>
      <c r="W66" s="85">
        <v>170.57</v>
      </c>
      <c r="X66" s="85">
        <v>214.59</v>
      </c>
      <c r="Y66" s="85">
        <v>63.63</v>
      </c>
      <c r="Z66" s="92">
        <f>IF(AND('[1]T1-Complete Data'!AI38="ND",'[1]T1-Complete Data'!AJ38="ND"),"ND",AVERAGE('[1]T1-Complete Data'!AI38:AJ38))</f>
        <v>89.594999999999999</v>
      </c>
      <c r="AA66" s="85">
        <v>138.66</v>
      </c>
      <c r="AB66" s="85">
        <v>210.15</v>
      </c>
      <c r="AC66" s="85">
        <v>16.829999999999998</v>
      </c>
      <c r="AD66" s="85">
        <v>1043.52</v>
      </c>
      <c r="AE66" s="85">
        <v>617.91</v>
      </c>
      <c r="AF66" s="92">
        <f>IF(AND('[1]T1-Complete Data'!AQ38="ND",'[1]T1-Complete Data'!AR38="ND"),"ND",AVERAGE('[1]T1-Complete Data'!AQ38:AR38))</f>
        <v>62.454999999999998</v>
      </c>
      <c r="AG66" s="85">
        <v>330.67</v>
      </c>
      <c r="AH66" s="85">
        <v>241.67</v>
      </c>
      <c r="AI66" s="85" t="s">
        <v>39</v>
      </c>
      <c r="AJ66" s="85">
        <v>7888.55</v>
      </c>
      <c r="AK66" s="92">
        <f>IF(AND('[1]T1-Complete Data'!AX38="ND",'[1]T1-Complete Data'!AY38="ND"),"ND",AVERAGE('[1]T1-Complete Data'!AX38:AY38))</f>
        <v>3688.5</v>
      </c>
      <c r="AL66" s="85">
        <v>88125</v>
      </c>
      <c r="AM66" s="85">
        <v>56.63</v>
      </c>
      <c r="AN66" s="85" t="s">
        <v>39</v>
      </c>
      <c r="AO66" s="85">
        <v>190.81</v>
      </c>
      <c r="AP66" s="25" t="s">
        <v>39</v>
      </c>
      <c r="AQ66" s="25">
        <v>39.5</v>
      </c>
      <c r="AR66" s="25">
        <v>87.15</v>
      </c>
      <c r="AS66" s="1">
        <v>18.510000000000002</v>
      </c>
      <c r="AT66" s="92">
        <f>IF(AND('[1]T1-Complete Data'!BI38="ND",'[1]T1-Complete Data'!BJ38="ND"),"ND",AVERAGE('[1]T1-Complete Data'!BI38:BJ38))</f>
        <v>51.655000000000001</v>
      </c>
      <c r="AU66" s="43">
        <v>13.59</v>
      </c>
      <c r="AV66" s="43" t="s">
        <v>39</v>
      </c>
      <c r="AW66" s="43" t="s">
        <v>39</v>
      </c>
      <c r="AX66" s="43" t="s">
        <v>39</v>
      </c>
      <c r="AY66" s="43" t="s">
        <v>39</v>
      </c>
      <c r="AZ66" s="43" t="s">
        <v>39</v>
      </c>
      <c r="BA66" s="43">
        <v>37.36</v>
      </c>
      <c r="BB66" s="43">
        <v>5.71</v>
      </c>
      <c r="BC66" s="43" t="s">
        <v>39</v>
      </c>
      <c r="BD66" s="92">
        <f>IF(AND('[1]T1-Complete Data'!BU38="ND",'[1]T1-Complete Data'!BV38="ND"),"ND",AVERAGE('[1]T1-Complete Data'!BU38:BV38))</f>
        <v>41.615000000000002</v>
      </c>
      <c r="BE66" s="43" t="s">
        <v>39</v>
      </c>
      <c r="BF66" s="43" t="s">
        <v>39</v>
      </c>
      <c r="BG66" s="43" t="s">
        <v>39</v>
      </c>
      <c r="BH66" s="43" t="s">
        <v>39</v>
      </c>
      <c r="BI66" s="43" t="s">
        <v>39</v>
      </c>
      <c r="BJ66" s="43">
        <v>483.4</v>
      </c>
      <c r="BK66" s="43" t="s">
        <v>39</v>
      </c>
      <c r="BL66" s="92">
        <f>IF(AND('[1]T1-Complete Data'!CE38="ND",'[1]T1-Complete Data'!CF38="ND"),"ND",AVERAGE('[1]T1-Complete Data'!CE38:CF38))</f>
        <v>28.105</v>
      </c>
      <c r="BM66" s="43" t="s">
        <v>39</v>
      </c>
      <c r="BN66" s="43">
        <v>821.6</v>
      </c>
      <c r="BO66" s="25" t="s">
        <v>39</v>
      </c>
      <c r="BP66" s="25" t="s">
        <v>39</v>
      </c>
      <c r="BQ66" s="25" t="s">
        <v>39</v>
      </c>
      <c r="BR66" s="25">
        <v>279.41000000000003</v>
      </c>
      <c r="BS66" s="25" t="s">
        <v>39</v>
      </c>
      <c r="BT66" s="92" t="str">
        <f>IF(AND('[2]T1-Complete Data'!CO38="ND",'[2]T1-Complete Data'!CP38="ND"),"ND",AVERAGE('[2]T1-Complete Data'!CO38:CP38))</f>
        <v>ND</v>
      </c>
      <c r="BU66" s="25" t="s">
        <v>39</v>
      </c>
      <c r="BV66" s="25">
        <v>16646.18</v>
      </c>
      <c r="BW66" s="25" t="s">
        <v>39</v>
      </c>
      <c r="BX66" s="25">
        <v>71.069999999999993</v>
      </c>
      <c r="BY66" s="25">
        <v>41.74</v>
      </c>
      <c r="BZ66" s="25">
        <v>40.880000000000003</v>
      </c>
      <c r="CA66" s="25">
        <v>376.14</v>
      </c>
      <c r="CB66" s="25" t="s">
        <v>39</v>
      </c>
      <c r="CC66" s="25" t="s">
        <v>39</v>
      </c>
      <c r="CD66" s="25" t="s">
        <v>39</v>
      </c>
      <c r="CE66" s="25" t="s">
        <v>39</v>
      </c>
      <c r="CF66" s="25" t="s">
        <v>39</v>
      </c>
      <c r="CG66" s="92" t="str">
        <f>IF(AND('[2]T1-Complete Data'!DD38="ND",'[2]T1-Complete Data'!DE38="ND"),"ND",AVERAGE('[2]T1-Complete Data'!DD38:DE38))</f>
        <v>ND</v>
      </c>
      <c r="CH66" s="25">
        <v>36.270000000000003</v>
      </c>
      <c r="CI66" s="37">
        <f>IF(AND('[2]T1-Complete Data'!DH38="ND",'[2]T1-Complete Data'!DI38="ND"),"ND",AVERAGE('[2]T1-Complete Data'!DH38:DI38))</f>
        <v>77.885000000000005</v>
      </c>
      <c r="CJ66" s="25" t="s">
        <v>39</v>
      </c>
      <c r="CK66" s="25" t="s">
        <v>39</v>
      </c>
      <c r="CL66" s="25">
        <v>51.85</v>
      </c>
      <c r="CM66" s="25" t="s">
        <v>39</v>
      </c>
      <c r="CN66" s="25" t="s">
        <v>39</v>
      </c>
      <c r="CO66" s="25">
        <v>139.58000000000001</v>
      </c>
      <c r="CP66" s="25" t="s">
        <v>39</v>
      </c>
      <c r="CQ66" s="25" t="s">
        <v>39</v>
      </c>
      <c r="CR66" s="25">
        <v>15.24</v>
      </c>
      <c r="CS66" s="92">
        <f>IF(AND('[2]T1-Complete Data'!DS38="ND",'[2]T1-Complete Data'!DT38="ND"),"ND",AVERAGE('[2]T1-Complete Data'!DS38:DT38))</f>
        <v>33.520000000000003</v>
      </c>
      <c r="CT66" s="25">
        <v>257.06</v>
      </c>
      <c r="CU66" s="43">
        <f t="shared" si="6"/>
        <v>132278.59</v>
      </c>
      <c r="CV66" s="25"/>
    </row>
    <row r="67" spans="1:100" x14ac:dyDescent="0.25">
      <c r="A67" s="48" t="s">
        <v>131</v>
      </c>
      <c r="B67" t="s">
        <v>132</v>
      </c>
      <c r="C67" s="12" t="s">
        <v>44</v>
      </c>
      <c r="D67" s="98">
        <v>8.2100000000000009</v>
      </c>
      <c r="E67" s="98">
        <v>2913.8</v>
      </c>
      <c r="F67" s="98" t="s">
        <v>39</v>
      </c>
      <c r="G67" s="92">
        <f>IF(AND('[1]T1-Complete Data'!G67="ND",'[1]T1-Complete Data'!H67="ND"),"ND",AVERAGE('[1]T1-Complete Data'!G67:H67))</f>
        <v>4.835</v>
      </c>
      <c r="H67" s="98">
        <v>140.47</v>
      </c>
      <c r="I67" s="98">
        <v>96.19</v>
      </c>
      <c r="J67" s="98">
        <v>5.58</v>
      </c>
      <c r="K67" s="98">
        <v>9.15</v>
      </c>
      <c r="L67" s="98">
        <v>24.76</v>
      </c>
      <c r="M67" s="92">
        <f>IF(AND('[1]T1-Complete Data'!N67="ND",'[1]T1-Complete Data'!O67="ND"),"ND",AVERAGE('[1]T1-Complete Data'!N67:O67))</f>
        <v>19.774999999999999</v>
      </c>
      <c r="N67" s="98">
        <v>2.17</v>
      </c>
      <c r="O67" s="98" t="s">
        <v>39</v>
      </c>
      <c r="P67" s="98" t="s">
        <v>39</v>
      </c>
      <c r="Q67" s="98">
        <v>37.450000000000003</v>
      </c>
      <c r="R67" s="92">
        <f>IF(AND('[1]T1-Complete Data'!U67="ND",'[1]T1-Complete Data'!V67="ND"),"ND",AVERAGE('[1]T1-Complete Data'!U67:V67))</f>
        <v>37.905000000000001</v>
      </c>
      <c r="S67" s="92">
        <f>IF(AND('[1]T1-Complete Data'!X67="ND",'[1]T1-Complete Data'!Y67="ND"),"ND",AVERAGE('[1]T1-Complete Data'!X67:Y67))</f>
        <v>4.82</v>
      </c>
      <c r="T67" s="92">
        <f>IF(AND('[1]T1-Complete Data'!Z67="ND",'[1]T1-Complete Data'!AA67="ND"),"ND",AVERAGE('[1]T1-Complete Data'!Z67:AA67))</f>
        <v>11.39</v>
      </c>
      <c r="U67" s="92">
        <f>IF(AND('[1]T1-Complete Data'!AB67="ND",'[1]T1-Complete Data'!AC67="ND"),"ND",AVERAGE('[1]T1-Complete Data'!AB67:AC67))</f>
        <v>7.3599999999999994</v>
      </c>
      <c r="V67" s="92">
        <f>IF(AND('[1]T1-Complete Data'!AD67="ND",'[1]T1-Complete Data'!AE67="ND"),"ND",AVERAGE('[1]T1-Complete Data'!AD67:AE67))</f>
        <v>1017.38</v>
      </c>
      <c r="W67" s="85">
        <v>112.11</v>
      </c>
      <c r="X67" s="85">
        <v>360.46</v>
      </c>
      <c r="Y67" s="85">
        <v>24.89</v>
      </c>
      <c r="Z67" s="92">
        <f>IF(AND('[1]T1-Complete Data'!AI67="ND",'[1]T1-Complete Data'!AJ67="ND"),"ND",AVERAGE('[1]T1-Complete Data'!AI67:AJ67))</f>
        <v>218.85000000000002</v>
      </c>
      <c r="AA67" s="85">
        <v>166.9</v>
      </c>
      <c r="AB67" s="85">
        <v>274.77</v>
      </c>
      <c r="AC67" s="85">
        <v>35.6</v>
      </c>
      <c r="AD67" s="85">
        <v>1538.8</v>
      </c>
      <c r="AE67" s="85">
        <v>912.61</v>
      </c>
      <c r="AF67" s="92">
        <f>IF(AND('[1]T1-Complete Data'!AQ67="ND",'[1]T1-Complete Data'!AR67="ND"),"ND",AVERAGE('[1]T1-Complete Data'!AQ67:AR67))</f>
        <v>90.36</v>
      </c>
      <c r="AG67" s="85">
        <v>1062.3399999999999</v>
      </c>
      <c r="AH67" s="85">
        <v>114.67</v>
      </c>
      <c r="AI67" s="85">
        <v>6.96</v>
      </c>
      <c r="AJ67" s="85">
        <v>7362.13</v>
      </c>
      <c r="AK67" s="92">
        <f>IF(AND('[1]T1-Complete Data'!AX67="ND",'[1]T1-Complete Data'!AY67="ND"),"ND",AVERAGE('[1]T1-Complete Data'!AX67:AY67))</f>
        <v>2051.6999999999998</v>
      </c>
      <c r="AL67" s="85">
        <v>78510</v>
      </c>
      <c r="AM67" s="85">
        <v>37.06</v>
      </c>
      <c r="AN67" s="85">
        <v>62.95</v>
      </c>
      <c r="AO67" s="85">
        <v>96.67</v>
      </c>
      <c r="AP67" s="1">
        <v>56.3</v>
      </c>
      <c r="AQ67" s="25">
        <v>53.29</v>
      </c>
      <c r="AR67" s="25">
        <v>161.63</v>
      </c>
      <c r="AS67" s="25">
        <v>47.18</v>
      </c>
      <c r="AT67" s="92">
        <f>IF(AND('[1]T1-Complete Data'!BI67="ND",'[1]T1-Complete Data'!BJ67="ND"),"ND",AVERAGE('[1]T1-Complete Data'!BI67:BJ67))</f>
        <v>26.939999999999998</v>
      </c>
      <c r="AU67" s="43" t="s">
        <v>39</v>
      </c>
      <c r="AV67" s="43" t="s">
        <v>39</v>
      </c>
      <c r="AW67" s="43" t="s">
        <v>39</v>
      </c>
      <c r="AX67" s="43" t="s">
        <v>39</v>
      </c>
      <c r="AY67" s="43" t="s">
        <v>39</v>
      </c>
      <c r="AZ67" s="43" t="s">
        <v>39</v>
      </c>
      <c r="BA67" s="43">
        <v>7.78</v>
      </c>
      <c r="BB67" s="43">
        <v>4.08</v>
      </c>
      <c r="BC67" s="43" t="s">
        <v>39</v>
      </c>
      <c r="BD67" s="92">
        <f>IF(AND('[1]T1-Complete Data'!BU67="ND",'[1]T1-Complete Data'!BV67="ND"),"ND",AVERAGE('[1]T1-Complete Data'!BU67:BV67))</f>
        <v>16.164999999999999</v>
      </c>
      <c r="BE67" s="43">
        <v>1.9</v>
      </c>
      <c r="BF67" s="43">
        <v>85.07</v>
      </c>
      <c r="BG67" s="43" t="s">
        <v>39</v>
      </c>
      <c r="BH67" s="43" t="s">
        <v>39</v>
      </c>
      <c r="BI67" s="43" t="s">
        <v>39</v>
      </c>
      <c r="BJ67" s="43" t="s">
        <v>39</v>
      </c>
      <c r="BK67" s="43">
        <v>3.02</v>
      </c>
      <c r="BL67" s="92">
        <f>IF(AND('[1]T1-Complete Data'!CE67="ND",'[1]T1-Complete Data'!CF67="ND"),"ND",AVERAGE('[1]T1-Complete Data'!CE67:CF67))</f>
        <v>37.08</v>
      </c>
      <c r="BM67" s="43">
        <v>5.33</v>
      </c>
      <c r="BN67" s="43">
        <v>1078.4000000000001</v>
      </c>
      <c r="BO67" s="25">
        <v>14.3</v>
      </c>
      <c r="BP67" s="25">
        <v>10.95</v>
      </c>
      <c r="BQ67" s="25">
        <v>591.01</v>
      </c>
      <c r="BR67" s="25">
        <v>536.29999999999995</v>
      </c>
      <c r="BS67" s="25">
        <v>7.83</v>
      </c>
      <c r="BT67" s="92">
        <f>IF(AND('[2]T1-Complete Data'!CO67="ND",'[2]T1-Complete Data'!CP67="ND"),"ND",AVERAGE('[2]T1-Complete Data'!CO67:CP67))</f>
        <v>14.29</v>
      </c>
      <c r="BU67" s="25">
        <v>106.25</v>
      </c>
      <c r="BV67" s="25">
        <v>18623</v>
      </c>
      <c r="BW67" s="25">
        <v>29.79</v>
      </c>
      <c r="BX67" s="25">
        <v>9.9</v>
      </c>
      <c r="BY67" s="25">
        <v>18.8</v>
      </c>
      <c r="BZ67" s="25">
        <v>5.25</v>
      </c>
      <c r="CA67" s="25">
        <v>330.24</v>
      </c>
      <c r="CB67" s="25">
        <v>66.78</v>
      </c>
      <c r="CC67" s="25" t="s">
        <v>39</v>
      </c>
      <c r="CD67" s="25">
        <v>2.5099999999999998</v>
      </c>
      <c r="CE67" s="25">
        <v>6.66</v>
      </c>
      <c r="CF67" s="25">
        <v>11.09</v>
      </c>
      <c r="CG67" s="92">
        <f>IF(AND('[2]T1-Complete Data'!DD67="ND",'[2]T1-Complete Data'!DE67="ND"),"ND",AVERAGE('[2]T1-Complete Data'!DD67:DE67))</f>
        <v>8.94</v>
      </c>
      <c r="CH67" s="25">
        <v>66.430000000000007</v>
      </c>
      <c r="CI67" s="37">
        <f>IF(AND('[2]T1-Complete Data'!DH67="ND",'[2]T1-Complete Data'!DI67="ND"),"ND",AVERAGE('[2]T1-Complete Data'!DH67:DI67))</f>
        <v>116.535</v>
      </c>
      <c r="CJ67" s="25" t="s">
        <v>39</v>
      </c>
      <c r="CK67" s="25">
        <v>9.11</v>
      </c>
      <c r="CL67" s="25">
        <v>12.32</v>
      </c>
      <c r="CM67" s="25">
        <v>3.29</v>
      </c>
      <c r="CN67" s="25">
        <v>40.130000000000003</v>
      </c>
      <c r="CO67" s="25">
        <v>247.64</v>
      </c>
      <c r="CP67" s="25" t="s">
        <v>39</v>
      </c>
      <c r="CQ67" s="25" t="s">
        <v>39</v>
      </c>
      <c r="CR67" s="25">
        <v>12.21</v>
      </c>
      <c r="CS67" s="92">
        <f>IF(AND('[2]T1-Complete Data'!DS67="ND",'[2]T1-Complete Data'!DT67="ND"),"ND",AVERAGE('[2]T1-Complete Data'!DS67:DT67))</f>
        <v>37.950000000000003</v>
      </c>
      <c r="CT67" s="25">
        <v>391.67</v>
      </c>
      <c r="CU67" s="43">
        <f t="shared" si="6"/>
        <v>120296.41499999998</v>
      </c>
      <c r="CV67" s="25"/>
    </row>
    <row r="68" spans="1:100" x14ac:dyDescent="0.25">
      <c r="A68" s="48" t="s">
        <v>125</v>
      </c>
      <c r="B68" t="s">
        <v>126</v>
      </c>
      <c r="C68" s="12" t="s">
        <v>44</v>
      </c>
      <c r="D68" s="98">
        <v>5.15</v>
      </c>
      <c r="E68" s="98" t="s">
        <v>39</v>
      </c>
      <c r="F68" s="98" t="s">
        <v>39</v>
      </c>
      <c r="G68" s="92" t="str">
        <f>IF(AND('[1]T1-Complete Data'!G64="ND",'[1]T1-Complete Data'!H64="ND"),"ND",AVERAGE('[1]T1-Complete Data'!G64:H64))</f>
        <v>ND</v>
      </c>
      <c r="H68" s="98">
        <v>2.17</v>
      </c>
      <c r="I68" s="98" t="s">
        <v>39</v>
      </c>
      <c r="J68" s="98">
        <v>3.65</v>
      </c>
      <c r="K68" s="98">
        <v>3.32</v>
      </c>
      <c r="L68" s="98" t="s">
        <v>39</v>
      </c>
      <c r="M68" s="92">
        <f>IF(AND('[1]T1-Complete Data'!N64="ND",'[1]T1-Complete Data'!O64="ND"),"ND",AVERAGE('[1]T1-Complete Data'!N64:O64))</f>
        <v>3.085</v>
      </c>
      <c r="N68" s="98" t="s">
        <v>39</v>
      </c>
      <c r="O68" s="98" t="s">
        <v>39</v>
      </c>
      <c r="P68" s="98" t="s">
        <v>39</v>
      </c>
      <c r="Q68" s="98" t="s">
        <v>39</v>
      </c>
      <c r="R68" s="92">
        <f>IF(AND('[1]T1-Complete Data'!U64="ND",'[1]T1-Complete Data'!V64="ND"),"ND",AVERAGE('[1]T1-Complete Data'!U64:V64))</f>
        <v>2.15</v>
      </c>
      <c r="S68" s="92" t="str">
        <f>IF(AND('[1]T1-Complete Data'!X64="ND",'[1]T1-Complete Data'!Y64="ND"),"ND",AVERAGE('[1]T1-Complete Data'!X64:Y64))</f>
        <v>ND</v>
      </c>
      <c r="T68" s="92">
        <f>IF(AND('[1]T1-Complete Data'!Z64="ND",'[1]T1-Complete Data'!AA64="ND"),"ND",AVERAGE('[1]T1-Complete Data'!Z64:AA64))</f>
        <v>8.49</v>
      </c>
      <c r="U68" s="92">
        <f>IF(AND('[1]T1-Complete Data'!AB64="ND",'[1]T1-Complete Data'!AC64="ND"),"ND",AVERAGE('[1]T1-Complete Data'!AB64:AC64))</f>
        <v>2</v>
      </c>
      <c r="V68" s="92">
        <f>IF(AND('[1]T1-Complete Data'!AD64="ND",'[1]T1-Complete Data'!AE64="ND"),"ND",AVERAGE('[1]T1-Complete Data'!AD64:AE64))</f>
        <v>160.24</v>
      </c>
      <c r="W68" s="85">
        <v>315.5</v>
      </c>
      <c r="X68" s="85">
        <v>555</v>
      </c>
      <c r="Y68" s="85" t="s">
        <v>39</v>
      </c>
      <c r="Z68" s="92">
        <f>IF(AND('[1]T1-Complete Data'!AI64="ND",'[1]T1-Complete Data'!AJ64="ND"),"ND",AVERAGE('[1]T1-Complete Data'!AI64:AJ64))</f>
        <v>123.16</v>
      </c>
      <c r="AA68" s="85" t="s">
        <v>39</v>
      </c>
      <c r="AB68" s="85">
        <v>15.83</v>
      </c>
      <c r="AC68" s="85">
        <v>6.74</v>
      </c>
      <c r="AD68" s="85">
        <v>42.21</v>
      </c>
      <c r="AE68" s="85">
        <v>2087.42</v>
      </c>
      <c r="AF68" s="92">
        <f>IF(AND('[1]T1-Complete Data'!AQ64="ND",'[1]T1-Complete Data'!AR64="ND"),"ND",AVERAGE('[1]T1-Complete Data'!AQ64:AR64))</f>
        <v>75.539999999999992</v>
      </c>
      <c r="AG68" s="85">
        <v>1180.81</v>
      </c>
      <c r="AH68" s="85">
        <v>89.37</v>
      </c>
      <c r="AI68" s="85" t="s">
        <v>39</v>
      </c>
      <c r="AJ68" s="85">
        <v>79036.78</v>
      </c>
      <c r="AK68" s="92">
        <f>IF(AND('[1]T1-Complete Data'!AX64="ND",'[1]T1-Complete Data'!AY64="ND"),"ND",AVERAGE('[1]T1-Complete Data'!AX64:AY64))</f>
        <v>1867.4349999999999</v>
      </c>
      <c r="AL68" s="85">
        <v>17953</v>
      </c>
      <c r="AM68" s="85">
        <v>46.23</v>
      </c>
      <c r="AN68" s="85">
        <v>3.91</v>
      </c>
      <c r="AO68" s="85">
        <v>2</v>
      </c>
      <c r="AP68" s="25" t="s">
        <v>39</v>
      </c>
      <c r="AQ68" s="1">
        <v>39.58</v>
      </c>
      <c r="AR68" s="1">
        <v>34.78</v>
      </c>
      <c r="AS68" s="25" t="s">
        <v>39</v>
      </c>
      <c r="AT68" s="92" t="str">
        <f>IF(AND('[1]T1-Complete Data'!BI64="ND",'[1]T1-Complete Data'!BJ64="ND"),"ND",AVERAGE('[1]T1-Complete Data'!BI64:BJ64))</f>
        <v>ND</v>
      </c>
      <c r="AU68" s="43" t="s">
        <v>39</v>
      </c>
      <c r="AV68" s="43" t="s">
        <v>39</v>
      </c>
      <c r="AW68" s="43" t="s">
        <v>39</v>
      </c>
      <c r="AX68" s="43" t="s">
        <v>39</v>
      </c>
      <c r="AY68" s="43" t="s">
        <v>39</v>
      </c>
      <c r="AZ68" s="43" t="s">
        <v>39</v>
      </c>
      <c r="BA68" s="43" t="s">
        <v>39</v>
      </c>
      <c r="BB68" s="43" t="s">
        <v>39</v>
      </c>
      <c r="BC68" s="43" t="s">
        <v>39</v>
      </c>
      <c r="BD68" s="92" t="str">
        <f>IF(AND('[1]T1-Complete Data'!BU64="ND",'[1]T1-Complete Data'!BV64="ND"),"ND",AVERAGE('[1]T1-Complete Data'!BU64:BV64))</f>
        <v>ND</v>
      </c>
      <c r="BE68" s="43" t="s">
        <v>39</v>
      </c>
      <c r="BF68" s="43" t="s">
        <v>39</v>
      </c>
      <c r="BG68" s="43" t="s">
        <v>39</v>
      </c>
      <c r="BH68" s="43" t="s">
        <v>39</v>
      </c>
      <c r="BI68" s="43" t="s">
        <v>39</v>
      </c>
      <c r="BJ68" s="43">
        <v>452.5</v>
      </c>
      <c r="BK68" s="43" t="s">
        <v>39</v>
      </c>
      <c r="BL68" s="92" t="str">
        <f>IF(AND('[1]T1-Complete Data'!CE64="ND",'[1]T1-Complete Data'!CF64="ND"),"ND",AVERAGE('[1]T1-Complete Data'!CE64:CF64))</f>
        <v>ND</v>
      </c>
      <c r="BM68" s="43" t="s">
        <v>39</v>
      </c>
      <c r="BN68" s="43" t="s">
        <v>39</v>
      </c>
      <c r="BO68" s="25" t="s">
        <v>39</v>
      </c>
      <c r="BP68" s="25" t="s">
        <v>39</v>
      </c>
      <c r="BQ68" s="25">
        <v>375.69</v>
      </c>
      <c r="BR68" s="25" t="s">
        <v>39</v>
      </c>
      <c r="BS68" s="25" t="s">
        <v>39</v>
      </c>
      <c r="BT68" s="92" t="str">
        <f>IF(AND('[2]T1-Complete Data'!CO64="ND",'[2]T1-Complete Data'!CP64="ND"),"ND",AVERAGE('[2]T1-Complete Data'!CO64:CP64))</f>
        <v>ND</v>
      </c>
      <c r="BU68" s="25" t="s">
        <v>39</v>
      </c>
      <c r="BV68" s="25">
        <v>17.54</v>
      </c>
      <c r="BW68" s="25" t="s">
        <v>39</v>
      </c>
      <c r="BX68" s="25" t="s">
        <v>39</v>
      </c>
      <c r="BY68" s="25" t="s">
        <v>39</v>
      </c>
      <c r="BZ68" s="25" t="s">
        <v>39</v>
      </c>
      <c r="CA68" s="25" t="s">
        <v>39</v>
      </c>
      <c r="CB68" s="25" t="s">
        <v>39</v>
      </c>
      <c r="CC68" s="25" t="s">
        <v>39</v>
      </c>
      <c r="CD68" s="25" t="s">
        <v>39</v>
      </c>
      <c r="CE68" s="25" t="s">
        <v>39</v>
      </c>
      <c r="CF68" s="25" t="s">
        <v>39</v>
      </c>
      <c r="CG68" s="92" t="str">
        <f>IF(AND('[2]T1-Complete Data'!DD64="ND",'[2]T1-Complete Data'!DE64="ND"),"ND",AVERAGE('[2]T1-Complete Data'!DD64:DE64))</f>
        <v>ND</v>
      </c>
      <c r="CH68" s="25" t="s">
        <v>39</v>
      </c>
      <c r="CI68" s="37" t="str">
        <f>IF(AND('[2]T1-Complete Data'!DH64="ND",'[2]T1-Complete Data'!DI64="ND"),"ND",AVERAGE('[2]T1-Complete Data'!DH64:DI64))</f>
        <v>ND</v>
      </c>
      <c r="CJ68" s="25" t="s">
        <v>39</v>
      </c>
      <c r="CK68" s="25" t="s">
        <v>39</v>
      </c>
      <c r="CL68" s="25" t="s">
        <v>39</v>
      </c>
      <c r="CM68" s="25" t="s">
        <v>39</v>
      </c>
      <c r="CN68" s="25" t="s">
        <v>39</v>
      </c>
      <c r="CO68" s="25" t="s">
        <v>39</v>
      </c>
      <c r="CP68" s="25" t="s">
        <v>39</v>
      </c>
      <c r="CQ68" s="25" t="s">
        <v>39</v>
      </c>
      <c r="CR68" s="25">
        <v>13.44</v>
      </c>
      <c r="CS68" s="92" t="str">
        <f>IF(AND('[2]T1-Complete Data'!DS64="ND",'[2]T1-Complete Data'!DT64="ND"),"ND",AVERAGE('[2]T1-Complete Data'!DS64:DT64))</f>
        <v>ND</v>
      </c>
      <c r="CT68" s="25" t="s">
        <v>39</v>
      </c>
      <c r="CU68" s="43">
        <f t="shared" si="6"/>
        <v>104524.72</v>
      </c>
      <c r="CV68" s="25"/>
    </row>
    <row r="69" spans="1:100" x14ac:dyDescent="0.25">
      <c r="A69" s="48" t="s">
        <v>133</v>
      </c>
      <c r="B69" t="s">
        <v>134</v>
      </c>
      <c r="C69" s="12" t="s">
        <v>44</v>
      </c>
      <c r="D69" s="98">
        <v>95.68</v>
      </c>
      <c r="E69" s="98">
        <v>4794.05</v>
      </c>
      <c r="F69" s="98">
        <v>12.54</v>
      </c>
      <c r="G69" s="92">
        <f>IF(AND('[1]T1-Complete Data'!G68="ND",'[1]T1-Complete Data'!H68="ND"),"ND",AVERAGE('[1]T1-Complete Data'!G68:H68))</f>
        <v>6.4050000000000002</v>
      </c>
      <c r="H69" s="98">
        <v>107.55</v>
      </c>
      <c r="I69" s="98">
        <v>16.8</v>
      </c>
      <c r="J69" s="98">
        <v>9.76</v>
      </c>
      <c r="K69" s="98">
        <v>29.47</v>
      </c>
      <c r="L69" s="98">
        <v>92.94</v>
      </c>
      <c r="M69" s="92">
        <f>IF(AND('[1]T1-Complete Data'!N68="ND",'[1]T1-Complete Data'!O68="ND"),"ND",AVERAGE('[1]T1-Complete Data'!N68:O68))</f>
        <v>403.37</v>
      </c>
      <c r="N69" s="98">
        <v>8.15</v>
      </c>
      <c r="O69" s="98">
        <v>4.1900000000000004</v>
      </c>
      <c r="P69" s="98" t="s">
        <v>39</v>
      </c>
      <c r="Q69" s="98">
        <v>1.82</v>
      </c>
      <c r="R69" s="92">
        <f>IF(AND('[1]T1-Complete Data'!U68="ND",'[1]T1-Complete Data'!V68="ND"),"ND",AVERAGE('[1]T1-Complete Data'!U68:V68))</f>
        <v>6.51</v>
      </c>
      <c r="S69" s="92">
        <f>IF(AND('[1]T1-Complete Data'!X68="ND",'[1]T1-Complete Data'!Y68="ND"),"ND",AVERAGE('[1]T1-Complete Data'!X68:Y68))</f>
        <v>29.524999999999999</v>
      </c>
      <c r="T69" s="92">
        <f>IF(AND('[1]T1-Complete Data'!Z68="ND",'[1]T1-Complete Data'!AA68="ND"),"ND",AVERAGE('[1]T1-Complete Data'!Z68:AA68))</f>
        <v>66.675000000000011</v>
      </c>
      <c r="U69" s="92">
        <f>IF(AND('[1]T1-Complete Data'!AB68="ND",'[1]T1-Complete Data'!AC68="ND"),"ND",AVERAGE('[1]T1-Complete Data'!AB68:AC68))</f>
        <v>934.41</v>
      </c>
      <c r="V69" s="92">
        <f>IF(AND('[1]T1-Complete Data'!AD68="ND",'[1]T1-Complete Data'!AE68="ND"),"ND",AVERAGE('[1]T1-Complete Data'!AD68:AE68))</f>
        <v>806.495</v>
      </c>
      <c r="W69" s="85">
        <v>1577.71</v>
      </c>
      <c r="X69" s="85">
        <v>943.97</v>
      </c>
      <c r="Y69" s="85">
        <v>90.39</v>
      </c>
      <c r="Z69" s="92">
        <f>IF(AND('[1]T1-Complete Data'!AI68="ND",'[1]T1-Complete Data'!AJ68="ND"),"ND",AVERAGE('[1]T1-Complete Data'!AI68:AJ68))</f>
        <v>1276.6750000000002</v>
      </c>
      <c r="AA69" s="85">
        <v>67.55</v>
      </c>
      <c r="AB69" s="85">
        <v>31.96</v>
      </c>
      <c r="AC69" s="85">
        <v>14.26</v>
      </c>
      <c r="AD69" s="85">
        <v>45.05</v>
      </c>
      <c r="AE69" s="85">
        <v>20189.29</v>
      </c>
      <c r="AF69" s="92">
        <f>IF(AND('[1]T1-Complete Data'!AQ68="ND",'[1]T1-Complete Data'!AR68="ND"),"ND",AVERAGE('[1]T1-Complete Data'!AQ68:AR68))</f>
        <v>374.75</v>
      </c>
      <c r="AG69" s="85">
        <v>6546.03</v>
      </c>
      <c r="AH69" s="85">
        <v>281.02</v>
      </c>
      <c r="AI69" s="85">
        <v>21.87</v>
      </c>
      <c r="AJ69" s="85">
        <v>541.24</v>
      </c>
      <c r="AK69" s="92">
        <f>IF(AND('[1]T1-Complete Data'!AX68="ND",'[1]T1-Complete Data'!AY68="ND"),"ND",AVERAGE('[1]T1-Complete Data'!AX68:AY68))</f>
        <v>1700.1949999999999</v>
      </c>
      <c r="AL69" s="85">
        <v>25083</v>
      </c>
      <c r="AM69" s="85">
        <v>247.58</v>
      </c>
      <c r="AN69" s="85">
        <v>14.59</v>
      </c>
      <c r="AO69" s="85">
        <v>7.71</v>
      </c>
      <c r="AP69" s="25">
        <v>2630.89</v>
      </c>
      <c r="AQ69" s="25">
        <v>4054.38</v>
      </c>
      <c r="AR69" s="25">
        <v>5902.48</v>
      </c>
      <c r="AS69" s="25">
        <v>1863.77</v>
      </c>
      <c r="AT69" s="92">
        <f>IF(AND('[1]T1-Complete Data'!BI68="ND",'[1]T1-Complete Data'!BJ68="ND"),"ND",AVERAGE('[1]T1-Complete Data'!BI68:BJ68))</f>
        <v>591.74</v>
      </c>
      <c r="AU69" s="43">
        <v>5.59</v>
      </c>
      <c r="AV69" s="43">
        <v>12.68</v>
      </c>
      <c r="AW69" s="43">
        <v>10.85</v>
      </c>
      <c r="AX69" s="43" t="s">
        <v>39</v>
      </c>
      <c r="AY69" s="43">
        <v>3.33</v>
      </c>
      <c r="AZ69" s="43">
        <v>4.0999999999999996</v>
      </c>
      <c r="BA69" s="43">
        <v>23.88</v>
      </c>
      <c r="BB69" s="43">
        <v>24.64</v>
      </c>
      <c r="BC69" s="43" t="s">
        <v>39</v>
      </c>
      <c r="BD69" s="92">
        <f>IF(AND('[1]T1-Complete Data'!BU68="ND",'[1]T1-Complete Data'!BV68="ND"),"ND",AVERAGE('[1]T1-Complete Data'!BU68:BV68))</f>
        <v>36.14</v>
      </c>
      <c r="BE69" s="43">
        <v>69.44</v>
      </c>
      <c r="BF69" s="43">
        <v>582.36</v>
      </c>
      <c r="BG69" s="43">
        <v>18.7</v>
      </c>
      <c r="BH69" s="43">
        <v>56.61</v>
      </c>
      <c r="BI69" s="43">
        <v>10.75</v>
      </c>
      <c r="BJ69" s="43">
        <v>3488.5</v>
      </c>
      <c r="BK69" s="43">
        <v>48.4</v>
      </c>
      <c r="BL69" s="92">
        <f>IF(AND('[1]T1-Complete Data'!CE68="ND",'[1]T1-Complete Data'!CF68="ND"),"ND",AVERAGE('[1]T1-Complete Data'!CE68:CF68))</f>
        <v>88.144999999999996</v>
      </c>
      <c r="BM69" s="43">
        <v>73.84</v>
      </c>
      <c r="BN69" s="43">
        <v>2633.6</v>
      </c>
      <c r="BO69" s="25">
        <v>25.05</v>
      </c>
      <c r="BP69" s="25">
        <v>25.93</v>
      </c>
      <c r="BQ69" s="25">
        <v>840.63</v>
      </c>
      <c r="BR69" s="25">
        <v>1324.58</v>
      </c>
      <c r="BS69" s="25">
        <v>19.32</v>
      </c>
      <c r="BT69" s="92">
        <f>IF(AND('[2]T1-Complete Data'!CO68="ND",'[2]T1-Complete Data'!CP68="ND"),"ND",AVERAGE('[2]T1-Complete Data'!CO68:CP68))</f>
        <v>8.6750000000000007</v>
      </c>
      <c r="BU69" s="25">
        <v>55.35</v>
      </c>
      <c r="BV69" s="25">
        <v>102.87</v>
      </c>
      <c r="BW69" s="25">
        <v>29.46</v>
      </c>
      <c r="BX69" s="25">
        <v>19.05</v>
      </c>
      <c r="BY69" s="25">
        <v>2.9</v>
      </c>
      <c r="BZ69" s="25">
        <v>4.17</v>
      </c>
      <c r="CA69" s="25">
        <v>1133.6400000000001</v>
      </c>
      <c r="CB69" s="25">
        <v>30.73</v>
      </c>
      <c r="CC69" s="25">
        <v>9.5</v>
      </c>
      <c r="CD69" s="25">
        <v>16.07</v>
      </c>
      <c r="CE69" s="25">
        <v>11.8</v>
      </c>
      <c r="CF69" s="25">
        <v>9.8000000000000007</v>
      </c>
      <c r="CG69" s="92">
        <f>IF(AND('[2]T1-Complete Data'!DD68="ND",'[2]T1-Complete Data'!DE68="ND"),"ND",AVERAGE('[2]T1-Complete Data'!DD68:DE68))</f>
        <v>7.3149999999999995</v>
      </c>
      <c r="CH69" s="25">
        <v>44.02</v>
      </c>
      <c r="CI69" s="37">
        <f>IF(AND('[2]T1-Complete Data'!DH68="ND",'[2]T1-Complete Data'!DI68="ND"),"ND",AVERAGE('[2]T1-Complete Data'!DH68:DI68))</f>
        <v>1852.33</v>
      </c>
      <c r="CJ69" s="25">
        <v>6.62</v>
      </c>
      <c r="CK69" s="25">
        <v>10.89</v>
      </c>
      <c r="CL69" s="25">
        <v>37.700000000000003</v>
      </c>
      <c r="CM69" s="25">
        <v>6.34</v>
      </c>
      <c r="CN69" s="25">
        <v>356.15</v>
      </c>
      <c r="CO69" s="25">
        <v>339.6</v>
      </c>
      <c r="CP69" s="25">
        <v>4.74</v>
      </c>
      <c r="CQ69" s="25">
        <v>6.45</v>
      </c>
      <c r="CR69" s="25">
        <v>75.680000000000007</v>
      </c>
      <c r="CS69" s="92">
        <f>IF(AND('[2]T1-Complete Data'!DS68="ND",'[2]T1-Complete Data'!DT68="ND"),"ND",AVERAGE('[2]T1-Complete Data'!DS68:DT68))</f>
        <v>115.38500000000001</v>
      </c>
      <c r="CT69" s="25">
        <v>5022.16</v>
      </c>
      <c r="CU69" s="43">
        <f t="shared" si="6"/>
        <v>100270.90000000002</v>
      </c>
      <c r="CV69" s="25"/>
    </row>
    <row r="70" spans="1:100" x14ac:dyDescent="0.25">
      <c r="A70" s="48" t="s">
        <v>167</v>
      </c>
      <c r="B70" t="s">
        <v>168</v>
      </c>
      <c r="C70" s="12" t="s">
        <v>44</v>
      </c>
      <c r="D70" s="98">
        <v>99.23</v>
      </c>
      <c r="E70" s="98">
        <v>8310.85</v>
      </c>
      <c r="F70" s="98">
        <v>32.979999999999997</v>
      </c>
      <c r="G70" s="92">
        <f>IF(AND('[1]T1-Complete Data'!G85="ND",'[1]T1-Complete Data'!H85="ND"),"ND",AVERAGE('[1]T1-Complete Data'!G85:H85))</f>
        <v>9.4600000000000009</v>
      </c>
      <c r="H70" s="98">
        <v>6.83</v>
      </c>
      <c r="I70" s="98">
        <v>17.010000000000002</v>
      </c>
      <c r="J70" s="98">
        <v>3.02</v>
      </c>
      <c r="K70" s="98">
        <v>7.07</v>
      </c>
      <c r="L70" s="98">
        <v>36.74</v>
      </c>
      <c r="M70" s="92">
        <f>IF(AND('[1]T1-Complete Data'!N85="ND",'[1]T1-Complete Data'!O85="ND"),"ND",AVERAGE('[1]T1-Complete Data'!N85:O85))</f>
        <v>43.15</v>
      </c>
      <c r="N70" s="98" t="s">
        <v>39</v>
      </c>
      <c r="O70" s="98" t="s">
        <v>39</v>
      </c>
      <c r="P70" s="98" t="s">
        <v>39</v>
      </c>
      <c r="Q70" s="98">
        <v>3.22</v>
      </c>
      <c r="R70" s="92">
        <f>IF(AND('[1]T1-Complete Data'!U85="ND",'[1]T1-Complete Data'!V85="ND"),"ND",AVERAGE('[1]T1-Complete Data'!U85:V85))</f>
        <v>36.125</v>
      </c>
      <c r="S70" s="92">
        <f>IF(AND('[1]T1-Complete Data'!X85="ND",'[1]T1-Complete Data'!Y85="ND"),"ND",AVERAGE('[1]T1-Complete Data'!X85:Y85))</f>
        <v>54.754999999999995</v>
      </c>
      <c r="T70" s="92">
        <f>IF(AND('[1]T1-Complete Data'!Z85="ND",'[1]T1-Complete Data'!AA85="ND"),"ND",AVERAGE('[1]T1-Complete Data'!Z85:AA85))</f>
        <v>63.594999999999999</v>
      </c>
      <c r="U70" s="92">
        <f>IF(AND('[1]T1-Complete Data'!AB85="ND",'[1]T1-Complete Data'!AC85="ND"),"ND",AVERAGE('[1]T1-Complete Data'!AB85:AC85))</f>
        <v>87.865000000000009</v>
      </c>
      <c r="V70" s="92">
        <f>IF(AND('[1]T1-Complete Data'!AD85="ND",'[1]T1-Complete Data'!AE85="ND"),"ND",AVERAGE('[1]T1-Complete Data'!AD85:AE85))</f>
        <v>164.61500000000001</v>
      </c>
      <c r="W70" s="85">
        <v>1144.57</v>
      </c>
      <c r="X70" s="85">
        <v>729.04</v>
      </c>
      <c r="Y70" s="85">
        <v>58.48</v>
      </c>
      <c r="Z70" s="92">
        <f>IF(AND('[1]T1-Complete Data'!AI85="ND",'[1]T1-Complete Data'!AJ85="ND"),"ND",AVERAGE('[1]T1-Complete Data'!AI85:AJ85))</f>
        <v>1022.02</v>
      </c>
      <c r="AA70" s="85">
        <v>93.53</v>
      </c>
      <c r="AB70" s="85">
        <v>34.65</v>
      </c>
      <c r="AC70" s="85">
        <v>17.079999999999998</v>
      </c>
      <c r="AD70" s="85">
        <v>46.22</v>
      </c>
      <c r="AE70" s="85">
        <v>8112.76</v>
      </c>
      <c r="AF70" s="92">
        <f>IF(AND('[1]T1-Complete Data'!AQ85="ND",'[1]T1-Complete Data'!AR85="ND"),"ND",AVERAGE('[1]T1-Complete Data'!AQ85:AR85))</f>
        <v>276.78499999999997</v>
      </c>
      <c r="AG70" s="85">
        <v>5074.97</v>
      </c>
      <c r="AH70" s="85">
        <v>364.23</v>
      </c>
      <c r="AI70" s="85">
        <v>33.54</v>
      </c>
      <c r="AJ70" s="85">
        <v>3811.22</v>
      </c>
      <c r="AK70" s="92">
        <f>IF(AND('[1]T1-Complete Data'!AX85="ND",'[1]T1-Complete Data'!AY85="ND"),"ND",AVERAGE('[1]T1-Complete Data'!AX85:AY85))</f>
        <v>1413.04</v>
      </c>
      <c r="AL70" s="85">
        <v>10486</v>
      </c>
      <c r="AM70" s="85">
        <v>186.36</v>
      </c>
      <c r="AN70" s="85">
        <v>9.06</v>
      </c>
      <c r="AO70" s="85">
        <v>4.2300000000000004</v>
      </c>
      <c r="AP70" s="25">
        <v>1409.08</v>
      </c>
      <c r="AQ70" s="25">
        <v>970.93</v>
      </c>
      <c r="AR70" s="25">
        <v>1192.21</v>
      </c>
      <c r="AS70" s="25">
        <v>144.31</v>
      </c>
      <c r="AT70" s="92">
        <f>IF(AND('[1]T1-Complete Data'!BI85="ND",'[1]T1-Complete Data'!BJ85="ND"),"ND",AVERAGE('[1]T1-Complete Data'!BI85:BJ85))</f>
        <v>41.775000000000006</v>
      </c>
      <c r="AU70" s="43" t="s">
        <v>39</v>
      </c>
      <c r="AV70" s="43">
        <v>5.18</v>
      </c>
      <c r="AW70" s="43" t="s">
        <v>39</v>
      </c>
      <c r="AX70" s="43">
        <v>4.83</v>
      </c>
      <c r="AY70" s="43">
        <v>15.37</v>
      </c>
      <c r="AZ70" s="43" t="s">
        <v>39</v>
      </c>
      <c r="BA70" s="43">
        <v>32.729999999999997</v>
      </c>
      <c r="BB70" s="43">
        <v>6.97</v>
      </c>
      <c r="BC70" s="43" t="s">
        <v>39</v>
      </c>
      <c r="BD70" s="92">
        <f>IF(AND('[1]T1-Complete Data'!BU85="ND",'[1]T1-Complete Data'!BV85="ND"),"ND",AVERAGE('[1]T1-Complete Data'!BU85:BV85))</f>
        <v>32.53</v>
      </c>
      <c r="BE70" s="43">
        <v>46.67</v>
      </c>
      <c r="BF70" s="43">
        <v>472.15</v>
      </c>
      <c r="BG70" s="43">
        <v>3.93</v>
      </c>
      <c r="BH70" s="43">
        <v>11.23</v>
      </c>
      <c r="BI70" s="43">
        <v>3.48</v>
      </c>
      <c r="BJ70" s="43">
        <v>640.5</v>
      </c>
      <c r="BK70" s="43">
        <v>9.99</v>
      </c>
      <c r="BL70" s="92">
        <f>IF(AND('[1]T1-Complete Data'!CE85="ND",'[1]T1-Complete Data'!CF85="ND"),"ND",AVERAGE('[1]T1-Complete Data'!CE85:CF85))</f>
        <v>57.22</v>
      </c>
      <c r="BM70" s="43">
        <v>44.93</v>
      </c>
      <c r="BN70" s="43">
        <v>1948.6</v>
      </c>
      <c r="BO70" s="25">
        <v>6.5</v>
      </c>
      <c r="BP70" s="25">
        <v>15.74</v>
      </c>
      <c r="BQ70" s="25">
        <v>513.92999999999995</v>
      </c>
      <c r="BR70" s="25">
        <v>904.73</v>
      </c>
      <c r="BS70" s="25">
        <v>10.89</v>
      </c>
      <c r="BT70" s="92">
        <f>IF(AND('[2]T1-Complete Data'!CO85="ND",'[2]T1-Complete Data'!CP85="ND"),"ND",AVERAGE('[2]T1-Complete Data'!CO85:CP85))</f>
        <v>3.44</v>
      </c>
      <c r="BU70" s="25">
        <v>43.07</v>
      </c>
      <c r="BV70" s="25">
        <v>99.52</v>
      </c>
      <c r="BW70" s="25">
        <v>10.69</v>
      </c>
      <c r="BX70" s="25">
        <v>10.81</v>
      </c>
      <c r="BY70" s="25">
        <v>4.0199999999999996</v>
      </c>
      <c r="BZ70" s="25">
        <v>3.26</v>
      </c>
      <c r="CA70" s="25">
        <v>849.69</v>
      </c>
      <c r="CB70" s="25">
        <v>19.399999999999999</v>
      </c>
      <c r="CC70" s="25" t="s">
        <v>39</v>
      </c>
      <c r="CD70" s="25">
        <v>9.0500000000000007</v>
      </c>
      <c r="CE70" s="25">
        <v>8.49</v>
      </c>
      <c r="CF70" s="25">
        <v>6.57</v>
      </c>
      <c r="CG70" s="92">
        <f>IF(AND('[2]T1-Complete Data'!DD85="ND",'[2]T1-Complete Data'!DE85="ND"),"ND",AVERAGE('[2]T1-Complete Data'!DD85:DE85))</f>
        <v>4.6399999999999997</v>
      </c>
      <c r="CH70" s="25">
        <v>31.66</v>
      </c>
      <c r="CI70" s="37">
        <f>IF(AND('[2]T1-Complete Data'!DH85="ND",'[2]T1-Complete Data'!DI85="ND"),"ND",AVERAGE('[2]T1-Complete Data'!DH85:DI85))</f>
        <v>4788.0599999999995</v>
      </c>
      <c r="CJ70" s="25" t="s">
        <v>39</v>
      </c>
      <c r="CK70" s="25">
        <v>4.62</v>
      </c>
      <c r="CL70" s="25">
        <v>43.33</v>
      </c>
      <c r="CM70" s="25" t="s">
        <v>39</v>
      </c>
      <c r="CN70" s="25">
        <v>149.07</v>
      </c>
      <c r="CO70" s="25">
        <v>170.37</v>
      </c>
      <c r="CP70" s="25" t="s">
        <v>39</v>
      </c>
      <c r="CQ70" s="25">
        <v>12.69</v>
      </c>
      <c r="CR70" s="25">
        <v>32.74</v>
      </c>
      <c r="CS70" s="92">
        <f>IF(AND('[2]T1-Complete Data'!DS85="ND",'[2]T1-Complete Data'!DT85="ND"),"ND",AVERAGE('[2]T1-Complete Data'!DS85:DT85))</f>
        <v>160.63999999999999</v>
      </c>
      <c r="CT70" s="25">
        <v>3248.12</v>
      </c>
      <c r="CU70" s="43">
        <f t="shared" si="6"/>
        <v>60154.655000000028</v>
      </c>
      <c r="CV70" s="25"/>
    </row>
    <row r="71" spans="1:100" x14ac:dyDescent="0.25">
      <c r="A71" s="48" t="s">
        <v>137</v>
      </c>
      <c r="B71" t="s">
        <v>138</v>
      </c>
      <c r="C71" s="12" t="s">
        <v>44</v>
      </c>
      <c r="D71" s="98">
        <v>48.26</v>
      </c>
      <c r="E71" s="98">
        <v>5431.84</v>
      </c>
      <c r="F71" s="98">
        <v>5.59</v>
      </c>
      <c r="G71" s="92">
        <f>IF(AND('[1]T1-Complete Data'!G70="ND",'[1]T1-Complete Data'!H70="ND"),"ND",AVERAGE('[1]T1-Complete Data'!G70:H70))</f>
        <v>7.63</v>
      </c>
      <c r="H71" s="98">
        <v>2.14</v>
      </c>
      <c r="I71" s="98" t="s">
        <v>39</v>
      </c>
      <c r="J71" s="98" t="s">
        <v>39</v>
      </c>
      <c r="K71" s="98">
        <v>3.09</v>
      </c>
      <c r="L71" s="98">
        <v>7.73</v>
      </c>
      <c r="M71" s="92">
        <f>IF(AND('[1]T1-Complete Data'!N70="ND",'[1]T1-Complete Data'!O70="ND"),"ND",AVERAGE('[1]T1-Complete Data'!N70:O70))</f>
        <v>9.495000000000001</v>
      </c>
      <c r="N71" s="98" t="s">
        <v>39</v>
      </c>
      <c r="O71" s="98" t="s">
        <v>39</v>
      </c>
      <c r="P71" s="98" t="s">
        <v>39</v>
      </c>
      <c r="Q71" s="98" t="s">
        <v>39</v>
      </c>
      <c r="R71" s="92" t="str">
        <f>IF(AND('[1]T1-Complete Data'!U70="ND",'[1]T1-Complete Data'!V70="ND"),"ND",AVERAGE('[1]T1-Complete Data'!U70:V70))</f>
        <v>ND</v>
      </c>
      <c r="S71" s="92">
        <f>IF(AND('[1]T1-Complete Data'!X70="ND",'[1]T1-Complete Data'!Y70="ND"),"ND",AVERAGE('[1]T1-Complete Data'!X70:Y70))</f>
        <v>2.62</v>
      </c>
      <c r="T71" s="92">
        <f>IF(AND('[1]T1-Complete Data'!Z70="ND",'[1]T1-Complete Data'!AA70="ND"),"ND",AVERAGE('[1]T1-Complete Data'!Z70:AA70))</f>
        <v>5.44</v>
      </c>
      <c r="U71" s="92">
        <f>IF(AND('[1]T1-Complete Data'!AB70="ND",'[1]T1-Complete Data'!AC70="ND"),"ND",AVERAGE('[1]T1-Complete Data'!AB70:AC70))</f>
        <v>12.17</v>
      </c>
      <c r="V71" s="92">
        <f>IF(AND('[1]T1-Complete Data'!AD70="ND",'[1]T1-Complete Data'!AE70="ND"),"ND",AVERAGE('[1]T1-Complete Data'!AD70:AE70))</f>
        <v>52.3</v>
      </c>
      <c r="W71" s="85">
        <v>156.53</v>
      </c>
      <c r="X71" s="85">
        <v>114.77</v>
      </c>
      <c r="Y71" s="85">
        <v>11.29</v>
      </c>
      <c r="Z71" s="92">
        <f>IF(AND('[1]T1-Complete Data'!AI70="ND",'[1]T1-Complete Data'!AJ70="ND"),"ND",AVERAGE('[1]T1-Complete Data'!AI70:AJ70))</f>
        <v>90.1</v>
      </c>
      <c r="AA71" s="85">
        <v>7.59</v>
      </c>
      <c r="AB71" s="85">
        <v>5.04</v>
      </c>
      <c r="AC71" s="85">
        <v>2.33</v>
      </c>
      <c r="AD71" s="85">
        <v>11.08</v>
      </c>
      <c r="AE71" s="85">
        <v>812.95</v>
      </c>
      <c r="AF71" s="92">
        <f>IF(AND('[1]T1-Complete Data'!AQ70="ND",'[1]T1-Complete Data'!AR70="ND"),"ND",AVERAGE('[1]T1-Complete Data'!AQ70:AR70))</f>
        <v>25.145000000000003</v>
      </c>
      <c r="AG71" s="85">
        <v>459.89</v>
      </c>
      <c r="AH71" s="85" t="s">
        <v>39</v>
      </c>
      <c r="AI71" s="85" t="s">
        <v>39</v>
      </c>
      <c r="AJ71" s="85">
        <v>3796.34</v>
      </c>
      <c r="AK71" s="92">
        <f>IF(AND('[1]T1-Complete Data'!AX70="ND",'[1]T1-Complete Data'!AY70="ND"),"ND",AVERAGE('[1]T1-Complete Data'!AX70:AY70))</f>
        <v>422.26</v>
      </c>
      <c r="AL71" s="85">
        <v>30979</v>
      </c>
      <c r="AM71" s="85">
        <v>13.56</v>
      </c>
      <c r="AN71" s="85" t="s">
        <v>39</v>
      </c>
      <c r="AO71" s="85">
        <v>3.4</v>
      </c>
      <c r="AP71" s="25">
        <v>384.58</v>
      </c>
      <c r="AQ71" s="25">
        <v>150.55000000000001</v>
      </c>
      <c r="AR71" s="25">
        <v>236.24</v>
      </c>
      <c r="AS71" s="25">
        <v>32.99</v>
      </c>
      <c r="AT71" s="92">
        <f>IF(AND('[1]T1-Complete Data'!BI70="ND",'[1]T1-Complete Data'!BJ70="ND"),"ND",AVERAGE('[1]T1-Complete Data'!BI70:BJ70))</f>
        <v>5.68</v>
      </c>
      <c r="AU71" s="43" t="s">
        <v>39</v>
      </c>
      <c r="AV71" s="43" t="s">
        <v>39</v>
      </c>
      <c r="AW71" s="43" t="s">
        <v>39</v>
      </c>
      <c r="AX71" s="43" t="s">
        <v>39</v>
      </c>
      <c r="AY71" s="43" t="s">
        <v>39</v>
      </c>
      <c r="AZ71" s="43" t="s">
        <v>39</v>
      </c>
      <c r="BA71" s="43">
        <v>3.25</v>
      </c>
      <c r="BB71" s="43" t="s">
        <v>39</v>
      </c>
      <c r="BC71" s="43" t="s">
        <v>39</v>
      </c>
      <c r="BD71" s="92">
        <f>IF(AND('[1]T1-Complete Data'!BU70="ND",'[1]T1-Complete Data'!BV70="ND"),"ND",AVERAGE('[1]T1-Complete Data'!BU70:BV70))</f>
        <v>9.0500000000000007</v>
      </c>
      <c r="BE71" s="43">
        <v>7.56</v>
      </c>
      <c r="BF71" s="43">
        <v>76.760000000000005</v>
      </c>
      <c r="BG71" s="43" t="s">
        <v>39</v>
      </c>
      <c r="BH71" s="43" t="s">
        <v>39</v>
      </c>
      <c r="BI71" s="43" t="s">
        <v>39</v>
      </c>
      <c r="BJ71" s="43" t="s">
        <v>39</v>
      </c>
      <c r="BK71" s="43" t="s">
        <v>39</v>
      </c>
      <c r="BL71" s="92">
        <f>IF(AND('[1]T1-Complete Data'!CE70="ND",'[1]T1-Complete Data'!CF70="ND"),"ND",AVERAGE('[1]T1-Complete Data'!CE70:CF70))</f>
        <v>7.42</v>
      </c>
      <c r="BM71" s="43" t="s">
        <v>39</v>
      </c>
      <c r="BN71" s="43">
        <v>188.3</v>
      </c>
      <c r="BO71" s="25" t="s">
        <v>39</v>
      </c>
      <c r="BP71" s="25" t="s">
        <v>39</v>
      </c>
      <c r="BQ71" s="25">
        <v>73.569999999999993</v>
      </c>
      <c r="BR71" s="25">
        <v>123.81</v>
      </c>
      <c r="BS71" s="25" t="s">
        <v>39</v>
      </c>
      <c r="BT71" s="92" t="str">
        <f>IF(AND('[2]T1-Complete Data'!CO70="ND",'[2]T1-Complete Data'!CP70="ND"),"ND",AVERAGE('[2]T1-Complete Data'!CO70:CP70))</f>
        <v>ND</v>
      </c>
      <c r="BU71" s="25" t="s">
        <v>39</v>
      </c>
      <c r="BV71" s="25" t="s">
        <v>39</v>
      </c>
      <c r="BW71" s="25" t="s">
        <v>39</v>
      </c>
      <c r="BX71" s="25" t="s">
        <v>39</v>
      </c>
      <c r="BY71" s="25" t="s">
        <v>39</v>
      </c>
      <c r="BZ71" s="25" t="s">
        <v>39</v>
      </c>
      <c r="CA71" s="25">
        <v>158.44</v>
      </c>
      <c r="CB71" s="25" t="s">
        <v>39</v>
      </c>
      <c r="CC71" s="25" t="s">
        <v>39</v>
      </c>
      <c r="CD71" s="25" t="s">
        <v>39</v>
      </c>
      <c r="CE71" s="25" t="s">
        <v>39</v>
      </c>
      <c r="CF71" s="25" t="s">
        <v>39</v>
      </c>
      <c r="CG71" s="92">
        <f>IF(AND('[2]T1-Complete Data'!DD70="ND",'[2]T1-Complete Data'!DE70="ND"),"ND",AVERAGE('[2]T1-Complete Data'!DD70:DE70))</f>
        <v>9.06</v>
      </c>
      <c r="CH71" s="25">
        <v>4.33</v>
      </c>
      <c r="CI71" s="37">
        <f>IF(AND('[2]T1-Complete Data'!DH70="ND",'[2]T1-Complete Data'!DI70="ND"),"ND",AVERAGE('[2]T1-Complete Data'!DH70:DI70))</f>
        <v>647.48</v>
      </c>
      <c r="CJ71" s="25">
        <v>13.22</v>
      </c>
      <c r="CK71" s="25" t="s">
        <v>39</v>
      </c>
      <c r="CL71" s="25">
        <v>3.76</v>
      </c>
      <c r="CM71" s="25" t="s">
        <v>39</v>
      </c>
      <c r="CN71" s="25">
        <v>33.65</v>
      </c>
      <c r="CO71" s="25">
        <v>37.6</v>
      </c>
      <c r="CP71" s="25" t="s">
        <v>39</v>
      </c>
      <c r="CQ71" s="25" t="s">
        <v>39</v>
      </c>
      <c r="CR71" s="25" t="s">
        <v>39</v>
      </c>
      <c r="CS71" s="92" t="str">
        <f>IF(AND('[2]T1-Complete Data'!DS70="ND",'[2]T1-Complete Data'!DT70="ND"),"ND",AVERAGE('[2]T1-Complete Data'!DS70:DT70))</f>
        <v>ND</v>
      </c>
      <c r="CT71" s="25">
        <v>361.61</v>
      </c>
      <c r="CU71" s="43">
        <f t="shared" si="6"/>
        <v>45068.490000000013</v>
      </c>
      <c r="CV71" s="25"/>
    </row>
    <row r="72" spans="1:100" x14ac:dyDescent="0.25">
      <c r="A72" s="48" t="s">
        <v>151</v>
      </c>
      <c r="B72" t="s">
        <v>152</v>
      </c>
      <c r="C72" s="12" t="s">
        <v>44</v>
      </c>
      <c r="D72" s="98" t="s">
        <v>39</v>
      </c>
      <c r="E72" s="98" t="s">
        <v>39</v>
      </c>
      <c r="F72" s="98" t="s">
        <v>39</v>
      </c>
      <c r="G72" s="92" t="str">
        <f>IF(AND('[1]T1-Complete Data'!G77="ND",'[1]T1-Complete Data'!H77="ND"),"ND",AVERAGE('[1]T1-Complete Data'!G77:H77))</f>
        <v>ND</v>
      </c>
      <c r="H72" s="98" t="s">
        <v>39</v>
      </c>
      <c r="I72" s="98" t="s">
        <v>39</v>
      </c>
      <c r="J72" s="98" t="s">
        <v>39</v>
      </c>
      <c r="K72" s="98" t="s">
        <v>39</v>
      </c>
      <c r="L72" s="98" t="s">
        <v>39</v>
      </c>
      <c r="M72" s="92" t="str">
        <f>IF(AND('[1]T1-Complete Data'!N77="ND",'[1]T1-Complete Data'!O77="ND"),"ND",AVERAGE('[1]T1-Complete Data'!N77:O77))</f>
        <v>ND</v>
      </c>
      <c r="N72" s="98" t="s">
        <v>39</v>
      </c>
      <c r="O72" s="98" t="s">
        <v>39</v>
      </c>
      <c r="P72" s="98" t="s">
        <v>39</v>
      </c>
      <c r="Q72" s="98" t="s">
        <v>39</v>
      </c>
      <c r="R72" s="92" t="str">
        <f>IF(AND('[1]T1-Complete Data'!U77="ND",'[1]T1-Complete Data'!V77="ND"),"ND",AVERAGE('[1]T1-Complete Data'!U77:V77))</f>
        <v>ND</v>
      </c>
      <c r="S72" s="92" t="str">
        <f>IF(AND('[1]T1-Complete Data'!X77="ND",'[1]T1-Complete Data'!Y77="ND"),"ND",AVERAGE('[1]T1-Complete Data'!X77:Y77))</f>
        <v>ND</v>
      </c>
      <c r="T72" s="92">
        <f>IF(AND('[1]T1-Complete Data'!Z77="ND",'[1]T1-Complete Data'!AA77="ND"),"ND",AVERAGE('[1]T1-Complete Data'!Z77:AA77))</f>
        <v>7.55</v>
      </c>
      <c r="U72" s="92" t="str">
        <f>IF(AND('[1]T1-Complete Data'!AB77="ND",'[1]T1-Complete Data'!AC77="ND"),"ND",AVERAGE('[1]T1-Complete Data'!AB77:AC77))</f>
        <v>ND</v>
      </c>
      <c r="V72" s="92">
        <f>IF(AND('[1]T1-Complete Data'!AD77="ND",'[1]T1-Complete Data'!AE77="ND"),"ND",AVERAGE('[1]T1-Complete Data'!AD77:AE77))</f>
        <v>2843.6549999999997</v>
      </c>
      <c r="W72" s="85">
        <v>79.22</v>
      </c>
      <c r="X72" s="85">
        <v>426.95</v>
      </c>
      <c r="Y72" s="85">
        <v>31.81</v>
      </c>
      <c r="Z72" s="92">
        <f>IF(AND('[1]T1-Complete Data'!AI77="ND",'[1]T1-Complete Data'!AJ77="ND"),"ND",AVERAGE('[1]T1-Complete Data'!AI77:AJ77))</f>
        <v>109.63500000000001</v>
      </c>
      <c r="AA72" s="85">
        <v>67.650000000000006</v>
      </c>
      <c r="AB72" s="85">
        <v>281.69</v>
      </c>
      <c r="AC72" s="85">
        <v>38.15</v>
      </c>
      <c r="AD72" s="85">
        <v>1812.56</v>
      </c>
      <c r="AE72" s="85">
        <v>373.43</v>
      </c>
      <c r="AF72" s="92">
        <f>IF(AND('[1]T1-Complete Data'!AQ77="ND",'[1]T1-Complete Data'!AR77="ND"),"ND",AVERAGE('[1]T1-Complete Data'!AQ77:AR77))</f>
        <v>47.805</v>
      </c>
      <c r="AG72" s="85">
        <v>544.22</v>
      </c>
      <c r="AH72" s="85" t="s">
        <v>39</v>
      </c>
      <c r="AI72" s="85" t="s">
        <v>39</v>
      </c>
      <c r="AJ72" s="85" t="s">
        <v>39</v>
      </c>
      <c r="AK72" s="92" t="str">
        <f>IF(AND('[1]T1-Complete Data'!AX77="ND",'[1]T1-Complete Data'!AY77="ND"),"ND",AVERAGE('[1]T1-Complete Data'!AX77:AY77))</f>
        <v>ND</v>
      </c>
      <c r="AL72" s="85" t="s">
        <v>39</v>
      </c>
      <c r="AM72" s="85" t="s">
        <v>39</v>
      </c>
      <c r="AN72" s="85" t="s">
        <v>39</v>
      </c>
      <c r="AO72" s="85" t="s">
        <v>39</v>
      </c>
      <c r="AP72" s="25">
        <v>25.47</v>
      </c>
      <c r="AQ72" s="25">
        <v>38.840000000000003</v>
      </c>
      <c r="AR72" s="1">
        <v>53.02</v>
      </c>
      <c r="AS72" s="25" t="s">
        <v>39</v>
      </c>
      <c r="AT72" s="92" t="str">
        <f>IF(AND('[1]T1-Complete Data'!BI77="ND",'[1]T1-Complete Data'!BJ77="ND"),"ND",AVERAGE('[1]T1-Complete Data'!BI77:BJ77))</f>
        <v>ND</v>
      </c>
      <c r="AU72" s="43" t="s">
        <v>39</v>
      </c>
      <c r="AV72" s="43" t="s">
        <v>39</v>
      </c>
      <c r="AW72" s="43" t="s">
        <v>39</v>
      </c>
      <c r="AX72" s="43" t="s">
        <v>39</v>
      </c>
      <c r="AY72" s="43" t="s">
        <v>39</v>
      </c>
      <c r="AZ72" s="43" t="s">
        <v>39</v>
      </c>
      <c r="BA72" s="43" t="s">
        <v>39</v>
      </c>
      <c r="BB72" s="43" t="s">
        <v>39</v>
      </c>
      <c r="BC72" s="43" t="s">
        <v>39</v>
      </c>
      <c r="BD72" s="92" t="str">
        <f>IF(AND('[1]T1-Complete Data'!BU77="ND",'[1]T1-Complete Data'!BV77="ND"),"ND",AVERAGE('[1]T1-Complete Data'!BU77:BV77))</f>
        <v>ND</v>
      </c>
      <c r="BE72" s="43" t="s">
        <v>39</v>
      </c>
      <c r="BF72" s="43" t="s">
        <v>39</v>
      </c>
      <c r="BG72" s="43" t="s">
        <v>39</v>
      </c>
      <c r="BH72" s="43" t="s">
        <v>39</v>
      </c>
      <c r="BI72" s="43" t="s">
        <v>39</v>
      </c>
      <c r="BJ72" s="43">
        <v>220.3</v>
      </c>
      <c r="BK72" s="43" t="s">
        <v>39</v>
      </c>
      <c r="BL72" s="92">
        <f>IF(AND('[1]T1-Complete Data'!CE77="ND",'[1]T1-Complete Data'!CF77="ND"),"ND",AVERAGE('[1]T1-Complete Data'!CE77:CF77))</f>
        <v>33.134999999999998</v>
      </c>
      <c r="BM72" s="43" t="s">
        <v>39</v>
      </c>
      <c r="BN72" s="43">
        <v>916.2</v>
      </c>
      <c r="BO72" s="25">
        <v>9.4</v>
      </c>
      <c r="BP72" s="25" t="s">
        <v>39</v>
      </c>
      <c r="BQ72" s="25" t="s">
        <v>39</v>
      </c>
      <c r="BR72" s="25">
        <v>272.54000000000002</v>
      </c>
      <c r="BS72" s="25" t="s">
        <v>39</v>
      </c>
      <c r="BT72" s="92" t="str">
        <f>IF(AND('[2]T1-Complete Data'!CO77="ND",'[2]T1-Complete Data'!CP77="ND"),"ND",AVERAGE('[2]T1-Complete Data'!CO77:CP77))</f>
        <v>ND</v>
      </c>
      <c r="BU72" s="25" t="s">
        <v>39</v>
      </c>
      <c r="BV72" s="25">
        <v>15178.91</v>
      </c>
      <c r="BW72" s="25" t="s">
        <v>39</v>
      </c>
      <c r="BX72" s="25" t="s">
        <v>39</v>
      </c>
      <c r="BY72" s="25" t="s">
        <v>39</v>
      </c>
      <c r="BZ72" s="25" t="s">
        <v>39</v>
      </c>
      <c r="CA72" s="25" t="s">
        <v>39</v>
      </c>
      <c r="CB72" s="25" t="s">
        <v>39</v>
      </c>
      <c r="CC72" s="25" t="s">
        <v>39</v>
      </c>
      <c r="CD72" s="25" t="s">
        <v>39</v>
      </c>
      <c r="CE72" s="25" t="s">
        <v>39</v>
      </c>
      <c r="CF72" s="25" t="s">
        <v>39</v>
      </c>
      <c r="CG72" s="92" t="str">
        <f>IF(AND('[2]T1-Complete Data'!DD77="ND",'[2]T1-Complete Data'!DE77="ND"),"ND",AVERAGE('[2]T1-Complete Data'!DD77:DE77))</f>
        <v>ND</v>
      </c>
      <c r="CH72" s="25" t="s">
        <v>39</v>
      </c>
      <c r="CI72" s="37">
        <f>IF(AND('[2]T1-Complete Data'!DH77="ND",'[2]T1-Complete Data'!DI77="ND"),"ND",AVERAGE('[2]T1-Complete Data'!DH77:DI77))</f>
        <v>20.76</v>
      </c>
      <c r="CJ72" s="25" t="s">
        <v>39</v>
      </c>
      <c r="CK72" s="25" t="s">
        <v>39</v>
      </c>
      <c r="CL72" s="25" t="s">
        <v>39</v>
      </c>
      <c r="CM72" s="25" t="s">
        <v>39</v>
      </c>
      <c r="CN72" s="25" t="s">
        <v>39</v>
      </c>
      <c r="CO72" s="25">
        <v>155.41999999999999</v>
      </c>
      <c r="CP72" s="25" t="s">
        <v>39</v>
      </c>
      <c r="CQ72" s="25" t="s">
        <v>39</v>
      </c>
      <c r="CR72" s="25">
        <v>6.43</v>
      </c>
      <c r="CS72" s="92">
        <f>IF(AND('[2]T1-Complete Data'!DS77="ND",'[2]T1-Complete Data'!DT77="ND"),"ND",AVERAGE('[2]T1-Complete Data'!DS77:DT77))</f>
        <v>23.76</v>
      </c>
      <c r="CT72" s="25">
        <v>366.78</v>
      </c>
      <c r="CU72" s="43">
        <f t="shared" si="6"/>
        <v>23985.289999999994</v>
      </c>
      <c r="CV72" s="25"/>
    </row>
    <row r="73" spans="1:100" x14ac:dyDescent="0.25">
      <c r="A73" s="48" t="s">
        <v>129</v>
      </c>
      <c r="B73" t="s">
        <v>130</v>
      </c>
      <c r="C73" s="12" t="s">
        <v>44</v>
      </c>
      <c r="D73" s="98" t="s">
        <v>39</v>
      </c>
      <c r="E73" s="98" t="s">
        <v>39</v>
      </c>
      <c r="F73" s="98" t="s">
        <v>39</v>
      </c>
      <c r="G73" s="92" t="str">
        <f>IF(AND('[1]T1-Complete Data'!G66="ND",'[1]T1-Complete Data'!H66="ND"),"ND",AVERAGE('[1]T1-Complete Data'!G66:H66))</f>
        <v>ND</v>
      </c>
      <c r="H73" s="98" t="s">
        <v>39</v>
      </c>
      <c r="I73" s="98" t="s">
        <v>39</v>
      </c>
      <c r="J73" s="98" t="s">
        <v>39</v>
      </c>
      <c r="K73" s="98" t="s">
        <v>39</v>
      </c>
      <c r="L73" s="98" t="s">
        <v>39</v>
      </c>
      <c r="M73" s="92" t="str">
        <f>IF(AND('[1]T1-Complete Data'!N66="ND",'[1]T1-Complete Data'!O66="ND"),"ND",AVERAGE('[1]T1-Complete Data'!N66:O66))</f>
        <v>ND</v>
      </c>
      <c r="N73" s="98" t="s">
        <v>39</v>
      </c>
      <c r="O73" s="98" t="s">
        <v>39</v>
      </c>
      <c r="P73" s="98" t="s">
        <v>39</v>
      </c>
      <c r="Q73" s="98" t="s">
        <v>39</v>
      </c>
      <c r="R73" s="92" t="str">
        <f>IF(AND('[1]T1-Complete Data'!U66="ND",'[1]T1-Complete Data'!V66="ND"),"ND",AVERAGE('[1]T1-Complete Data'!U66:V66))</f>
        <v>ND</v>
      </c>
      <c r="S73" s="92" t="str">
        <f>IF(AND('[1]T1-Complete Data'!X66="ND",'[1]T1-Complete Data'!Y66="ND"),"ND",AVERAGE('[1]T1-Complete Data'!X66:Y66))</f>
        <v>ND</v>
      </c>
      <c r="T73" s="92" t="str">
        <f>IF(AND('[1]T1-Complete Data'!Z66="ND",'[1]T1-Complete Data'!AA66="ND"),"ND",AVERAGE('[1]T1-Complete Data'!Z66:AA66))</f>
        <v>ND</v>
      </c>
      <c r="U73" s="92" t="str">
        <f>IF(AND('[1]T1-Complete Data'!AB66="ND",'[1]T1-Complete Data'!AC66="ND"),"ND",AVERAGE('[1]T1-Complete Data'!AB66:AC66))</f>
        <v>ND</v>
      </c>
      <c r="V73" s="92" t="str">
        <f>IF(AND('[1]T1-Complete Data'!AD66="ND",'[1]T1-Complete Data'!AE66="ND"),"ND",AVERAGE('[1]T1-Complete Data'!AD66:AE66))</f>
        <v>ND</v>
      </c>
      <c r="W73" s="85" t="s">
        <v>39</v>
      </c>
      <c r="X73" s="85" t="s">
        <v>39</v>
      </c>
      <c r="Y73" s="85" t="s">
        <v>39</v>
      </c>
      <c r="Z73" s="92" t="str">
        <f>IF(AND('[1]T1-Complete Data'!AI66="ND",'[1]T1-Complete Data'!AJ66="ND"),"ND",AVERAGE('[1]T1-Complete Data'!AI66:AJ66))</f>
        <v>ND</v>
      </c>
      <c r="AA73" s="85" t="s">
        <v>39</v>
      </c>
      <c r="AB73" s="85" t="s">
        <v>39</v>
      </c>
      <c r="AC73" s="85" t="s">
        <v>39</v>
      </c>
      <c r="AD73" s="85" t="s">
        <v>39</v>
      </c>
      <c r="AE73" s="85" t="s">
        <v>39</v>
      </c>
      <c r="AF73" s="92" t="str">
        <f>IF(AND('[1]T1-Complete Data'!AQ66="ND",'[1]T1-Complete Data'!AR66="ND"),"ND",AVERAGE('[1]T1-Complete Data'!AQ66:AR66))</f>
        <v>ND</v>
      </c>
      <c r="AG73" s="85" t="s">
        <v>39</v>
      </c>
      <c r="AH73" s="85" t="s">
        <v>39</v>
      </c>
      <c r="AI73" s="85" t="s">
        <v>39</v>
      </c>
      <c r="AJ73" s="85" t="s">
        <v>39</v>
      </c>
      <c r="AK73" s="92" t="str">
        <f>IF(AND('[1]T1-Complete Data'!AX66="ND",'[1]T1-Complete Data'!AY66="ND"),"ND",AVERAGE('[1]T1-Complete Data'!AX66:AY66))</f>
        <v>ND</v>
      </c>
      <c r="AL73" s="85" t="s">
        <v>39</v>
      </c>
      <c r="AM73" s="85" t="s">
        <v>39</v>
      </c>
      <c r="AN73" s="85" t="s">
        <v>39</v>
      </c>
      <c r="AO73" s="85" t="s">
        <v>39</v>
      </c>
      <c r="AP73" s="25" t="s">
        <v>39</v>
      </c>
      <c r="AQ73" s="25" t="s">
        <v>39</v>
      </c>
      <c r="AR73" s="25" t="s">
        <v>39</v>
      </c>
      <c r="AS73" s="25" t="s">
        <v>39</v>
      </c>
      <c r="AT73" s="92" t="str">
        <f>IF(AND('[1]T1-Complete Data'!BI66="ND",'[1]T1-Complete Data'!BJ66="ND"),"ND",AVERAGE('[1]T1-Complete Data'!BI66:BJ66))</f>
        <v>ND</v>
      </c>
      <c r="AU73" s="43" t="s">
        <v>39</v>
      </c>
      <c r="AV73" s="43" t="s">
        <v>39</v>
      </c>
      <c r="AW73" s="43" t="s">
        <v>39</v>
      </c>
      <c r="AX73" s="43" t="s">
        <v>39</v>
      </c>
      <c r="AY73" s="43" t="s">
        <v>39</v>
      </c>
      <c r="AZ73" s="43" t="s">
        <v>39</v>
      </c>
      <c r="BA73" s="43" t="s">
        <v>39</v>
      </c>
      <c r="BB73" s="43" t="s">
        <v>39</v>
      </c>
      <c r="BC73" s="43" t="s">
        <v>39</v>
      </c>
      <c r="BD73" s="92" t="str">
        <f>IF(AND('[1]T1-Complete Data'!BU66="ND",'[1]T1-Complete Data'!BV66="ND"),"ND",AVERAGE('[1]T1-Complete Data'!BU66:BV66))</f>
        <v>ND</v>
      </c>
      <c r="BE73" s="43" t="s">
        <v>39</v>
      </c>
      <c r="BF73" s="43" t="s">
        <v>39</v>
      </c>
      <c r="BG73" s="43" t="s">
        <v>39</v>
      </c>
      <c r="BH73" s="43" t="s">
        <v>39</v>
      </c>
      <c r="BI73" s="43" t="s">
        <v>39</v>
      </c>
      <c r="BJ73" s="43" t="s">
        <v>39</v>
      </c>
      <c r="BK73" s="43" t="s">
        <v>39</v>
      </c>
      <c r="BL73" s="92" t="str">
        <f>IF(AND('[1]T1-Complete Data'!CE66="ND",'[1]T1-Complete Data'!CF66="ND"),"ND",AVERAGE('[1]T1-Complete Data'!CE66:CF66))</f>
        <v>ND</v>
      </c>
      <c r="BM73" s="43" t="s">
        <v>39</v>
      </c>
      <c r="BN73" s="43" t="s">
        <v>39</v>
      </c>
      <c r="BO73" s="25" t="s">
        <v>39</v>
      </c>
      <c r="BP73" s="25" t="s">
        <v>39</v>
      </c>
      <c r="BQ73" s="25" t="s">
        <v>39</v>
      </c>
      <c r="BR73" s="25">
        <v>168.31</v>
      </c>
      <c r="BS73" s="25" t="s">
        <v>39</v>
      </c>
      <c r="BT73" s="92">
        <f>IF(AND('[2]T1-Complete Data'!CO66="ND",'[2]T1-Complete Data'!CP66="ND"),"ND",AVERAGE('[2]T1-Complete Data'!CO66:CP66))</f>
        <v>2.4300000000000002</v>
      </c>
      <c r="BU73" s="25" t="s">
        <v>39</v>
      </c>
      <c r="BV73" s="25">
        <v>14348.64</v>
      </c>
      <c r="BW73" s="25">
        <v>23.88</v>
      </c>
      <c r="BX73" s="25">
        <v>22.81</v>
      </c>
      <c r="BY73" s="25">
        <v>12.42</v>
      </c>
      <c r="BZ73" s="25">
        <v>10.81</v>
      </c>
      <c r="CA73" s="25" t="s">
        <v>39</v>
      </c>
      <c r="CB73" s="25" t="s">
        <v>39</v>
      </c>
      <c r="CC73" s="25" t="s">
        <v>39</v>
      </c>
      <c r="CD73" s="25" t="s">
        <v>39</v>
      </c>
      <c r="CE73" s="25" t="s">
        <v>39</v>
      </c>
      <c r="CF73" s="25" t="s">
        <v>39</v>
      </c>
      <c r="CG73" s="92" t="str">
        <f>IF(AND('[2]T1-Complete Data'!DD66="ND",'[2]T1-Complete Data'!DE66="ND"),"ND",AVERAGE('[2]T1-Complete Data'!DD66:DE66))</f>
        <v>ND</v>
      </c>
      <c r="CH73" s="25">
        <v>19.8</v>
      </c>
      <c r="CI73" s="37" t="str">
        <f>IF(AND('[2]T1-Complete Data'!DH66="ND",'[2]T1-Complete Data'!DI66="ND"),"ND",AVERAGE('[2]T1-Complete Data'!DH66:DI66))</f>
        <v>ND</v>
      </c>
      <c r="CJ73" s="25" t="s">
        <v>39</v>
      </c>
      <c r="CK73" s="25" t="s">
        <v>39</v>
      </c>
      <c r="CL73" s="25">
        <v>20.170000000000002</v>
      </c>
      <c r="CM73" s="25" t="s">
        <v>39</v>
      </c>
      <c r="CN73" s="25" t="s">
        <v>39</v>
      </c>
      <c r="CO73" s="25">
        <v>431.17</v>
      </c>
      <c r="CP73" s="25" t="s">
        <v>39</v>
      </c>
      <c r="CQ73" s="25" t="s">
        <v>39</v>
      </c>
      <c r="CR73" s="25">
        <v>4.59</v>
      </c>
      <c r="CS73" s="92">
        <f>IF(AND('[2]T1-Complete Data'!DS66="ND",'[2]T1-Complete Data'!DT66="ND"),"ND",AVERAGE('[2]T1-Complete Data'!DS66:DT66))</f>
        <v>30.369999999999997</v>
      </c>
      <c r="CT73" s="25">
        <v>1971.09</v>
      </c>
      <c r="CU73" s="43">
        <f t="shared" si="6"/>
        <v>17066.489999999998</v>
      </c>
      <c r="CV73" s="25"/>
    </row>
    <row r="74" spans="1:100" x14ac:dyDescent="0.25">
      <c r="A74" s="48" t="s">
        <v>119</v>
      </c>
      <c r="B74" t="s">
        <v>120</v>
      </c>
      <c r="C74" s="12" t="s">
        <v>44</v>
      </c>
      <c r="D74" s="98" t="s">
        <v>39</v>
      </c>
      <c r="E74" s="98" t="s">
        <v>39</v>
      </c>
      <c r="F74" s="98" t="s">
        <v>39</v>
      </c>
      <c r="G74" s="92" t="str">
        <f>IF(AND('[1]T1-Complete Data'!G61="ND",'[1]T1-Complete Data'!H61="ND"),"ND",AVERAGE('[1]T1-Complete Data'!G61:H61))</f>
        <v>ND</v>
      </c>
      <c r="H74" s="98" t="s">
        <v>39</v>
      </c>
      <c r="I74" s="98" t="s">
        <v>39</v>
      </c>
      <c r="J74" s="98" t="s">
        <v>39</v>
      </c>
      <c r="K74" s="98" t="s">
        <v>39</v>
      </c>
      <c r="L74" s="98" t="s">
        <v>39</v>
      </c>
      <c r="M74" s="92" t="str">
        <f>IF(AND('[1]T1-Complete Data'!N61="ND",'[1]T1-Complete Data'!O61="ND"),"ND",AVERAGE('[1]T1-Complete Data'!N61:O61))</f>
        <v>ND</v>
      </c>
      <c r="N74" s="98" t="s">
        <v>39</v>
      </c>
      <c r="O74" s="98" t="s">
        <v>39</v>
      </c>
      <c r="P74" s="98" t="s">
        <v>39</v>
      </c>
      <c r="Q74" s="98" t="s">
        <v>39</v>
      </c>
      <c r="R74" s="92" t="str">
        <f>IF(AND('[1]T1-Complete Data'!U61="ND",'[1]T1-Complete Data'!V61="ND"),"ND",AVERAGE('[1]T1-Complete Data'!U61:V61))</f>
        <v>ND</v>
      </c>
      <c r="S74" s="92" t="str">
        <f>IF(AND('[1]T1-Complete Data'!X61="ND",'[1]T1-Complete Data'!Y61="ND"),"ND",AVERAGE('[1]T1-Complete Data'!X61:Y61))</f>
        <v>ND</v>
      </c>
      <c r="T74" s="92" t="str">
        <f>IF(AND('[1]T1-Complete Data'!Z61="ND",'[1]T1-Complete Data'!AA61="ND"),"ND",AVERAGE('[1]T1-Complete Data'!Z61:AA61))</f>
        <v>ND</v>
      </c>
      <c r="U74" s="92" t="str">
        <f>IF(AND('[1]T1-Complete Data'!AB61="ND",'[1]T1-Complete Data'!AC61="ND"),"ND",AVERAGE('[1]T1-Complete Data'!AB61:AC61))</f>
        <v>ND</v>
      </c>
      <c r="V74" s="92" t="str">
        <f>IF(AND('[1]T1-Complete Data'!AD61="ND",'[1]T1-Complete Data'!AE61="ND"),"ND",AVERAGE('[1]T1-Complete Data'!AD61:AE61))</f>
        <v>ND</v>
      </c>
      <c r="W74" s="85" t="s">
        <v>39</v>
      </c>
      <c r="X74" s="85" t="s">
        <v>39</v>
      </c>
      <c r="Y74" s="85" t="s">
        <v>39</v>
      </c>
      <c r="Z74" s="92" t="str">
        <f>IF(AND('[1]T1-Complete Data'!AI61="ND",'[1]T1-Complete Data'!AJ61="ND"),"ND",AVERAGE('[1]T1-Complete Data'!AI61:AJ61))</f>
        <v>ND</v>
      </c>
      <c r="AA74" s="85" t="s">
        <v>39</v>
      </c>
      <c r="AB74" s="85" t="s">
        <v>39</v>
      </c>
      <c r="AC74" s="85" t="s">
        <v>39</v>
      </c>
      <c r="AD74" s="85" t="s">
        <v>39</v>
      </c>
      <c r="AE74" s="85" t="s">
        <v>39</v>
      </c>
      <c r="AF74" s="92" t="str">
        <f>IF(AND('[1]T1-Complete Data'!AQ61="ND",'[1]T1-Complete Data'!AR61="ND"),"ND",AVERAGE('[1]T1-Complete Data'!AQ61:AR61))</f>
        <v>ND</v>
      </c>
      <c r="AG74" s="85" t="s">
        <v>39</v>
      </c>
      <c r="AH74" s="85" t="s">
        <v>39</v>
      </c>
      <c r="AI74" s="85" t="s">
        <v>39</v>
      </c>
      <c r="AJ74" s="85" t="s">
        <v>39</v>
      </c>
      <c r="AK74" s="92" t="str">
        <f>IF(AND('[1]T1-Complete Data'!AX61="ND",'[1]T1-Complete Data'!AY61="ND"),"ND",AVERAGE('[1]T1-Complete Data'!AX61:AY61))</f>
        <v>ND</v>
      </c>
      <c r="AL74" s="85" t="s">
        <v>39</v>
      </c>
      <c r="AM74" s="85" t="s">
        <v>39</v>
      </c>
      <c r="AN74" s="85" t="s">
        <v>39</v>
      </c>
      <c r="AO74" s="85" t="s">
        <v>39</v>
      </c>
      <c r="AP74" s="25" t="s">
        <v>39</v>
      </c>
      <c r="AQ74" s="25" t="s">
        <v>39</v>
      </c>
      <c r="AR74" s="25" t="s">
        <v>39</v>
      </c>
      <c r="AS74" s="25" t="s">
        <v>39</v>
      </c>
      <c r="AT74" s="92" t="str">
        <f>IF(AND('[1]T1-Complete Data'!BI61="ND",'[1]T1-Complete Data'!BJ61="ND"),"ND",AVERAGE('[1]T1-Complete Data'!BI61:BJ61))</f>
        <v>ND</v>
      </c>
      <c r="AU74" s="43" t="s">
        <v>39</v>
      </c>
      <c r="AV74" s="43" t="s">
        <v>39</v>
      </c>
      <c r="AW74" s="43" t="s">
        <v>39</v>
      </c>
      <c r="AX74" s="43" t="s">
        <v>39</v>
      </c>
      <c r="AY74" s="43" t="s">
        <v>39</v>
      </c>
      <c r="AZ74" s="43" t="s">
        <v>39</v>
      </c>
      <c r="BA74" s="43" t="s">
        <v>39</v>
      </c>
      <c r="BB74" s="43" t="s">
        <v>39</v>
      </c>
      <c r="BC74" s="43" t="s">
        <v>39</v>
      </c>
      <c r="BD74" s="92" t="str">
        <f>IF(AND('[1]T1-Complete Data'!BU61="ND",'[1]T1-Complete Data'!BV61="ND"),"ND",AVERAGE('[1]T1-Complete Data'!BU61:BV61))</f>
        <v>ND</v>
      </c>
      <c r="BE74" s="43" t="s">
        <v>39</v>
      </c>
      <c r="BF74" s="43" t="s">
        <v>39</v>
      </c>
      <c r="BG74" s="43" t="s">
        <v>39</v>
      </c>
      <c r="BH74" s="43" t="s">
        <v>39</v>
      </c>
      <c r="BI74" s="43" t="s">
        <v>39</v>
      </c>
      <c r="BJ74" s="43" t="s">
        <v>39</v>
      </c>
      <c r="BK74" s="43" t="s">
        <v>39</v>
      </c>
      <c r="BL74" s="92">
        <f>IF(AND('[1]T1-Complete Data'!CE61="ND",'[1]T1-Complete Data'!CF61="ND"),"ND",AVERAGE('[1]T1-Complete Data'!CE61:CF61))</f>
        <v>33.61</v>
      </c>
      <c r="BM74" s="43" t="s">
        <v>39</v>
      </c>
      <c r="BN74" s="43" t="s">
        <v>39</v>
      </c>
      <c r="BO74" s="25" t="s">
        <v>39</v>
      </c>
      <c r="BP74" s="25" t="s">
        <v>39</v>
      </c>
      <c r="BQ74" s="25" t="s">
        <v>39</v>
      </c>
      <c r="BR74" s="25">
        <v>389.85</v>
      </c>
      <c r="BS74" s="25" t="s">
        <v>39</v>
      </c>
      <c r="BT74" s="92">
        <f>IF(AND('[2]T1-Complete Data'!CO61="ND",'[2]T1-Complete Data'!CP61="ND"),"ND",AVERAGE('[2]T1-Complete Data'!CO61:CP61))</f>
        <v>3.14</v>
      </c>
      <c r="BU74" s="25">
        <v>392.23</v>
      </c>
      <c r="BV74" s="25">
        <v>11695.26</v>
      </c>
      <c r="BW74" s="25">
        <v>35.58</v>
      </c>
      <c r="BX74" s="25">
        <v>43.01</v>
      </c>
      <c r="BY74" s="25">
        <v>25.13</v>
      </c>
      <c r="BZ74" s="25" t="s">
        <v>39</v>
      </c>
      <c r="CA74" s="25" t="s">
        <v>39</v>
      </c>
      <c r="CB74" s="25" t="s">
        <v>39</v>
      </c>
      <c r="CC74" s="25" t="s">
        <v>39</v>
      </c>
      <c r="CD74" s="25" t="s">
        <v>39</v>
      </c>
      <c r="CE74" s="25" t="s">
        <v>39</v>
      </c>
      <c r="CF74" s="25" t="s">
        <v>39</v>
      </c>
      <c r="CG74" s="92" t="str">
        <f>IF(AND('[2]T1-Complete Data'!DD61="ND",'[2]T1-Complete Data'!DE61="ND"),"ND",AVERAGE('[2]T1-Complete Data'!DD61:DE61))</f>
        <v>ND</v>
      </c>
      <c r="CH74" s="25" t="s">
        <v>39</v>
      </c>
      <c r="CI74" s="37">
        <f>IF(AND('[2]T1-Complete Data'!DH61="ND",'[2]T1-Complete Data'!DI61="ND"),"ND",AVERAGE('[2]T1-Complete Data'!DH61:DI61))</f>
        <v>64.05</v>
      </c>
      <c r="CJ74" s="25" t="s">
        <v>39</v>
      </c>
      <c r="CK74" s="25" t="s">
        <v>39</v>
      </c>
      <c r="CL74" s="25" t="s">
        <v>39</v>
      </c>
      <c r="CM74" s="25" t="s">
        <v>39</v>
      </c>
      <c r="CN74" s="25" t="s">
        <v>39</v>
      </c>
      <c r="CO74" s="25" t="s">
        <v>39</v>
      </c>
      <c r="CP74" s="25" t="s">
        <v>39</v>
      </c>
      <c r="CQ74" s="25" t="s">
        <v>39</v>
      </c>
      <c r="CR74" s="25">
        <v>19.38</v>
      </c>
      <c r="CS74" s="92">
        <f>IF(AND('[2]T1-Complete Data'!DS61="ND",'[2]T1-Complete Data'!DT61="ND"),"ND",AVERAGE('[2]T1-Complete Data'!DS61:DT61))</f>
        <v>38.164999999999999</v>
      </c>
      <c r="CT74" s="25">
        <v>130.34</v>
      </c>
      <c r="CU74" s="43">
        <f t="shared" si="6"/>
        <v>12869.744999999999</v>
      </c>
      <c r="CV74" s="25"/>
    </row>
    <row r="75" spans="1:100" x14ac:dyDescent="0.25">
      <c r="A75" s="48" t="s">
        <v>117</v>
      </c>
      <c r="B75" t="s">
        <v>118</v>
      </c>
      <c r="C75" s="12" t="s">
        <v>44</v>
      </c>
      <c r="D75" s="98" t="s">
        <v>39</v>
      </c>
      <c r="E75" s="98" t="s">
        <v>39</v>
      </c>
      <c r="F75" s="98" t="s">
        <v>39</v>
      </c>
      <c r="G75" s="92" t="str">
        <f>IF(AND('[1]T1-Complete Data'!G60="ND",'[1]T1-Complete Data'!H60="ND"),"ND",AVERAGE('[1]T1-Complete Data'!G60:H60))</f>
        <v>ND</v>
      </c>
      <c r="H75" s="98" t="s">
        <v>39</v>
      </c>
      <c r="I75" s="98" t="s">
        <v>39</v>
      </c>
      <c r="J75" s="98" t="s">
        <v>39</v>
      </c>
      <c r="K75" s="98" t="s">
        <v>39</v>
      </c>
      <c r="L75" s="98" t="s">
        <v>39</v>
      </c>
      <c r="M75" s="92" t="str">
        <f>IF(AND('[1]T1-Complete Data'!N60="ND",'[1]T1-Complete Data'!O60="ND"),"ND",AVERAGE('[1]T1-Complete Data'!N60:O60))</f>
        <v>ND</v>
      </c>
      <c r="N75" s="98" t="s">
        <v>39</v>
      </c>
      <c r="O75" s="98" t="s">
        <v>39</v>
      </c>
      <c r="P75" s="98" t="s">
        <v>39</v>
      </c>
      <c r="Q75" s="98" t="s">
        <v>39</v>
      </c>
      <c r="R75" s="92" t="str">
        <f>IF(AND('[1]T1-Complete Data'!U60="ND",'[1]T1-Complete Data'!V60="ND"),"ND",AVERAGE('[1]T1-Complete Data'!U60:V60))</f>
        <v>ND</v>
      </c>
      <c r="S75" s="92" t="str">
        <f>IF(AND('[1]T1-Complete Data'!X60="ND",'[1]T1-Complete Data'!Y60="ND"),"ND",AVERAGE('[1]T1-Complete Data'!X60:Y60))</f>
        <v>ND</v>
      </c>
      <c r="T75" s="92" t="str">
        <f>IF(AND('[1]T1-Complete Data'!Z60="ND",'[1]T1-Complete Data'!AA60="ND"),"ND",AVERAGE('[1]T1-Complete Data'!Z60:AA60))</f>
        <v>ND</v>
      </c>
      <c r="U75" s="92" t="str">
        <f>IF(AND('[1]T1-Complete Data'!AB60="ND",'[1]T1-Complete Data'!AC60="ND"),"ND",AVERAGE('[1]T1-Complete Data'!AB60:AC60))</f>
        <v>ND</v>
      </c>
      <c r="V75" s="92" t="str">
        <f>IF(AND('[1]T1-Complete Data'!AD60="ND",'[1]T1-Complete Data'!AE60="ND"),"ND",AVERAGE('[1]T1-Complete Data'!AD60:AE60))</f>
        <v>ND</v>
      </c>
      <c r="W75" s="85" t="s">
        <v>39</v>
      </c>
      <c r="X75" s="85" t="s">
        <v>39</v>
      </c>
      <c r="Y75" s="85" t="s">
        <v>39</v>
      </c>
      <c r="Z75" s="92" t="str">
        <f>IF(AND('[1]T1-Complete Data'!AI60="ND",'[1]T1-Complete Data'!AJ60="ND"),"ND",AVERAGE('[1]T1-Complete Data'!AI60:AJ60))</f>
        <v>ND</v>
      </c>
      <c r="AA75" s="85" t="s">
        <v>39</v>
      </c>
      <c r="AB75" s="85" t="s">
        <v>39</v>
      </c>
      <c r="AC75" s="85" t="s">
        <v>39</v>
      </c>
      <c r="AD75" s="85" t="s">
        <v>39</v>
      </c>
      <c r="AE75" s="85" t="s">
        <v>39</v>
      </c>
      <c r="AF75" s="92" t="str">
        <f>IF(AND('[1]T1-Complete Data'!AQ60="ND",'[1]T1-Complete Data'!AR60="ND"),"ND",AVERAGE('[1]T1-Complete Data'!AQ60:AR60))</f>
        <v>ND</v>
      </c>
      <c r="AG75" s="85" t="s">
        <v>39</v>
      </c>
      <c r="AH75" s="85" t="s">
        <v>39</v>
      </c>
      <c r="AI75" s="85" t="s">
        <v>39</v>
      </c>
      <c r="AJ75" s="85" t="s">
        <v>39</v>
      </c>
      <c r="AK75" s="92" t="str">
        <f>IF(AND('[1]T1-Complete Data'!AX60="ND",'[1]T1-Complete Data'!AY60="ND"),"ND",AVERAGE('[1]T1-Complete Data'!AX60:AY60))</f>
        <v>ND</v>
      </c>
      <c r="AL75" s="85" t="s">
        <v>39</v>
      </c>
      <c r="AM75" s="85" t="s">
        <v>39</v>
      </c>
      <c r="AN75" s="85" t="s">
        <v>39</v>
      </c>
      <c r="AO75" s="85" t="s">
        <v>39</v>
      </c>
      <c r="AP75" s="25" t="s">
        <v>39</v>
      </c>
      <c r="AQ75" s="25" t="s">
        <v>39</v>
      </c>
      <c r="AR75" s="25" t="s">
        <v>39</v>
      </c>
      <c r="AS75" s="25" t="s">
        <v>39</v>
      </c>
      <c r="AT75" s="92" t="str">
        <f>IF(AND('[1]T1-Complete Data'!BI60="ND",'[1]T1-Complete Data'!BJ60="ND"),"ND",AVERAGE('[1]T1-Complete Data'!BI60:BJ60))</f>
        <v>ND</v>
      </c>
      <c r="AU75" s="43" t="s">
        <v>39</v>
      </c>
      <c r="AV75" s="43" t="s">
        <v>39</v>
      </c>
      <c r="AW75" s="43" t="s">
        <v>39</v>
      </c>
      <c r="AX75" s="43" t="s">
        <v>39</v>
      </c>
      <c r="AY75" s="43" t="s">
        <v>39</v>
      </c>
      <c r="AZ75" s="43" t="s">
        <v>39</v>
      </c>
      <c r="BA75" s="43" t="s">
        <v>39</v>
      </c>
      <c r="BB75" s="43" t="s">
        <v>39</v>
      </c>
      <c r="BC75" s="43" t="s">
        <v>39</v>
      </c>
      <c r="BD75" s="92">
        <f>IF(AND('[1]T1-Complete Data'!BU60="ND",'[1]T1-Complete Data'!BV60="ND"),"ND",AVERAGE('[1]T1-Complete Data'!BU60:BV60))</f>
        <v>21.22</v>
      </c>
      <c r="BE75" s="43" t="s">
        <v>39</v>
      </c>
      <c r="BF75" s="43" t="s">
        <v>39</v>
      </c>
      <c r="BG75" s="43" t="s">
        <v>39</v>
      </c>
      <c r="BH75" s="43" t="s">
        <v>39</v>
      </c>
      <c r="BI75" s="43" t="s">
        <v>39</v>
      </c>
      <c r="BJ75" s="43" t="s">
        <v>39</v>
      </c>
      <c r="BK75" s="43" t="s">
        <v>39</v>
      </c>
      <c r="BL75" s="92" t="str">
        <f>IF(AND('[1]T1-Complete Data'!CE60="ND",'[1]T1-Complete Data'!CF60="ND"),"ND",AVERAGE('[1]T1-Complete Data'!CE60:CF60))</f>
        <v>ND</v>
      </c>
      <c r="BM75" s="43" t="s">
        <v>39</v>
      </c>
      <c r="BN75" s="43" t="s">
        <v>39</v>
      </c>
      <c r="BO75" s="25" t="s">
        <v>39</v>
      </c>
      <c r="BP75" s="25" t="s">
        <v>39</v>
      </c>
      <c r="BQ75" s="25" t="s">
        <v>39</v>
      </c>
      <c r="BR75" s="25">
        <v>320.22000000000003</v>
      </c>
      <c r="BS75" s="25" t="s">
        <v>39</v>
      </c>
      <c r="BT75" s="92">
        <f>IF(AND('[2]T1-Complete Data'!CO60="ND",'[2]T1-Complete Data'!CP60="ND"),"ND",AVERAGE('[2]T1-Complete Data'!CO60:CP60))</f>
        <v>3.24</v>
      </c>
      <c r="BU75" s="25">
        <v>80.81</v>
      </c>
      <c r="BV75" s="25">
        <v>10865.5</v>
      </c>
      <c r="BW75" s="25" t="s">
        <v>39</v>
      </c>
      <c r="BX75" s="25">
        <v>14.28</v>
      </c>
      <c r="BY75" s="25">
        <v>7.33</v>
      </c>
      <c r="BZ75" s="25">
        <v>6.55</v>
      </c>
      <c r="CA75" s="25" t="s">
        <v>39</v>
      </c>
      <c r="CB75" s="25" t="s">
        <v>39</v>
      </c>
      <c r="CC75" s="25" t="s">
        <v>39</v>
      </c>
      <c r="CD75" s="25" t="s">
        <v>39</v>
      </c>
      <c r="CE75" s="25" t="s">
        <v>39</v>
      </c>
      <c r="CF75" s="25" t="s">
        <v>39</v>
      </c>
      <c r="CG75" s="92" t="str">
        <f>IF(AND('[2]T1-Complete Data'!DD60="ND",'[2]T1-Complete Data'!DE60="ND"),"ND",AVERAGE('[2]T1-Complete Data'!DD60:DE60))</f>
        <v>ND</v>
      </c>
      <c r="CH75" s="25" t="s">
        <v>39</v>
      </c>
      <c r="CI75" s="37">
        <f>IF(AND('[2]T1-Complete Data'!DH60="ND",'[2]T1-Complete Data'!DI60="ND"),"ND",AVERAGE('[2]T1-Complete Data'!DH60:DI60))</f>
        <v>60.835000000000001</v>
      </c>
      <c r="CJ75" s="25" t="s">
        <v>39</v>
      </c>
      <c r="CK75" s="25" t="s">
        <v>39</v>
      </c>
      <c r="CL75" s="25" t="s">
        <v>39</v>
      </c>
      <c r="CM75" s="25" t="s">
        <v>39</v>
      </c>
      <c r="CN75" s="25" t="s">
        <v>39</v>
      </c>
      <c r="CO75" s="25" t="s">
        <v>39</v>
      </c>
      <c r="CP75" s="25" t="s">
        <v>39</v>
      </c>
      <c r="CQ75" s="25" t="s">
        <v>39</v>
      </c>
      <c r="CR75" s="25" t="s">
        <v>39</v>
      </c>
      <c r="CS75" s="92">
        <f>IF(AND('[2]T1-Complete Data'!DS60="ND",'[2]T1-Complete Data'!DT60="ND"),"ND",AVERAGE('[2]T1-Complete Data'!DS60:DT60))</f>
        <v>32.03</v>
      </c>
      <c r="CT75" s="25" t="s">
        <v>39</v>
      </c>
      <c r="CU75" s="43">
        <f t="shared" si="6"/>
        <v>11412.014999999999</v>
      </c>
      <c r="CV75" s="25"/>
    </row>
    <row r="76" spans="1:100" x14ac:dyDescent="0.25">
      <c r="A76" s="48" t="s">
        <v>171</v>
      </c>
      <c r="B76" t="s">
        <v>172</v>
      </c>
      <c r="C76" s="12" t="s">
        <v>44</v>
      </c>
      <c r="D76" s="98">
        <v>4.78</v>
      </c>
      <c r="E76" s="98">
        <v>1045.69</v>
      </c>
      <c r="F76" s="98" t="s">
        <v>39</v>
      </c>
      <c r="G76" s="92">
        <f>IF(AND('[1]T1-Complete Data'!G87="ND",'[1]T1-Complete Data'!H87="ND"),"ND",AVERAGE('[1]T1-Complete Data'!G87:H87))</f>
        <v>16.39</v>
      </c>
      <c r="H76" s="98">
        <v>12.03</v>
      </c>
      <c r="I76" s="98">
        <v>14.93</v>
      </c>
      <c r="J76" s="98">
        <v>3.63</v>
      </c>
      <c r="K76" s="98">
        <v>6.41</v>
      </c>
      <c r="L76" s="98">
        <v>10.36</v>
      </c>
      <c r="M76" s="92">
        <f>IF(AND('[1]T1-Complete Data'!N87="ND",'[1]T1-Complete Data'!O87="ND"),"ND",AVERAGE('[1]T1-Complete Data'!N87:O87))</f>
        <v>10.74</v>
      </c>
      <c r="N76" s="98">
        <v>4.55</v>
      </c>
      <c r="O76" s="98" t="s">
        <v>39</v>
      </c>
      <c r="P76" s="98" t="s">
        <v>39</v>
      </c>
      <c r="Q76" s="98" t="s">
        <v>39</v>
      </c>
      <c r="R76" s="92">
        <f>IF(AND('[1]T1-Complete Data'!U87="ND",'[1]T1-Complete Data'!V87="ND"),"ND",AVERAGE('[1]T1-Complete Data'!U87:V87))</f>
        <v>4.3</v>
      </c>
      <c r="S76" s="92" t="str">
        <f>IF(AND('[1]T1-Complete Data'!X87="ND",'[1]T1-Complete Data'!Y87="ND"),"ND",AVERAGE('[1]T1-Complete Data'!X87:Y87))</f>
        <v>ND</v>
      </c>
      <c r="T76" s="92">
        <f>IF(AND('[1]T1-Complete Data'!Z87="ND",'[1]T1-Complete Data'!AA87="ND"),"ND",AVERAGE('[1]T1-Complete Data'!Z87:AA87))</f>
        <v>23.155000000000001</v>
      </c>
      <c r="U76" s="92">
        <f>IF(AND('[1]T1-Complete Data'!AB87="ND",'[1]T1-Complete Data'!AC87="ND"),"ND",AVERAGE('[1]T1-Complete Data'!AB87:AC87))</f>
        <v>13.795</v>
      </c>
      <c r="V76" s="92">
        <f>IF(AND('[1]T1-Complete Data'!AD87="ND",'[1]T1-Complete Data'!AE87="ND"),"ND",AVERAGE('[1]T1-Complete Data'!AD87:AE87))</f>
        <v>729.81</v>
      </c>
      <c r="W76" s="85">
        <v>738.1</v>
      </c>
      <c r="X76" s="85">
        <v>1142.24</v>
      </c>
      <c r="Y76" s="85">
        <v>60.19</v>
      </c>
      <c r="Z76" s="92">
        <f>IF(AND('[1]T1-Complete Data'!AI87="ND",'[1]T1-Complete Data'!AJ87="ND"),"ND",AVERAGE('[1]T1-Complete Data'!AI87:AJ87))</f>
        <v>110.34</v>
      </c>
      <c r="AA76" s="85">
        <v>113.39</v>
      </c>
      <c r="AB76" s="85">
        <v>302.38</v>
      </c>
      <c r="AC76" s="85">
        <v>32.950000000000003</v>
      </c>
      <c r="AD76" s="85">
        <v>995.8</v>
      </c>
      <c r="AE76" s="85">
        <v>248.62</v>
      </c>
      <c r="AF76" s="92">
        <f>IF(AND('[1]T1-Complete Data'!AQ87="ND",'[1]T1-Complete Data'!AR87="ND"),"ND",AVERAGE('[1]T1-Complete Data'!AQ87:AR87))</f>
        <v>28.53</v>
      </c>
      <c r="AG76" s="85">
        <v>229</v>
      </c>
      <c r="AH76" s="85">
        <v>41.15</v>
      </c>
      <c r="AI76" s="85" t="s">
        <v>39</v>
      </c>
      <c r="AJ76" s="85" t="s">
        <v>39</v>
      </c>
      <c r="AK76" s="92" t="str">
        <f>IF(AND('[1]T1-Complete Data'!AX87="ND",'[1]T1-Complete Data'!AY87="ND"),"ND",AVERAGE('[1]T1-Complete Data'!AX87:AY87))</f>
        <v>ND</v>
      </c>
      <c r="AL76" s="85" t="s">
        <v>39</v>
      </c>
      <c r="AM76" s="85" t="s">
        <v>39</v>
      </c>
      <c r="AN76" s="85">
        <v>22.65</v>
      </c>
      <c r="AO76" s="85">
        <v>34.25</v>
      </c>
      <c r="AP76" s="25" t="s">
        <v>39</v>
      </c>
      <c r="AQ76" s="25" t="s">
        <v>39</v>
      </c>
      <c r="AR76" s="1">
        <v>34.65</v>
      </c>
      <c r="AS76" s="25" t="s">
        <v>39</v>
      </c>
      <c r="AT76" s="92">
        <f>IF(AND('[1]T1-Complete Data'!BI87="ND",'[1]T1-Complete Data'!BJ87="ND"),"ND",AVERAGE('[1]T1-Complete Data'!BI87:BJ87))</f>
        <v>12.945</v>
      </c>
      <c r="AU76" s="43" t="s">
        <v>39</v>
      </c>
      <c r="AV76" s="43" t="s">
        <v>39</v>
      </c>
      <c r="AW76" s="43" t="s">
        <v>39</v>
      </c>
      <c r="AX76" s="43" t="s">
        <v>39</v>
      </c>
      <c r="AY76" s="43" t="s">
        <v>39</v>
      </c>
      <c r="AZ76" s="43" t="s">
        <v>39</v>
      </c>
      <c r="BA76" s="43" t="s">
        <v>39</v>
      </c>
      <c r="BB76" s="43" t="s">
        <v>39</v>
      </c>
      <c r="BC76" s="43" t="s">
        <v>39</v>
      </c>
      <c r="BD76" s="92" t="str">
        <f>IF(AND('[1]T1-Complete Data'!BU87="ND",'[1]T1-Complete Data'!BV87="ND"),"ND",AVERAGE('[1]T1-Complete Data'!BU87:BV87))</f>
        <v>ND</v>
      </c>
      <c r="BE76" s="43" t="s">
        <v>39</v>
      </c>
      <c r="BF76" s="43" t="s">
        <v>39</v>
      </c>
      <c r="BG76" s="43" t="s">
        <v>39</v>
      </c>
      <c r="BH76" s="43" t="s">
        <v>39</v>
      </c>
      <c r="BI76" s="43" t="s">
        <v>39</v>
      </c>
      <c r="BJ76" s="43" t="s">
        <v>39</v>
      </c>
      <c r="BK76" s="43" t="s">
        <v>39</v>
      </c>
      <c r="BL76" s="92" t="str">
        <f>IF(AND('[1]T1-Complete Data'!CE87="ND",'[1]T1-Complete Data'!CF87="ND"),"ND",AVERAGE('[1]T1-Complete Data'!CE87:CF87))</f>
        <v>ND</v>
      </c>
      <c r="BM76" s="43" t="s">
        <v>39</v>
      </c>
      <c r="BN76" s="43" t="s">
        <v>39</v>
      </c>
      <c r="BO76" s="25">
        <v>7.51</v>
      </c>
      <c r="BP76" s="25" t="s">
        <v>39</v>
      </c>
      <c r="BQ76" s="25" t="s">
        <v>39</v>
      </c>
      <c r="BR76" s="25" t="s">
        <v>39</v>
      </c>
      <c r="BS76" s="25">
        <v>3.94</v>
      </c>
      <c r="BT76" s="92" t="str">
        <f>IF(AND('[2]T1-Complete Data'!CO87="ND",'[2]T1-Complete Data'!CP87="ND"),"ND",AVERAGE('[2]T1-Complete Data'!CO87:CP87))</f>
        <v>ND</v>
      </c>
      <c r="BU76" s="25" t="s">
        <v>39</v>
      </c>
      <c r="BV76" s="25" t="s">
        <v>39</v>
      </c>
      <c r="BW76" s="25" t="s">
        <v>39</v>
      </c>
      <c r="BX76" s="25">
        <v>45.74</v>
      </c>
      <c r="BY76" s="25" t="s">
        <v>39</v>
      </c>
      <c r="BZ76" s="25">
        <v>23.41</v>
      </c>
      <c r="CA76" s="25" t="s">
        <v>39</v>
      </c>
      <c r="CB76" s="25" t="s">
        <v>39</v>
      </c>
      <c r="CC76" s="25" t="s">
        <v>39</v>
      </c>
      <c r="CD76" s="25" t="s">
        <v>39</v>
      </c>
      <c r="CE76" s="25" t="s">
        <v>39</v>
      </c>
      <c r="CF76" s="25" t="s">
        <v>39</v>
      </c>
      <c r="CG76" s="92" t="str">
        <f>IF(AND('[2]T1-Complete Data'!DD87="ND",'[2]T1-Complete Data'!DE87="ND"),"ND",AVERAGE('[2]T1-Complete Data'!DD87:DE87))</f>
        <v>ND</v>
      </c>
      <c r="CH76" s="25" t="s">
        <v>39</v>
      </c>
      <c r="CI76" s="37" t="str">
        <f>IF(AND('[2]T1-Complete Data'!DH87="ND",'[2]T1-Complete Data'!DI87="ND"),"ND",AVERAGE('[2]T1-Complete Data'!DH87:DI87))</f>
        <v>ND</v>
      </c>
      <c r="CJ76" s="25" t="s">
        <v>39</v>
      </c>
      <c r="CK76" s="25" t="s">
        <v>39</v>
      </c>
      <c r="CL76" s="25" t="s">
        <v>39</v>
      </c>
      <c r="CM76" s="25" t="s">
        <v>39</v>
      </c>
      <c r="CN76" s="25" t="s">
        <v>39</v>
      </c>
      <c r="CO76" s="25" t="s">
        <v>39</v>
      </c>
      <c r="CP76" s="25" t="s">
        <v>39</v>
      </c>
      <c r="CQ76" s="25" t="s">
        <v>39</v>
      </c>
      <c r="CR76" s="25" t="s">
        <v>39</v>
      </c>
      <c r="CS76" s="92" t="str">
        <f>IF(AND('[2]T1-Complete Data'!DS87="ND",'[2]T1-Complete Data'!DT87="ND"),"ND",AVERAGE('[2]T1-Complete Data'!DS87:DT87))</f>
        <v>ND</v>
      </c>
      <c r="CT76" s="25" t="s">
        <v>39</v>
      </c>
      <c r="CU76" s="43">
        <f t="shared" si="6"/>
        <v>6128.3549999999977</v>
      </c>
      <c r="CV76" s="25"/>
    </row>
    <row r="77" spans="1:100" x14ac:dyDescent="0.25">
      <c r="A77" s="48" t="s">
        <v>135</v>
      </c>
      <c r="B77" t="s">
        <v>136</v>
      </c>
      <c r="C77" s="12" t="s">
        <v>44</v>
      </c>
      <c r="D77" s="98" t="s">
        <v>39</v>
      </c>
      <c r="E77" s="98" t="s">
        <v>39</v>
      </c>
      <c r="F77" s="98">
        <v>20.329999999999998</v>
      </c>
      <c r="G77" s="92" t="str">
        <f>IF(AND('[1]T1-Complete Data'!G69="ND",'[1]T1-Complete Data'!H69="ND"),"ND",AVERAGE('[1]T1-Complete Data'!G69:H69))</f>
        <v>ND</v>
      </c>
      <c r="H77" s="98" t="s">
        <v>39</v>
      </c>
      <c r="I77" s="98">
        <v>23.07</v>
      </c>
      <c r="J77" s="98" t="s">
        <v>39</v>
      </c>
      <c r="K77" s="98" t="s">
        <v>39</v>
      </c>
      <c r="L77" s="98">
        <v>315.60000000000002</v>
      </c>
      <c r="M77" s="92">
        <f>IF(AND('[1]T1-Complete Data'!N69="ND",'[1]T1-Complete Data'!O69="ND"),"ND",AVERAGE('[1]T1-Complete Data'!N69:O69))</f>
        <v>115.25</v>
      </c>
      <c r="N77" s="98" t="s">
        <v>39</v>
      </c>
      <c r="O77" s="98" t="s">
        <v>39</v>
      </c>
      <c r="P77" s="98" t="s">
        <v>39</v>
      </c>
      <c r="Q77" s="98">
        <v>2.5499999999999998</v>
      </c>
      <c r="R77" s="92">
        <f>IF(AND('[1]T1-Complete Data'!U69="ND",'[1]T1-Complete Data'!V69="ND"),"ND",AVERAGE('[1]T1-Complete Data'!U69:V69))</f>
        <v>3.96</v>
      </c>
      <c r="S77" s="92">
        <f>IF(AND('[1]T1-Complete Data'!X69="ND",'[1]T1-Complete Data'!Y69="ND"),"ND",AVERAGE('[1]T1-Complete Data'!X69:Y69))</f>
        <v>18.634999999999998</v>
      </c>
      <c r="T77" s="92">
        <f>IF(AND('[1]T1-Complete Data'!Z69="ND",'[1]T1-Complete Data'!AA69="ND"),"ND",AVERAGE('[1]T1-Complete Data'!Z69:AA69))</f>
        <v>25.47</v>
      </c>
      <c r="U77" s="92">
        <f>IF(AND('[1]T1-Complete Data'!AB69="ND",'[1]T1-Complete Data'!AC69="ND"),"ND",AVERAGE('[1]T1-Complete Data'!AB69:AC69))</f>
        <v>647.31999999999994</v>
      </c>
      <c r="V77" s="92">
        <f>IF(AND('[1]T1-Complete Data'!AD69="ND",'[1]T1-Complete Data'!AE69="ND"),"ND",AVERAGE('[1]T1-Complete Data'!AD69:AE69))</f>
        <v>25.21</v>
      </c>
      <c r="W77" s="85">
        <v>39.99</v>
      </c>
      <c r="X77" s="85">
        <v>35.5</v>
      </c>
      <c r="Y77" s="85">
        <v>19.05</v>
      </c>
      <c r="Z77" s="92">
        <f>IF(AND('[1]T1-Complete Data'!AI69="ND",'[1]T1-Complete Data'!AJ69="ND"),"ND",AVERAGE('[1]T1-Complete Data'!AI69:AJ69))</f>
        <v>33.685000000000002</v>
      </c>
      <c r="AA77" s="85">
        <v>23.72</v>
      </c>
      <c r="AB77" s="85">
        <v>31.09</v>
      </c>
      <c r="AC77" s="85">
        <v>22.32</v>
      </c>
      <c r="AD77" s="85">
        <v>35.909999999999997</v>
      </c>
      <c r="AE77" s="85" t="s">
        <v>39</v>
      </c>
      <c r="AF77" s="92">
        <f>IF(AND('[1]T1-Complete Data'!AQ69="ND",'[1]T1-Complete Data'!AR69="ND"),"ND",AVERAGE('[1]T1-Complete Data'!AQ69:AR69))</f>
        <v>21.865000000000002</v>
      </c>
      <c r="AG77" s="85" t="s">
        <v>39</v>
      </c>
      <c r="AH77" s="85" t="s">
        <v>39</v>
      </c>
      <c r="AI77" s="85" t="s">
        <v>39</v>
      </c>
      <c r="AJ77" s="85" t="s">
        <v>39</v>
      </c>
      <c r="AK77" s="92" t="str">
        <f>IF(AND('[1]T1-Complete Data'!AX69="ND",'[1]T1-Complete Data'!AY69="ND"),"ND",AVERAGE('[1]T1-Complete Data'!AX69:AY69))</f>
        <v>ND</v>
      </c>
      <c r="AL77" s="85" t="s">
        <v>39</v>
      </c>
      <c r="AM77" s="85" t="s">
        <v>39</v>
      </c>
      <c r="AN77" s="85" t="s">
        <v>39</v>
      </c>
      <c r="AO77" s="85" t="s">
        <v>39</v>
      </c>
      <c r="AP77" s="25">
        <v>348.36</v>
      </c>
      <c r="AQ77" s="25" t="s">
        <v>39</v>
      </c>
      <c r="AR77" s="25" t="s">
        <v>39</v>
      </c>
      <c r="AS77" s="25" t="s">
        <v>39</v>
      </c>
      <c r="AT77" s="92" t="str">
        <f>IF(AND('[1]T1-Complete Data'!BI69="ND",'[1]T1-Complete Data'!BJ69="ND"),"ND",AVERAGE('[1]T1-Complete Data'!BI69:BJ69))</f>
        <v>ND</v>
      </c>
      <c r="AU77" s="43" t="s">
        <v>39</v>
      </c>
      <c r="AV77" s="43" t="s">
        <v>39</v>
      </c>
      <c r="AW77" s="43" t="s">
        <v>39</v>
      </c>
      <c r="AX77" s="43" t="s">
        <v>39</v>
      </c>
      <c r="AY77" s="43">
        <v>2.11</v>
      </c>
      <c r="AZ77" s="43">
        <v>2.29</v>
      </c>
      <c r="BA77" s="43" t="s">
        <v>39</v>
      </c>
      <c r="BB77" s="43">
        <v>3.92</v>
      </c>
      <c r="BC77" s="43" t="s">
        <v>39</v>
      </c>
      <c r="BD77" s="92">
        <f>IF(AND('[1]T1-Complete Data'!BU69="ND",'[1]T1-Complete Data'!BV69="ND"),"ND",AVERAGE('[1]T1-Complete Data'!BU69:BV69))</f>
        <v>2.27</v>
      </c>
      <c r="BE77" s="43" t="s">
        <v>39</v>
      </c>
      <c r="BF77" s="43" t="s">
        <v>39</v>
      </c>
      <c r="BG77" s="43">
        <v>1.89</v>
      </c>
      <c r="BH77" s="43">
        <v>4.95</v>
      </c>
      <c r="BI77" s="43" t="s">
        <v>39</v>
      </c>
      <c r="BJ77" s="43" t="s">
        <v>39</v>
      </c>
      <c r="BK77" s="43" t="s">
        <v>39</v>
      </c>
      <c r="BL77" s="92" t="str">
        <f>IF(AND('[1]T1-Complete Data'!CE69="ND",'[1]T1-Complete Data'!CF69="ND"),"ND",AVERAGE('[1]T1-Complete Data'!CE69:CF69))</f>
        <v>ND</v>
      </c>
      <c r="BM77" s="43" t="s">
        <v>39</v>
      </c>
      <c r="BN77" s="43" t="s">
        <v>39</v>
      </c>
      <c r="BO77" s="25" t="s">
        <v>39</v>
      </c>
      <c r="BP77" s="25" t="s">
        <v>39</v>
      </c>
      <c r="BQ77" s="25" t="s">
        <v>39</v>
      </c>
      <c r="BR77" s="25" t="s">
        <v>39</v>
      </c>
      <c r="BS77" s="25">
        <v>7.62</v>
      </c>
      <c r="BT77" s="92" t="str">
        <f>IF(AND('[2]T1-Complete Data'!CO69="ND",'[2]T1-Complete Data'!CP69="ND"),"ND",AVERAGE('[2]T1-Complete Data'!CO69:CP69))</f>
        <v>ND</v>
      </c>
      <c r="BU77" s="25" t="s">
        <v>39</v>
      </c>
      <c r="BV77" s="25">
        <v>49.3</v>
      </c>
      <c r="BW77" s="25">
        <v>4.5</v>
      </c>
      <c r="BX77" s="25">
        <v>4.3600000000000003</v>
      </c>
      <c r="BY77" s="25">
        <v>5.13</v>
      </c>
      <c r="BZ77" s="25" t="s">
        <v>39</v>
      </c>
      <c r="CA77" s="25">
        <v>16.82</v>
      </c>
      <c r="CB77" s="25">
        <v>5.4</v>
      </c>
      <c r="CC77" s="25" t="s">
        <v>39</v>
      </c>
      <c r="CD77" s="25">
        <v>2.91</v>
      </c>
      <c r="CE77" s="25">
        <v>4.7</v>
      </c>
      <c r="CF77" s="25">
        <v>5.3</v>
      </c>
      <c r="CG77" s="92" t="str">
        <f>IF(AND('[2]T1-Complete Data'!DD69="ND",'[2]T1-Complete Data'!DE69="ND"),"ND",AVERAGE('[2]T1-Complete Data'!DD69:DE69))</f>
        <v>ND</v>
      </c>
      <c r="CH77" s="25">
        <v>3.65</v>
      </c>
      <c r="CI77" s="37" t="str">
        <f>IF(AND('[2]T1-Complete Data'!DH69="ND",'[2]T1-Complete Data'!DI69="ND"),"ND",AVERAGE('[2]T1-Complete Data'!DH69:DI69))</f>
        <v>ND</v>
      </c>
      <c r="CJ77" s="25" t="s">
        <v>39</v>
      </c>
      <c r="CK77" s="25" t="s">
        <v>39</v>
      </c>
      <c r="CL77" s="25" t="s">
        <v>39</v>
      </c>
      <c r="CM77" s="25" t="s">
        <v>39</v>
      </c>
      <c r="CN77" s="25">
        <v>12.37</v>
      </c>
      <c r="CO77" s="25">
        <v>8.02</v>
      </c>
      <c r="CP77" s="25" t="s">
        <v>39</v>
      </c>
      <c r="CQ77" s="25" t="s">
        <v>39</v>
      </c>
      <c r="CR77" s="25" t="s">
        <v>39</v>
      </c>
      <c r="CS77" s="92">
        <f>IF(AND('[2]T1-Complete Data'!DS69="ND",'[2]T1-Complete Data'!DT69="ND"),"ND",AVERAGE('[2]T1-Complete Data'!DS69:DT69))</f>
        <v>95.67</v>
      </c>
      <c r="CT77" s="25" t="s">
        <v>39</v>
      </c>
      <c r="CU77" s="43">
        <f t="shared" si="6"/>
        <v>2052.0649999999996</v>
      </c>
      <c r="CV77" s="25"/>
    </row>
    <row r="78" spans="1:100" x14ac:dyDescent="0.25">
      <c r="A78" s="48" t="s">
        <v>147</v>
      </c>
      <c r="B78" t="s">
        <v>148</v>
      </c>
      <c r="C78" s="12" t="s">
        <v>44</v>
      </c>
      <c r="D78" s="98" t="s">
        <v>39</v>
      </c>
      <c r="E78" s="98">
        <v>5.31</v>
      </c>
      <c r="F78" s="98" t="s">
        <v>39</v>
      </c>
      <c r="G78" s="92">
        <f>IF(AND('[1]T1-Complete Data'!G75="ND",'[1]T1-Complete Data'!H75="ND"),"ND",AVERAGE('[1]T1-Complete Data'!G75:H75))</f>
        <v>22.3</v>
      </c>
      <c r="H78" s="98">
        <v>1.46</v>
      </c>
      <c r="I78" s="98" t="s">
        <v>39</v>
      </c>
      <c r="J78" s="98" t="s">
        <v>39</v>
      </c>
      <c r="K78" s="98" t="s">
        <v>39</v>
      </c>
      <c r="L78" s="98" t="s">
        <v>39</v>
      </c>
      <c r="M78" s="92" t="str">
        <f>IF(AND('[1]T1-Complete Data'!N75="ND",'[1]T1-Complete Data'!O75="ND"),"ND",AVERAGE('[1]T1-Complete Data'!N75:O75))</f>
        <v>ND</v>
      </c>
      <c r="N78" s="98" t="s">
        <v>39</v>
      </c>
      <c r="O78" s="98" t="s">
        <v>39</v>
      </c>
      <c r="P78" s="98" t="s">
        <v>39</v>
      </c>
      <c r="Q78" s="98" t="s">
        <v>39</v>
      </c>
      <c r="R78" s="92">
        <f>IF(AND('[1]T1-Complete Data'!U75="ND",'[1]T1-Complete Data'!V75="ND"),"ND",AVERAGE('[1]T1-Complete Data'!U75:V75))</f>
        <v>2.56</v>
      </c>
      <c r="S78" s="92" t="str">
        <f>IF(AND('[1]T1-Complete Data'!X75="ND",'[1]T1-Complete Data'!Y75="ND"),"ND",AVERAGE('[1]T1-Complete Data'!X75:Y75))</f>
        <v>ND</v>
      </c>
      <c r="T78" s="92">
        <f>IF(AND('[1]T1-Complete Data'!Z75="ND",'[1]T1-Complete Data'!AA75="ND"),"ND",AVERAGE('[1]T1-Complete Data'!Z75:AA75))</f>
        <v>6.77</v>
      </c>
      <c r="U78" s="92" t="str">
        <f>IF(AND('[1]T1-Complete Data'!AB75="ND",'[1]T1-Complete Data'!AC75="ND"),"ND",AVERAGE('[1]T1-Complete Data'!AB75:AC75))</f>
        <v>ND</v>
      </c>
      <c r="V78" s="92">
        <f>IF(AND('[1]T1-Complete Data'!AD75="ND",'[1]T1-Complete Data'!AE75="ND"),"ND",AVERAGE('[1]T1-Complete Data'!AD75:AE75))</f>
        <v>28.225000000000001</v>
      </c>
      <c r="W78" s="85">
        <v>7.75</v>
      </c>
      <c r="X78" s="85" t="s">
        <v>39</v>
      </c>
      <c r="Y78" s="85" t="s">
        <v>39</v>
      </c>
      <c r="Z78" s="92">
        <f>IF(AND('[1]T1-Complete Data'!AI75="ND",'[1]T1-Complete Data'!AJ75="ND"),"ND",AVERAGE('[1]T1-Complete Data'!AI75:AJ75))</f>
        <v>8.07</v>
      </c>
      <c r="AA78" s="85" t="s">
        <v>39</v>
      </c>
      <c r="AB78" s="85">
        <v>13.27</v>
      </c>
      <c r="AC78" s="85">
        <v>2.48</v>
      </c>
      <c r="AD78" s="85">
        <v>8.35</v>
      </c>
      <c r="AE78" s="85">
        <v>1585.97</v>
      </c>
      <c r="AF78" s="92" t="str">
        <f>IF(AND('[1]T1-Complete Data'!AQ75="ND",'[1]T1-Complete Data'!AR75="ND"),"ND",AVERAGE('[1]T1-Complete Data'!AQ75:AR75))</f>
        <v>ND</v>
      </c>
      <c r="AG78" s="85" t="s">
        <v>39</v>
      </c>
      <c r="AH78" s="85" t="s">
        <v>39</v>
      </c>
      <c r="AI78" s="85" t="s">
        <v>39</v>
      </c>
      <c r="AJ78" s="85" t="s">
        <v>39</v>
      </c>
      <c r="AK78" s="92" t="str">
        <f>IF(AND('[1]T1-Complete Data'!AX75="ND",'[1]T1-Complete Data'!AY75="ND"),"ND",AVERAGE('[1]T1-Complete Data'!AX75:AY75))</f>
        <v>ND</v>
      </c>
      <c r="AL78" s="85" t="s">
        <v>39</v>
      </c>
      <c r="AM78" s="85" t="s">
        <v>39</v>
      </c>
      <c r="AN78" s="85" t="s">
        <v>39</v>
      </c>
      <c r="AO78" s="85" t="s">
        <v>39</v>
      </c>
      <c r="AP78" s="25" t="s">
        <v>39</v>
      </c>
      <c r="AQ78" s="25" t="s">
        <v>39</v>
      </c>
      <c r="AR78" s="25" t="s">
        <v>39</v>
      </c>
      <c r="AS78" s="25" t="s">
        <v>39</v>
      </c>
      <c r="AT78" s="92" t="str">
        <f>IF(AND('[1]T1-Complete Data'!BI75="ND",'[1]T1-Complete Data'!BJ75="ND"),"ND",AVERAGE('[1]T1-Complete Data'!BI75:BJ75))</f>
        <v>ND</v>
      </c>
      <c r="AU78" s="43" t="s">
        <v>39</v>
      </c>
      <c r="AV78" s="43" t="s">
        <v>39</v>
      </c>
      <c r="AW78" s="43" t="s">
        <v>39</v>
      </c>
      <c r="AX78" s="43" t="s">
        <v>39</v>
      </c>
      <c r="AY78" s="43" t="s">
        <v>39</v>
      </c>
      <c r="AZ78" s="43" t="s">
        <v>39</v>
      </c>
      <c r="BA78" s="43" t="s">
        <v>39</v>
      </c>
      <c r="BB78" s="43" t="s">
        <v>39</v>
      </c>
      <c r="BC78" s="43" t="s">
        <v>39</v>
      </c>
      <c r="BD78" s="92" t="str">
        <f>IF(AND('[1]T1-Complete Data'!BU75="ND",'[1]T1-Complete Data'!BV75="ND"),"ND",AVERAGE('[1]T1-Complete Data'!BU75:BV75))</f>
        <v>ND</v>
      </c>
      <c r="BE78" s="43" t="s">
        <v>39</v>
      </c>
      <c r="BF78" s="43" t="s">
        <v>39</v>
      </c>
      <c r="BG78" s="43" t="s">
        <v>39</v>
      </c>
      <c r="BH78" s="43" t="s">
        <v>39</v>
      </c>
      <c r="BI78" s="43" t="s">
        <v>39</v>
      </c>
      <c r="BJ78" s="43" t="s">
        <v>39</v>
      </c>
      <c r="BK78" s="43" t="s">
        <v>39</v>
      </c>
      <c r="BL78" s="92" t="str">
        <f>IF(AND('[1]T1-Complete Data'!CE75="ND",'[1]T1-Complete Data'!CF75="ND"),"ND",AVERAGE('[1]T1-Complete Data'!CE75:CF75))</f>
        <v>ND</v>
      </c>
      <c r="BM78" s="43" t="s">
        <v>39</v>
      </c>
      <c r="BN78" s="43" t="s">
        <v>39</v>
      </c>
      <c r="BO78" s="25" t="s">
        <v>39</v>
      </c>
      <c r="BP78" s="25" t="s">
        <v>39</v>
      </c>
      <c r="BQ78" s="25" t="s">
        <v>39</v>
      </c>
      <c r="BR78" s="25" t="s">
        <v>39</v>
      </c>
      <c r="BS78" s="25" t="s">
        <v>39</v>
      </c>
      <c r="BT78" s="92" t="str">
        <f>IF(AND('[2]T1-Complete Data'!CO75="ND",'[2]T1-Complete Data'!CP75="ND"),"ND",AVERAGE('[2]T1-Complete Data'!CO75:CP75))</f>
        <v>ND</v>
      </c>
      <c r="BU78" s="25" t="s">
        <v>39</v>
      </c>
      <c r="BV78" s="25">
        <v>40.71</v>
      </c>
      <c r="BW78" s="25" t="s">
        <v>39</v>
      </c>
      <c r="BX78" s="25" t="s">
        <v>39</v>
      </c>
      <c r="BY78" s="25" t="s">
        <v>39</v>
      </c>
      <c r="BZ78" s="25" t="s">
        <v>39</v>
      </c>
      <c r="CA78" s="25" t="s">
        <v>39</v>
      </c>
      <c r="CB78" s="25" t="s">
        <v>39</v>
      </c>
      <c r="CC78" s="25" t="s">
        <v>39</v>
      </c>
      <c r="CD78" s="25" t="s">
        <v>39</v>
      </c>
      <c r="CE78" s="25" t="s">
        <v>39</v>
      </c>
      <c r="CF78" s="25" t="s">
        <v>39</v>
      </c>
      <c r="CG78" s="92" t="str">
        <f>IF(AND('[2]T1-Complete Data'!DD75="ND",'[2]T1-Complete Data'!DE75="ND"),"ND",AVERAGE('[2]T1-Complete Data'!DD75:DE75))</f>
        <v>ND</v>
      </c>
      <c r="CH78" s="25" t="s">
        <v>39</v>
      </c>
      <c r="CI78" s="37">
        <f>IF(AND('[2]T1-Complete Data'!DH75="ND",'[2]T1-Complete Data'!DI75="ND"),"ND",AVERAGE('[2]T1-Complete Data'!DH75:DI75))</f>
        <v>7.42</v>
      </c>
      <c r="CJ78" s="25" t="s">
        <v>39</v>
      </c>
      <c r="CK78" s="25" t="s">
        <v>39</v>
      </c>
      <c r="CL78" s="25" t="s">
        <v>39</v>
      </c>
      <c r="CM78" s="25" t="s">
        <v>39</v>
      </c>
      <c r="CN78" s="25" t="s">
        <v>39</v>
      </c>
      <c r="CO78" s="25" t="s">
        <v>39</v>
      </c>
      <c r="CP78" s="25" t="s">
        <v>39</v>
      </c>
      <c r="CQ78" s="25" t="s">
        <v>39</v>
      </c>
      <c r="CR78" s="25" t="s">
        <v>39</v>
      </c>
      <c r="CS78" s="92">
        <f>IF(AND('[2]T1-Complete Data'!DS75="ND",'[2]T1-Complete Data'!DT75="ND"),"ND",AVERAGE('[2]T1-Complete Data'!DS75:DT75))</f>
        <v>50.22</v>
      </c>
      <c r="CT78" s="25" t="s">
        <v>39</v>
      </c>
      <c r="CU78" s="43">
        <f t="shared" si="6"/>
        <v>1790.8650000000002</v>
      </c>
      <c r="CV78" s="25"/>
    </row>
    <row r="79" spans="1:100" x14ac:dyDescent="0.25">
      <c r="A79" s="48" t="s">
        <v>77</v>
      </c>
      <c r="B79" t="s">
        <v>78</v>
      </c>
      <c r="C79" s="12" t="s">
        <v>44</v>
      </c>
      <c r="D79" s="98" t="s">
        <v>39</v>
      </c>
      <c r="E79" s="98" t="s">
        <v>39</v>
      </c>
      <c r="F79" s="98" t="s">
        <v>39</v>
      </c>
      <c r="G79" s="92" t="str">
        <f>IF(AND('[1]T1-Complete Data'!G40="ND",'[1]T1-Complete Data'!H40="ND"),"ND",AVERAGE('[1]T1-Complete Data'!G40:H40))</f>
        <v>ND</v>
      </c>
      <c r="H79" s="98" t="s">
        <v>39</v>
      </c>
      <c r="I79" s="98" t="s">
        <v>39</v>
      </c>
      <c r="J79" s="98" t="s">
        <v>39</v>
      </c>
      <c r="K79" s="98" t="s">
        <v>39</v>
      </c>
      <c r="L79" s="98" t="s">
        <v>39</v>
      </c>
      <c r="M79" s="92" t="str">
        <f>IF(AND('[1]T1-Complete Data'!N40="ND",'[1]T1-Complete Data'!O40="ND"),"ND",AVERAGE('[1]T1-Complete Data'!N40:O40))</f>
        <v>ND</v>
      </c>
      <c r="N79" s="98" t="s">
        <v>39</v>
      </c>
      <c r="O79" s="98" t="s">
        <v>39</v>
      </c>
      <c r="P79" s="98" t="s">
        <v>39</v>
      </c>
      <c r="Q79" s="98" t="s">
        <v>39</v>
      </c>
      <c r="R79" s="92" t="str">
        <f>IF(AND('[1]T1-Complete Data'!U40="ND",'[1]T1-Complete Data'!V40="ND"),"ND",AVERAGE('[1]T1-Complete Data'!U40:V40))</f>
        <v>ND</v>
      </c>
      <c r="S79" s="92" t="str">
        <f>IF(AND('[1]T1-Complete Data'!X40="ND",'[1]T1-Complete Data'!Y40="ND"),"ND",AVERAGE('[1]T1-Complete Data'!X40:Y40))</f>
        <v>ND</v>
      </c>
      <c r="T79" s="92" t="str">
        <f>IF(AND('[1]T1-Complete Data'!Z40="ND",'[1]T1-Complete Data'!AA40="ND"),"ND",AVERAGE('[1]T1-Complete Data'!Z40:AA40))</f>
        <v>ND</v>
      </c>
      <c r="U79" s="92" t="str">
        <f>IF(AND('[1]T1-Complete Data'!AB40="ND",'[1]T1-Complete Data'!AC40="ND"),"ND",AVERAGE('[1]T1-Complete Data'!AB40:AC40))</f>
        <v>ND</v>
      </c>
      <c r="V79" s="92" t="str">
        <f>IF(AND('[1]T1-Complete Data'!AD40="ND",'[1]T1-Complete Data'!AE40="ND"),"ND",AVERAGE('[1]T1-Complete Data'!AD40:AE40))</f>
        <v>ND</v>
      </c>
      <c r="W79" s="85" t="s">
        <v>39</v>
      </c>
      <c r="X79" s="85" t="s">
        <v>39</v>
      </c>
      <c r="Y79" s="85" t="s">
        <v>39</v>
      </c>
      <c r="Z79" s="92" t="str">
        <f>IF(AND('[1]T1-Complete Data'!AI40="ND",'[1]T1-Complete Data'!AJ40="ND"),"ND",AVERAGE('[1]T1-Complete Data'!AI40:AJ40))</f>
        <v>ND</v>
      </c>
      <c r="AA79" s="85" t="s">
        <v>39</v>
      </c>
      <c r="AB79" s="85" t="s">
        <v>39</v>
      </c>
      <c r="AC79" s="85" t="s">
        <v>39</v>
      </c>
      <c r="AD79" s="85" t="s">
        <v>39</v>
      </c>
      <c r="AE79" s="85" t="s">
        <v>39</v>
      </c>
      <c r="AF79" s="92" t="str">
        <f>IF(AND('[1]T1-Complete Data'!AQ40="ND",'[1]T1-Complete Data'!AR40="ND"),"ND",AVERAGE('[1]T1-Complete Data'!AQ40:AR40))</f>
        <v>ND</v>
      </c>
      <c r="AG79" s="85" t="s">
        <v>39</v>
      </c>
      <c r="AH79" s="85" t="s">
        <v>39</v>
      </c>
      <c r="AI79" s="85" t="s">
        <v>39</v>
      </c>
      <c r="AJ79" s="85" t="s">
        <v>39</v>
      </c>
      <c r="AK79" s="92" t="str">
        <f>IF(AND('[1]T1-Complete Data'!AX40="ND",'[1]T1-Complete Data'!AY40="ND"),"ND",AVERAGE('[1]T1-Complete Data'!AX40:AY40))</f>
        <v>ND</v>
      </c>
      <c r="AL79" s="85" t="s">
        <v>39</v>
      </c>
      <c r="AM79" s="85" t="s">
        <v>39</v>
      </c>
      <c r="AN79" s="85" t="s">
        <v>39</v>
      </c>
      <c r="AO79" s="85" t="s">
        <v>39</v>
      </c>
      <c r="AP79" s="25" t="s">
        <v>39</v>
      </c>
      <c r="AQ79" s="25" t="s">
        <v>39</v>
      </c>
      <c r="AR79" s="25" t="s">
        <v>39</v>
      </c>
      <c r="AS79" s="25" t="s">
        <v>39</v>
      </c>
      <c r="AT79" s="92" t="str">
        <f>IF(AND('[1]T1-Complete Data'!BI40="ND",'[1]T1-Complete Data'!BJ40="ND"),"ND",AVERAGE('[1]T1-Complete Data'!BI40:BJ40))</f>
        <v>ND</v>
      </c>
      <c r="AU79" s="43" t="s">
        <v>39</v>
      </c>
      <c r="AV79" s="43" t="s">
        <v>39</v>
      </c>
      <c r="AW79" s="43" t="s">
        <v>39</v>
      </c>
      <c r="AX79" s="43" t="s">
        <v>39</v>
      </c>
      <c r="AY79" s="43" t="s">
        <v>39</v>
      </c>
      <c r="AZ79" s="43" t="s">
        <v>39</v>
      </c>
      <c r="BA79" s="43" t="s">
        <v>39</v>
      </c>
      <c r="BB79" s="43" t="s">
        <v>39</v>
      </c>
      <c r="BC79" s="43" t="s">
        <v>39</v>
      </c>
      <c r="BD79" s="92" t="str">
        <f>IF(AND('[1]T1-Complete Data'!BU40="ND",'[1]T1-Complete Data'!BV40="ND"),"ND",AVERAGE('[1]T1-Complete Data'!BU40:BV40))</f>
        <v>ND</v>
      </c>
      <c r="BE79" s="43" t="s">
        <v>39</v>
      </c>
      <c r="BF79" s="43" t="s">
        <v>39</v>
      </c>
      <c r="BG79" s="43" t="s">
        <v>39</v>
      </c>
      <c r="BH79" s="43" t="s">
        <v>39</v>
      </c>
      <c r="BI79" s="43" t="s">
        <v>39</v>
      </c>
      <c r="BJ79" s="43" t="s">
        <v>39</v>
      </c>
      <c r="BK79" s="43" t="s">
        <v>39</v>
      </c>
      <c r="BL79" s="92" t="str">
        <f>IF(AND('[1]T1-Complete Data'!CE40="ND",'[1]T1-Complete Data'!CF40="ND"),"ND",AVERAGE('[1]T1-Complete Data'!CE40:CF40))</f>
        <v>ND</v>
      </c>
      <c r="BM79" s="43" t="s">
        <v>39</v>
      </c>
      <c r="BN79" s="43" t="s">
        <v>39</v>
      </c>
      <c r="BO79" s="25" t="s">
        <v>39</v>
      </c>
      <c r="BP79" s="25" t="s">
        <v>39</v>
      </c>
      <c r="BQ79" s="25">
        <v>8.94</v>
      </c>
      <c r="BR79" s="25">
        <v>12</v>
      </c>
      <c r="BS79" s="25" t="s">
        <v>39</v>
      </c>
      <c r="BT79" s="92" t="str">
        <f>IF(AND('[2]T1-Complete Data'!CO40="ND",'[2]T1-Complete Data'!CP40="ND"),"ND",AVERAGE('[2]T1-Complete Data'!CO40:CP40))</f>
        <v>ND</v>
      </c>
      <c r="BU79" s="25" t="s">
        <v>39</v>
      </c>
      <c r="BV79" s="25" t="s">
        <v>39</v>
      </c>
      <c r="BW79" s="25" t="s">
        <v>39</v>
      </c>
      <c r="BX79" s="25" t="s">
        <v>39</v>
      </c>
      <c r="BY79" s="25" t="s">
        <v>39</v>
      </c>
      <c r="BZ79" s="25" t="s">
        <v>39</v>
      </c>
      <c r="CA79" s="25" t="s">
        <v>39</v>
      </c>
      <c r="CB79" s="25" t="s">
        <v>39</v>
      </c>
      <c r="CC79" s="25" t="s">
        <v>39</v>
      </c>
      <c r="CD79" s="25" t="s">
        <v>39</v>
      </c>
      <c r="CE79" s="25" t="s">
        <v>39</v>
      </c>
      <c r="CF79" s="25" t="s">
        <v>39</v>
      </c>
      <c r="CG79" s="92" t="str">
        <f>IF(AND('[2]T1-Complete Data'!DD40="ND",'[2]T1-Complete Data'!DE40="ND"),"ND",AVERAGE('[2]T1-Complete Data'!DD40:DE40))</f>
        <v>ND</v>
      </c>
      <c r="CH79" s="25" t="s">
        <v>39</v>
      </c>
      <c r="CI79" s="37">
        <f>IF(AND('[2]T1-Complete Data'!DH40="ND",'[2]T1-Complete Data'!DI40="ND"),"ND",AVERAGE('[2]T1-Complete Data'!DH40:DI40))</f>
        <v>1320.79</v>
      </c>
      <c r="CJ79" s="25" t="s">
        <v>39</v>
      </c>
      <c r="CK79" s="25" t="s">
        <v>39</v>
      </c>
      <c r="CL79" s="25" t="s">
        <v>39</v>
      </c>
      <c r="CM79" s="25" t="s">
        <v>39</v>
      </c>
      <c r="CN79" s="25" t="s">
        <v>39</v>
      </c>
      <c r="CO79" s="25" t="s">
        <v>39</v>
      </c>
      <c r="CP79" s="25" t="s">
        <v>39</v>
      </c>
      <c r="CQ79" s="25" t="s">
        <v>39</v>
      </c>
      <c r="CR79" s="25" t="s">
        <v>39</v>
      </c>
      <c r="CS79" s="92" t="str">
        <f>IF(AND('[2]T1-Complete Data'!DS40="ND",'[2]T1-Complete Data'!DT40="ND"),"ND",AVERAGE('[2]T1-Complete Data'!DS40:DT40))</f>
        <v>ND</v>
      </c>
      <c r="CT79" s="25">
        <v>10.41</v>
      </c>
      <c r="CU79" s="43">
        <f t="shared" si="6"/>
        <v>1352.14</v>
      </c>
      <c r="CV79" s="25"/>
    </row>
    <row r="80" spans="1:100" x14ac:dyDescent="0.25">
      <c r="A80" s="48" t="s">
        <v>175</v>
      </c>
      <c r="B80" t="s">
        <v>176</v>
      </c>
      <c r="C80" s="12" t="s">
        <v>44</v>
      </c>
      <c r="D80" s="98" t="s">
        <v>39</v>
      </c>
      <c r="E80" s="98" t="s">
        <v>39</v>
      </c>
      <c r="F80" s="98" t="s">
        <v>39</v>
      </c>
      <c r="G80" s="92" t="str">
        <f>IF(AND('[1]T1-Complete Data'!G89="ND",'[1]T1-Complete Data'!H89="ND"),"ND",AVERAGE('[1]T1-Complete Data'!G89:H89))</f>
        <v>ND</v>
      </c>
      <c r="H80" s="98" t="s">
        <v>39</v>
      </c>
      <c r="I80" s="98" t="s">
        <v>39</v>
      </c>
      <c r="J80" s="98" t="s">
        <v>39</v>
      </c>
      <c r="K80" s="98" t="s">
        <v>39</v>
      </c>
      <c r="L80" s="98" t="s">
        <v>39</v>
      </c>
      <c r="M80" s="92" t="str">
        <f>IF(AND('[1]T1-Complete Data'!N89="ND",'[1]T1-Complete Data'!O89="ND"),"ND",AVERAGE('[1]T1-Complete Data'!N89:O89))</f>
        <v>ND</v>
      </c>
      <c r="N80" s="98" t="s">
        <v>39</v>
      </c>
      <c r="O80" s="98" t="s">
        <v>39</v>
      </c>
      <c r="P80" s="98" t="s">
        <v>39</v>
      </c>
      <c r="Q80" s="98" t="s">
        <v>39</v>
      </c>
      <c r="R80" s="92" t="str">
        <f>IF(AND('[1]T1-Complete Data'!U89="ND",'[1]T1-Complete Data'!V89="ND"),"ND",AVERAGE('[1]T1-Complete Data'!U89:V89))</f>
        <v>ND</v>
      </c>
      <c r="S80" s="92" t="str">
        <f>IF(AND('[1]T1-Complete Data'!X89="ND",'[1]T1-Complete Data'!Y89="ND"),"ND",AVERAGE('[1]T1-Complete Data'!X89:Y89))</f>
        <v>ND</v>
      </c>
      <c r="T80" s="92" t="str">
        <f>IF(AND('[1]T1-Complete Data'!Z89="ND",'[1]T1-Complete Data'!AA89="ND"),"ND",AVERAGE('[1]T1-Complete Data'!Z89:AA89))</f>
        <v>ND</v>
      </c>
      <c r="U80" s="92" t="str">
        <f>IF(AND('[1]T1-Complete Data'!AB89="ND",'[1]T1-Complete Data'!AC89="ND"),"ND",AVERAGE('[1]T1-Complete Data'!AB89:AC89))</f>
        <v>ND</v>
      </c>
      <c r="V80" s="92" t="str">
        <f>IF(AND('[1]T1-Complete Data'!AD89="ND",'[1]T1-Complete Data'!AE89="ND"),"ND",AVERAGE('[1]T1-Complete Data'!AD89:AE89))</f>
        <v>ND</v>
      </c>
      <c r="W80" s="85" t="s">
        <v>39</v>
      </c>
      <c r="X80" s="85" t="s">
        <v>39</v>
      </c>
      <c r="Y80" s="85" t="s">
        <v>39</v>
      </c>
      <c r="Z80" s="92" t="str">
        <f>IF(AND('[1]T1-Complete Data'!AI89="ND",'[1]T1-Complete Data'!AJ89="ND"),"ND",AVERAGE('[1]T1-Complete Data'!AI89:AJ89))</f>
        <v>ND</v>
      </c>
      <c r="AA80" s="85" t="s">
        <v>39</v>
      </c>
      <c r="AB80" s="85" t="s">
        <v>39</v>
      </c>
      <c r="AC80" s="85" t="s">
        <v>39</v>
      </c>
      <c r="AD80" s="85" t="s">
        <v>39</v>
      </c>
      <c r="AE80" s="85" t="s">
        <v>39</v>
      </c>
      <c r="AF80" s="92" t="str">
        <f>IF(AND('[1]T1-Complete Data'!AQ89="ND",'[1]T1-Complete Data'!AR89="ND"),"ND",AVERAGE('[1]T1-Complete Data'!AQ89:AR89))</f>
        <v>ND</v>
      </c>
      <c r="AG80" s="85" t="s">
        <v>39</v>
      </c>
      <c r="AH80" s="85" t="s">
        <v>39</v>
      </c>
      <c r="AI80" s="85" t="s">
        <v>39</v>
      </c>
      <c r="AJ80" s="85" t="s">
        <v>39</v>
      </c>
      <c r="AK80" s="92" t="str">
        <f>IF(AND('[1]T1-Complete Data'!AX89="ND",'[1]T1-Complete Data'!AY89="ND"),"ND",AVERAGE('[1]T1-Complete Data'!AX89:AY89))</f>
        <v>ND</v>
      </c>
      <c r="AL80" s="85" t="s">
        <v>39</v>
      </c>
      <c r="AM80" s="85" t="s">
        <v>39</v>
      </c>
      <c r="AN80" s="85" t="s">
        <v>39</v>
      </c>
      <c r="AO80" s="85" t="s">
        <v>39</v>
      </c>
      <c r="AP80" s="25" t="s">
        <v>39</v>
      </c>
      <c r="AQ80" s="25" t="s">
        <v>39</v>
      </c>
      <c r="AR80" s="25" t="s">
        <v>39</v>
      </c>
      <c r="AS80" s="25" t="s">
        <v>39</v>
      </c>
      <c r="AT80" s="92" t="str">
        <f>IF(AND('[1]T1-Complete Data'!BI89="ND",'[1]T1-Complete Data'!BJ89="ND"),"ND",AVERAGE('[1]T1-Complete Data'!BI89:BJ89))</f>
        <v>ND</v>
      </c>
      <c r="AU80" s="43" t="s">
        <v>39</v>
      </c>
      <c r="AV80" s="43" t="s">
        <v>39</v>
      </c>
      <c r="AW80" s="43" t="s">
        <v>39</v>
      </c>
      <c r="AX80" s="43" t="s">
        <v>39</v>
      </c>
      <c r="AY80" s="43" t="s">
        <v>39</v>
      </c>
      <c r="AZ80" s="43" t="s">
        <v>39</v>
      </c>
      <c r="BA80" s="43" t="s">
        <v>39</v>
      </c>
      <c r="BB80" s="43" t="s">
        <v>39</v>
      </c>
      <c r="BC80" s="43" t="s">
        <v>39</v>
      </c>
      <c r="BD80" s="92" t="str">
        <f>IF(AND('[1]T1-Complete Data'!BU89="ND",'[1]T1-Complete Data'!BV89="ND"),"ND",AVERAGE('[1]T1-Complete Data'!BU89:BV89))</f>
        <v>ND</v>
      </c>
      <c r="BE80" s="43" t="s">
        <v>39</v>
      </c>
      <c r="BF80" s="43" t="s">
        <v>39</v>
      </c>
      <c r="BG80" s="43" t="s">
        <v>39</v>
      </c>
      <c r="BH80" s="43" t="s">
        <v>39</v>
      </c>
      <c r="BI80" s="43" t="s">
        <v>39</v>
      </c>
      <c r="BJ80" s="43" t="s">
        <v>39</v>
      </c>
      <c r="BK80" s="43" t="s">
        <v>39</v>
      </c>
      <c r="BL80" s="92" t="str">
        <f>IF(AND('[1]T1-Complete Data'!CE89="ND",'[1]T1-Complete Data'!CF89="ND"),"ND",AVERAGE('[1]T1-Complete Data'!CE89:CF89))</f>
        <v>ND</v>
      </c>
      <c r="BM80" s="43" t="s">
        <v>39</v>
      </c>
      <c r="BN80" s="43" t="s">
        <v>39</v>
      </c>
      <c r="BO80" s="25" t="s">
        <v>39</v>
      </c>
      <c r="BP80" s="25" t="s">
        <v>39</v>
      </c>
      <c r="BQ80" s="25" t="s">
        <v>39</v>
      </c>
      <c r="BR80" s="25" t="s">
        <v>39</v>
      </c>
      <c r="BS80" s="25" t="s">
        <v>39</v>
      </c>
      <c r="BT80" s="92" t="str">
        <f>IF(AND('[2]T1-Complete Data'!CO89="ND",'[2]T1-Complete Data'!CP89="ND"),"ND",AVERAGE('[2]T1-Complete Data'!CO89:CP89))</f>
        <v>ND</v>
      </c>
      <c r="BU80" s="25" t="s">
        <v>39</v>
      </c>
      <c r="BV80" s="25">
        <v>11.22</v>
      </c>
      <c r="BW80" s="25">
        <v>3.84</v>
      </c>
      <c r="BX80" s="25" t="s">
        <v>39</v>
      </c>
      <c r="BY80" s="25" t="s">
        <v>39</v>
      </c>
      <c r="BZ80" s="25" t="s">
        <v>39</v>
      </c>
      <c r="CA80" s="25">
        <v>197.67</v>
      </c>
      <c r="CB80" s="25" t="s">
        <v>39</v>
      </c>
      <c r="CC80" s="25" t="s">
        <v>39</v>
      </c>
      <c r="CD80" s="25" t="s">
        <v>39</v>
      </c>
      <c r="CE80" s="25" t="s">
        <v>39</v>
      </c>
      <c r="CF80" s="25" t="s">
        <v>39</v>
      </c>
      <c r="CG80" s="92" t="str">
        <f>IF(AND('[2]T1-Complete Data'!DD89="ND",'[2]T1-Complete Data'!DE89="ND"),"ND",AVERAGE('[2]T1-Complete Data'!DD89:DE89))</f>
        <v>ND</v>
      </c>
      <c r="CH80" s="25" t="s">
        <v>39</v>
      </c>
      <c r="CI80" s="37" t="str">
        <f>IF(AND('[2]T1-Complete Data'!DH89="ND",'[2]T1-Complete Data'!DI89="ND"),"ND",AVERAGE('[2]T1-Complete Data'!DH89:DI89))</f>
        <v>ND</v>
      </c>
      <c r="CJ80" s="25" t="s">
        <v>39</v>
      </c>
      <c r="CK80" s="25" t="s">
        <v>39</v>
      </c>
      <c r="CL80" s="25" t="s">
        <v>39</v>
      </c>
      <c r="CM80" s="25" t="s">
        <v>39</v>
      </c>
      <c r="CN80" s="25" t="s">
        <v>39</v>
      </c>
      <c r="CO80" s="25" t="s">
        <v>39</v>
      </c>
      <c r="CP80" s="25" t="s">
        <v>39</v>
      </c>
      <c r="CQ80" s="25">
        <v>51.24</v>
      </c>
      <c r="CR80" s="25">
        <v>27.03</v>
      </c>
      <c r="CS80" s="92">
        <f>IF(AND('[2]T1-Complete Data'!DS89="ND",'[2]T1-Complete Data'!DT89="ND"),"ND",AVERAGE('[2]T1-Complete Data'!DS89:DT89))</f>
        <v>10.75</v>
      </c>
      <c r="CT80" s="25">
        <v>21.47</v>
      </c>
      <c r="CU80" s="43">
        <f t="shared" si="6"/>
        <v>323.22000000000003</v>
      </c>
      <c r="CV80" s="25"/>
    </row>
    <row r="81" spans="1:100" x14ac:dyDescent="0.25">
      <c r="A81" s="48" t="s">
        <v>115</v>
      </c>
      <c r="B81" t="s">
        <v>116</v>
      </c>
      <c r="C81" s="12" t="s">
        <v>44</v>
      </c>
      <c r="D81" s="98" t="s">
        <v>39</v>
      </c>
      <c r="E81" s="98" t="s">
        <v>39</v>
      </c>
      <c r="F81" s="98" t="s">
        <v>39</v>
      </c>
      <c r="G81" s="92" t="str">
        <f>IF(AND('[1]T1-Complete Data'!G59="ND",'[1]T1-Complete Data'!H59="ND"),"ND",AVERAGE('[1]T1-Complete Data'!G59:H59))</f>
        <v>ND</v>
      </c>
      <c r="H81" s="98" t="s">
        <v>39</v>
      </c>
      <c r="I81" s="98" t="s">
        <v>39</v>
      </c>
      <c r="J81" s="98" t="s">
        <v>39</v>
      </c>
      <c r="K81" s="98" t="s">
        <v>39</v>
      </c>
      <c r="L81" s="98" t="s">
        <v>39</v>
      </c>
      <c r="M81" s="92" t="str">
        <f>IF(AND('[1]T1-Complete Data'!N59="ND",'[1]T1-Complete Data'!O59="ND"),"ND",AVERAGE('[1]T1-Complete Data'!N59:O59))</f>
        <v>ND</v>
      </c>
      <c r="N81" s="98" t="s">
        <v>39</v>
      </c>
      <c r="O81" s="98" t="s">
        <v>39</v>
      </c>
      <c r="P81" s="98" t="s">
        <v>39</v>
      </c>
      <c r="Q81" s="98" t="s">
        <v>39</v>
      </c>
      <c r="R81" s="92" t="str">
        <f>IF(AND('[1]T1-Complete Data'!U59="ND",'[1]T1-Complete Data'!V59="ND"),"ND",AVERAGE('[1]T1-Complete Data'!U59:V59))</f>
        <v>ND</v>
      </c>
      <c r="S81" s="92">
        <f>IF(AND('[1]T1-Complete Data'!X59="ND",'[1]T1-Complete Data'!Y59="ND"),"ND",AVERAGE('[1]T1-Complete Data'!X59:Y59))</f>
        <v>12.14</v>
      </c>
      <c r="T81" s="92">
        <f>IF(AND('[1]T1-Complete Data'!Z59="ND",'[1]T1-Complete Data'!AA59="ND"),"ND",AVERAGE('[1]T1-Complete Data'!Z59:AA59))</f>
        <v>57.305</v>
      </c>
      <c r="U81" s="92">
        <f>IF(AND('[1]T1-Complete Data'!AB59="ND",'[1]T1-Complete Data'!AC59="ND"),"ND",AVERAGE('[1]T1-Complete Data'!AB59:AC59))</f>
        <v>17.34</v>
      </c>
      <c r="V81" s="92" t="str">
        <f>IF(AND('[1]T1-Complete Data'!AD59="ND",'[1]T1-Complete Data'!AE59="ND"),"ND",AVERAGE('[1]T1-Complete Data'!AD59:AE59))</f>
        <v>ND</v>
      </c>
      <c r="W81" s="85" t="s">
        <v>39</v>
      </c>
      <c r="X81" s="85" t="s">
        <v>39</v>
      </c>
      <c r="Y81" s="85" t="s">
        <v>39</v>
      </c>
      <c r="Z81" s="92">
        <f>IF(AND('[1]T1-Complete Data'!AI59="ND",'[1]T1-Complete Data'!AJ59="ND"),"ND",AVERAGE('[1]T1-Complete Data'!AI59:AJ59))</f>
        <v>41.364999999999995</v>
      </c>
      <c r="AA81" s="85" t="s">
        <v>39</v>
      </c>
      <c r="AB81" s="85" t="s">
        <v>39</v>
      </c>
      <c r="AC81" s="85" t="s">
        <v>39</v>
      </c>
      <c r="AD81" s="85" t="s">
        <v>39</v>
      </c>
      <c r="AE81" s="85" t="s">
        <v>39</v>
      </c>
      <c r="AF81" s="92" t="str">
        <f>IF(AND('[1]T1-Complete Data'!AQ59="ND",'[1]T1-Complete Data'!AR59="ND"),"ND",AVERAGE('[1]T1-Complete Data'!AQ59:AR59))</f>
        <v>ND</v>
      </c>
      <c r="AG81" s="85" t="s">
        <v>39</v>
      </c>
      <c r="AH81" s="85" t="s">
        <v>39</v>
      </c>
      <c r="AI81" s="85" t="s">
        <v>39</v>
      </c>
      <c r="AJ81" s="85" t="s">
        <v>39</v>
      </c>
      <c r="AK81" s="92" t="str">
        <f>IF(AND('[1]T1-Complete Data'!AX59="ND",'[1]T1-Complete Data'!AY59="ND"),"ND",AVERAGE('[1]T1-Complete Data'!AX59:AY59))</f>
        <v>ND</v>
      </c>
      <c r="AL81" s="85" t="s">
        <v>39</v>
      </c>
      <c r="AM81" s="85" t="s">
        <v>39</v>
      </c>
      <c r="AN81" s="85" t="s">
        <v>39</v>
      </c>
      <c r="AO81" s="85" t="s">
        <v>39</v>
      </c>
      <c r="AP81" s="25" t="s">
        <v>39</v>
      </c>
      <c r="AQ81" s="25" t="s">
        <v>39</v>
      </c>
      <c r="AR81" s="25" t="s">
        <v>39</v>
      </c>
      <c r="AS81" s="25" t="s">
        <v>39</v>
      </c>
      <c r="AT81" s="92" t="str">
        <f>IF(AND('[1]T1-Complete Data'!BI59="ND",'[1]T1-Complete Data'!BJ59="ND"),"ND",AVERAGE('[1]T1-Complete Data'!BI59:BJ59))</f>
        <v>ND</v>
      </c>
      <c r="AU81" s="43" t="s">
        <v>39</v>
      </c>
      <c r="AV81" s="43" t="s">
        <v>39</v>
      </c>
      <c r="AW81" s="43" t="s">
        <v>39</v>
      </c>
      <c r="AX81" s="43" t="s">
        <v>39</v>
      </c>
      <c r="AY81" s="43" t="s">
        <v>39</v>
      </c>
      <c r="AZ81" s="43" t="s">
        <v>39</v>
      </c>
      <c r="BA81" s="43" t="s">
        <v>39</v>
      </c>
      <c r="BB81" s="43" t="s">
        <v>39</v>
      </c>
      <c r="BC81" s="43" t="s">
        <v>39</v>
      </c>
      <c r="BD81" s="92" t="str">
        <f>IF(AND('[1]T1-Complete Data'!BU59="ND",'[1]T1-Complete Data'!BV59="ND"),"ND",AVERAGE('[1]T1-Complete Data'!BU59:BV59))</f>
        <v>ND</v>
      </c>
      <c r="BE81" s="43" t="s">
        <v>39</v>
      </c>
      <c r="BF81" s="43" t="s">
        <v>39</v>
      </c>
      <c r="BG81" s="43" t="s">
        <v>39</v>
      </c>
      <c r="BH81" s="43" t="s">
        <v>39</v>
      </c>
      <c r="BI81" s="43" t="s">
        <v>39</v>
      </c>
      <c r="BJ81" s="43" t="s">
        <v>39</v>
      </c>
      <c r="BK81" s="43" t="s">
        <v>39</v>
      </c>
      <c r="BL81" s="92" t="str">
        <f>IF(AND('[1]T1-Complete Data'!CE59="ND",'[1]T1-Complete Data'!CF59="ND"),"ND",AVERAGE('[1]T1-Complete Data'!CE59:CF59))</f>
        <v>ND</v>
      </c>
      <c r="BM81" s="43" t="s">
        <v>39</v>
      </c>
      <c r="BN81" s="43" t="s">
        <v>39</v>
      </c>
      <c r="BO81" s="25" t="s">
        <v>39</v>
      </c>
      <c r="BP81" s="25" t="s">
        <v>39</v>
      </c>
      <c r="BQ81" s="25" t="s">
        <v>39</v>
      </c>
      <c r="BR81" s="25" t="s">
        <v>39</v>
      </c>
      <c r="BS81" s="25" t="s">
        <v>39</v>
      </c>
      <c r="BT81" s="92" t="str">
        <f>IF(AND('[2]T1-Complete Data'!CO59="ND",'[2]T1-Complete Data'!CP59="ND"),"ND",AVERAGE('[2]T1-Complete Data'!CO59:CP59))</f>
        <v>ND</v>
      </c>
      <c r="BU81" s="25">
        <v>34.619999999999997</v>
      </c>
      <c r="BV81" s="25" t="s">
        <v>39</v>
      </c>
      <c r="BW81" s="25" t="s">
        <v>39</v>
      </c>
      <c r="BX81" s="25" t="s">
        <v>39</v>
      </c>
      <c r="BY81" s="25" t="s">
        <v>39</v>
      </c>
      <c r="BZ81" s="25" t="s">
        <v>39</v>
      </c>
      <c r="CA81" s="25" t="s">
        <v>39</v>
      </c>
      <c r="CB81" s="25" t="s">
        <v>39</v>
      </c>
      <c r="CC81" s="25" t="s">
        <v>39</v>
      </c>
      <c r="CD81" s="25" t="s">
        <v>39</v>
      </c>
      <c r="CE81" s="25" t="s">
        <v>39</v>
      </c>
      <c r="CF81" s="25" t="s">
        <v>39</v>
      </c>
      <c r="CG81" s="92" t="str">
        <f>IF(AND('[2]T1-Complete Data'!DD59="ND",'[2]T1-Complete Data'!DE59="ND"),"ND",AVERAGE('[2]T1-Complete Data'!DD59:DE59))</f>
        <v>ND</v>
      </c>
      <c r="CH81" s="25" t="s">
        <v>39</v>
      </c>
      <c r="CI81" s="37" t="str">
        <f>IF(AND('[2]T1-Complete Data'!DH59="ND",'[2]T1-Complete Data'!DI59="ND"),"ND",AVERAGE('[2]T1-Complete Data'!DH59:DI59))</f>
        <v>ND</v>
      </c>
      <c r="CJ81" s="25" t="s">
        <v>39</v>
      </c>
      <c r="CK81" s="25" t="s">
        <v>39</v>
      </c>
      <c r="CL81" s="25" t="s">
        <v>39</v>
      </c>
      <c r="CM81" s="25" t="s">
        <v>39</v>
      </c>
      <c r="CN81" s="25" t="s">
        <v>39</v>
      </c>
      <c r="CO81" s="25" t="s">
        <v>39</v>
      </c>
      <c r="CP81" s="25" t="s">
        <v>39</v>
      </c>
      <c r="CQ81" s="25" t="s">
        <v>39</v>
      </c>
      <c r="CR81" s="25" t="s">
        <v>39</v>
      </c>
      <c r="CS81" s="92" t="str">
        <f>IF(AND('[2]T1-Complete Data'!DS59="ND",'[2]T1-Complete Data'!DT59="ND"),"ND",AVERAGE('[2]T1-Complete Data'!DS59:DT59))</f>
        <v>ND</v>
      </c>
      <c r="CT81" s="25" t="s">
        <v>39</v>
      </c>
      <c r="CU81" s="43">
        <f t="shared" si="6"/>
        <v>162.76999999999998</v>
      </c>
      <c r="CV81" s="25"/>
    </row>
    <row r="82" spans="1:100" x14ac:dyDescent="0.25">
      <c r="A82" s="48" t="s">
        <v>169</v>
      </c>
      <c r="B82" t="s">
        <v>170</v>
      </c>
      <c r="C82" s="12" t="s">
        <v>44</v>
      </c>
      <c r="D82" s="98" t="s">
        <v>39</v>
      </c>
      <c r="E82" s="98" t="s">
        <v>39</v>
      </c>
      <c r="F82" s="98" t="s">
        <v>39</v>
      </c>
      <c r="G82" s="92" t="str">
        <f>IF(AND('[1]T1-Complete Data'!G86="ND",'[1]T1-Complete Data'!H86="ND"),"ND",AVERAGE('[1]T1-Complete Data'!G86:H86))</f>
        <v>ND</v>
      </c>
      <c r="H82" s="98" t="s">
        <v>39</v>
      </c>
      <c r="I82" s="98" t="s">
        <v>39</v>
      </c>
      <c r="J82" s="98" t="s">
        <v>39</v>
      </c>
      <c r="K82" s="98" t="s">
        <v>39</v>
      </c>
      <c r="L82" s="98" t="s">
        <v>39</v>
      </c>
      <c r="M82" s="92" t="str">
        <f>IF(AND('[1]T1-Complete Data'!N86="ND",'[1]T1-Complete Data'!O86="ND"),"ND",AVERAGE('[1]T1-Complete Data'!N86:O86))</f>
        <v>ND</v>
      </c>
      <c r="N82" s="98" t="s">
        <v>39</v>
      </c>
      <c r="O82" s="98" t="s">
        <v>39</v>
      </c>
      <c r="P82" s="98" t="s">
        <v>39</v>
      </c>
      <c r="Q82" s="98" t="s">
        <v>39</v>
      </c>
      <c r="R82" s="92" t="str">
        <f>IF(AND('[1]T1-Complete Data'!U86="ND",'[1]T1-Complete Data'!V86="ND"),"ND",AVERAGE('[1]T1-Complete Data'!U86:V86))</f>
        <v>ND</v>
      </c>
      <c r="S82" s="92" t="str">
        <f>IF(AND('[1]T1-Complete Data'!X86="ND",'[1]T1-Complete Data'!Y86="ND"),"ND",AVERAGE('[1]T1-Complete Data'!X86:Y86))</f>
        <v>ND</v>
      </c>
      <c r="T82" s="92">
        <f>IF(AND('[1]T1-Complete Data'!Z86="ND",'[1]T1-Complete Data'!AA86="ND"),"ND",AVERAGE('[1]T1-Complete Data'!Z86:AA86))</f>
        <v>35.590000000000003</v>
      </c>
      <c r="U82" s="92" t="str">
        <f>IF(AND('[1]T1-Complete Data'!AB86="ND",'[1]T1-Complete Data'!AC86="ND"),"ND",AVERAGE('[1]T1-Complete Data'!AB86:AC86))</f>
        <v>ND</v>
      </c>
      <c r="V82" s="92" t="str">
        <f>IF(AND('[1]T1-Complete Data'!AD86="ND",'[1]T1-Complete Data'!AE86="ND"),"ND",AVERAGE('[1]T1-Complete Data'!AD86:AE86))</f>
        <v>ND</v>
      </c>
      <c r="W82" s="85" t="s">
        <v>39</v>
      </c>
      <c r="X82" s="85" t="s">
        <v>39</v>
      </c>
      <c r="Y82" s="85" t="s">
        <v>39</v>
      </c>
      <c r="Z82" s="92" t="str">
        <f>IF(AND('[1]T1-Complete Data'!AI86="ND",'[1]T1-Complete Data'!AJ86="ND"),"ND",AVERAGE('[1]T1-Complete Data'!AI86:AJ86))</f>
        <v>ND</v>
      </c>
      <c r="AA82" s="85" t="s">
        <v>39</v>
      </c>
      <c r="AB82" s="85">
        <v>27.1</v>
      </c>
      <c r="AC82" s="85">
        <v>29.37</v>
      </c>
      <c r="AD82" s="85">
        <v>37.06</v>
      </c>
      <c r="AE82" s="85" t="s">
        <v>39</v>
      </c>
      <c r="AF82" s="92">
        <f>IF(AND('[1]T1-Complete Data'!AQ86="ND",'[1]T1-Complete Data'!AR86="ND"),"ND",AVERAGE('[1]T1-Complete Data'!AQ86:AR86))</f>
        <v>28.885000000000002</v>
      </c>
      <c r="AG82" s="85" t="s">
        <v>39</v>
      </c>
      <c r="AH82" s="85" t="s">
        <v>39</v>
      </c>
      <c r="AI82" s="85" t="s">
        <v>39</v>
      </c>
      <c r="AJ82" s="85" t="s">
        <v>39</v>
      </c>
      <c r="AK82" s="92" t="str">
        <f>IF(AND('[1]T1-Complete Data'!AX86="ND",'[1]T1-Complete Data'!AY86="ND"),"ND",AVERAGE('[1]T1-Complete Data'!AX86:AY86))</f>
        <v>ND</v>
      </c>
      <c r="AL82" s="85" t="s">
        <v>39</v>
      </c>
      <c r="AM82" s="85" t="s">
        <v>39</v>
      </c>
      <c r="AN82" s="85" t="s">
        <v>39</v>
      </c>
      <c r="AO82" s="85" t="s">
        <v>39</v>
      </c>
      <c r="AP82" s="25" t="s">
        <v>39</v>
      </c>
      <c r="AQ82" s="25" t="s">
        <v>39</v>
      </c>
      <c r="AR82" s="25" t="s">
        <v>39</v>
      </c>
      <c r="AS82" s="25" t="s">
        <v>39</v>
      </c>
      <c r="AT82" s="92" t="str">
        <f>IF(AND('[1]T1-Complete Data'!BI86="ND",'[1]T1-Complete Data'!BJ86="ND"),"ND",AVERAGE('[1]T1-Complete Data'!BI86:BJ86))</f>
        <v>ND</v>
      </c>
      <c r="AU82" s="43" t="s">
        <v>39</v>
      </c>
      <c r="AV82" s="43" t="s">
        <v>39</v>
      </c>
      <c r="AW82" s="43" t="s">
        <v>39</v>
      </c>
      <c r="AX82" s="43" t="s">
        <v>39</v>
      </c>
      <c r="AY82" s="43" t="s">
        <v>39</v>
      </c>
      <c r="AZ82" s="43" t="s">
        <v>39</v>
      </c>
      <c r="BA82" s="43" t="s">
        <v>39</v>
      </c>
      <c r="BB82" s="43" t="s">
        <v>39</v>
      </c>
      <c r="BC82" s="43" t="s">
        <v>39</v>
      </c>
      <c r="BD82" s="92" t="str">
        <f>IF(AND('[1]T1-Complete Data'!BU86="ND",'[1]T1-Complete Data'!BV86="ND"),"ND",AVERAGE('[1]T1-Complete Data'!BU86:BV86))</f>
        <v>ND</v>
      </c>
      <c r="BE82" s="43" t="s">
        <v>39</v>
      </c>
      <c r="BF82" s="43" t="s">
        <v>39</v>
      </c>
      <c r="BG82" s="43" t="s">
        <v>39</v>
      </c>
      <c r="BH82" s="43" t="s">
        <v>39</v>
      </c>
      <c r="BI82" s="43" t="s">
        <v>39</v>
      </c>
      <c r="BJ82" s="43" t="s">
        <v>39</v>
      </c>
      <c r="BK82" s="43" t="s">
        <v>39</v>
      </c>
      <c r="BL82" s="92" t="str">
        <f>IF(AND('[1]T1-Complete Data'!CE86="ND",'[1]T1-Complete Data'!CF86="ND"),"ND",AVERAGE('[1]T1-Complete Data'!CE86:CF86))</f>
        <v>ND</v>
      </c>
      <c r="BM82" s="43" t="s">
        <v>39</v>
      </c>
      <c r="BN82" s="43" t="s">
        <v>39</v>
      </c>
      <c r="BO82" s="25" t="s">
        <v>39</v>
      </c>
      <c r="BP82" s="25" t="s">
        <v>39</v>
      </c>
      <c r="BQ82" s="25" t="s">
        <v>39</v>
      </c>
      <c r="BR82" s="25" t="s">
        <v>39</v>
      </c>
      <c r="BS82" s="25" t="s">
        <v>39</v>
      </c>
      <c r="BT82" s="92" t="str">
        <f>IF(AND('[2]T1-Complete Data'!CO86="ND",'[2]T1-Complete Data'!CP86="ND"),"ND",AVERAGE('[2]T1-Complete Data'!CO86:CP86))</f>
        <v>ND</v>
      </c>
      <c r="BU82" s="25" t="s">
        <v>39</v>
      </c>
      <c r="BV82" s="25" t="s">
        <v>39</v>
      </c>
      <c r="BW82" s="25" t="s">
        <v>39</v>
      </c>
      <c r="BX82" s="25" t="s">
        <v>39</v>
      </c>
      <c r="BY82" s="25" t="s">
        <v>39</v>
      </c>
      <c r="BZ82" s="25" t="s">
        <v>39</v>
      </c>
      <c r="CA82" s="25" t="s">
        <v>39</v>
      </c>
      <c r="CB82" s="25" t="s">
        <v>39</v>
      </c>
      <c r="CC82" s="25" t="s">
        <v>39</v>
      </c>
      <c r="CD82" s="25" t="s">
        <v>39</v>
      </c>
      <c r="CE82" s="25" t="s">
        <v>39</v>
      </c>
      <c r="CF82" s="25" t="s">
        <v>39</v>
      </c>
      <c r="CG82" s="92" t="str">
        <f>IF(AND('[2]T1-Complete Data'!DD86="ND",'[2]T1-Complete Data'!DE86="ND"),"ND",AVERAGE('[2]T1-Complete Data'!DD86:DE86))</f>
        <v>ND</v>
      </c>
      <c r="CH82" s="25">
        <v>3.9</v>
      </c>
      <c r="CI82" s="37" t="str">
        <f>IF(AND('[2]T1-Complete Data'!DH86="ND",'[2]T1-Complete Data'!DI86="ND"),"ND",AVERAGE('[2]T1-Complete Data'!DH86:DI86))</f>
        <v>ND</v>
      </c>
      <c r="CJ82" s="25" t="s">
        <v>39</v>
      </c>
      <c r="CK82" s="25" t="s">
        <v>39</v>
      </c>
      <c r="CL82" s="25" t="s">
        <v>39</v>
      </c>
      <c r="CM82" s="25" t="s">
        <v>39</v>
      </c>
      <c r="CN82" s="25" t="s">
        <v>39</v>
      </c>
      <c r="CO82" s="25" t="s">
        <v>39</v>
      </c>
      <c r="CP82" s="25" t="s">
        <v>39</v>
      </c>
      <c r="CQ82" s="25" t="s">
        <v>39</v>
      </c>
      <c r="CR82" s="25" t="s">
        <v>39</v>
      </c>
      <c r="CS82" s="92" t="str">
        <f>IF(AND('[2]T1-Complete Data'!DS86="ND",'[2]T1-Complete Data'!DT86="ND"),"ND",AVERAGE('[2]T1-Complete Data'!DS86:DT86))</f>
        <v>ND</v>
      </c>
      <c r="CT82" s="25" t="s">
        <v>39</v>
      </c>
      <c r="CU82" s="43">
        <f t="shared" si="6"/>
        <v>161.905</v>
      </c>
      <c r="CV82" s="25"/>
    </row>
    <row r="83" spans="1:100" x14ac:dyDescent="0.25">
      <c r="A83" s="48" t="s">
        <v>143</v>
      </c>
      <c r="B83" t="s">
        <v>144</v>
      </c>
      <c r="C83" s="12" t="s">
        <v>44</v>
      </c>
      <c r="D83" s="98" t="s">
        <v>39</v>
      </c>
      <c r="E83" s="98" t="s">
        <v>39</v>
      </c>
      <c r="F83" s="98" t="s">
        <v>39</v>
      </c>
      <c r="G83" s="92" t="str">
        <f>IF(AND('[1]T1-Complete Data'!G73="ND",'[1]T1-Complete Data'!H73="ND"),"ND",AVERAGE('[1]T1-Complete Data'!G73:H73))</f>
        <v>ND</v>
      </c>
      <c r="H83" s="98" t="s">
        <v>39</v>
      </c>
      <c r="I83" s="98" t="s">
        <v>39</v>
      </c>
      <c r="J83" s="98" t="s">
        <v>39</v>
      </c>
      <c r="K83" s="98" t="s">
        <v>39</v>
      </c>
      <c r="L83" s="98" t="s">
        <v>39</v>
      </c>
      <c r="M83" s="92" t="str">
        <f>IF(AND('[1]T1-Complete Data'!N73="ND",'[1]T1-Complete Data'!O73="ND"),"ND",AVERAGE('[1]T1-Complete Data'!N73:O73))</f>
        <v>ND</v>
      </c>
      <c r="N83" s="98" t="s">
        <v>39</v>
      </c>
      <c r="O83" s="98" t="s">
        <v>39</v>
      </c>
      <c r="P83" s="98" t="s">
        <v>39</v>
      </c>
      <c r="Q83" s="98" t="s">
        <v>39</v>
      </c>
      <c r="R83" s="92" t="str">
        <f>IF(AND('[1]T1-Complete Data'!U73="ND",'[1]T1-Complete Data'!V73="ND"),"ND",AVERAGE('[1]T1-Complete Data'!U73:V73))</f>
        <v>ND</v>
      </c>
      <c r="S83" s="92" t="str">
        <f>IF(AND('[1]T1-Complete Data'!X73="ND",'[1]T1-Complete Data'!Y73="ND"),"ND",AVERAGE('[1]T1-Complete Data'!X73:Y73))</f>
        <v>ND</v>
      </c>
      <c r="T83" s="92" t="str">
        <f>IF(AND('[1]T1-Complete Data'!Z73="ND",'[1]T1-Complete Data'!AA73="ND"),"ND",AVERAGE('[1]T1-Complete Data'!Z73:AA73))</f>
        <v>ND</v>
      </c>
      <c r="U83" s="92" t="str">
        <f>IF(AND('[1]T1-Complete Data'!AB73="ND",'[1]T1-Complete Data'!AC73="ND"),"ND",AVERAGE('[1]T1-Complete Data'!AB73:AC73))</f>
        <v>ND</v>
      </c>
      <c r="V83" s="92" t="str">
        <f>IF(AND('[1]T1-Complete Data'!AD73="ND",'[1]T1-Complete Data'!AE73="ND"),"ND",AVERAGE('[1]T1-Complete Data'!AD73:AE73))</f>
        <v>ND</v>
      </c>
      <c r="W83" s="85" t="s">
        <v>39</v>
      </c>
      <c r="X83" s="85" t="s">
        <v>39</v>
      </c>
      <c r="Y83" s="85" t="s">
        <v>39</v>
      </c>
      <c r="Z83" s="92" t="str">
        <f>IF(AND('[1]T1-Complete Data'!AI73="ND",'[1]T1-Complete Data'!AJ73="ND"),"ND",AVERAGE('[1]T1-Complete Data'!AI73:AJ73))</f>
        <v>ND</v>
      </c>
      <c r="AA83" s="85" t="s">
        <v>39</v>
      </c>
      <c r="AB83" s="85" t="s">
        <v>39</v>
      </c>
      <c r="AC83" s="85" t="s">
        <v>39</v>
      </c>
      <c r="AD83" s="85" t="s">
        <v>39</v>
      </c>
      <c r="AE83" s="85" t="s">
        <v>39</v>
      </c>
      <c r="AF83" s="92" t="str">
        <f>IF(AND('[1]T1-Complete Data'!AQ73="ND",'[1]T1-Complete Data'!AR73="ND"),"ND",AVERAGE('[1]T1-Complete Data'!AQ73:AR73))</f>
        <v>ND</v>
      </c>
      <c r="AG83" s="85" t="s">
        <v>39</v>
      </c>
      <c r="AH83" s="85" t="s">
        <v>39</v>
      </c>
      <c r="AI83" s="85" t="s">
        <v>39</v>
      </c>
      <c r="AJ83" s="85" t="s">
        <v>39</v>
      </c>
      <c r="AK83" s="92" t="str">
        <f>IF(AND('[1]T1-Complete Data'!AX73="ND",'[1]T1-Complete Data'!AY73="ND"),"ND",AVERAGE('[1]T1-Complete Data'!AX73:AY73))</f>
        <v>ND</v>
      </c>
      <c r="AL83" s="85" t="s">
        <v>39</v>
      </c>
      <c r="AM83" s="85" t="s">
        <v>39</v>
      </c>
      <c r="AN83" s="85" t="s">
        <v>39</v>
      </c>
      <c r="AO83" s="85" t="s">
        <v>39</v>
      </c>
      <c r="AP83" s="25" t="s">
        <v>39</v>
      </c>
      <c r="AQ83" s="25" t="s">
        <v>39</v>
      </c>
      <c r="AR83" s="25" t="s">
        <v>39</v>
      </c>
      <c r="AS83" s="25" t="s">
        <v>39</v>
      </c>
      <c r="AT83" s="92" t="str">
        <f>IF(AND('[1]T1-Complete Data'!BI73="ND",'[1]T1-Complete Data'!BJ73="ND"),"ND",AVERAGE('[1]T1-Complete Data'!BI73:BJ73))</f>
        <v>ND</v>
      </c>
      <c r="AU83" s="43" t="s">
        <v>39</v>
      </c>
      <c r="AV83" s="43" t="s">
        <v>39</v>
      </c>
      <c r="AW83" s="43" t="s">
        <v>39</v>
      </c>
      <c r="AX83" s="43" t="s">
        <v>39</v>
      </c>
      <c r="AY83" s="43" t="s">
        <v>39</v>
      </c>
      <c r="AZ83" s="43" t="s">
        <v>39</v>
      </c>
      <c r="BA83" s="43" t="s">
        <v>39</v>
      </c>
      <c r="BB83" s="43" t="s">
        <v>39</v>
      </c>
      <c r="BC83" s="43" t="s">
        <v>39</v>
      </c>
      <c r="BD83" s="92" t="str">
        <f>IF(AND('[1]T1-Complete Data'!BU73="ND",'[1]T1-Complete Data'!BV73="ND"),"ND",AVERAGE('[1]T1-Complete Data'!BU73:BV73))</f>
        <v>ND</v>
      </c>
      <c r="BE83" s="43" t="s">
        <v>39</v>
      </c>
      <c r="BF83" s="43" t="s">
        <v>39</v>
      </c>
      <c r="BG83" s="43" t="s">
        <v>39</v>
      </c>
      <c r="BH83" s="43" t="s">
        <v>39</v>
      </c>
      <c r="BI83" s="43" t="s">
        <v>39</v>
      </c>
      <c r="BJ83" s="43" t="s">
        <v>39</v>
      </c>
      <c r="BK83" s="43" t="s">
        <v>39</v>
      </c>
      <c r="BL83" s="92" t="str">
        <f>IF(AND('[1]T1-Complete Data'!CE73="ND",'[1]T1-Complete Data'!CF73="ND"),"ND",AVERAGE('[1]T1-Complete Data'!CE73:CF73))</f>
        <v>ND</v>
      </c>
      <c r="BM83" s="43" t="s">
        <v>39</v>
      </c>
      <c r="BN83" s="43" t="s">
        <v>39</v>
      </c>
      <c r="BO83" s="25" t="s">
        <v>39</v>
      </c>
      <c r="BP83" s="25" t="s">
        <v>39</v>
      </c>
      <c r="BQ83" s="25" t="s">
        <v>39</v>
      </c>
      <c r="BR83" s="25" t="s">
        <v>39</v>
      </c>
      <c r="BS83" s="25" t="s">
        <v>39</v>
      </c>
      <c r="BT83" s="92" t="str">
        <f>IF(AND('[2]T1-Complete Data'!CO73="ND",'[2]T1-Complete Data'!CP73="ND"),"ND",AVERAGE('[2]T1-Complete Data'!CO73:CP73))</f>
        <v>ND</v>
      </c>
      <c r="BU83" s="25">
        <v>122.84</v>
      </c>
      <c r="BV83" s="25" t="s">
        <v>39</v>
      </c>
      <c r="BW83" s="25" t="s">
        <v>39</v>
      </c>
      <c r="BX83" s="25" t="s">
        <v>39</v>
      </c>
      <c r="BY83" s="25" t="s">
        <v>39</v>
      </c>
      <c r="BZ83" s="25" t="s">
        <v>39</v>
      </c>
      <c r="CA83" s="25" t="s">
        <v>39</v>
      </c>
      <c r="CB83" s="25" t="s">
        <v>39</v>
      </c>
      <c r="CC83" s="25" t="s">
        <v>39</v>
      </c>
      <c r="CD83" s="25" t="s">
        <v>39</v>
      </c>
      <c r="CE83" s="25" t="s">
        <v>39</v>
      </c>
      <c r="CF83" s="25" t="s">
        <v>39</v>
      </c>
      <c r="CG83" s="92" t="str">
        <f>IF(AND('[2]T1-Complete Data'!DD73="ND",'[2]T1-Complete Data'!DE73="ND"),"ND",AVERAGE('[2]T1-Complete Data'!DD73:DE73))</f>
        <v>ND</v>
      </c>
      <c r="CH83" s="25" t="s">
        <v>39</v>
      </c>
      <c r="CI83" s="37" t="str">
        <f>IF(AND('[2]T1-Complete Data'!DH73="ND",'[2]T1-Complete Data'!DI73="ND"),"ND",AVERAGE('[2]T1-Complete Data'!DH73:DI73))</f>
        <v>ND</v>
      </c>
      <c r="CJ83" s="25" t="s">
        <v>39</v>
      </c>
      <c r="CK83" s="25" t="s">
        <v>39</v>
      </c>
      <c r="CL83" s="25" t="s">
        <v>39</v>
      </c>
      <c r="CM83" s="25" t="s">
        <v>39</v>
      </c>
      <c r="CN83" s="25" t="s">
        <v>39</v>
      </c>
      <c r="CO83" s="25" t="s">
        <v>39</v>
      </c>
      <c r="CP83" s="25" t="s">
        <v>39</v>
      </c>
      <c r="CQ83" s="25" t="s">
        <v>39</v>
      </c>
      <c r="CR83" s="25" t="s">
        <v>39</v>
      </c>
      <c r="CS83" s="92" t="str">
        <f>IF(AND('[2]T1-Complete Data'!DS73="ND",'[2]T1-Complete Data'!DT73="ND"),"ND",AVERAGE('[2]T1-Complete Data'!DS73:DT73))</f>
        <v>ND</v>
      </c>
      <c r="CT83" s="25" t="s">
        <v>39</v>
      </c>
      <c r="CU83" s="43">
        <f t="shared" si="6"/>
        <v>122.84</v>
      </c>
      <c r="CV83" s="25"/>
    </row>
    <row r="84" spans="1:100" x14ac:dyDescent="0.25">
      <c r="A84" s="48" t="s">
        <v>123</v>
      </c>
      <c r="B84" t="s">
        <v>124</v>
      </c>
      <c r="C84" s="12" t="s">
        <v>44</v>
      </c>
      <c r="D84" s="98" t="s">
        <v>39</v>
      </c>
      <c r="E84" s="98" t="s">
        <v>39</v>
      </c>
      <c r="F84" s="98" t="s">
        <v>39</v>
      </c>
      <c r="G84" s="92" t="str">
        <f>IF(AND('[1]T1-Complete Data'!G63="ND",'[1]T1-Complete Data'!H63="ND"),"ND",AVERAGE('[1]T1-Complete Data'!G63:H63))</f>
        <v>ND</v>
      </c>
      <c r="H84" s="98" t="s">
        <v>39</v>
      </c>
      <c r="I84" s="98" t="s">
        <v>39</v>
      </c>
      <c r="J84" s="98" t="s">
        <v>39</v>
      </c>
      <c r="K84" s="98" t="s">
        <v>39</v>
      </c>
      <c r="L84" s="98" t="s">
        <v>39</v>
      </c>
      <c r="M84" s="92" t="str">
        <f>IF(AND('[1]T1-Complete Data'!N63="ND",'[1]T1-Complete Data'!O63="ND"),"ND",AVERAGE('[1]T1-Complete Data'!N63:O63))</f>
        <v>ND</v>
      </c>
      <c r="N84" s="98" t="s">
        <v>39</v>
      </c>
      <c r="O84" s="98" t="s">
        <v>39</v>
      </c>
      <c r="P84" s="98" t="s">
        <v>39</v>
      </c>
      <c r="Q84" s="98" t="s">
        <v>39</v>
      </c>
      <c r="R84" s="92" t="str">
        <f>IF(AND('[1]T1-Complete Data'!U63="ND",'[1]T1-Complete Data'!V63="ND"),"ND",AVERAGE('[1]T1-Complete Data'!U63:V63))</f>
        <v>ND</v>
      </c>
      <c r="S84" s="92" t="str">
        <f>IF(AND('[1]T1-Complete Data'!X63="ND",'[1]T1-Complete Data'!Y63="ND"),"ND",AVERAGE('[1]T1-Complete Data'!X63:Y63))</f>
        <v>ND</v>
      </c>
      <c r="T84" s="92" t="str">
        <f>IF(AND('[1]T1-Complete Data'!Z63="ND",'[1]T1-Complete Data'!AA63="ND"),"ND",AVERAGE('[1]T1-Complete Data'!Z63:AA63))</f>
        <v>ND</v>
      </c>
      <c r="U84" s="92" t="str">
        <f>IF(AND('[1]T1-Complete Data'!AB63="ND",'[1]T1-Complete Data'!AC63="ND"),"ND",AVERAGE('[1]T1-Complete Data'!AB63:AC63))</f>
        <v>ND</v>
      </c>
      <c r="V84" s="92" t="str">
        <f>IF(AND('[1]T1-Complete Data'!AD63="ND",'[1]T1-Complete Data'!AE63="ND"),"ND",AVERAGE('[1]T1-Complete Data'!AD63:AE63))</f>
        <v>ND</v>
      </c>
      <c r="W84" s="85" t="s">
        <v>39</v>
      </c>
      <c r="X84" s="85" t="s">
        <v>39</v>
      </c>
      <c r="Y84" s="85" t="s">
        <v>39</v>
      </c>
      <c r="Z84" s="92" t="str">
        <f>IF(AND('[1]T1-Complete Data'!AI63="ND",'[1]T1-Complete Data'!AJ63="ND"),"ND",AVERAGE('[1]T1-Complete Data'!AI63:AJ63))</f>
        <v>ND</v>
      </c>
      <c r="AA84" s="85" t="s">
        <v>39</v>
      </c>
      <c r="AB84" s="85" t="s">
        <v>39</v>
      </c>
      <c r="AC84" s="85" t="s">
        <v>39</v>
      </c>
      <c r="AD84" s="85" t="s">
        <v>39</v>
      </c>
      <c r="AE84" s="85" t="s">
        <v>39</v>
      </c>
      <c r="AF84" s="92" t="str">
        <f>IF(AND('[1]T1-Complete Data'!AQ63="ND",'[1]T1-Complete Data'!AR63="ND"),"ND",AVERAGE('[1]T1-Complete Data'!AQ63:AR63))</f>
        <v>ND</v>
      </c>
      <c r="AG84" s="85" t="s">
        <v>39</v>
      </c>
      <c r="AH84" s="85" t="s">
        <v>39</v>
      </c>
      <c r="AI84" s="85" t="s">
        <v>39</v>
      </c>
      <c r="AJ84" s="85" t="s">
        <v>39</v>
      </c>
      <c r="AK84" s="92" t="str">
        <f>IF(AND('[1]T1-Complete Data'!AX63="ND",'[1]T1-Complete Data'!AY63="ND"),"ND",AVERAGE('[1]T1-Complete Data'!AX63:AY63))</f>
        <v>ND</v>
      </c>
      <c r="AL84" s="85" t="s">
        <v>39</v>
      </c>
      <c r="AM84" s="85" t="s">
        <v>39</v>
      </c>
      <c r="AN84" s="85" t="s">
        <v>39</v>
      </c>
      <c r="AO84" s="85" t="s">
        <v>39</v>
      </c>
      <c r="AP84" s="25" t="s">
        <v>39</v>
      </c>
      <c r="AQ84" s="25" t="s">
        <v>39</v>
      </c>
      <c r="AR84" s="25" t="s">
        <v>39</v>
      </c>
      <c r="AS84" s="25" t="s">
        <v>39</v>
      </c>
      <c r="AT84" s="92" t="str">
        <f>IF(AND('[1]T1-Complete Data'!BI63="ND",'[1]T1-Complete Data'!BJ63="ND"),"ND",AVERAGE('[1]T1-Complete Data'!BI63:BJ63))</f>
        <v>ND</v>
      </c>
      <c r="AU84" s="43" t="s">
        <v>39</v>
      </c>
      <c r="AV84" s="43" t="s">
        <v>39</v>
      </c>
      <c r="AW84" s="43" t="s">
        <v>39</v>
      </c>
      <c r="AX84" s="43" t="s">
        <v>39</v>
      </c>
      <c r="AY84" s="43" t="s">
        <v>39</v>
      </c>
      <c r="AZ84" s="43" t="s">
        <v>39</v>
      </c>
      <c r="BA84" s="43" t="s">
        <v>39</v>
      </c>
      <c r="BB84" s="43" t="s">
        <v>39</v>
      </c>
      <c r="BC84" s="43" t="s">
        <v>39</v>
      </c>
      <c r="BD84" s="92" t="str">
        <f>IF(AND('[1]T1-Complete Data'!BU63="ND",'[1]T1-Complete Data'!BV63="ND"),"ND",AVERAGE('[1]T1-Complete Data'!BU63:BV63))</f>
        <v>ND</v>
      </c>
      <c r="BE84" s="43" t="s">
        <v>39</v>
      </c>
      <c r="BF84" s="43" t="s">
        <v>39</v>
      </c>
      <c r="BG84" s="43" t="s">
        <v>39</v>
      </c>
      <c r="BH84" s="43" t="s">
        <v>39</v>
      </c>
      <c r="BI84" s="43" t="s">
        <v>39</v>
      </c>
      <c r="BJ84" s="43" t="s">
        <v>39</v>
      </c>
      <c r="BK84" s="43" t="s">
        <v>39</v>
      </c>
      <c r="BL84" s="92" t="str">
        <f>IF(AND('[1]T1-Complete Data'!CE63="ND",'[1]T1-Complete Data'!CF63="ND"),"ND",AVERAGE('[1]T1-Complete Data'!CE63:CF63))</f>
        <v>ND</v>
      </c>
      <c r="BM84" s="43" t="s">
        <v>39</v>
      </c>
      <c r="BN84" s="43" t="s">
        <v>39</v>
      </c>
      <c r="BO84" s="25" t="s">
        <v>39</v>
      </c>
      <c r="BP84" s="25" t="s">
        <v>39</v>
      </c>
      <c r="BQ84" s="25" t="s">
        <v>39</v>
      </c>
      <c r="BR84" s="25" t="s">
        <v>39</v>
      </c>
      <c r="BS84" s="25" t="s">
        <v>39</v>
      </c>
      <c r="BT84" s="92" t="str">
        <f>IF(AND('[2]T1-Complete Data'!CO63="ND",'[2]T1-Complete Data'!CP63="ND"),"ND",AVERAGE('[2]T1-Complete Data'!CO63:CP63))</f>
        <v>ND</v>
      </c>
      <c r="BU84" s="25">
        <v>22.94</v>
      </c>
      <c r="BV84" s="25" t="s">
        <v>39</v>
      </c>
      <c r="BW84" s="25" t="s">
        <v>39</v>
      </c>
      <c r="BX84" s="25" t="s">
        <v>39</v>
      </c>
      <c r="BY84" s="25" t="s">
        <v>39</v>
      </c>
      <c r="BZ84" s="25" t="s">
        <v>39</v>
      </c>
      <c r="CA84" s="25" t="s">
        <v>39</v>
      </c>
      <c r="CB84" s="25" t="s">
        <v>39</v>
      </c>
      <c r="CC84" s="25" t="s">
        <v>39</v>
      </c>
      <c r="CD84" s="25" t="s">
        <v>39</v>
      </c>
      <c r="CE84" s="25" t="s">
        <v>39</v>
      </c>
      <c r="CF84" s="25" t="s">
        <v>39</v>
      </c>
      <c r="CG84" s="92" t="str">
        <f>IF(AND('[2]T1-Complete Data'!DD63="ND",'[2]T1-Complete Data'!DE63="ND"),"ND",AVERAGE('[2]T1-Complete Data'!DD63:DE63))</f>
        <v>ND</v>
      </c>
      <c r="CH84" s="25" t="s">
        <v>39</v>
      </c>
      <c r="CI84" s="37" t="str">
        <f>IF(AND('[2]T1-Complete Data'!DH63="ND",'[2]T1-Complete Data'!DI63="ND"),"ND",AVERAGE('[2]T1-Complete Data'!DH63:DI63))</f>
        <v>ND</v>
      </c>
      <c r="CJ84" s="25" t="s">
        <v>39</v>
      </c>
      <c r="CK84" s="25" t="s">
        <v>39</v>
      </c>
      <c r="CL84" s="25" t="s">
        <v>39</v>
      </c>
      <c r="CM84" s="25" t="s">
        <v>39</v>
      </c>
      <c r="CN84" s="25">
        <v>81.72</v>
      </c>
      <c r="CO84" s="25" t="s">
        <v>39</v>
      </c>
      <c r="CP84" s="25" t="s">
        <v>39</v>
      </c>
      <c r="CQ84" s="25">
        <v>2.13</v>
      </c>
      <c r="CR84" s="25">
        <v>2.13</v>
      </c>
      <c r="CS84" s="92" t="str">
        <f>IF(AND('[2]T1-Complete Data'!DS63="ND",'[2]T1-Complete Data'!DT63="ND"),"ND",AVERAGE('[2]T1-Complete Data'!DS63:DT63))</f>
        <v>ND</v>
      </c>
      <c r="CT84" s="25">
        <v>11.63</v>
      </c>
      <c r="CU84" s="43">
        <f t="shared" si="6"/>
        <v>120.54999999999998</v>
      </c>
      <c r="CV84" s="25"/>
    </row>
    <row r="85" spans="1:100" x14ac:dyDescent="0.25">
      <c r="A85" s="48" t="s">
        <v>127</v>
      </c>
      <c r="B85" t="s">
        <v>128</v>
      </c>
      <c r="C85" s="12" t="s">
        <v>44</v>
      </c>
      <c r="D85" s="98" t="s">
        <v>39</v>
      </c>
      <c r="E85" s="98" t="s">
        <v>39</v>
      </c>
      <c r="F85" s="98" t="s">
        <v>39</v>
      </c>
      <c r="G85" s="92" t="str">
        <f>IF(AND('[1]T1-Complete Data'!G65="ND",'[1]T1-Complete Data'!H65="ND"),"ND",AVERAGE('[1]T1-Complete Data'!G65:H65))</f>
        <v>ND</v>
      </c>
      <c r="H85" s="98" t="s">
        <v>39</v>
      </c>
      <c r="I85" s="98" t="s">
        <v>39</v>
      </c>
      <c r="J85" s="98" t="s">
        <v>39</v>
      </c>
      <c r="K85" s="98" t="s">
        <v>39</v>
      </c>
      <c r="L85" s="98" t="s">
        <v>39</v>
      </c>
      <c r="M85" s="92" t="str">
        <f>IF(AND('[1]T1-Complete Data'!N65="ND",'[1]T1-Complete Data'!O65="ND"),"ND",AVERAGE('[1]T1-Complete Data'!N65:O65))</f>
        <v>ND</v>
      </c>
      <c r="N85" s="98" t="s">
        <v>39</v>
      </c>
      <c r="O85" s="98" t="s">
        <v>39</v>
      </c>
      <c r="P85" s="98" t="s">
        <v>39</v>
      </c>
      <c r="Q85" s="98" t="s">
        <v>39</v>
      </c>
      <c r="R85" s="92" t="str">
        <f>IF(AND('[1]T1-Complete Data'!U65="ND",'[1]T1-Complete Data'!V65="ND"),"ND",AVERAGE('[1]T1-Complete Data'!U65:V65))</f>
        <v>ND</v>
      </c>
      <c r="S85" s="92" t="str">
        <f>IF(AND('[1]T1-Complete Data'!X65="ND",'[1]T1-Complete Data'!Y65="ND"),"ND",AVERAGE('[1]T1-Complete Data'!X65:Y65))</f>
        <v>ND</v>
      </c>
      <c r="T85" s="92" t="str">
        <f>IF(AND('[1]T1-Complete Data'!Z65="ND",'[1]T1-Complete Data'!AA65="ND"),"ND",AVERAGE('[1]T1-Complete Data'!Z65:AA65))</f>
        <v>ND</v>
      </c>
      <c r="U85" s="92" t="str">
        <f>IF(AND('[1]T1-Complete Data'!AB65="ND",'[1]T1-Complete Data'!AC65="ND"),"ND",AVERAGE('[1]T1-Complete Data'!AB65:AC65))</f>
        <v>ND</v>
      </c>
      <c r="V85" s="92" t="str">
        <f>IF(AND('[1]T1-Complete Data'!AD65="ND",'[1]T1-Complete Data'!AE65="ND"),"ND",AVERAGE('[1]T1-Complete Data'!AD65:AE65))</f>
        <v>ND</v>
      </c>
      <c r="W85" s="85" t="s">
        <v>39</v>
      </c>
      <c r="X85" s="85" t="s">
        <v>39</v>
      </c>
      <c r="Y85" s="85" t="s">
        <v>39</v>
      </c>
      <c r="Z85" s="92" t="str">
        <f>IF(AND('[1]T1-Complete Data'!AI65="ND",'[1]T1-Complete Data'!AJ65="ND"),"ND",AVERAGE('[1]T1-Complete Data'!AI65:AJ65))</f>
        <v>ND</v>
      </c>
      <c r="AA85" s="85" t="s">
        <v>39</v>
      </c>
      <c r="AB85" s="85" t="s">
        <v>39</v>
      </c>
      <c r="AC85" s="85" t="s">
        <v>39</v>
      </c>
      <c r="AD85" s="85" t="s">
        <v>39</v>
      </c>
      <c r="AE85" s="85" t="s">
        <v>39</v>
      </c>
      <c r="AF85" s="92" t="str">
        <f>IF(AND('[1]T1-Complete Data'!AQ65="ND",'[1]T1-Complete Data'!AR65="ND"),"ND",AVERAGE('[1]T1-Complete Data'!AQ65:AR65))</f>
        <v>ND</v>
      </c>
      <c r="AG85" s="85" t="s">
        <v>39</v>
      </c>
      <c r="AH85" s="85" t="s">
        <v>39</v>
      </c>
      <c r="AI85" s="85" t="s">
        <v>39</v>
      </c>
      <c r="AJ85" s="85" t="s">
        <v>39</v>
      </c>
      <c r="AK85" s="92" t="str">
        <f>IF(AND('[1]T1-Complete Data'!AX65="ND",'[1]T1-Complete Data'!AY65="ND"),"ND",AVERAGE('[1]T1-Complete Data'!AX65:AY65))</f>
        <v>ND</v>
      </c>
      <c r="AL85" s="85" t="s">
        <v>39</v>
      </c>
      <c r="AM85" s="85" t="s">
        <v>39</v>
      </c>
      <c r="AN85" s="85" t="s">
        <v>39</v>
      </c>
      <c r="AO85" s="85" t="s">
        <v>39</v>
      </c>
      <c r="AP85" s="25" t="s">
        <v>39</v>
      </c>
      <c r="AQ85" s="25" t="s">
        <v>39</v>
      </c>
      <c r="AR85" s="25" t="s">
        <v>39</v>
      </c>
      <c r="AS85" s="25" t="s">
        <v>39</v>
      </c>
      <c r="AT85" s="92" t="str">
        <f>IF(AND('[1]T1-Complete Data'!BI65="ND",'[1]T1-Complete Data'!BJ65="ND"),"ND",AVERAGE('[1]T1-Complete Data'!BI65:BJ65))</f>
        <v>ND</v>
      </c>
      <c r="AU85" s="43" t="s">
        <v>39</v>
      </c>
      <c r="AV85" s="43" t="s">
        <v>39</v>
      </c>
      <c r="AW85" s="43" t="s">
        <v>39</v>
      </c>
      <c r="AX85" s="43" t="s">
        <v>39</v>
      </c>
      <c r="AY85" s="43" t="s">
        <v>39</v>
      </c>
      <c r="AZ85" s="43" t="s">
        <v>39</v>
      </c>
      <c r="BA85" s="43" t="s">
        <v>39</v>
      </c>
      <c r="BB85" s="43" t="s">
        <v>39</v>
      </c>
      <c r="BC85" s="43" t="s">
        <v>39</v>
      </c>
      <c r="BD85" s="92" t="str">
        <f>IF(AND('[1]T1-Complete Data'!BU65="ND",'[1]T1-Complete Data'!BV65="ND"),"ND",AVERAGE('[1]T1-Complete Data'!BU65:BV65))</f>
        <v>ND</v>
      </c>
      <c r="BE85" s="43" t="s">
        <v>39</v>
      </c>
      <c r="BF85" s="43" t="s">
        <v>39</v>
      </c>
      <c r="BG85" s="43" t="s">
        <v>39</v>
      </c>
      <c r="BH85" s="43" t="s">
        <v>39</v>
      </c>
      <c r="BI85" s="43" t="s">
        <v>39</v>
      </c>
      <c r="BJ85" s="43" t="s">
        <v>39</v>
      </c>
      <c r="BK85" s="43" t="s">
        <v>39</v>
      </c>
      <c r="BL85" s="92" t="str">
        <f>IF(AND('[1]T1-Complete Data'!CE65="ND",'[1]T1-Complete Data'!CF65="ND"),"ND",AVERAGE('[1]T1-Complete Data'!CE65:CF65))</f>
        <v>ND</v>
      </c>
      <c r="BM85" s="43" t="s">
        <v>39</v>
      </c>
      <c r="BN85" s="43" t="s">
        <v>39</v>
      </c>
      <c r="BO85" s="25" t="s">
        <v>39</v>
      </c>
      <c r="BP85" s="25" t="s">
        <v>39</v>
      </c>
      <c r="BQ85" s="25" t="s">
        <v>39</v>
      </c>
      <c r="BR85" s="25" t="s">
        <v>39</v>
      </c>
      <c r="BS85" s="25" t="s">
        <v>39</v>
      </c>
      <c r="BT85" s="92" t="str">
        <f>IF(AND('[2]T1-Complete Data'!CO65="ND",'[2]T1-Complete Data'!CP65="ND"),"ND",AVERAGE('[2]T1-Complete Data'!CO65:CP65))</f>
        <v>ND</v>
      </c>
      <c r="BU85" s="25" t="s">
        <v>39</v>
      </c>
      <c r="BV85" s="25">
        <v>113.9</v>
      </c>
      <c r="BW85" s="25" t="s">
        <v>39</v>
      </c>
      <c r="BX85" s="25" t="s">
        <v>39</v>
      </c>
      <c r="BY85" s="25" t="s">
        <v>39</v>
      </c>
      <c r="BZ85" s="25" t="s">
        <v>39</v>
      </c>
      <c r="CA85" s="25" t="s">
        <v>39</v>
      </c>
      <c r="CB85" s="25" t="s">
        <v>39</v>
      </c>
      <c r="CC85" s="25" t="s">
        <v>39</v>
      </c>
      <c r="CD85" s="25" t="s">
        <v>39</v>
      </c>
      <c r="CE85" s="25" t="s">
        <v>39</v>
      </c>
      <c r="CF85" s="25" t="s">
        <v>39</v>
      </c>
      <c r="CG85" s="92" t="str">
        <f>IF(AND('[2]T1-Complete Data'!DD65="ND",'[2]T1-Complete Data'!DE65="ND"),"ND",AVERAGE('[2]T1-Complete Data'!DD65:DE65))</f>
        <v>ND</v>
      </c>
      <c r="CH85" s="25" t="s">
        <v>39</v>
      </c>
      <c r="CI85" s="37" t="str">
        <f>IF(AND('[2]T1-Complete Data'!DH65="ND",'[2]T1-Complete Data'!DI65="ND"),"ND",AVERAGE('[2]T1-Complete Data'!DH65:DI65))</f>
        <v>ND</v>
      </c>
      <c r="CJ85" s="25" t="s">
        <v>39</v>
      </c>
      <c r="CK85" s="25" t="s">
        <v>39</v>
      </c>
      <c r="CL85" s="25" t="s">
        <v>39</v>
      </c>
      <c r="CM85" s="25" t="s">
        <v>39</v>
      </c>
      <c r="CN85" s="25" t="s">
        <v>39</v>
      </c>
      <c r="CO85" s="25" t="s">
        <v>39</v>
      </c>
      <c r="CP85" s="25" t="s">
        <v>39</v>
      </c>
      <c r="CQ85" s="25" t="s">
        <v>39</v>
      </c>
      <c r="CR85" s="25" t="s">
        <v>39</v>
      </c>
      <c r="CS85" s="92" t="str">
        <f>IF(AND('[2]T1-Complete Data'!DS65="ND",'[2]T1-Complete Data'!DT65="ND"),"ND",AVERAGE('[2]T1-Complete Data'!DS65:DT65))</f>
        <v>ND</v>
      </c>
      <c r="CT85" s="25" t="s">
        <v>39</v>
      </c>
      <c r="CU85" s="43">
        <f t="shared" si="6"/>
        <v>113.9</v>
      </c>
      <c r="CV85" s="25"/>
    </row>
    <row r="86" spans="1:100" x14ac:dyDescent="0.25">
      <c r="A86" s="48" t="s">
        <v>81</v>
      </c>
      <c r="B86" t="s">
        <v>82</v>
      </c>
      <c r="C86" s="12" t="s">
        <v>44</v>
      </c>
      <c r="D86" s="98" t="s">
        <v>39</v>
      </c>
      <c r="E86" s="98" t="s">
        <v>39</v>
      </c>
      <c r="F86" s="98" t="s">
        <v>39</v>
      </c>
      <c r="G86" s="92" t="str">
        <f>IF(AND('[1]T1-Complete Data'!G42="ND",'[1]T1-Complete Data'!H42="ND"),"ND",AVERAGE('[1]T1-Complete Data'!G42:H42))</f>
        <v>ND</v>
      </c>
      <c r="H86" s="98" t="s">
        <v>39</v>
      </c>
      <c r="I86" s="98" t="s">
        <v>39</v>
      </c>
      <c r="J86" s="98" t="s">
        <v>39</v>
      </c>
      <c r="K86" s="98" t="s">
        <v>39</v>
      </c>
      <c r="L86" s="98" t="s">
        <v>39</v>
      </c>
      <c r="M86" s="92" t="str">
        <f>IF(AND('[1]T1-Complete Data'!N42="ND",'[1]T1-Complete Data'!O42="ND"),"ND",AVERAGE('[1]T1-Complete Data'!N42:O42))</f>
        <v>ND</v>
      </c>
      <c r="N86" s="98" t="s">
        <v>39</v>
      </c>
      <c r="O86" s="98" t="s">
        <v>39</v>
      </c>
      <c r="P86" s="98" t="s">
        <v>39</v>
      </c>
      <c r="Q86" s="98" t="s">
        <v>39</v>
      </c>
      <c r="R86" s="92" t="str">
        <f>IF(AND('[1]T1-Complete Data'!U42="ND",'[1]T1-Complete Data'!V42="ND"),"ND",AVERAGE('[1]T1-Complete Data'!U42:V42))</f>
        <v>ND</v>
      </c>
      <c r="S86" s="92" t="str">
        <f>IF(AND('[1]T1-Complete Data'!X42="ND",'[1]T1-Complete Data'!Y42="ND"),"ND",AVERAGE('[1]T1-Complete Data'!X42:Y42))</f>
        <v>ND</v>
      </c>
      <c r="T86" s="92" t="str">
        <f>IF(AND('[1]T1-Complete Data'!Z42="ND",'[1]T1-Complete Data'!AA42="ND"),"ND",AVERAGE('[1]T1-Complete Data'!Z42:AA42))</f>
        <v>ND</v>
      </c>
      <c r="U86" s="92" t="str">
        <f>IF(AND('[1]T1-Complete Data'!AB42="ND",'[1]T1-Complete Data'!AC42="ND"),"ND",AVERAGE('[1]T1-Complete Data'!AB42:AC42))</f>
        <v>ND</v>
      </c>
      <c r="V86" s="92" t="str">
        <f>IF(AND('[1]T1-Complete Data'!AD42="ND",'[1]T1-Complete Data'!AE42="ND"),"ND",AVERAGE('[1]T1-Complete Data'!AD42:AE42))</f>
        <v>ND</v>
      </c>
      <c r="W86" s="85" t="s">
        <v>39</v>
      </c>
      <c r="X86" s="85" t="s">
        <v>39</v>
      </c>
      <c r="Y86" s="85" t="s">
        <v>39</v>
      </c>
      <c r="Z86" s="92" t="str">
        <f>IF(AND('[1]T1-Complete Data'!AI42="ND",'[1]T1-Complete Data'!AJ42="ND"),"ND",AVERAGE('[1]T1-Complete Data'!AI42:AJ42))</f>
        <v>ND</v>
      </c>
      <c r="AA86" s="85" t="s">
        <v>39</v>
      </c>
      <c r="AB86" s="85" t="s">
        <v>39</v>
      </c>
      <c r="AC86" s="85" t="s">
        <v>39</v>
      </c>
      <c r="AD86" s="85" t="s">
        <v>39</v>
      </c>
      <c r="AE86" s="85" t="s">
        <v>39</v>
      </c>
      <c r="AF86" s="92" t="str">
        <f>IF(AND('[1]T1-Complete Data'!AQ42="ND",'[1]T1-Complete Data'!AR42="ND"),"ND",AVERAGE('[1]T1-Complete Data'!AQ42:AR42))</f>
        <v>ND</v>
      </c>
      <c r="AG86" s="85" t="s">
        <v>39</v>
      </c>
      <c r="AH86" s="85" t="s">
        <v>39</v>
      </c>
      <c r="AI86" s="85" t="s">
        <v>39</v>
      </c>
      <c r="AJ86" s="85" t="s">
        <v>39</v>
      </c>
      <c r="AK86" s="92" t="str">
        <f>IF(AND('[1]T1-Complete Data'!AX42="ND",'[1]T1-Complete Data'!AY42="ND"),"ND",AVERAGE('[1]T1-Complete Data'!AX42:AY42))</f>
        <v>ND</v>
      </c>
      <c r="AL86" s="85" t="s">
        <v>39</v>
      </c>
      <c r="AM86" s="85" t="s">
        <v>39</v>
      </c>
      <c r="AN86" s="85" t="s">
        <v>39</v>
      </c>
      <c r="AO86" s="85" t="s">
        <v>39</v>
      </c>
      <c r="AP86" s="25" t="s">
        <v>39</v>
      </c>
      <c r="AQ86" s="25" t="s">
        <v>39</v>
      </c>
      <c r="AR86" s="25" t="s">
        <v>39</v>
      </c>
      <c r="AS86" s="25" t="s">
        <v>39</v>
      </c>
      <c r="AT86" s="92" t="str">
        <f>IF(AND('[1]T1-Complete Data'!BI42="ND",'[1]T1-Complete Data'!BJ42="ND"),"ND",AVERAGE('[1]T1-Complete Data'!BI42:BJ42))</f>
        <v>ND</v>
      </c>
      <c r="AU86" s="43" t="s">
        <v>39</v>
      </c>
      <c r="AV86" s="43" t="s">
        <v>39</v>
      </c>
      <c r="AW86" s="43" t="s">
        <v>39</v>
      </c>
      <c r="AX86" s="43" t="s">
        <v>39</v>
      </c>
      <c r="AY86" s="43" t="s">
        <v>39</v>
      </c>
      <c r="AZ86" s="43" t="s">
        <v>39</v>
      </c>
      <c r="BA86" s="43" t="s">
        <v>39</v>
      </c>
      <c r="BB86" s="43" t="s">
        <v>39</v>
      </c>
      <c r="BC86" s="43" t="s">
        <v>39</v>
      </c>
      <c r="BD86" s="92" t="str">
        <f>IF(AND('[1]T1-Complete Data'!BU42="ND",'[1]T1-Complete Data'!BV42="ND"),"ND",AVERAGE('[1]T1-Complete Data'!BU42:BV42))</f>
        <v>ND</v>
      </c>
      <c r="BE86" s="43" t="s">
        <v>39</v>
      </c>
      <c r="BF86" s="43" t="s">
        <v>39</v>
      </c>
      <c r="BG86" s="43" t="s">
        <v>39</v>
      </c>
      <c r="BH86" s="43" t="s">
        <v>39</v>
      </c>
      <c r="BI86" s="43" t="s">
        <v>39</v>
      </c>
      <c r="BJ86" s="43" t="s">
        <v>39</v>
      </c>
      <c r="BK86" s="43" t="s">
        <v>39</v>
      </c>
      <c r="BL86" s="92" t="str">
        <f>IF(AND('[1]T1-Complete Data'!CE42="ND",'[1]T1-Complete Data'!CF42="ND"),"ND",AVERAGE('[1]T1-Complete Data'!CE42:CF42))</f>
        <v>ND</v>
      </c>
      <c r="BM86" s="43" t="s">
        <v>39</v>
      </c>
      <c r="BN86" s="43" t="s">
        <v>39</v>
      </c>
      <c r="BO86" s="25" t="s">
        <v>39</v>
      </c>
      <c r="BP86" s="25" t="s">
        <v>39</v>
      </c>
      <c r="BQ86" s="25" t="s">
        <v>39</v>
      </c>
      <c r="BR86" s="25" t="s">
        <v>39</v>
      </c>
      <c r="BS86" s="25" t="s">
        <v>39</v>
      </c>
      <c r="BT86" s="92" t="str">
        <f>IF(AND('[2]T1-Complete Data'!CO42="ND",'[2]T1-Complete Data'!CP42="ND"),"ND",AVERAGE('[2]T1-Complete Data'!CO42:CP42))</f>
        <v>ND</v>
      </c>
      <c r="BU86" s="25" t="s">
        <v>39</v>
      </c>
      <c r="BV86" s="25">
        <v>31.76</v>
      </c>
      <c r="BW86" s="25" t="s">
        <v>39</v>
      </c>
      <c r="BX86" s="25" t="s">
        <v>39</v>
      </c>
      <c r="BY86" s="25" t="s">
        <v>39</v>
      </c>
      <c r="BZ86" s="25" t="s">
        <v>39</v>
      </c>
      <c r="CA86" s="25">
        <v>23.87</v>
      </c>
      <c r="CB86" s="25" t="s">
        <v>39</v>
      </c>
      <c r="CC86" s="25" t="s">
        <v>39</v>
      </c>
      <c r="CD86" s="25" t="s">
        <v>39</v>
      </c>
      <c r="CE86" s="25" t="s">
        <v>39</v>
      </c>
      <c r="CF86" s="25" t="s">
        <v>39</v>
      </c>
      <c r="CG86" s="92" t="str">
        <f>IF(AND('[2]T1-Complete Data'!DD42="ND",'[2]T1-Complete Data'!DE42="ND"),"ND",AVERAGE('[2]T1-Complete Data'!DD42:DE42))</f>
        <v>ND</v>
      </c>
      <c r="CH86" s="25" t="s">
        <v>39</v>
      </c>
      <c r="CI86" s="37" t="str">
        <f>IF(AND('[2]T1-Complete Data'!DH42="ND",'[2]T1-Complete Data'!DI42="ND"),"ND",AVERAGE('[2]T1-Complete Data'!DH42:DI42))</f>
        <v>ND</v>
      </c>
      <c r="CJ86" s="25" t="s">
        <v>39</v>
      </c>
      <c r="CK86" s="25" t="s">
        <v>39</v>
      </c>
      <c r="CL86" s="25" t="s">
        <v>39</v>
      </c>
      <c r="CM86" s="25" t="s">
        <v>39</v>
      </c>
      <c r="CN86" s="25" t="s">
        <v>39</v>
      </c>
      <c r="CO86" s="25" t="s">
        <v>39</v>
      </c>
      <c r="CP86" s="25" t="s">
        <v>39</v>
      </c>
      <c r="CQ86" s="25" t="s">
        <v>39</v>
      </c>
      <c r="CR86" s="25" t="s">
        <v>39</v>
      </c>
      <c r="CS86" s="92" t="str">
        <f>IF(AND('[2]T1-Complete Data'!DS42="ND",'[2]T1-Complete Data'!DT42="ND"),"ND",AVERAGE('[2]T1-Complete Data'!DS42:DT42))</f>
        <v>ND</v>
      </c>
      <c r="CT86" s="25" t="s">
        <v>39</v>
      </c>
      <c r="CU86" s="43">
        <f t="shared" si="6"/>
        <v>55.63</v>
      </c>
      <c r="CV86" s="25"/>
    </row>
    <row r="87" spans="1:100" x14ac:dyDescent="0.25">
      <c r="A87" s="48" t="s">
        <v>75</v>
      </c>
      <c r="B87" t="s">
        <v>76</v>
      </c>
      <c r="C87" s="12" t="s">
        <v>44</v>
      </c>
      <c r="D87" s="98" t="s">
        <v>39</v>
      </c>
      <c r="E87" s="98" t="s">
        <v>39</v>
      </c>
      <c r="F87" s="98" t="s">
        <v>39</v>
      </c>
      <c r="G87" s="92" t="str">
        <f>IF(AND('[1]T1-Complete Data'!G39="ND",'[1]T1-Complete Data'!H39="ND"),"ND",AVERAGE('[1]T1-Complete Data'!G39:H39))</f>
        <v>ND</v>
      </c>
      <c r="H87" s="98" t="s">
        <v>39</v>
      </c>
      <c r="I87" s="98" t="s">
        <v>39</v>
      </c>
      <c r="J87" s="98" t="s">
        <v>39</v>
      </c>
      <c r="K87" s="98" t="s">
        <v>39</v>
      </c>
      <c r="L87" s="98" t="s">
        <v>39</v>
      </c>
      <c r="M87" s="92" t="str">
        <f>IF(AND('[1]T1-Complete Data'!N39="ND",'[1]T1-Complete Data'!O39="ND"),"ND",AVERAGE('[1]T1-Complete Data'!N39:O39))</f>
        <v>ND</v>
      </c>
      <c r="N87" s="98" t="s">
        <v>39</v>
      </c>
      <c r="O87" s="98" t="s">
        <v>39</v>
      </c>
      <c r="P87" s="98" t="s">
        <v>39</v>
      </c>
      <c r="Q87" s="98" t="s">
        <v>39</v>
      </c>
      <c r="R87" s="92" t="str">
        <f>IF(AND('[1]T1-Complete Data'!U39="ND",'[1]T1-Complete Data'!V39="ND"),"ND",AVERAGE('[1]T1-Complete Data'!U39:V39))</f>
        <v>ND</v>
      </c>
      <c r="S87" s="92" t="str">
        <f>IF(AND('[1]T1-Complete Data'!X39="ND",'[1]T1-Complete Data'!Y39="ND"),"ND",AVERAGE('[1]T1-Complete Data'!X39:Y39))</f>
        <v>ND</v>
      </c>
      <c r="T87" s="92" t="str">
        <f>IF(AND('[1]T1-Complete Data'!Z39="ND",'[1]T1-Complete Data'!AA39="ND"),"ND",AVERAGE('[1]T1-Complete Data'!Z39:AA39))</f>
        <v>ND</v>
      </c>
      <c r="U87" s="92" t="str">
        <f>IF(AND('[1]T1-Complete Data'!AB39="ND",'[1]T1-Complete Data'!AC39="ND"),"ND",AVERAGE('[1]T1-Complete Data'!AB39:AC39))</f>
        <v>ND</v>
      </c>
      <c r="V87" s="92" t="str">
        <f>IF(AND('[1]T1-Complete Data'!AD39="ND",'[1]T1-Complete Data'!AE39="ND"),"ND",AVERAGE('[1]T1-Complete Data'!AD39:AE39))</f>
        <v>ND</v>
      </c>
      <c r="W87" s="85" t="s">
        <v>39</v>
      </c>
      <c r="X87" s="85" t="s">
        <v>39</v>
      </c>
      <c r="Y87" s="85" t="s">
        <v>39</v>
      </c>
      <c r="Z87" s="92" t="str">
        <f>IF(AND('[1]T1-Complete Data'!AI39="ND",'[1]T1-Complete Data'!AJ39="ND"),"ND",AVERAGE('[1]T1-Complete Data'!AI39:AJ39))</f>
        <v>ND</v>
      </c>
      <c r="AA87" s="85" t="s">
        <v>39</v>
      </c>
      <c r="AB87" s="85" t="s">
        <v>39</v>
      </c>
      <c r="AC87" s="85" t="s">
        <v>39</v>
      </c>
      <c r="AD87" s="85" t="s">
        <v>39</v>
      </c>
      <c r="AE87" s="85" t="s">
        <v>39</v>
      </c>
      <c r="AF87" s="92" t="str">
        <f>IF(AND('[1]T1-Complete Data'!AQ39="ND",'[1]T1-Complete Data'!AR39="ND"),"ND",AVERAGE('[1]T1-Complete Data'!AQ39:AR39))</f>
        <v>ND</v>
      </c>
      <c r="AG87" s="85" t="s">
        <v>39</v>
      </c>
      <c r="AH87" s="85" t="s">
        <v>39</v>
      </c>
      <c r="AI87" s="85" t="s">
        <v>39</v>
      </c>
      <c r="AJ87" s="85" t="s">
        <v>39</v>
      </c>
      <c r="AK87" s="92" t="str">
        <f>IF(AND('[1]T1-Complete Data'!AX39="ND",'[1]T1-Complete Data'!AY39="ND"),"ND",AVERAGE('[1]T1-Complete Data'!AX39:AY39))</f>
        <v>ND</v>
      </c>
      <c r="AL87" s="85" t="s">
        <v>39</v>
      </c>
      <c r="AM87" s="85" t="s">
        <v>39</v>
      </c>
      <c r="AN87" s="85" t="s">
        <v>39</v>
      </c>
      <c r="AO87" s="85" t="s">
        <v>39</v>
      </c>
      <c r="AP87" s="25" t="s">
        <v>39</v>
      </c>
      <c r="AQ87" s="25" t="s">
        <v>39</v>
      </c>
      <c r="AR87" s="25" t="s">
        <v>39</v>
      </c>
      <c r="AS87" s="25" t="s">
        <v>39</v>
      </c>
      <c r="AT87" s="92" t="str">
        <f>IF(AND('[1]T1-Complete Data'!BI39="ND",'[1]T1-Complete Data'!BJ39="ND"),"ND",AVERAGE('[1]T1-Complete Data'!BI39:BJ39))</f>
        <v>ND</v>
      </c>
      <c r="AU87" s="43" t="s">
        <v>39</v>
      </c>
      <c r="AV87" s="43" t="s">
        <v>39</v>
      </c>
      <c r="AW87" s="43" t="s">
        <v>39</v>
      </c>
      <c r="AX87" s="43" t="s">
        <v>39</v>
      </c>
      <c r="AY87" s="43" t="s">
        <v>39</v>
      </c>
      <c r="AZ87" s="43" t="s">
        <v>39</v>
      </c>
      <c r="BA87" s="43" t="s">
        <v>39</v>
      </c>
      <c r="BB87" s="43" t="s">
        <v>39</v>
      </c>
      <c r="BC87" s="43" t="s">
        <v>39</v>
      </c>
      <c r="BD87" s="92" t="str">
        <f>IF(AND('[1]T1-Complete Data'!BU39="ND",'[1]T1-Complete Data'!BV39="ND"),"ND",AVERAGE('[1]T1-Complete Data'!BU39:BV39))</f>
        <v>ND</v>
      </c>
      <c r="BE87" s="43" t="s">
        <v>39</v>
      </c>
      <c r="BF87" s="43" t="s">
        <v>39</v>
      </c>
      <c r="BG87" s="43" t="s">
        <v>39</v>
      </c>
      <c r="BH87" s="43" t="s">
        <v>39</v>
      </c>
      <c r="BI87" s="43" t="s">
        <v>39</v>
      </c>
      <c r="BJ87" s="43" t="s">
        <v>39</v>
      </c>
      <c r="BK87" s="43" t="s">
        <v>39</v>
      </c>
      <c r="BL87" s="92" t="str">
        <f>IF(AND('[1]T1-Complete Data'!CE39="ND",'[1]T1-Complete Data'!CF39="ND"),"ND",AVERAGE('[1]T1-Complete Data'!CE39:CF39))</f>
        <v>ND</v>
      </c>
      <c r="BM87" s="43" t="s">
        <v>39</v>
      </c>
      <c r="BN87" s="43" t="s">
        <v>39</v>
      </c>
      <c r="BO87" s="25" t="s">
        <v>39</v>
      </c>
      <c r="BP87" s="25" t="s">
        <v>39</v>
      </c>
      <c r="BQ87" s="25" t="s">
        <v>39</v>
      </c>
      <c r="BR87" s="25" t="s">
        <v>39</v>
      </c>
      <c r="BS87" s="25" t="s">
        <v>39</v>
      </c>
      <c r="BT87" s="92" t="str">
        <f>IF(AND('[2]T1-Complete Data'!CO39="ND",'[2]T1-Complete Data'!CP39="ND"),"ND",AVERAGE('[2]T1-Complete Data'!CO39:CP39))</f>
        <v>ND</v>
      </c>
      <c r="BU87" s="25" t="s">
        <v>39</v>
      </c>
      <c r="BV87" s="25" t="s">
        <v>39</v>
      </c>
      <c r="BW87" s="25" t="s">
        <v>39</v>
      </c>
      <c r="BX87" s="25" t="s">
        <v>39</v>
      </c>
      <c r="BY87" s="25" t="s">
        <v>39</v>
      </c>
      <c r="BZ87" s="25" t="s">
        <v>39</v>
      </c>
      <c r="CA87" s="25">
        <v>9.27</v>
      </c>
      <c r="CB87" s="25" t="s">
        <v>39</v>
      </c>
      <c r="CC87" s="25" t="s">
        <v>39</v>
      </c>
      <c r="CD87" s="25" t="s">
        <v>39</v>
      </c>
      <c r="CE87" s="25" t="s">
        <v>39</v>
      </c>
      <c r="CF87" s="25" t="s">
        <v>39</v>
      </c>
      <c r="CG87" s="92" t="str">
        <f>IF(AND('[2]T1-Complete Data'!DD39="ND",'[2]T1-Complete Data'!DE39="ND"),"ND",AVERAGE('[2]T1-Complete Data'!DD39:DE39))</f>
        <v>ND</v>
      </c>
      <c r="CH87" s="25" t="s">
        <v>39</v>
      </c>
      <c r="CI87" s="37" t="str">
        <f>IF(AND('[2]T1-Complete Data'!DH39="ND",'[2]T1-Complete Data'!DI39="ND"),"ND",AVERAGE('[2]T1-Complete Data'!DH39:DI39))</f>
        <v>ND</v>
      </c>
      <c r="CJ87" s="25" t="s">
        <v>39</v>
      </c>
      <c r="CK87" s="25" t="s">
        <v>39</v>
      </c>
      <c r="CL87" s="25" t="s">
        <v>39</v>
      </c>
      <c r="CM87" s="25" t="s">
        <v>39</v>
      </c>
      <c r="CN87" s="25">
        <v>2.1800000000000002</v>
      </c>
      <c r="CO87" s="25">
        <v>32.700000000000003</v>
      </c>
      <c r="CP87" s="25" t="s">
        <v>39</v>
      </c>
      <c r="CQ87" s="25" t="s">
        <v>39</v>
      </c>
      <c r="CR87" s="25" t="s">
        <v>39</v>
      </c>
      <c r="CS87" s="92" t="str">
        <f>IF(AND('[2]T1-Complete Data'!DS39="ND",'[2]T1-Complete Data'!DT39="ND"),"ND",AVERAGE('[2]T1-Complete Data'!DS39:DT39))</f>
        <v>ND</v>
      </c>
      <c r="CT87" s="25" t="s">
        <v>39</v>
      </c>
      <c r="CU87" s="43">
        <f t="shared" si="6"/>
        <v>44.150000000000006</v>
      </c>
      <c r="CV87" s="25"/>
    </row>
    <row r="88" spans="1:100" x14ac:dyDescent="0.25">
      <c r="A88" s="48" t="s">
        <v>173</v>
      </c>
      <c r="B88" t="s">
        <v>174</v>
      </c>
      <c r="C88" s="12" t="s">
        <v>44</v>
      </c>
      <c r="D88" s="98" t="s">
        <v>39</v>
      </c>
      <c r="E88" s="98" t="s">
        <v>39</v>
      </c>
      <c r="F88" s="98" t="s">
        <v>39</v>
      </c>
      <c r="G88" s="92" t="str">
        <f>IF(AND('[1]T1-Complete Data'!G88="ND",'[1]T1-Complete Data'!H88="ND"),"ND",AVERAGE('[1]T1-Complete Data'!G88:H88))</f>
        <v>ND</v>
      </c>
      <c r="H88" s="98" t="s">
        <v>39</v>
      </c>
      <c r="I88" s="98" t="s">
        <v>39</v>
      </c>
      <c r="J88" s="98" t="s">
        <v>39</v>
      </c>
      <c r="K88" s="98" t="s">
        <v>39</v>
      </c>
      <c r="L88" s="98" t="s">
        <v>39</v>
      </c>
      <c r="M88" s="92" t="str">
        <f>IF(AND('[1]T1-Complete Data'!N88="ND",'[1]T1-Complete Data'!O88="ND"),"ND",AVERAGE('[1]T1-Complete Data'!N88:O88))</f>
        <v>ND</v>
      </c>
      <c r="N88" s="98" t="s">
        <v>39</v>
      </c>
      <c r="O88" s="98" t="s">
        <v>39</v>
      </c>
      <c r="P88" s="98" t="s">
        <v>39</v>
      </c>
      <c r="Q88" s="98" t="s">
        <v>39</v>
      </c>
      <c r="R88" s="92" t="str">
        <f>IF(AND('[1]T1-Complete Data'!U88="ND",'[1]T1-Complete Data'!V88="ND"),"ND",AVERAGE('[1]T1-Complete Data'!U88:V88))</f>
        <v>ND</v>
      </c>
      <c r="S88" s="92" t="str">
        <f>IF(AND('[1]T1-Complete Data'!X88="ND",'[1]T1-Complete Data'!Y88="ND"),"ND",AVERAGE('[1]T1-Complete Data'!X88:Y88))</f>
        <v>ND</v>
      </c>
      <c r="T88" s="92" t="str">
        <f>IF(AND('[1]T1-Complete Data'!Z88="ND",'[1]T1-Complete Data'!AA88="ND"),"ND",AVERAGE('[1]T1-Complete Data'!Z88:AA88))</f>
        <v>ND</v>
      </c>
      <c r="U88" s="92" t="str">
        <f>IF(AND('[1]T1-Complete Data'!AB88="ND",'[1]T1-Complete Data'!AC88="ND"),"ND",AVERAGE('[1]T1-Complete Data'!AB88:AC88))</f>
        <v>ND</v>
      </c>
      <c r="V88" s="92" t="str">
        <f>IF(AND('[1]T1-Complete Data'!AD88="ND",'[1]T1-Complete Data'!AE88="ND"),"ND",AVERAGE('[1]T1-Complete Data'!AD88:AE88))</f>
        <v>ND</v>
      </c>
      <c r="W88" s="85" t="s">
        <v>39</v>
      </c>
      <c r="X88" s="85" t="s">
        <v>39</v>
      </c>
      <c r="Y88" s="85" t="s">
        <v>39</v>
      </c>
      <c r="Z88" s="92" t="str">
        <f>IF(AND('[1]T1-Complete Data'!AI88="ND",'[1]T1-Complete Data'!AJ88="ND"),"ND",AVERAGE('[1]T1-Complete Data'!AI88:AJ88))</f>
        <v>ND</v>
      </c>
      <c r="AA88" s="85" t="s">
        <v>39</v>
      </c>
      <c r="AB88" s="85" t="s">
        <v>39</v>
      </c>
      <c r="AC88" s="85" t="s">
        <v>39</v>
      </c>
      <c r="AD88" s="85" t="s">
        <v>39</v>
      </c>
      <c r="AE88" s="85" t="s">
        <v>39</v>
      </c>
      <c r="AF88" s="92" t="str">
        <f>IF(AND('[1]T1-Complete Data'!AQ88="ND",'[1]T1-Complete Data'!AR88="ND"),"ND",AVERAGE('[1]T1-Complete Data'!AQ88:AR88))</f>
        <v>ND</v>
      </c>
      <c r="AG88" s="85" t="s">
        <v>39</v>
      </c>
      <c r="AH88" s="85" t="s">
        <v>39</v>
      </c>
      <c r="AI88" s="85" t="s">
        <v>39</v>
      </c>
      <c r="AJ88" s="85" t="s">
        <v>39</v>
      </c>
      <c r="AK88" s="92" t="str">
        <f>IF(AND('[1]T1-Complete Data'!AX88="ND",'[1]T1-Complete Data'!AY88="ND"),"ND",AVERAGE('[1]T1-Complete Data'!AX88:AY88))</f>
        <v>ND</v>
      </c>
      <c r="AL88" s="85" t="s">
        <v>39</v>
      </c>
      <c r="AM88" s="85" t="s">
        <v>39</v>
      </c>
      <c r="AN88" s="85" t="s">
        <v>39</v>
      </c>
      <c r="AO88" s="85" t="s">
        <v>39</v>
      </c>
      <c r="AP88" s="25" t="s">
        <v>39</v>
      </c>
      <c r="AQ88" s="25" t="s">
        <v>39</v>
      </c>
      <c r="AR88" s="25" t="s">
        <v>39</v>
      </c>
      <c r="AS88" s="25" t="s">
        <v>39</v>
      </c>
      <c r="AT88" s="92" t="str">
        <f>IF(AND('[1]T1-Complete Data'!BI88="ND",'[1]T1-Complete Data'!BJ88="ND"),"ND",AVERAGE('[1]T1-Complete Data'!BI88:BJ88))</f>
        <v>ND</v>
      </c>
      <c r="AU88" s="43" t="s">
        <v>39</v>
      </c>
      <c r="AV88" s="43" t="s">
        <v>39</v>
      </c>
      <c r="AW88" s="43" t="s">
        <v>39</v>
      </c>
      <c r="AX88" s="43" t="s">
        <v>39</v>
      </c>
      <c r="AY88" s="43" t="s">
        <v>39</v>
      </c>
      <c r="AZ88" s="43" t="s">
        <v>39</v>
      </c>
      <c r="BA88" s="43" t="s">
        <v>39</v>
      </c>
      <c r="BB88" s="43" t="s">
        <v>39</v>
      </c>
      <c r="BC88" s="43" t="s">
        <v>39</v>
      </c>
      <c r="BD88" s="92" t="str">
        <f>IF(AND('[1]T1-Complete Data'!BU88="ND",'[1]T1-Complete Data'!BV88="ND"),"ND",AVERAGE('[1]T1-Complete Data'!BU88:BV88))</f>
        <v>ND</v>
      </c>
      <c r="BE88" s="43" t="s">
        <v>39</v>
      </c>
      <c r="BF88" s="43" t="s">
        <v>39</v>
      </c>
      <c r="BG88" s="43" t="s">
        <v>39</v>
      </c>
      <c r="BH88" s="43" t="s">
        <v>39</v>
      </c>
      <c r="BI88" s="43" t="s">
        <v>39</v>
      </c>
      <c r="BJ88" s="43" t="s">
        <v>39</v>
      </c>
      <c r="BK88" s="43" t="s">
        <v>39</v>
      </c>
      <c r="BL88" s="92" t="str">
        <f>IF(AND('[1]T1-Complete Data'!CE88="ND",'[1]T1-Complete Data'!CF88="ND"),"ND",AVERAGE('[1]T1-Complete Data'!CE88:CF88))</f>
        <v>ND</v>
      </c>
      <c r="BM88" s="43" t="s">
        <v>39</v>
      </c>
      <c r="BN88" s="43" t="s">
        <v>39</v>
      </c>
      <c r="BO88" s="25" t="s">
        <v>39</v>
      </c>
      <c r="BP88" s="25" t="s">
        <v>39</v>
      </c>
      <c r="BQ88" s="25" t="s">
        <v>39</v>
      </c>
      <c r="BR88" s="25" t="s">
        <v>39</v>
      </c>
      <c r="BS88" s="25" t="s">
        <v>39</v>
      </c>
      <c r="BT88" s="92" t="str">
        <f>IF(AND('[2]T1-Complete Data'!CO88="ND",'[2]T1-Complete Data'!CP88="ND"),"ND",AVERAGE('[2]T1-Complete Data'!CO88:CP88))</f>
        <v>ND</v>
      </c>
      <c r="BU88" s="25">
        <v>17.2</v>
      </c>
      <c r="BV88" s="25" t="s">
        <v>39</v>
      </c>
      <c r="BW88" s="25" t="s">
        <v>39</v>
      </c>
      <c r="BX88" s="25" t="s">
        <v>39</v>
      </c>
      <c r="BY88" s="25" t="s">
        <v>39</v>
      </c>
      <c r="BZ88" s="25" t="s">
        <v>39</v>
      </c>
      <c r="CA88" s="25" t="s">
        <v>39</v>
      </c>
      <c r="CB88" s="25" t="s">
        <v>39</v>
      </c>
      <c r="CC88" s="25" t="s">
        <v>39</v>
      </c>
      <c r="CD88" s="25" t="s">
        <v>39</v>
      </c>
      <c r="CE88" s="25" t="s">
        <v>39</v>
      </c>
      <c r="CF88" s="25" t="s">
        <v>39</v>
      </c>
      <c r="CG88" s="92" t="str">
        <f>IF(AND('[2]T1-Complete Data'!DD88="ND",'[2]T1-Complete Data'!DE88="ND"),"ND",AVERAGE('[2]T1-Complete Data'!DD88:DE88))</f>
        <v>ND</v>
      </c>
      <c r="CH88" s="25" t="s">
        <v>39</v>
      </c>
      <c r="CI88" s="37" t="str">
        <f>IF(AND('[2]T1-Complete Data'!DH88="ND",'[2]T1-Complete Data'!DI88="ND"),"ND",AVERAGE('[2]T1-Complete Data'!DH88:DI88))</f>
        <v>ND</v>
      </c>
      <c r="CJ88" s="25" t="s">
        <v>39</v>
      </c>
      <c r="CK88" s="25" t="s">
        <v>39</v>
      </c>
      <c r="CL88" s="25" t="s">
        <v>39</v>
      </c>
      <c r="CM88" s="25" t="s">
        <v>39</v>
      </c>
      <c r="CN88" s="25" t="s">
        <v>39</v>
      </c>
      <c r="CO88" s="25" t="s">
        <v>39</v>
      </c>
      <c r="CP88" s="25" t="s">
        <v>39</v>
      </c>
      <c r="CQ88" s="25" t="s">
        <v>39</v>
      </c>
      <c r="CR88" s="25" t="s">
        <v>39</v>
      </c>
      <c r="CS88" s="92" t="str">
        <f>IF(AND('[2]T1-Complete Data'!DS88="ND",'[2]T1-Complete Data'!DT88="ND"),"ND",AVERAGE('[2]T1-Complete Data'!DS88:DT88))</f>
        <v>ND</v>
      </c>
      <c r="CT88" s="25" t="s">
        <v>39</v>
      </c>
      <c r="CU88" s="43">
        <f t="shared" si="6"/>
        <v>17.2</v>
      </c>
      <c r="CV88" s="25"/>
    </row>
    <row r="89" spans="1:100" x14ac:dyDescent="0.25">
      <c r="A89" s="48" t="s">
        <v>85</v>
      </c>
      <c r="B89" t="s">
        <v>86</v>
      </c>
      <c r="C89" s="12" t="s">
        <v>44</v>
      </c>
      <c r="D89" s="98" t="s">
        <v>39</v>
      </c>
      <c r="E89" s="98" t="s">
        <v>39</v>
      </c>
      <c r="F89" s="98" t="s">
        <v>39</v>
      </c>
      <c r="G89" s="92" t="str">
        <f>IF(AND('[1]T1-Complete Data'!G44="ND",'[1]T1-Complete Data'!H44="ND"),"ND",AVERAGE('[1]T1-Complete Data'!G44:H44))</f>
        <v>ND</v>
      </c>
      <c r="H89" s="98" t="s">
        <v>39</v>
      </c>
      <c r="I89" s="98" t="s">
        <v>39</v>
      </c>
      <c r="J89" s="98" t="s">
        <v>39</v>
      </c>
      <c r="K89" s="98" t="s">
        <v>39</v>
      </c>
      <c r="L89" s="98" t="s">
        <v>39</v>
      </c>
      <c r="M89" s="92" t="str">
        <f>IF(AND('[1]T1-Complete Data'!N44="ND",'[1]T1-Complete Data'!O44="ND"),"ND",AVERAGE('[1]T1-Complete Data'!N44:O44))</f>
        <v>ND</v>
      </c>
      <c r="N89" s="98" t="s">
        <v>39</v>
      </c>
      <c r="O89" s="98" t="s">
        <v>39</v>
      </c>
      <c r="P89" s="98" t="s">
        <v>39</v>
      </c>
      <c r="Q89" s="98" t="s">
        <v>39</v>
      </c>
      <c r="R89" s="92" t="str">
        <f>IF(AND('[1]T1-Complete Data'!U44="ND",'[1]T1-Complete Data'!V44="ND"),"ND",AVERAGE('[1]T1-Complete Data'!U44:V44))</f>
        <v>ND</v>
      </c>
      <c r="S89" s="92" t="str">
        <f>IF(AND('[1]T1-Complete Data'!X44="ND",'[1]T1-Complete Data'!Y44="ND"),"ND",AVERAGE('[1]T1-Complete Data'!X44:Y44))</f>
        <v>ND</v>
      </c>
      <c r="T89" s="92" t="str">
        <f>IF(AND('[1]T1-Complete Data'!Z44="ND",'[1]T1-Complete Data'!AA44="ND"),"ND",AVERAGE('[1]T1-Complete Data'!Z44:AA44))</f>
        <v>ND</v>
      </c>
      <c r="U89" s="92" t="str">
        <f>IF(AND('[1]T1-Complete Data'!AB44="ND",'[1]T1-Complete Data'!AC44="ND"),"ND",AVERAGE('[1]T1-Complete Data'!AB44:AC44))</f>
        <v>ND</v>
      </c>
      <c r="V89" s="92" t="str">
        <f>IF(AND('[1]T1-Complete Data'!AD44="ND",'[1]T1-Complete Data'!AE44="ND"),"ND",AVERAGE('[1]T1-Complete Data'!AD44:AE44))</f>
        <v>ND</v>
      </c>
      <c r="W89" s="85" t="s">
        <v>39</v>
      </c>
      <c r="X89" s="85" t="s">
        <v>39</v>
      </c>
      <c r="Y89" s="85" t="s">
        <v>39</v>
      </c>
      <c r="Z89" s="92" t="str">
        <f>IF(AND('[1]T1-Complete Data'!AI44="ND",'[1]T1-Complete Data'!AJ44="ND"),"ND",AVERAGE('[1]T1-Complete Data'!AI44:AJ44))</f>
        <v>ND</v>
      </c>
      <c r="AA89" s="85" t="s">
        <v>39</v>
      </c>
      <c r="AB89" s="85" t="s">
        <v>39</v>
      </c>
      <c r="AC89" s="85" t="s">
        <v>39</v>
      </c>
      <c r="AD89" s="85" t="s">
        <v>39</v>
      </c>
      <c r="AE89" s="85" t="s">
        <v>39</v>
      </c>
      <c r="AF89" s="92" t="str">
        <f>IF(AND('[1]T1-Complete Data'!AQ44="ND",'[1]T1-Complete Data'!AR44="ND"),"ND",AVERAGE('[1]T1-Complete Data'!AQ44:AR44))</f>
        <v>ND</v>
      </c>
      <c r="AG89" s="85" t="s">
        <v>39</v>
      </c>
      <c r="AH89" s="85" t="s">
        <v>39</v>
      </c>
      <c r="AI89" s="85" t="s">
        <v>39</v>
      </c>
      <c r="AJ89" s="85" t="s">
        <v>39</v>
      </c>
      <c r="AK89" s="92" t="str">
        <f>IF(AND('[1]T1-Complete Data'!AX44="ND",'[1]T1-Complete Data'!AY44="ND"),"ND",AVERAGE('[1]T1-Complete Data'!AX44:AY44))</f>
        <v>ND</v>
      </c>
      <c r="AL89" s="85" t="s">
        <v>39</v>
      </c>
      <c r="AM89" s="85" t="s">
        <v>39</v>
      </c>
      <c r="AN89" s="85" t="s">
        <v>39</v>
      </c>
      <c r="AO89" s="85" t="s">
        <v>39</v>
      </c>
      <c r="AP89" s="25" t="s">
        <v>39</v>
      </c>
      <c r="AQ89" s="25" t="s">
        <v>39</v>
      </c>
      <c r="AR89" s="25" t="s">
        <v>39</v>
      </c>
      <c r="AS89" s="25" t="s">
        <v>39</v>
      </c>
      <c r="AT89" s="92" t="str">
        <f>IF(AND('[1]T1-Complete Data'!BI44="ND",'[1]T1-Complete Data'!BJ44="ND"),"ND",AVERAGE('[1]T1-Complete Data'!BI44:BJ44))</f>
        <v>ND</v>
      </c>
      <c r="AU89" s="43" t="s">
        <v>39</v>
      </c>
      <c r="AV89" s="43" t="s">
        <v>39</v>
      </c>
      <c r="AW89" s="43" t="s">
        <v>39</v>
      </c>
      <c r="AX89" s="43" t="s">
        <v>39</v>
      </c>
      <c r="AY89" s="43" t="s">
        <v>39</v>
      </c>
      <c r="AZ89" s="43" t="s">
        <v>39</v>
      </c>
      <c r="BA89" s="43" t="s">
        <v>39</v>
      </c>
      <c r="BB89" s="43" t="s">
        <v>39</v>
      </c>
      <c r="BC89" s="43" t="s">
        <v>39</v>
      </c>
      <c r="BD89" s="92" t="str">
        <f>IF(AND('[1]T1-Complete Data'!BU44="ND",'[1]T1-Complete Data'!BV44="ND"),"ND",AVERAGE('[1]T1-Complete Data'!BU44:BV44))</f>
        <v>ND</v>
      </c>
      <c r="BE89" s="43" t="s">
        <v>39</v>
      </c>
      <c r="BF89" s="43" t="s">
        <v>39</v>
      </c>
      <c r="BG89" s="43" t="s">
        <v>39</v>
      </c>
      <c r="BH89" s="43" t="s">
        <v>39</v>
      </c>
      <c r="BI89" s="43" t="s">
        <v>39</v>
      </c>
      <c r="BJ89" s="43" t="s">
        <v>39</v>
      </c>
      <c r="BK89" s="43" t="s">
        <v>39</v>
      </c>
      <c r="BL89" s="92" t="str">
        <f>IF(AND('[1]T1-Complete Data'!CE44="ND",'[1]T1-Complete Data'!CF44="ND"),"ND",AVERAGE('[1]T1-Complete Data'!CE44:CF44))</f>
        <v>ND</v>
      </c>
      <c r="BM89" s="43" t="s">
        <v>39</v>
      </c>
      <c r="BN89" s="43" t="s">
        <v>39</v>
      </c>
      <c r="BO89" s="25" t="s">
        <v>39</v>
      </c>
      <c r="BP89" s="25" t="s">
        <v>39</v>
      </c>
      <c r="BQ89" s="25" t="s">
        <v>39</v>
      </c>
      <c r="BR89" s="25" t="s">
        <v>39</v>
      </c>
      <c r="BS89" s="25" t="s">
        <v>39</v>
      </c>
      <c r="BT89" s="92" t="str">
        <f>IF(AND('[2]T1-Complete Data'!CO44="ND",'[2]T1-Complete Data'!CP44="ND"),"ND",AVERAGE('[2]T1-Complete Data'!CO44:CP44))</f>
        <v>ND</v>
      </c>
      <c r="BU89" s="25" t="s">
        <v>39</v>
      </c>
      <c r="BV89" s="25" t="s">
        <v>39</v>
      </c>
      <c r="BW89" s="25">
        <v>2.15</v>
      </c>
      <c r="BX89" s="25" t="s">
        <v>39</v>
      </c>
      <c r="BY89" s="25" t="s">
        <v>39</v>
      </c>
      <c r="BZ89" s="25" t="s">
        <v>39</v>
      </c>
      <c r="CA89" s="25" t="s">
        <v>39</v>
      </c>
      <c r="CB89" s="25" t="s">
        <v>39</v>
      </c>
      <c r="CC89" s="25" t="s">
        <v>39</v>
      </c>
      <c r="CD89" s="25" t="s">
        <v>39</v>
      </c>
      <c r="CE89" s="25" t="s">
        <v>39</v>
      </c>
      <c r="CF89" s="25" t="s">
        <v>39</v>
      </c>
      <c r="CG89" s="92" t="str">
        <f>IF(AND('[2]T1-Complete Data'!DD44="ND",'[2]T1-Complete Data'!DE44="ND"),"ND",AVERAGE('[2]T1-Complete Data'!DD44:DE44))</f>
        <v>ND</v>
      </c>
      <c r="CH89" s="25">
        <v>3.79</v>
      </c>
      <c r="CI89" s="37" t="str">
        <f>IF(AND('[2]T1-Complete Data'!DH44="ND",'[2]T1-Complete Data'!DI44="ND"),"ND",AVERAGE('[2]T1-Complete Data'!DH44:DI44))</f>
        <v>ND</v>
      </c>
      <c r="CJ89" s="25" t="s">
        <v>39</v>
      </c>
      <c r="CK89" s="25" t="s">
        <v>39</v>
      </c>
      <c r="CL89" s="25" t="s">
        <v>39</v>
      </c>
      <c r="CM89" s="25" t="s">
        <v>39</v>
      </c>
      <c r="CN89" s="25" t="s">
        <v>39</v>
      </c>
      <c r="CO89" s="25" t="s">
        <v>39</v>
      </c>
      <c r="CP89" s="25" t="s">
        <v>39</v>
      </c>
      <c r="CQ89" s="25" t="s">
        <v>39</v>
      </c>
      <c r="CR89" s="25" t="s">
        <v>39</v>
      </c>
      <c r="CS89" s="92" t="str">
        <f>IF(AND('[2]T1-Complete Data'!DS44="ND",'[2]T1-Complete Data'!DT44="ND"),"ND",AVERAGE('[2]T1-Complete Data'!DS44:DT44))</f>
        <v>ND</v>
      </c>
      <c r="CT89" s="25" t="s">
        <v>39</v>
      </c>
      <c r="CU89" s="43">
        <f t="shared" si="6"/>
        <v>5.9399999999999995</v>
      </c>
      <c r="CV89" s="25"/>
    </row>
    <row r="90" spans="1:100" x14ac:dyDescent="0.25">
      <c r="A90" s="48" t="s">
        <v>121</v>
      </c>
      <c r="B90" t="s">
        <v>122</v>
      </c>
      <c r="C90" s="12" t="s">
        <v>44</v>
      </c>
      <c r="D90" s="98" t="s">
        <v>39</v>
      </c>
      <c r="E90" s="98" t="s">
        <v>39</v>
      </c>
      <c r="F90" s="98" t="s">
        <v>39</v>
      </c>
      <c r="G90" s="92" t="str">
        <f>IF(AND('[1]T1-Complete Data'!G62="ND",'[1]T1-Complete Data'!H62="ND"),"ND",AVERAGE('[1]T1-Complete Data'!G62:H62))</f>
        <v>ND</v>
      </c>
      <c r="H90" s="98" t="s">
        <v>39</v>
      </c>
      <c r="I90" s="98" t="s">
        <v>39</v>
      </c>
      <c r="J90" s="98" t="s">
        <v>39</v>
      </c>
      <c r="K90" s="98" t="s">
        <v>39</v>
      </c>
      <c r="L90" s="98" t="s">
        <v>39</v>
      </c>
      <c r="M90" s="92" t="str">
        <f>IF(AND('[1]T1-Complete Data'!N62="ND",'[1]T1-Complete Data'!O62="ND"),"ND",AVERAGE('[1]T1-Complete Data'!N62:O62))</f>
        <v>ND</v>
      </c>
      <c r="N90" s="98" t="s">
        <v>39</v>
      </c>
      <c r="O90" s="98" t="s">
        <v>39</v>
      </c>
      <c r="P90" s="98" t="s">
        <v>39</v>
      </c>
      <c r="Q90" s="98" t="s">
        <v>39</v>
      </c>
      <c r="R90" s="92" t="str">
        <f>IF(AND('[1]T1-Complete Data'!U62="ND",'[1]T1-Complete Data'!V62="ND"),"ND",AVERAGE('[1]T1-Complete Data'!U62:V62))</f>
        <v>ND</v>
      </c>
      <c r="S90" s="92" t="str">
        <f>IF(AND('[1]T1-Complete Data'!X62="ND",'[1]T1-Complete Data'!Y62="ND"),"ND",AVERAGE('[1]T1-Complete Data'!X62:Y62))</f>
        <v>ND</v>
      </c>
      <c r="T90" s="92" t="str">
        <f>IF(AND('[1]T1-Complete Data'!Z62="ND",'[1]T1-Complete Data'!AA62="ND"),"ND",AVERAGE('[1]T1-Complete Data'!Z62:AA62))</f>
        <v>ND</v>
      </c>
      <c r="U90" s="92" t="str">
        <f>IF(AND('[1]T1-Complete Data'!AB62="ND",'[1]T1-Complete Data'!AC62="ND"),"ND",AVERAGE('[1]T1-Complete Data'!AB62:AC62))</f>
        <v>ND</v>
      </c>
      <c r="V90" s="92" t="str">
        <f>IF(AND('[1]T1-Complete Data'!AD62="ND",'[1]T1-Complete Data'!AE62="ND"),"ND",AVERAGE('[1]T1-Complete Data'!AD62:AE62))</f>
        <v>ND</v>
      </c>
      <c r="W90" s="85" t="s">
        <v>39</v>
      </c>
      <c r="X90" s="85" t="s">
        <v>39</v>
      </c>
      <c r="Y90" s="85" t="s">
        <v>39</v>
      </c>
      <c r="Z90" s="92" t="str">
        <f>IF(AND('[1]T1-Complete Data'!AI62="ND",'[1]T1-Complete Data'!AJ62="ND"),"ND",AVERAGE('[1]T1-Complete Data'!AI62:AJ62))</f>
        <v>ND</v>
      </c>
      <c r="AA90" s="85" t="s">
        <v>39</v>
      </c>
      <c r="AB90" s="85" t="s">
        <v>39</v>
      </c>
      <c r="AC90" s="85" t="s">
        <v>39</v>
      </c>
      <c r="AD90" s="85" t="s">
        <v>39</v>
      </c>
      <c r="AE90" s="85" t="s">
        <v>39</v>
      </c>
      <c r="AF90" s="92" t="str">
        <f>IF(AND('[1]T1-Complete Data'!AQ62="ND",'[1]T1-Complete Data'!AR62="ND"),"ND",AVERAGE('[1]T1-Complete Data'!AQ62:AR62))</f>
        <v>ND</v>
      </c>
      <c r="AG90" s="85" t="s">
        <v>39</v>
      </c>
      <c r="AH90" s="85" t="s">
        <v>39</v>
      </c>
      <c r="AI90" s="85" t="s">
        <v>39</v>
      </c>
      <c r="AJ90" s="85" t="s">
        <v>39</v>
      </c>
      <c r="AK90" s="92" t="str">
        <f>IF(AND('[1]T1-Complete Data'!AX62="ND",'[1]T1-Complete Data'!AY62="ND"),"ND",AVERAGE('[1]T1-Complete Data'!AX62:AY62))</f>
        <v>ND</v>
      </c>
      <c r="AL90" s="85" t="s">
        <v>39</v>
      </c>
      <c r="AM90" s="85" t="s">
        <v>39</v>
      </c>
      <c r="AN90" s="85" t="s">
        <v>39</v>
      </c>
      <c r="AO90" s="85" t="s">
        <v>39</v>
      </c>
      <c r="AP90" s="25" t="s">
        <v>39</v>
      </c>
      <c r="AQ90" s="25" t="s">
        <v>39</v>
      </c>
      <c r="AR90" s="25" t="s">
        <v>39</v>
      </c>
      <c r="AS90" s="25" t="s">
        <v>39</v>
      </c>
      <c r="AT90" s="92" t="str">
        <f>IF(AND('[1]T1-Complete Data'!BI62="ND",'[1]T1-Complete Data'!BJ62="ND"),"ND",AVERAGE('[1]T1-Complete Data'!BI62:BJ62))</f>
        <v>ND</v>
      </c>
      <c r="AU90" s="43" t="s">
        <v>39</v>
      </c>
      <c r="AV90" s="43" t="s">
        <v>39</v>
      </c>
      <c r="AW90" s="43" t="s">
        <v>39</v>
      </c>
      <c r="AX90" s="43" t="s">
        <v>39</v>
      </c>
      <c r="AY90" s="43" t="s">
        <v>39</v>
      </c>
      <c r="AZ90" s="43" t="s">
        <v>39</v>
      </c>
      <c r="BA90" s="43" t="s">
        <v>39</v>
      </c>
      <c r="BB90" s="43" t="s">
        <v>39</v>
      </c>
      <c r="BC90" s="43" t="s">
        <v>39</v>
      </c>
      <c r="BD90" s="92" t="str">
        <f>IF(AND('[1]T1-Complete Data'!BU62="ND",'[1]T1-Complete Data'!BV62="ND"),"ND",AVERAGE('[1]T1-Complete Data'!BU62:BV62))</f>
        <v>ND</v>
      </c>
      <c r="BE90" s="43" t="s">
        <v>39</v>
      </c>
      <c r="BF90" s="43" t="s">
        <v>39</v>
      </c>
      <c r="BG90" s="43" t="s">
        <v>39</v>
      </c>
      <c r="BH90" s="43" t="s">
        <v>39</v>
      </c>
      <c r="BI90" s="43" t="s">
        <v>39</v>
      </c>
      <c r="BJ90" s="43" t="s">
        <v>39</v>
      </c>
      <c r="BK90" s="43" t="s">
        <v>39</v>
      </c>
      <c r="BL90" s="92" t="str">
        <f>IF(AND('[1]T1-Complete Data'!CE62="ND",'[1]T1-Complete Data'!CF62="ND"),"ND",AVERAGE('[1]T1-Complete Data'!CE62:CF62))</f>
        <v>ND</v>
      </c>
      <c r="BM90" s="43" t="s">
        <v>39</v>
      </c>
      <c r="BN90" s="43" t="s">
        <v>39</v>
      </c>
      <c r="BO90" s="25" t="s">
        <v>39</v>
      </c>
      <c r="BP90" s="25" t="s">
        <v>39</v>
      </c>
      <c r="BQ90" s="25" t="s">
        <v>39</v>
      </c>
      <c r="BR90" s="25" t="s">
        <v>39</v>
      </c>
      <c r="BS90" s="25" t="s">
        <v>39</v>
      </c>
      <c r="BT90" s="92" t="str">
        <f>IF(AND('[2]T1-Complete Data'!CO62="ND",'[2]T1-Complete Data'!CP62="ND"),"ND",AVERAGE('[2]T1-Complete Data'!CO62:CP62))</f>
        <v>ND</v>
      </c>
      <c r="BU90" s="25" t="s">
        <v>39</v>
      </c>
      <c r="BV90" s="25" t="s">
        <v>39</v>
      </c>
      <c r="BW90" s="25" t="s">
        <v>39</v>
      </c>
      <c r="BX90" s="25" t="s">
        <v>39</v>
      </c>
      <c r="BY90" s="25" t="s">
        <v>39</v>
      </c>
      <c r="BZ90" s="25" t="s">
        <v>39</v>
      </c>
      <c r="CA90" s="25" t="s">
        <v>39</v>
      </c>
      <c r="CB90" s="25" t="s">
        <v>39</v>
      </c>
      <c r="CC90" s="25" t="s">
        <v>39</v>
      </c>
      <c r="CD90" s="25" t="s">
        <v>39</v>
      </c>
      <c r="CE90" s="25" t="s">
        <v>39</v>
      </c>
      <c r="CF90" s="25" t="s">
        <v>39</v>
      </c>
      <c r="CG90" s="92" t="str">
        <f>IF(AND('[2]T1-Complete Data'!DD62="ND",'[2]T1-Complete Data'!DE62="ND"),"ND",AVERAGE('[2]T1-Complete Data'!DD62:DE62))</f>
        <v>ND</v>
      </c>
      <c r="CH90" s="25" t="s">
        <v>39</v>
      </c>
      <c r="CI90" s="37" t="str">
        <f>IF(AND('[2]T1-Complete Data'!DH62="ND",'[2]T1-Complete Data'!DI62="ND"),"ND",AVERAGE('[2]T1-Complete Data'!DH62:DI62))</f>
        <v>ND</v>
      </c>
      <c r="CJ90" s="25" t="s">
        <v>39</v>
      </c>
      <c r="CK90" s="25" t="s">
        <v>39</v>
      </c>
      <c r="CL90" s="25" t="s">
        <v>39</v>
      </c>
      <c r="CM90" s="25" t="s">
        <v>39</v>
      </c>
      <c r="CN90" s="25" t="s">
        <v>39</v>
      </c>
      <c r="CO90" s="25" t="s">
        <v>39</v>
      </c>
      <c r="CP90" s="25" t="s">
        <v>39</v>
      </c>
      <c r="CQ90" s="25" t="s">
        <v>39</v>
      </c>
      <c r="CR90" s="25" t="s">
        <v>39</v>
      </c>
      <c r="CS90" s="92" t="str">
        <f>IF(AND('[2]T1-Complete Data'!DS62="ND",'[2]T1-Complete Data'!DT62="ND"),"ND",AVERAGE('[2]T1-Complete Data'!DS62:DT62))</f>
        <v>ND</v>
      </c>
      <c r="CT90" s="25" t="s">
        <v>39</v>
      </c>
      <c r="CU90" s="43">
        <f t="shared" si="6"/>
        <v>0</v>
      </c>
      <c r="CV90" s="25"/>
    </row>
    <row r="91" spans="1:100" x14ac:dyDescent="0.25">
      <c r="A91" s="48"/>
      <c r="B91" s="51"/>
      <c r="C91" s="38"/>
      <c r="D91" s="98"/>
      <c r="E91" s="98"/>
      <c r="F91" s="98"/>
      <c r="G91" s="100"/>
      <c r="H91" s="98"/>
      <c r="I91" s="98"/>
      <c r="J91" s="98"/>
      <c r="K91" s="98"/>
      <c r="L91" s="98"/>
      <c r="M91" s="100"/>
      <c r="N91" s="98"/>
      <c r="O91" s="98"/>
      <c r="P91" s="98"/>
      <c r="Q91" s="98"/>
      <c r="R91" s="100"/>
      <c r="S91" s="100"/>
      <c r="T91" s="100"/>
      <c r="U91" s="100"/>
      <c r="V91" s="100"/>
      <c r="W91" s="85"/>
      <c r="X91" s="85"/>
      <c r="Y91" s="85"/>
      <c r="Z91" s="100"/>
      <c r="AA91" s="85"/>
      <c r="AB91" s="85"/>
      <c r="AC91" s="85"/>
      <c r="AD91" s="85"/>
      <c r="AE91" s="85"/>
      <c r="AF91" s="100"/>
      <c r="AG91" s="85"/>
      <c r="AH91" s="85"/>
      <c r="AI91" s="85"/>
      <c r="AJ91" s="85"/>
      <c r="AK91" s="100"/>
      <c r="AL91" s="85"/>
      <c r="AM91" s="85"/>
      <c r="AN91" s="85"/>
      <c r="AO91" s="85"/>
      <c r="AP91" s="25"/>
      <c r="AQ91" s="25"/>
      <c r="AR91" s="25"/>
      <c r="AS91" s="25"/>
      <c r="AT91" s="100"/>
      <c r="AU91" s="43"/>
      <c r="AV91" s="43"/>
      <c r="AW91" s="43"/>
      <c r="AX91" s="43"/>
      <c r="AY91" s="43"/>
      <c r="AZ91" s="43"/>
      <c r="BA91" s="43"/>
      <c r="BB91" s="43"/>
      <c r="BC91" s="43"/>
      <c r="BD91" s="100"/>
      <c r="BE91" s="43"/>
      <c r="BF91" s="43"/>
      <c r="BG91" s="43"/>
      <c r="BH91" s="43"/>
      <c r="BI91" s="43"/>
      <c r="BJ91" s="43"/>
      <c r="BK91" s="43"/>
      <c r="BL91" s="100"/>
      <c r="BM91" s="43"/>
      <c r="BN91" s="43"/>
      <c r="BO91" s="25"/>
      <c r="BP91" s="25"/>
      <c r="BQ91" s="25"/>
      <c r="BR91" s="25"/>
      <c r="BS91" s="25"/>
      <c r="BT91" s="100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100"/>
      <c r="CH91" s="25"/>
      <c r="CI91" s="45"/>
      <c r="CJ91" s="25"/>
      <c r="CK91" s="25"/>
      <c r="CL91" s="25"/>
      <c r="CM91" s="25"/>
      <c r="CN91" s="25"/>
      <c r="CO91" s="25"/>
      <c r="CP91" s="25"/>
      <c r="CQ91" s="25"/>
      <c r="CR91" s="25"/>
      <c r="CS91" s="100"/>
      <c r="CT91" s="25"/>
      <c r="CU91" s="25"/>
      <c r="CV91" s="25"/>
    </row>
    <row r="92" spans="1:100" x14ac:dyDescent="0.25">
      <c r="A92" s="51" t="s">
        <v>179</v>
      </c>
      <c r="B92" s="51"/>
      <c r="C92" s="2"/>
      <c r="D92" s="98"/>
      <c r="E92" s="98"/>
      <c r="F92" s="98"/>
      <c r="G92" s="100"/>
      <c r="H92" s="98"/>
      <c r="I92" s="98"/>
      <c r="J92" s="98"/>
      <c r="K92" s="98"/>
      <c r="L92" s="98"/>
      <c r="M92" s="100"/>
      <c r="N92" s="98"/>
      <c r="O92" s="98"/>
      <c r="P92" s="98"/>
      <c r="Q92" s="98"/>
      <c r="R92" s="100"/>
      <c r="S92" s="100"/>
      <c r="T92" s="100"/>
      <c r="U92" s="100"/>
      <c r="V92" s="100"/>
      <c r="W92" s="98"/>
      <c r="X92" s="98"/>
      <c r="Y92" s="98"/>
      <c r="Z92" s="100"/>
      <c r="AA92" s="98"/>
      <c r="AB92" s="98"/>
      <c r="AC92" s="98"/>
      <c r="AD92" s="98"/>
      <c r="AE92" s="98"/>
      <c r="AF92" s="100"/>
      <c r="AG92" s="98"/>
      <c r="AH92" s="98"/>
      <c r="AI92" s="98"/>
      <c r="AJ92" s="98"/>
      <c r="AK92" s="100"/>
      <c r="AL92" s="98"/>
      <c r="AM92" s="98"/>
      <c r="AN92" s="98"/>
      <c r="AO92" s="98"/>
      <c r="AP92" s="25"/>
      <c r="AQ92" s="25"/>
      <c r="AR92" s="25"/>
      <c r="AS92" s="25"/>
      <c r="AT92" s="100"/>
      <c r="AU92" s="43"/>
      <c r="AV92" s="43"/>
      <c r="AW92" s="43"/>
      <c r="AX92" s="43"/>
      <c r="AY92" s="43"/>
      <c r="AZ92" s="43"/>
      <c r="BA92" s="43"/>
      <c r="BB92" s="43"/>
      <c r="BC92" s="43"/>
      <c r="BD92" s="100"/>
      <c r="BE92" s="43"/>
      <c r="BF92" s="43"/>
      <c r="BG92" s="43"/>
      <c r="BH92" s="43"/>
      <c r="BI92" s="43"/>
      <c r="BJ92" s="43"/>
      <c r="BK92" s="43"/>
      <c r="BL92" s="100"/>
      <c r="BM92" s="43"/>
      <c r="BN92" s="43"/>
      <c r="BO92" s="25"/>
      <c r="BP92" s="25"/>
      <c r="BQ92" s="25"/>
      <c r="BR92" s="25"/>
      <c r="BS92" s="25"/>
      <c r="BT92" s="100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100"/>
      <c r="CH92" s="25"/>
      <c r="CI92" s="45"/>
      <c r="CJ92" s="25"/>
      <c r="CK92" s="25"/>
      <c r="CL92" s="25"/>
      <c r="CM92" s="25"/>
      <c r="CN92" s="25"/>
      <c r="CO92" s="25"/>
      <c r="CP92" s="25"/>
      <c r="CQ92" s="25"/>
      <c r="CR92" s="25"/>
      <c r="CS92" s="100"/>
      <c r="CT92" s="25"/>
      <c r="CU92" s="25"/>
      <c r="CV92" s="25"/>
    </row>
    <row r="93" spans="1:100" x14ac:dyDescent="0.25">
      <c r="A93" t="s">
        <v>155</v>
      </c>
      <c r="B93" t="s">
        <v>156</v>
      </c>
      <c r="C93" s="12" t="s">
        <v>44</v>
      </c>
      <c r="D93" s="98" t="s">
        <v>39</v>
      </c>
      <c r="E93" s="98">
        <v>309.58</v>
      </c>
      <c r="F93" s="98" t="s">
        <v>39</v>
      </c>
      <c r="G93" s="92" t="str">
        <f>IF(AND('[1]T1-Complete Data'!G141="ND",'[1]T1-Complete Data'!H141="ND"),"ND",AVERAGE('[1]T1-Complete Data'!G141:H141))</f>
        <v>ND</v>
      </c>
      <c r="H93" s="98" t="s">
        <v>39</v>
      </c>
      <c r="I93" s="98" t="s">
        <v>39</v>
      </c>
      <c r="J93" s="98" t="s">
        <v>39</v>
      </c>
      <c r="K93" s="98" t="s">
        <v>39</v>
      </c>
      <c r="L93" s="98" t="s">
        <v>39</v>
      </c>
      <c r="M93" s="92" t="str">
        <f>IF(AND('[1]T1-Complete Data'!N141="ND",'[1]T1-Complete Data'!O141="ND"),"ND",AVERAGE('[1]T1-Complete Data'!N141:O141))</f>
        <v>ND</v>
      </c>
      <c r="N93" s="98" t="s">
        <v>39</v>
      </c>
      <c r="O93" s="98" t="s">
        <v>39</v>
      </c>
      <c r="P93" s="98" t="s">
        <v>39</v>
      </c>
      <c r="Q93" s="98" t="s">
        <v>39</v>
      </c>
      <c r="R93" s="92" t="str">
        <f>IF(AND('[1]T1-Complete Data'!U141="ND",'[1]T1-Complete Data'!V141="ND"),"ND",AVERAGE('[1]T1-Complete Data'!U141:V141))</f>
        <v>ND</v>
      </c>
      <c r="S93" s="92" t="str">
        <f>IF(AND('[1]T1-Complete Data'!X141="ND",'[1]T1-Complete Data'!Y141="ND"),"ND",AVERAGE('[1]T1-Complete Data'!X141:Y141))</f>
        <v>ND</v>
      </c>
      <c r="T93" s="92" t="str">
        <f>IF(AND('[1]T1-Complete Data'!Z141="ND",'[1]T1-Complete Data'!AA141="ND"),"ND",AVERAGE('[1]T1-Complete Data'!Z141:AA141))</f>
        <v>ND</v>
      </c>
      <c r="U93" s="92" t="str">
        <f>IF(AND('[1]T1-Complete Data'!AB141="ND",'[1]T1-Complete Data'!AC141="ND"),"ND",AVERAGE('[1]T1-Complete Data'!AB141:AC141))</f>
        <v>ND</v>
      </c>
      <c r="V93" s="92">
        <f>IF(AND('[1]T1-Complete Data'!AD141="ND",'[1]T1-Complete Data'!AE141="ND"),"ND",AVERAGE('[1]T1-Complete Data'!AD141:AE141))</f>
        <v>74.23</v>
      </c>
      <c r="W93" s="85" t="s">
        <v>39</v>
      </c>
      <c r="X93" s="85" t="s">
        <v>39</v>
      </c>
      <c r="Y93" s="85" t="s">
        <v>39</v>
      </c>
      <c r="Z93" s="92" t="str">
        <f>IF(AND('[1]T1-Complete Data'!AI141="ND",'[1]T1-Complete Data'!AJ141="ND"),"ND",AVERAGE('[1]T1-Complete Data'!AI141:AJ141))</f>
        <v>ND</v>
      </c>
      <c r="AA93" s="85" t="s">
        <v>39</v>
      </c>
      <c r="AB93" s="85" t="s">
        <v>39</v>
      </c>
      <c r="AC93" s="85">
        <v>133.28</v>
      </c>
      <c r="AD93" s="85" t="s">
        <v>39</v>
      </c>
      <c r="AE93" s="85">
        <v>521.48</v>
      </c>
      <c r="AF93" s="92" t="str">
        <f>IF(AND('[1]T1-Complete Data'!AQ141="ND",'[1]T1-Complete Data'!AR141="ND"),"ND",AVERAGE('[1]T1-Complete Data'!AQ141:AR141))</f>
        <v>ND</v>
      </c>
      <c r="AG93" s="85" t="s">
        <v>39</v>
      </c>
      <c r="AH93" s="85" t="s">
        <v>39</v>
      </c>
      <c r="AI93" s="85" t="s">
        <v>39</v>
      </c>
      <c r="AJ93" s="85">
        <v>696836</v>
      </c>
      <c r="AK93" s="92">
        <f>IF(AND('[1]T1-Complete Data'!AX141="ND",'[1]T1-Complete Data'!AY141="ND"),"ND",AVERAGE('[1]T1-Complete Data'!AX141:AY141))</f>
        <v>2593.1999999999998</v>
      </c>
      <c r="AL93" s="85">
        <v>2040471</v>
      </c>
      <c r="AM93" s="85">
        <v>74.790000000000006</v>
      </c>
      <c r="AN93" s="85" t="s">
        <v>39</v>
      </c>
      <c r="AO93" s="85">
        <v>34.46</v>
      </c>
      <c r="AP93" s="25">
        <v>36.1</v>
      </c>
      <c r="AQ93" s="25">
        <v>57.92</v>
      </c>
      <c r="AR93" s="25">
        <v>515.62</v>
      </c>
      <c r="AS93" s="25" t="s">
        <v>39</v>
      </c>
      <c r="AT93" s="92" t="str">
        <f>IF(AND('[1]T1-Complete Data'!BI141="ND",'[1]T1-Complete Data'!BJ141="ND"),"ND",AVERAGE('[1]T1-Complete Data'!BI141:BJ141))</f>
        <v>ND</v>
      </c>
      <c r="AU93" s="43" t="s">
        <v>39</v>
      </c>
      <c r="AV93" s="43" t="s">
        <v>39</v>
      </c>
      <c r="AW93" s="43" t="s">
        <v>39</v>
      </c>
      <c r="AX93" s="43" t="s">
        <v>39</v>
      </c>
      <c r="AY93" s="43" t="s">
        <v>39</v>
      </c>
      <c r="AZ93" s="43" t="s">
        <v>39</v>
      </c>
      <c r="BA93" s="43" t="s">
        <v>39</v>
      </c>
      <c r="BB93" s="43" t="s">
        <v>39</v>
      </c>
      <c r="BC93" s="43" t="s">
        <v>39</v>
      </c>
      <c r="BD93" s="92" t="str">
        <f>IF(AND('[1]T1-Complete Data'!BU141="ND",'[1]T1-Complete Data'!BV141="ND"),"ND",AVERAGE('[1]T1-Complete Data'!BU141:BV141))</f>
        <v>ND</v>
      </c>
      <c r="BE93" s="43" t="s">
        <v>39</v>
      </c>
      <c r="BF93" s="43" t="s">
        <v>39</v>
      </c>
      <c r="BG93" s="43" t="s">
        <v>39</v>
      </c>
      <c r="BH93" s="43" t="s">
        <v>39</v>
      </c>
      <c r="BI93" s="43" t="s">
        <v>39</v>
      </c>
      <c r="BJ93" s="43" t="s">
        <v>39</v>
      </c>
      <c r="BK93" s="43" t="s">
        <v>39</v>
      </c>
      <c r="BL93" s="92">
        <f>IF(AND('[1]T1-Complete Data'!CE141="ND",'[1]T1-Complete Data'!CF141="ND"),"ND",AVERAGE('[1]T1-Complete Data'!CE141:CF141))</f>
        <v>38.975000000000001</v>
      </c>
      <c r="BM93" s="43">
        <v>23.56</v>
      </c>
      <c r="BN93" s="43">
        <v>1919.21</v>
      </c>
      <c r="BO93" s="25" t="s">
        <v>39</v>
      </c>
      <c r="BP93" s="25" t="s">
        <v>39</v>
      </c>
      <c r="BQ93" s="25">
        <v>420.49</v>
      </c>
      <c r="BR93" s="25" t="s">
        <v>39</v>
      </c>
      <c r="BS93" s="25" t="s">
        <v>39</v>
      </c>
      <c r="BT93" s="92" t="str">
        <f>IF(AND('[2]T1-Complete Data'!CO141="ND",'[2]T1-Complete Data'!CP141="ND"),"ND",AVERAGE('[2]T1-Complete Data'!CO141:CP141))</f>
        <v>ND</v>
      </c>
      <c r="BU93" s="25" t="s">
        <v>39</v>
      </c>
      <c r="BV93" s="25" t="s">
        <v>39</v>
      </c>
      <c r="BW93" s="25" t="s">
        <v>39</v>
      </c>
      <c r="BX93" s="25" t="s">
        <v>39</v>
      </c>
      <c r="BY93" s="25" t="s">
        <v>39</v>
      </c>
      <c r="BZ93" s="25" t="s">
        <v>39</v>
      </c>
      <c r="CA93" s="25" t="s">
        <v>39</v>
      </c>
      <c r="CB93" s="25" t="s">
        <v>39</v>
      </c>
      <c r="CC93" s="25" t="s">
        <v>39</v>
      </c>
      <c r="CD93" s="25" t="s">
        <v>39</v>
      </c>
      <c r="CE93" s="25" t="s">
        <v>39</v>
      </c>
      <c r="CF93" s="25" t="s">
        <v>39</v>
      </c>
      <c r="CG93" s="92" t="str">
        <f>IF(AND('[2]T1-Complete Data'!DD141="ND",'[2]T1-Complete Data'!DE141="ND"),"ND",AVERAGE('[2]T1-Complete Data'!DD141:DE141))</f>
        <v>ND</v>
      </c>
      <c r="CH93" s="25" t="s">
        <v>39</v>
      </c>
      <c r="CI93" s="37" t="str">
        <f>IF(AND('[2]T1-Complete Data'!DH141="ND",'[2]T1-Complete Data'!DI141="ND"),"ND",AVERAGE('[2]T1-Complete Data'!DH141:DI141))</f>
        <v>ND</v>
      </c>
      <c r="CJ93" s="25" t="s">
        <v>39</v>
      </c>
      <c r="CK93" s="25" t="s">
        <v>39</v>
      </c>
      <c r="CL93" s="25" t="s">
        <v>39</v>
      </c>
      <c r="CM93" s="25" t="s">
        <v>39</v>
      </c>
      <c r="CN93" s="25" t="s">
        <v>39</v>
      </c>
      <c r="CO93" s="25" t="s">
        <v>39</v>
      </c>
      <c r="CP93" s="25" t="s">
        <v>39</v>
      </c>
      <c r="CQ93" s="25" t="s">
        <v>39</v>
      </c>
      <c r="CR93" s="25" t="s">
        <v>39</v>
      </c>
      <c r="CS93" s="92" t="str">
        <f>IF(AND('[2]T1-Complete Data'!DS141="ND",'[2]T1-Complete Data'!DT141="ND"),"ND",AVERAGE('[2]T1-Complete Data'!DS141:DT141))</f>
        <v>ND</v>
      </c>
      <c r="CT93" s="25" t="s">
        <v>39</v>
      </c>
      <c r="CU93" s="43">
        <f t="shared" ref="CU93:CU149" si="7">SUM(D93:CT93)</f>
        <v>2744059.8950000005</v>
      </c>
      <c r="CV93" s="25"/>
    </row>
    <row r="94" spans="1:100" x14ac:dyDescent="0.25">
      <c r="A94" t="s">
        <v>216</v>
      </c>
      <c r="B94" t="s">
        <v>217</v>
      </c>
      <c r="C94" s="12" t="s">
        <v>44</v>
      </c>
      <c r="D94" s="98">
        <v>6.06</v>
      </c>
      <c r="E94" s="98">
        <v>365.82</v>
      </c>
      <c r="F94" s="98">
        <v>6.35</v>
      </c>
      <c r="G94" s="92">
        <f>IF(AND('[1]T1-Complete Data'!G115="ND",'[1]T1-Complete Data'!H115="ND"),"ND",AVERAGE('[1]T1-Complete Data'!G115:H115))</f>
        <v>26.785</v>
      </c>
      <c r="H94" s="98">
        <v>272.27999999999997</v>
      </c>
      <c r="I94" s="98">
        <v>28.65</v>
      </c>
      <c r="J94" s="98">
        <v>4.74</v>
      </c>
      <c r="K94" s="98">
        <v>28.88</v>
      </c>
      <c r="L94" s="98">
        <v>11.52</v>
      </c>
      <c r="M94" s="92">
        <f>IF(AND('[1]T1-Complete Data'!N115="ND",'[1]T1-Complete Data'!O115="ND"),"ND",AVERAGE('[1]T1-Complete Data'!N115:O115))</f>
        <v>21.09</v>
      </c>
      <c r="N94" s="98">
        <v>13.73</v>
      </c>
      <c r="O94" s="98">
        <v>13.11</v>
      </c>
      <c r="P94" s="98">
        <v>8.36</v>
      </c>
      <c r="Q94" s="98">
        <v>106.91</v>
      </c>
      <c r="R94" s="92">
        <f>IF(AND('[1]T1-Complete Data'!U115="ND",'[1]T1-Complete Data'!V115="ND"),"ND",AVERAGE('[1]T1-Complete Data'!U115:V115))</f>
        <v>111.2</v>
      </c>
      <c r="S94" s="92">
        <f>IF(AND('[1]T1-Complete Data'!X115="ND",'[1]T1-Complete Data'!Y115="ND"),"ND",AVERAGE('[1]T1-Complete Data'!X115:Y115))</f>
        <v>109.465</v>
      </c>
      <c r="T94" s="92">
        <f>IF(AND('[1]T1-Complete Data'!Z115="ND",'[1]T1-Complete Data'!AA115="ND"),"ND",AVERAGE('[1]T1-Complete Data'!Z115:AA115))</f>
        <v>1653.83</v>
      </c>
      <c r="U94" s="92">
        <f>IF(AND('[1]T1-Complete Data'!AB115="ND",'[1]T1-Complete Data'!AC115="ND"),"ND",AVERAGE('[1]T1-Complete Data'!AB115:AC115))</f>
        <v>1207.83</v>
      </c>
      <c r="V94" s="92">
        <f>IF(AND('[1]T1-Complete Data'!AD115="ND",'[1]T1-Complete Data'!AE115="ND"),"ND",AVERAGE('[1]T1-Complete Data'!AD115:AE115))</f>
        <v>154.785</v>
      </c>
      <c r="W94" s="85">
        <v>49098.400000000001</v>
      </c>
      <c r="X94" s="85">
        <v>10429.200000000001</v>
      </c>
      <c r="Y94" s="85">
        <v>1372.23</v>
      </c>
      <c r="Z94" s="92">
        <f>IF(AND('[1]T1-Complete Data'!AI115="ND",'[1]T1-Complete Data'!AJ115="ND"),"ND",AVERAGE('[1]T1-Complete Data'!AI115:AJ115))</f>
        <v>15046.11</v>
      </c>
      <c r="AA94" s="85">
        <v>5512.62</v>
      </c>
      <c r="AB94" s="85">
        <v>15609</v>
      </c>
      <c r="AC94" s="85">
        <v>10073.73</v>
      </c>
      <c r="AD94" s="85">
        <v>13596.2</v>
      </c>
      <c r="AE94" s="85">
        <v>660.86</v>
      </c>
      <c r="AF94" s="92" t="str">
        <f>IF(AND('[1]T1-Complete Data'!AQ115="ND",'[1]T1-Complete Data'!AR115="ND"),"ND",AVERAGE('[1]T1-Complete Data'!AQ115:AR115))</f>
        <v>ND</v>
      </c>
      <c r="AG94" s="85" t="s">
        <v>39</v>
      </c>
      <c r="AH94" s="85" t="s">
        <v>39</v>
      </c>
      <c r="AI94" s="85" t="s">
        <v>39</v>
      </c>
      <c r="AJ94" s="85" t="s">
        <v>39</v>
      </c>
      <c r="AK94" s="92" t="str">
        <f>IF(AND('[1]T1-Complete Data'!AX115="ND",'[1]T1-Complete Data'!AY115="ND"),"ND",AVERAGE('[1]T1-Complete Data'!AX115:AY115))</f>
        <v>ND</v>
      </c>
      <c r="AL94" s="85" t="s">
        <v>39</v>
      </c>
      <c r="AM94" s="85">
        <v>121.01</v>
      </c>
      <c r="AN94" s="85">
        <v>41.04</v>
      </c>
      <c r="AO94" s="85">
        <v>22.31</v>
      </c>
      <c r="AP94" s="25">
        <v>42.18</v>
      </c>
      <c r="AQ94" s="25">
        <v>188.72</v>
      </c>
      <c r="AR94" s="25">
        <v>779.44</v>
      </c>
      <c r="AS94" s="25">
        <v>115.96</v>
      </c>
      <c r="AT94" s="92">
        <f>IF(AND('[1]T1-Complete Data'!BI115="ND",'[1]T1-Complete Data'!BJ115="ND"),"ND",AVERAGE('[1]T1-Complete Data'!BI115:BJ115))</f>
        <v>113.17</v>
      </c>
      <c r="AU94" s="43">
        <v>473.75</v>
      </c>
      <c r="AV94" s="43">
        <v>1524.05</v>
      </c>
      <c r="AW94" s="43">
        <v>34.520000000000003</v>
      </c>
      <c r="AX94" s="43" t="s">
        <v>39</v>
      </c>
      <c r="AY94" s="43" t="s">
        <v>39</v>
      </c>
      <c r="AZ94" s="43" t="s">
        <v>39</v>
      </c>
      <c r="BA94" s="43">
        <v>10317.620000000001</v>
      </c>
      <c r="BB94" s="43">
        <v>846</v>
      </c>
      <c r="BC94" s="43" t="s">
        <v>39</v>
      </c>
      <c r="BD94" s="92">
        <f>IF(AND('[1]T1-Complete Data'!BU115="ND",'[1]T1-Complete Data'!BV115="ND"),"ND",AVERAGE('[1]T1-Complete Data'!BU115:BV115))</f>
        <v>4528.05</v>
      </c>
      <c r="BE94" s="43">
        <v>1950.87</v>
      </c>
      <c r="BF94" s="43">
        <v>16636.88</v>
      </c>
      <c r="BG94" s="43">
        <v>1232.72</v>
      </c>
      <c r="BH94" s="43">
        <v>4050.85</v>
      </c>
      <c r="BI94" s="43">
        <v>2957.62</v>
      </c>
      <c r="BJ94" s="43">
        <v>31002.12</v>
      </c>
      <c r="BK94" s="43">
        <v>81.849999999999994</v>
      </c>
      <c r="BL94" s="92">
        <f>IF(AND('[1]T1-Complete Data'!CE115="ND",'[1]T1-Complete Data'!CF115="ND"),"ND",AVERAGE('[1]T1-Complete Data'!CE115:CF115))</f>
        <v>176.92000000000002</v>
      </c>
      <c r="BM94" s="43">
        <v>196.48</v>
      </c>
      <c r="BN94" s="43" t="s">
        <v>39</v>
      </c>
      <c r="BO94" s="25">
        <v>137.80000000000001</v>
      </c>
      <c r="BP94" s="25">
        <v>90.39</v>
      </c>
      <c r="BQ94" s="25">
        <v>858.81</v>
      </c>
      <c r="BR94" s="25">
        <v>878.82</v>
      </c>
      <c r="BS94" s="25">
        <v>3605.86</v>
      </c>
      <c r="BT94" s="92">
        <f>IF(AND('[2]T1-Complete Data'!CO115="ND",'[2]T1-Complete Data'!CP115="ND"),"ND",AVERAGE('[2]T1-Complete Data'!CO115:CP115))</f>
        <v>434.76499999999999</v>
      </c>
      <c r="BU94" s="25">
        <v>17012.490000000002</v>
      </c>
      <c r="BV94" s="25">
        <v>3416.72</v>
      </c>
      <c r="BW94" s="25">
        <v>1008.12</v>
      </c>
      <c r="BX94" s="25" t="s">
        <v>39</v>
      </c>
      <c r="BY94" s="25" t="s">
        <v>39</v>
      </c>
      <c r="BZ94" s="25">
        <v>45.57</v>
      </c>
      <c r="CA94" s="25">
        <v>7376.8</v>
      </c>
      <c r="CB94" s="25">
        <v>615.4</v>
      </c>
      <c r="CC94" s="25">
        <v>26.11</v>
      </c>
      <c r="CD94" s="25">
        <v>141.75</v>
      </c>
      <c r="CE94" s="25" t="s">
        <v>39</v>
      </c>
      <c r="CF94" s="25">
        <v>170.01</v>
      </c>
      <c r="CG94" s="92">
        <f>IF(AND('[2]T1-Complete Data'!DD115="ND",'[2]T1-Complete Data'!DE115="ND"),"ND",AVERAGE('[2]T1-Complete Data'!DD115:DE115))</f>
        <v>224.10500000000002</v>
      </c>
      <c r="CH94" s="25">
        <v>8605.9699999999993</v>
      </c>
      <c r="CI94" s="37">
        <f>IF(AND('[2]T1-Complete Data'!DH115="ND",'[2]T1-Complete Data'!DI115="ND"),"ND",AVERAGE('[2]T1-Complete Data'!DH115:DI115))</f>
        <v>2851.4300000000003</v>
      </c>
      <c r="CJ94" s="25" t="s">
        <v>39</v>
      </c>
      <c r="CK94" s="25" t="s">
        <v>39</v>
      </c>
      <c r="CL94" s="25">
        <v>4303.21</v>
      </c>
      <c r="CM94" s="25" t="s">
        <v>39</v>
      </c>
      <c r="CN94" s="25">
        <v>2726.64</v>
      </c>
      <c r="CO94" s="25">
        <v>15146.74</v>
      </c>
      <c r="CP94" s="25">
        <v>35.49</v>
      </c>
      <c r="CQ94" s="25">
        <v>297.76</v>
      </c>
      <c r="CR94" s="25">
        <v>366.24</v>
      </c>
      <c r="CS94" s="92">
        <f>IF(AND('[2]T1-Complete Data'!DS115="ND",'[2]T1-Complete Data'!DT115="ND"),"ND",AVERAGE('[2]T1-Complete Data'!DS115:DT115))</f>
        <v>506.91</v>
      </c>
      <c r="CT94" s="25">
        <v>793.3</v>
      </c>
      <c r="CU94" s="43">
        <f t="shared" si="7"/>
        <v>274661.08499999996</v>
      </c>
      <c r="CV94" s="25"/>
    </row>
    <row r="95" spans="1:100" x14ac:dyDescent="0.25">
      <c r="A95" t="s">
        <v>113</v>
      </c>
      <c r="B95" t="s">
        <v>114</v>
      </c>
      <c r="C95" s="12" t="s">
        <v>44</v>
      </c>
      <c r="D95" s="98" t="s">
        <v>39</v>
      </c>
      <c r="E95" s="98">
        <v>428.3</v>
      </c>
      <c r="F95" s="98" t="s">
        <v>39</v>
      </c>
      <c r="G95" s="92" t="str">
        <f>IF(AND('[1]T1-Complete Data'!G113="ND",'[1]T1-Complete Data'!H113="ND"),"ND",AVERAGE('[1]T1-Complete Data'!G113:H113))</f>
        <v>ND</v>
      </c>
      <c r="H95" s="98">
        <v>268.32</v>
      </c>
      <c r="I95" s="98">
        <v>3.38</v>
      </c>
      <c r="J95" s="98" t="s">
        <v>39</v>
      </c>
      <c r="K95" s="98">
        <v>5.12</v>
      </c>
      <c r="L95" s="98">
        <v>7.99</v>
      </c>
      <c r="M95" s="92">
        <f>IF(AND('[1]T1-Complete Data'!N113="ND",'[1]T1-Complete Data'!O113="ND"),"ND",AVERAGE('[1]T1-Complete Data'!N113:O113))</f>
        <v>8.4499999999999993</v>
      </c>
      <c r="N95" s="98">
        <v>5.46</v>
      </c>
      <c r="O95" s="98">
        <v>2.33</v>
      </c>
      <c r="P95" s="98" t="s">
        <v>39</v>
      </c>
      <c r="Q95" s="98" t="s">
        <v>39</v>
      </c>
      <c r="R95" s="92" t="str">
        <f>IF(AND('[1]T1-Complete Data'!U113="ND",'[1]T1-Complete Data'!V113="ND"),"ND",AVERAGE('[1]T1-Complete Data'!U113:V113))</f>
        <v>ND</v>
      </c>
      <c r="S95" s="92" t="str">
        <f>IF(AND('[1]T1-Complete Data'!X113="ND",'[1]T1-Complete Data'!Y113="ND"),"ND",AVERAGE('[1]T1-Complete Data'!X113:Y113))</f>
        <v>ND</v>
      </c>
      <c r="T95" s="92" t="str">
        <f>IF(AND('[1]T1-Complete Data'!Z113="ND",'[1]T1-Complete Data'!AA113="ND"),"ND",AVERAGE('[1]T1-Complete Data'!Z113:AA113))</f>
        <v>ND</v>
      </c>
      <c r="U95" s="92">
        <f>IF(AND('[1]T1-Complete Data'!AB113="ND",'[1]T1-Complete Data'!AC113="ND"),"ND",AVERAGE('[1]T1-Complete Data'!AB113:AC113))</f>
        <v>6.52</v>
      </c>
      <c r="V95" s="92">
        <f>IF(AND('[1]T1-Complete Data'!AD113="ND",'[1]T1-Complete Data'!AE113="ND"),"ND",AVERAGE('[1]T1-Complete Data'!AD113:AE113))</f>
        <v>62.54</v>
      </c>
      <c r="W95" s="85" t="s">
        <v>39</v>
      </c>
      <c r="X95" s="85" t="s">
        <v>39</v>
      </c>
      <c r="Y95" s="85" t="s">
        <v>39</v>
      </c>
      <c r="Z95" s="92" t="str">
        <f>IF(AND('[1]T1-Complete Data'!AI113="ND",'[1]T1-Complete Data'!AJ113="ND"),"ND",AVERAGE('[1]T1-Complete Data'!AI113:AJ113))</f>
        <v>ND</v>
      </c>
      <c r="AA95" s="85" t="s">
        <v>39</v>
      </c>
      <c r="AB95" s="85" t="s">
        <v>39</v>
      </c>
      <c r="AC95" s="85" t="s">
        <v>39</v>
      </c>
      <c r="AD95" s="85" t="s">
        <v>39</v>
      </c>
      <c r="AE95" s="85">
        <v>552.47</v>
      </c>
      <c r="AF95" s="92" t="str">
        <f>IF(AND('[1]T1-Complete Data'!AQ113="ND",'[1]T1-Complete Data'!AR113="ND"),"ND",AVERAGE('[1]T1-Complete Data'!AQ113:AR113))</f>
        <v>ND</v>
      </c>
      <c r="AG95" s="85" t="s">
        <v>39</v>
      </c>
      <c r="AH95" s="85" t="s">
        <v>39</v>
      </c>
      <c r="AI95" s="85" t="s">
        <v>39</v>
      </c>
      <c r="AJ95" s="85">
        <v>46646</v>
      </c>
      <c r="AK95" s="92">
        <f>IF(AND('[1]T1-Complete Data'!AX113="ND",'[1]T1-Complete Data'!AY113="ND"),"ND",AVERAGE('[1]T1-Complete Data'!AX113:AY113))</f>
        <v>501.70000000000005</v>
      </c>
      <c r="AL95" s="85">
        <v>214123</v>
      </c>
      <c r="AM95" s="85">
        <v>41.81</v>
      </c>
      <c r="AN95" s="85" t="s">
        <v>39</v>
      </c>
      <c r="AO95" s="85" t="s">
        <v>39</v>
      </c>
      <c r="AP95" s="25" t="s">
        <v>39</v>
      </c>
      <c r="AQ95" s="25">
        <v>13.26</v>
      </c>
      <c r="AR95" s="25">
        <v>21.99</v>
      </c>
      <c r="AS95" s="25" t="s">
        <v>39</v>
      </c>
      <c r="AT95" s="92" t="str">
        <f>IF(AND('[1]T1-Complete Data'!BI113="ND",'[1]T1-Complete Data'!BJ113="ND"),"ND",AVERAGE('[1]T1-Complete Data'!BI113:BJ113))</f>
        <v>ND</v>
      </c>
      <c r="AU95" s="43" t="s">
        <v>39</v>
      </c>
      <c r="AV95" s="43" t="s">
        <v>39</v>
      </c>
      <c r="AW95" s="43" t="s">
        <v>39</v>
      </c>
      <c r="AX95" s="43" t="s">
        <v>39</v>
      </c>
      <c r="AY95" s="43" t="s">
        <v>39</v>
      </c>
      <c r="AZ95" s="43" t="s">
        <v>39</v>
      </c>
      <c r="BA95" s="43">
        <v>6.79</v>
      </c>
      <c r="BB95" s="43" t="s">
        <v>39</v>
      </c>
      <c r="BC95" s="43" t="s">
        <v>39</v>
      </c>
      <c r="BD95" s="92">
        <f>IF(AND('[1]T1-Complete Data'!BU113="ND",'[1]T1-Complete Data'!BV113="ND"),"ND",AVERAGE('[1]T1-Complete Data'!BU113:BV113))</f>
        <v>15.99</v>
      </c>
      <c r="BE95" s="43" t="s">
        <v>39</v>
      </c>
      <c r="BF95" s="43" t="s">
        <v>39</v>
      </c>
      <c r="BG95" s="43" t="s">
        <v>39</v>
      </c>
      <c r="BH95" s="43">
        <v>11.69</v>
      </c>
      <c r="BI95" s="43">
        <v>15.11</v>
      </c>
      <c r="BJ95" s="43">
        <v>186.47</v>
      </c>
      <c r="BK95" s="43" t="s">
        <v>39</v>
      </c>
      <c r="BL95" s="92">
        <f>IF(AND('[1]T1-Complete Data'!CE113="ND",'[1]T1-Complete Data'!CF113="ND"),"ND",AVERAGE('[1]T1-Complete Data'!CE113:CF113))</f>
        <v>14.925000000000001</v>
      </c>
      <c r="BM95" s="43">
        <v>12.14</v>
      </c>
      <c r="BN95" s="43">
        <v>721.1</v>
      </c>
      <c r="BO95" s="25">
        <v>8.98</v>
      </c>
      <c r="BP95" s="25">
        <v>7.56</v>
      </c>
      <c r="BQ95" s="25">
        <v>434.5</v>
      </c>
      <c r="BR95" s="25">
        <v>337.35</v>
      </c>
      <c r="BS95" s="25" t="s">
        <v>39</v>
      </c>
      <c r="BT95" s="92" t="str">
        <f>IF(AND('[2]T1-Complete Data'!CO113="ND",'[2]T1-Complete Data'!CP113="ND"),"ND",AVERAGE('[2]T1-Complete Data'!CO113:CP113))</f>
        <v>ND</v>
      </c>
      <c r="BU95" s="25" t="s">
        <v>39</v>
      </c>
      <c r="BV95" s="25">
        <v>8367.34</v>
      </c>
      <c r="BW95" s="25" t="s">
        <v>39</v>
      </c>
      <c r="BX95" s="25" t="s">
        <v>39</v>
      </c>
      <c r="BY95" s="25" t="s">
        <v>39</v>
      </c>
      <c r="BZ95" s="25" t="s">
        <v>39</v>
      </c>
      <c r="CA95" s="25">
        <v>150.11000000000001</v>
      </c>
      <c r="CB95" s="25" t="s">
        <v>39</v>
      </c>
      <c r="CC95" s="25" t="s">
        <v>39</v>
      </c>
      <c r="CD95" s="25" t="s">
        <v>39</v>
      </c>
      <c r="CE95" s="25" t="s">
        <v>39</v>
      </c>
      <c r="CF95" s="25" t="s">
        <v>39</v>
      </c>
      <c r="CG95" s="92" t="str">
        <f>IF(AND('[2]T1-Complete Data'!DD113="ND",'[2]T1-Complete Data'!DE113="ND"),"ND",AVERAGE('[2]T1-Complete Data'!DD113:DE113))</f>
        <v>ND</v>
      </c>
      <c r="CH95" s="25" t="s">
        <v>39</v>
      </c>
      <c r="CI95" s="37">
        <f>IF(AND('[2]T1-Complete Data'!DH113="ND",'[2]T1-Complete Data'!DI113="ND"),"ND",AVERAGE('[2]T1-Complete Data'!DH113:DI113))</f>
        <v>286.85000000000002</v>
      </c>
      <c r="CJ95" s="25" t="s">
        <v>39</v>
      </c>
      <c r="CK95" s="25" t="s">
        <v>39</v>
      </c>
      <c r="CL95" s="25" t="s">
        <v>39</v>
      </c>
      <c r="CM95" s="25" t="s">
        <v>39</v>
      </c>
      <c r="CN95" s="25" t="s">
        <v>39</v>
      </c>
      <c r="CO95" s="25" t="s">
        <v>39</v>
      </c>
      <c r="CP95" s="25" t="s">
        <v>39</v>
      </c>
      <c r="CQ95" s="25" t="s">
        <v>39</v>
      </c>
      <c r="CR95" s="25" t="s">
        <v>39</v>
      </c>
      <c r="CS95" s="92" t="str">
        <f>IF(AND('[2]T1-Complete Data'!DS113="ND",'[2]T1-Complete Data'!DT113="ND"),"ND",AVERAGE('[2]T1-Complete Data'!DS113:DT113))</f>
        <v>ND</v>
      </c>
      <c r="CT95" s="25">
        <v>600.58000000000004</v>
      </c>
      <c r="CU95" s="43">
        <f t="shared" si="7"/>
        <v>273876.12499999988</v>
      </c>
      <c r="CV95" s="25"/>
    </row>
    <row r="96" spans="1:100" x14ac:dyDescent="0.25">
      <c r="A96" t="s">
        <v>67</v>
      </c>
      <c r="B96" t="s">
        <v>68</v>
      </c>
      <c r="C96" s="12" t="s">
        <v>44</v>
      </c>
      <c r="D96" s="98" t="s">
        <v>39</v>
      </c>
      <c r="E96" s="98">
        <v>949.83</v>
      </c>
      <c r="F96" s="98" t="s">
        <v>39</v>
      </c>
      <c r="G96" s="92">
        <f>IF(AND('[1]T1-Complete Data'!G100="ND",'[1]T1-Complete Data'!H100="ND"),"ND",AVERAGE('[1]T1-Complete Data'!G100:H100))</f>
        <v>1.5</v>
      </c>
      <c r="H96" s="98">
        <v>326.26</v>
      </c>
      <c r="I96" s="98">
        <v>4.04</v>
      </c>
      <c r="J96" s="98" t="s">
        <v>39</v>
      </c>
      <c r="K96" s="98">
        <v>1.22</v>
      </c>
      <c r="L96" s="98">
        <v>21.53</v>
      </c>
      <c r="M96" s="92">
        <f>IF(AND('[1]T1-Complete Data'!N100="ND",'[1]T1-Complete Data'!O100="ND"),"ND",AVERAGE('[1]T1-Complete Data'!N100:O100))</f>
        <v>21.97</v>
      </c>
      <c r="N96" s="98">
        <v>7.36</v>
      </c>
      <c r="O96" s="98">
        <v>3.92</v>
      </c>
      <c r="P96" s="98" t="s">
        <v>39</v>
      </c>
      <c r="Q96" s="98" t="s">
        <v>39</v>
      </c>
      <c r="R96" s="92" t="str">
        <f>IF(AND('[1]T1-Complete Data'!U100="ND",'[1]T1-Complete Data'!V100="ND"),"ND",AVERAGE('[1]T1-Complete Data'!U100:V100))</f>
        <v>ND</v>
      </c>
      <c r="S96" s="92" t="str">
        <f>IF(AND('[1]T1-Complete Data'!X100="ND",'[1]T1-Complete Data'!Y100="ND"),"ND",AVERAGE('[1]T1-Complete Data'!X100:Y100))</f>
        <v>ND</v>
      </c>
      <c r="T96" s="92" t="str">
        <f>IF(AND('[1]T1-Complete Data'!Z100="ND",'[1]T1-Complete Data'!AA100="ND"),"ND",AVERAGE('[1]T1-Complete Data'!Z100:AA100))</f>
        <v>ND</v>
      </c>
      <c r="U96" s="92">
        <f>IF(AND('[1]T1-Complete Data'!AB100="ND",'[1]T1-Complete Data'!AC100="ND"),"ND",AVERAGE('[1]T1-Complete Data'!AB100:AC100))</f>
        <v>10.42</v>
      </c>
      <c r="V96" s="92">
        <f>IF(AND('[1]T1-Complete Data'!AD100="ND",'[1]T1-Complete Data'!AE100="ND"),"ND",AVERAGE('[1]T1-Complete Data'!AD100:AE100))</f>
        <v>111.03</v>
      </c>
      <c r="W96" s="85">
        <v>324.89999999999998</v>
      </c>
      <c r="X96" s="85">
        <v>125.6</v>
      </c>
      <c r="Y96" s="85" t="s">
        <v>39</v>
      </c>
      <c r="Z96" s="92" t="str">
        <f>IF(AND('[1]T1-Complete Data'!AI100="ND",'[1]T1-Complete Data'!AJ100="ND"),"ND",AVERAGE('[1]T1-Complete Data'!AI100:AJ100))</f>
        <v>ND</v>
      </c>
      <c r="AA96" s="85">
        <v>17.18</v>
      </c>
      <c r="AB96" s="85" t="s">
        <v>39</v>
      </c>
      <c r="AC96" s="85">
        <v>25.62</v>
      </c>
      <c r="AD96" s="85">
        <v>327.3</v>
      </c>
      <c r="AE96" s="85">
        <v>1091.27</v>
      </c>
      <c r="AF96" s="92" t="str">
        <f>IF(AND('[1]T1-Complete Data'!AQ100="ND",'[1]T1-Complete Data'!AR100="ND"),"ND",AVERAGE('[1]T1-Complete Data'!AQ100:AR100))</f>
        <v>ND</v>
      </c>
      <c r="AG96" s="85">
        <v>1745.3</v>
      </c>
      <c r="AH96" s="85" t="s">
        <v>39</v>
      </c>
      <c r="AI96" s="85" t="s">
        <v>39</v>
      </c>
      <c r="AJ96" s="85">
        <v>35701</v>
      </c>
      <c r="AK96" s="92">
        <f>IF(AND('[1]T1-Complete Data'!AX100="ND",'[1]T1-Complete Data'!AY100="ND"),"ND",AVERAGE('[1]T1-Complete Data'!AX100:AY100))</f>
        <v>511.4</v>
      </c>
      <c r="AL96" s="85">
        <v>209855</v>
      </c>
      <c r="AM96" s="85">
        <v>49.36</v>
      </c>
      <c r="AN96" s="85" t="s">
        <v>39</v>
      </c>
      <c r="AO96" s="85">
        <v>12.85</v>
      </c>
      <c r="AP96" s="25">
        <v>13.19</v>
      </c>
      <c r="AQ96" s="25">
        <v>30.13</v>
      </c>
      <c r="AR96" s="25">
        <v>52.64</v>
      </c>
      <c r="AS96" s="1">
        <v>4.58</v>
      </c>
      <c r="AT96" s="92" t="str">
        <f>IF(AND('[1]T1-Complete Data'!BI100="ND",'[1]T1-Complete Data'!BJ100="ND"),"ND",AVERAGE('[1]T1-Complete Data'!BI100:BJ100))</f>
        <v>ND</v>
      </c>
      <c r="AU96" s="43" t="s">
        <v>39</v>
      </c>
      <c r="AV96" s="43" t="s">
        <v>39</v>
      </c>
      <c r="AW96" s="43" t="s">
        <v>39</v>
      </c>
      <c r="AX96" s="43" t="s">
        <v>39</v>
      </c>
      <c r="AY96" s="43" t="s">
        <v>39</v>
      </c>
      <c r="AZ96" s="43" t="s">
        <v>39</v>
      </c>
      <c r="BA96" s="43">
        <v>10.07</v>
      </c>
      <c r="BB96" s="43">
        <v>5.0199999999999996</v>
      </c>
      <c r="BC96" s="43" t="s">
        <v>39</v>
      </c>
      <c r="BD96" s="92">
        <f>IF(AND('[1]T1-Complete Data'!BU100="ND",'[1]T1-Complete Data'!BV100="ND"),"ND",AVERAGE('[1]T1-Complete Data'!BU100:BV100))</f>
        <v>20.935000000000002</v>
      </c>
      <c r="BE96" s="43">
        <v>4.37</v>
      </c>
      <c r="BF96" s="43">
        <v>168.83</v>
      </c>
      <c r="BG96" s="43">
        <v>3.53</v>
      </c>
      <c r="BH96" s="43">
        <v>18.22</v>
      </c>
      <c r="BI96" s="43">
        <v>26.11</v>
      </c>
      <c r="BJ96" s="43">
        <v>324.33999999999997</v>
      </c>
      <c r="BK96" s="43" t="s">
        <v>39</v>
      </c>
      <c r="BL96" s="92">
        <f>IF(AND('[1]T1-Complete Data'!CE100="ND",'[1]T1-Complete Data'!CF100="ND"),"ND",AVERAGE('[1]T1-Complete Data'!CE100:CF100))</f>
        <v>24.78</v>
      </c>
      <c r="BM96" s="43">
        <v>19.75</v>
      </c>
      <c r="BN96" s="43">
        <v>1146.72</v>
      </c>
      <c r="BO96" s="25">
        <v>15.91</v>
      </c>
      <c r="BP96" s="25">
        <v>13.11</v>
      </c>
      <c r="BQ96" s="25">
        <v>804.11</v>
      </c>
      <c r="BR96" s="25">
        <v>589.03</v>
      </c>
      <c r="BS96" s="25" t="s">
        <v>39</v>
      </c>
      <c r="BT96" s="92">
        <f>IF(AND('[2]T1-Complete Data'!CO100="ND",'[2]T1-Complete Data'!CP100="ND"),"ND",AVERAGE('[2]T1-Complete Data'!CO100:CP100))</f>
        <v>7.91</v>
      </c>
      <c r="BU96" s="25" t="s">
        <v>39</v>
      </c>
      <c r="BV96" s="25">
        <v>16381.84</v>
      </c>
      <c r="BW96" s="25" t="s">
        <v>39</v>
      </c>
      <c r="BX96" s="25" t="s">
        <v>39</v>
      </c>
      <c r="BY96" s="25" t="s">
        <v>39</v>
      </c>
      <c r="BZ96" s="25" t="s">
        <v>39</v>
      </c>
      <c r="CA96" s="25">
        <v>317.68</v>
      </c>
      <c r="CB96" s="25" t="s">
        <v>39</v>
      </c>
      <c r="CC96" s="25" t="s">
        <v>39</v>
      </c>
      <c r="CD96" s="25" t="s">
        <v>39</v>
      </c>
      <c r="CE96" s="25" t="s">
        <v>39</v>
      </c>
      <c r="CF96" s="25" t="s">
        <v>39</v>
      </c>
      <c r="CG96" s="92" t="str">
        <f>IF(AND('[2]T1-Complete Data'!DD100="ND",'[2]T1-Complete Data'!DE100="ND"),"ND",AVERAGE('[2]T1-Complete Data'!DD100:DE100))</f>
        <v>ND</v>
      </c>
      <c r="CH96" s="25" t="s">
        <v>39</v>
      </c>
      <c r="CI96" s="37">
        <f>IF(AND('[2]T1-Complete Data'!DH100="ND",'[2]T1-Complete Data'!DI100="ND"),"ND",AVERAGE('[2]T1-Complete Data'!DH100:DI100))</f>
        <v>404.52</v>
      </c>
      <c r="CJ96" s="25" t="s">
        <v>39</v>
      </c>
      <c r="CK96" s="25" t="s">
        <v>39</v>
      </c>
      <c r="CL96" s="25" t="s">
        <v>39</v>
      </c>
      <c r="CM96" s="25" t="s">
        <v>39</v>
      </c>
      <c r="CN96" s="25" t="s">
        <v>39</v>
      </c>
      <c r="CO96" s="25">
        <v>264.68</v>
      </c>
      <c r="CP96" s="25" t="s">
        <v>39</v>
      </c>
      <c r="CQ96" s="25" t="s">
        <v>39</v>
      </c>
      <c r="CR96" s="25" t="s">
        <v>39</v>
      </c>
      <c r="CS96" s="92">
        <f>IF(AND('[2]T1-Complete Data'!DS100="ND",'[2]T1-Complete Data'!DT100="ND"),"ND",AVERAGE('[2]T1-Complete Data'!DS100:DT100))</f>
        <v>60.034999999999997</v>
      </c>
      <c r="CT96" s="25">
        <v>1106.5</v>
      </c>
      <c r="CU96" s="43">
        <f t="shared" si="7"/>
        <v>273084.39999999991</v>
      </c>
      <c r="CV96" s="25"/>
    </row>
    <row r="97" spans="1:100" x14ac:dyDescent="0.25">
      <c r="A97" t="s">
        <v>208</v>
      </c>
      <c r="B97" t="s">
        <v>209</v>
      </c>
      <c r="C97" s="12" t="s">
        <v>44</v>
      </c>
      <c r="D97" s="98" t="s">
        <v>39</v>
      </c>
      <c r="E97" s="98" t="s">
        <v>39</v>
      </c>
      <c r="F97" s="98" t="s">
        <v>39</v>
      </c>
      <c r="G97" s="92">
        <f>IF(AND('[1]T1-Complete Data'!G110="ND",'[1]T1-Complete Data'!H110="ND"),"ND",AVERAGE('[1]T1-Complete Data'!G110:H110))</f>
        <v>6.19</v>
      </c>
      <c r="H97" s="98">
        <v>93.37</v>
      </c>
      <c r="I97" s="98">
        <v>8.91</v>
      </c>
      <c r="J97" s="98">
        <v>3.41</v>
      </c>
      <c r="K97" s="98">
        <v>2.69</v>
      </c>
      <c r="L97" s="98">
        <v>13.3</v>
      </c>
      <c r="M97" s="92">
        <f>IF(AND('[1]T1-Complete Data'!N110="ND",'[1]T1-Complete Data'!O110="ND"),"ND",AVERAGE('[1]T1-Complete Data'!N110:O110))</f>
        <v>9.1349999999999998</v>
      </c>
      <c r="N97" s="98" t="s">
        <v>39</v>
      </c>
      <c r="O97" s="98" t="s">
        <v>39</v>
      </c>
      <c r="P97" s="98" t="s">
        <v>39</v>
      </c>
      <c r="Q97" s="98">
        <v>18.649999999999999</v>
      </c>
      <c r="R97" s="92">
        <f>IF(AND('[1]T1-Complete Data'!U110="ND",'[1]T1-Complete Data'!V110="ND"),"ND",AVERAGE('[1]T1-Complete Data'!U110:V110))</f>
        <v>17.310000000000002</v>
      </c>
      <c r="S97" s="92">
        <f>IF(AND('[1]T1-Complete Data'!X110="ND",'[1]T1-Complete Data'!Y110="ND"),"ND",AVERAGE('[1]T1-Complete Data'!X110:Y110))</f>
        <v>29.83</v>
      </c>
      <c r="T97" s="92">
        <f>IF(AND('[1]T1-Complete Data'!Z110="ND",'[1]T1-Complete Data'!AA110="ND"),"ND",AVERAGE('[1]T1-Complete Data'!Z110:AA110))</f>
        <v>662.82500000000005</v>
      </c>
      <c r="U97" s="92">
        <f>IF(AND('[1]T1-Complete Data'!AB110="ND",'[1]T1-Complete Data'!AC110="ND"),"ND",AVERAGE('[1]T1-Complete Data'!AB110:AC110))</f>
        <v>366.94</v>
      </c>
      <c r="V97" s="92" t="str">
        <f>IF(AND('[1]T1-Complete Data'!AD110="ND",'[1]T1-Complete Data'!AE110="ND"),"ND",AVERAGE('[1]T1-Complete Data'!AD110:AE110))</f>
        <v>ND</v>
      </c>
      <c r="W97" s="85">
        <v>34228.800000000003</v>
      </c>
      <c r="X97" s="85">
        <v>7505.6</v>
      </c>
      <c r="Y97" s="85">
        <v>552.29</v>
      </c>
      <c r="Z97" s="92">
        <f>IF(AND('[1]T1-Complete Data'!AI110="ND",'[1]T1-Complete Data'!AJ110="ND"),"ND",AVERAGE('[1]T1-Complete Data'!AI110:AJ110))</f>
        <v>7224.17</v>
      </c>
      <c r="AA97" s="85">
        <v>4349.4399999999996</v>
      </c>
      <c r="AB97" s="85">
        <v>8829.9</v>
      </c>
      <c r="AC97" s="85">
        <v>5063.03</v>
      </c>
      <c r="AD97" s="85">
        <v>10733.9</v>
      </c>
      <c r="AE97" s="85">
        <v>331.49</v>
      </c>
      <c r="AF97" s="92" t="str">
        <f>IF(AND('[1]T1-Complete Data'!AQ110="ND",'[1]T1-Complete Data'!AR110="ND"),"ND",AVERAGE('[1]T1-Complete Data'!AQ110:AR110))</f>
        <v>ND</v>
      </c>
      <c r="AG97" s="85" t="s">
        <v>39</v>
      </c>
      <c r="AH97" s="85" t="s">
        <v>39</v>
      </c>
      <c r="AI97" s="85" t="s">
        <v>39</v>
      </c>
      <c r="AJ97" s="85" t="s">
        <v>39</v>
      </c>
      <c r="AK97" s="92" t="str">
        <f>IF(AND('[1]T1-Complete Data'!AX110="ND",'[1]T1-Complete Data'!AY110="ND"),"ND",AVERAGE('[1]T1-Complete Data'!AX110:AY110))</f>
        <v>ND</v>
      </c>
      <c r="AL97" s="85" t="s">
        <v>39</v>
      </c>
      <c r="AM97" s="85" t="s">
        <v>39</v>
      </c>
      <c r="AN97" s="85" t="s">
        <v>39</v>
      </c>
      <c r="AO97" s="85" t="s">
        <v>39</v>
      </c>
      <c r="AP97" s="25" t="s">
        <v>39</v>
      </c>
      <c r="AQ97" s="25" t="s">
        <v>39</v>
      </c>
      <c r="AR97" s="25" t="s">
        <v>39</v>
      </c>
      <c r="AS97" s="1">
        <v>6.8</v>
      </c>
      <c r="AT97" s="92">
        <f>IF(AND('[1]T1-Complete Data'!BI110="ND",'[1]T1-Complete Data'!BJ110="ND"),"ND",AVERAGE('[1]T1-Complete Data'!BI110:BJ110))</f>
        <v>20.880000000000003</v>
      </c>
      <c r="AU97" s="43">
        <v>142.88</v>
      </c>
      <c r="AV97" s="43">
        <v>715.24</v>
      </c>
      <c r="AW97" s="43" t="s">
        <v>39</v>
      </c>
      <c r="AX97" s="43" t="s">
        <v>39</v>
      </c>
      <c r="AY97" s="43" t="s">
        <v>39</v>
      </c>
      <c r="AZ97" s="43" t="s">
        <v>39</v>
      </c>
      <c r="BA97" s="43">
        <v>4103.51</v>
      </c>
      <c r="BB97" s="43">
        <v>348.72</v>
      </c>
      <c r="BC97" s="43" t="s">
        <v>39</v>
      </c>
      <c r="BD97" s="92">
        <f>IF(AND('[1]T1-Complete Data'!BU110="ND",'[1]T1-Complete Data'!BV110="ND"),"ND",AVERAGE('[1]T1-Complete Data'!BU110:BV110))</f>
        <v>2196.1150000000002</v>
      </c>
      <c r="BE97" s="43">
        <v>1014.99</v>
      </c>
      <c r="BF97" s="43">
        <v>9180.4</v>
      </c>
      <c r="BG97" s="43">
        <v>589.5</v>
      </c>
      <c r="BH97" s="43">
        <v>1616.16</v>
      </c>
      <c r="BI97" s="43">
        <v>1271.44</v>
      </c>
      <c r="BJ97" s="43">
        <v>13259.28</v>
      </c>
      <c r="BK97" s="43" t="s">
        <v>39</v>
      </c>
      <c r="BL97" s="92">
        <f>IF(AND('[1]T1-Complete Data'!CE110="ND",'[1]T1-Complete Data'!CF110="ND"),"ND",AVERAGE('[1]T1-Complete Data'!CE110:CF110))</f>
        <v>49.56</v>
      </c>
      <c r="BM97" s="43" t="s">
        <v>39</v>
      </c>
      <c r="BN97" s="43" t="s">
        <v>39</v>
      </c>
      <c r="BO97" s="25" t="s">
        <v>39</v>
      </c>
      <c r="BP97" s="25">
        <v>24.2</v>
      </c>
      <c r="BQ97" s="25">
        <v>342.71</v>
      </c>
      <c r="BR97" s="25" t="s">
        <v>39</v>
      </c>
      <c r="BS97" s="25">
        <v>1537.1</v>
      </c>
      <c r="BT97" s="92">
        <f>IF(AND('[2]T1-Complete Data'!CO110="ND",'[2]T1-Complete Data'!CP110="ND"),"ND",AVERAGE('[2]T1-Complete Data'!CO110:CP110))</f>
        <v>307.64999999999998</v>
      </c>
      <c r="BU97" s="25">
        <v>6534.33</v>
      </c>
      <c r="BV97" s="25" t="s">
        <v>39</v>
      </c>
      <c r="BW97" s="25">
        <v>536.16999999999996</v>
      </c>
      <c r="BX97" s="25" t="s">
        <v>39</v>
      </c>
      <c r="BY97" s="25" t="s">
        <v>39</v>
      </c>
      <c r="BZ97" s="25" t="s">
        <v>39</v>
      </c>
      <c r="CA97" s="25">
        <v>5410</v>
      </c>
      <c r="CB97" s="25">
        <v>276.12</v>
      </c>
      <c r="CC97" s="25" t="s">
        <v>39</v>
      </c>
      <c r="CD97" s="25">
        <v>49.58</v>
      </c>
      <c r="CE97" s="25" t="s">
        <v>39</v>
      </c>
      <c r="CF97" s="25">
        <v>91.78</v>
      </c>
      <c r="CG97" s="92">
        <f>IF(AND('[2]T1-Complete Data'!DD110="ND",'[2]T1-Complete Data'!DE110="ND"),"ND",AVERAGE('[2]T1-Complete Data'!DD110:DE110))</f>
        <v>71.355000000000004</v>
      </c>
      <c r="CH97" s="25">
        <v>3229.14</v>
      </c>
      <c r="CI97" s="37" t="str">
        <f>IF(AND('[2]T1-Complete Data'!DH110="ND",'[2]T1-Complete Data'!DI110="ND"),"ND",AVERAGE('[2]T1-Complete Data'!DH110:DI110))</f>
        <v>ND</v>
      </c>
      <c r="CJ97" s="25" t="s">
        <v>39</v>
      </c>
      <c r="CK97" s="25" t="s">
        <v>39</v>
      </c>
      <c r="CL97" s="25">
        <v>2172.5100000000002</v>
      </c>
      <c r="CM97" s="25" t="s">
        <v>39</v>
      </c>
      <c r="CN97" s="25">
        <v>1781.35</v>
      </c>
      <c r="CO97" s="25">
        <v>10880.09</v>
      </c>
      <c r="CP97" s="25" t="s">
        <v>39</v>
      </c>
      <c r="CQ97" s="25">
        <v>132.37</v>
      </c>
      <c r="CR97" s="25">
        <v>154.21</v>
      </c>
      <c r="CS97" s="92">
        <f>IF(AND('[2]T1-Complete Data'!DS110="ND",'[2]T1-Complete Data'!DT110="ND"),"ND",AVERAGE('[2]T1-Complete Data'!DS110:DT110))</f>
        <v>170.965</v>
      </c>
      <c r="CT97" s="25" t="s">
        <v>39</v>
      </c>
      <c r="CU97" s="43">
        <f t="shared" si="7"/>
        <v>148268.28500000003</v>
      </c>
      <c r="CV97" s="25"/>
    </row>
    <row r="98" spans="1:100" x14ac:dyDescent="0.25">
      <c r="A98" t="s">
        <v>125</v>
      </c>
      <c r="B98" t="s">
        <v>126</v>
      </c>
      <c r="C98" s="12" t="s">
        <v>44</v>
      </c>
      <c r="D98" s="98" t="s">
        <v>39</v>
      </c>
      <c r="E98" s="98" t="s">
        <v>39</v>
      </c>
      <c r="F98" s="98" t="s">
        <v>39</v>
      </c>
      <c r="G98" s="92" t="str">
        <f>IF(AND('[1]T1-Complete Data'!G129="ND",'[1]T1-Complete Data'!H129="ND"),"ND",AVERAGE('[1]T1-Complete Data'!G129:H129))</f>
        <v>ND</v>
      </c>
      <c r="H98" s="98" t="s">
        <v>39</v>
      </c>
      <c r="I98" s="98" t="s">
        <v>39</v>
      </c>
      <c r="J98" s="98" t="s">
        <v>39</v>
      </c>
      <c r="K98" s="98" t="s">
        <v>39</v>
      </c>
      <c r="L98" s="98" t="s">
        <v>39</v>
      </c>
      <c r="M98" s="92" t="str">
        <f>IF(AND('[1]T1-Complete Data'!N129="ND",'[1]T1-Complete Data'!O129="ND"),"ND",AVERAGE('[1]T1-Complete Data'!N129:O129))</f>
        <v>ND</v>
      </c>
      <c r="N98" s="98" t="s">
        <v>39</v>
      </c>
      <c r="O98" s="98" t="s">
        <v>39</v>
      </c>
      <c r="P98" s="98" t="s">
        <v>39</v>
      </c>
      <c r="Q98" s="98" t="s">
        <v>39</v>
      </c>
      <c r="R98" s="92" t="str">
        <f>IF(AND('[1]T1-Complete Data'!U129="ND",'[1]T1-Complete Data'!V129="ND"),"ND",AVERAGE('[1]T1-Complete Data'!U129:V129))</f>
        <v>ND</v>
      </c>
      <c r="S98" s="92" t="str">
        <f>IF(AND('[1]T1-Complete Data'!X129="ND",'[1]T1-Complete Data'!Y129="ND"),"ND",AVERAGE('[1]T1-Complete Data'!X129:Y129))</f>
        <v>ND</v>
      </c>
      <c r="T98" s="92" t="str">
        <f>IF(AND('[1]T1-Complete Data'!Z129="ND",'[1]T1-Complete Data'!AA129="ND"),"ND",AVERAGE('[1]T1-Complete Data'!Z129:AA129))</f>
        <v>ND</v>
      </c>
      <c r="U98" s="92" t="str">
        <f>IF(AND('[1]T1-Complete Data'!AB129="ND",'[1]T1-Complete Data'!AC129="ND"),"ND",AVERAGE('[1]T1-Complete Data'!AB129:AC129))</f>
        <v>ND</v>
      </c>
      <c r="V98" s="92" t="str">
        <f>IF(AND('[1]T1-Complete Data'!AD129="ND",'[1]T1-Complete Data'!AE129="ND"),"ND",AVERAGE('[1]T1-Complete Data'!AD129:AE129))</f>
        <v>ND</v>
      </c>
      <c r="W98" s="85">
        <v>1204.9000000000001</v>
      </c>
      <c r="X98" s="85" t="s">
        <v>39</v>
      </c>
      <c r="Y98" s="85" t="s">
        <v>39</v>
      </c>
      <c r="Z98" s="92">
        <f>IF(AND('[1]T1-Complete Data'!AI129="ND",'[1]T1-Complete Data'!AJ129="ND"),"ND",AVERAGE('[1]T1-Complete Data'!AI129:AJ129))</f>
        <v>477.05</v>
      </c>
      <c r="AA98" s="85" t="s">
        <v>39</v>
      </c>
      <c r="AB98" s="85" t="s">
        <v>39</v>
      </c>
      <c r="AC98" s="85" t="s">
        <v>39</v>
      </c>
      <c r="AD98" s="85" t="s">
        <v>39</v>
      </c>
      <c r="AE98" s="85" t="s">
        <v>39</v>
      </c>
      <c r="AF98" s="92" t="str">
        <f>IF(AND('[1]T1-Complete Data'!AQ129="ND",'[1]T1-Complete Data'!AR129="ND"),"ND",AVERAGE('[1]T1-Complete Data'!AQ129:AR129))</f>
        <v>ND</v>
      </c>
      <c r="AG98" s="85" t="s">
        <v>39</v>
      </c>
      <c r="AH98" s="85" t="s">
        <v>39</v>
      </c>
      <c r="AI98" s="85" t="s">
        <v>39</v>
      </c>
      <c r="AJ98" s="85">
        <v>123798</v>
      </c>
      <c r="AK98" s="92">
        <f>IF(AND('[1]T1-Complete Data'!AX129="ND",'[1]T1-Complete Data'!AY129="ND"),"ND",AVERAGE('[1]T1-Complete Data'!AX129:AY129))</f>
        <v>1868.3</v>
      </c>
      <c r="AL98" s="85" t="s">
        <v>39</v>
      </c>
      <c r="AM98" s="85" t="s">
        <v>39</v>
      </c>
      <c r="AN98" s="85" t="s">
        <v>39</v>
      </c>
      <c r="AO98" s="85" t="s">
        <v>39</v>
      </c>
      <c r="AP98" s="25" t="s">
        <v>39</v>
      </c>
      <c r="AQ98" s="25" t="s">
        <v>39</v>
      </c>
      <c r="AR98" s="25" t="s">
        <v>39</v>
      </c>
      <c r="AS98" s="1">
        <v>1.33</v>
      </c>
      <c r="AT98" s="92" t="str">
        <f>IF(AND('[1]T1-Complete Data'!BI129="ND",'[1]T1-Complete Data'!BJ129="ND"),"ND",AVERAGE('[1]T1-Complete Data'!BI129:BJ129))</f>
        <v>ND</v>
      </c>
      <c r="AU98" s="43" t="s">
        <v>39</v>
      </c>
      <c r="AV98" s="43" t="s">
        <v>39</v>
      </c>
      <c r="AW98" s="43" t="s">
        <v>39</v>
      </c>
      <c r="AX98" s="43" t="s">
        <v>39</v>
      </c>
      <c r="AY98" s="43" t="s">
        <v>39</v>
      </c>
      <c r="AZ98" s="43" t="s">
        <v>39</v>
      </c>
      <c r="BA98" s="43" t="s">
        <v>39</v>
      </c>
      <c r="BB98" s="43" t="s">
        <v>39</v>
      </c>
      <c r="BC98" s="43" t="s">
        <v>39</v>
      </c>
      <c r="BD98" s="92" t="str">
        <f>IF(AND('[1]T1-Complete Data'!BU129="ND",'[1]T1-Complete Data'!BV129="ND"),"ND",AVERAGE('[1]T1-Complete Data'!BU129:BV129))</f>
        <v>ND</v>
      </c>
      <c r="BE98" s="43" t="s">
        <v>39</v>
      </c>
      <c r="BF98" s="43" t="s">
        <v>39</v>
      </c>
      <c r="BG98" s="43" t="s">
        <v>39</v>
      </c>
      <c r="BH98" s="43" t="s">
        <v>39</v>
      </c>
      <c r="BI98" s="43" t="s">
        <v>39</v>
      </c>
      <c r="BJ98" s="43">
        <v>439.21</v>
      </c>
      <c r="BK98" s="43" t="s">
        <v>39</v>
      </c>
      <c r="BL98" s="92" t="str">
        <f>IF(AND('[1]T1-Complete Data'!CE129="ND",'[1]T1-Complete Data'!CF129="ND"),"ND",AVERAGE('[1]T1-Complete Data'!CE129:CF129))</f>
        <v>ND</v>
      </c>
      <c r="BM98" s="43" t="s">
        <v>39</v>
      </c>
      <c r="BN98" s="43" t="s">
        <v>39</v>
      </c>
      <c r="BO98" s="25" t="s">
        <v>39</v>
      </c>
      <c r="BP98" s="25" t="s">
        <v>39</v>
      </c>
      <c r="BQ98" s="25" t="s">
        <v>39</v>
      </c>
      <c r="BR98" s="25" t="s">
        <v>39</v>
      </c>
      <c r="BS98" s="25" t="s">
        <v>39</v>
      </c>
      <c r="BT98" s="92" t="str">
        <f>IF(AND('[2]T1-Complete Data'!CO129="ND",'[2]T1-Complete Data'!CP129="ND"),"ND",AVERAGE('[2]T1-Complete Data'!CO129:CP129))</f>
        <v>ND</v>
      </c>
      <c r="BU98" s="25" t="s">
        <v>39</v>
      </c>
      <c r="BV98" s="25" t="s">
        <v>39</v>
      </c>
      <c r="BW98" s="25" t="s">
        <v>39</v>
      </c>
      <c r="BX98" s="25" t="s">
        <v>39</v>
      </c>
      <c r="BY98" s="25" t="s">
        <v>39</v>
      </c>
      <c r="BZ98" s="25" t="s">
        <v>39</v>
      </c>
      <c r="CA98" s="25" t="s">
        <v>39</v>
      </c>
      <c r="CB98" s="25" t="s">
        <v>39</v>
      </c>
      <c r="CC98" s="25" t="s">
        <v>39</v>
      </c>
      <c r="CD98" s="25" t="s">
        <v>39</v>
      </c>
      <c r="CE98" s="25" t="s">
        <v>39</v>
      </c>
      <c r="CF98" s="25" t="s">
        <v>39</v>
      </c>
      <c r="CG98" s="92" t="str">
        <f>IF(AND('[2]T1-Complete Data'!DD129="ND",'[2]T1-Complete Data'!DE129="ND"),"ND",AVERAGE('[2]T1-Complete Data'!DD129:DE129))</f>
        <v>ND</v>
      </c>
      <c r="CH98" s="25" t="s">
        <v>39</v>
      </c>
      <c r="CI98" s="37" t="str">
        <f>IF(AND('[2]T1-Complete Data'!DH129="ND",'[2]T1-Complete Data'!DI129="ND"),"ND",AVERAGE('[2]T1-Complete Data'!DH129:DI129))</f>
        <v>ND</v>
      </c>
      <c r="CJ98" s="25" t="s">
        <v>39</v>
      </c>
      <c r="CK98" s="25" t="s">
        <v>39</v>
      </c>
      <c r="CL98" s="25" t="s">
        <v>39</v>
      </c>
      <c r="CM98" s="25" t="s">
        <v>39</v>
      </c>
      <c r="CN98" s="25" t="s">
        <v>39</v>
      </c>
      <c r="CO98" s="25" t="s">
        <v>39</v>
      </c>
      <c r="CP98" s="25" t="s">
        <v>39</v>
      </c>
      <c r="CQ98" s="25" t="s">
        <v>39</v>
      </c>
      <c r="CR98" s="25" t="s">
        <v>39</v>
      </c>
      <c r="CS98" s="92" t="str">
        <f>IF(AND('[2]T1-Complete Data'!DS129="ND",'[2]T1-Complete Data'!DT129="ND"),"ND",AVERAGE('[2]T1-Complete Data'!DS129:DT129))</f>
        <v>ND</v>
      </c>
      <c r="CT98" s="25" t="s">
        <v>39</v>
      </c>
      <c r="CU98" s="43">
        <f t="shared" si="7"/>
        <v>127788.79000000001</v>
      </c>
      <c r="CV98" s="25"/>
    </row>
    <row r="99" spans="1:100" x14ac:dyDescent="0.25">
      <c r="A99" t="s">
        <v>69</v>
      </c>
      <c r="B99" t="s">
        <v>70</v>
      </c>
      <c r="C99" s="12" t="s">
        <v>44</v>
      </c>
      <c r="D99" s="98" t="s">
        <v>39</v>
      </c>
      <c r="E99" s="98">
        <v>367.17</v>
      </c>
      <c r="F99" s="98" t="s">
        <v>39</v>
      </c>
      <c r="G99" s="92" t="str">
        <f>IF(AND('[1]T1-Complete Data'!G105="ND",'[1]T1-Complete Data'!H105="ND"),"ND",AVERAGE('[1]T1-Complete Data'!G105:H105))</f>
        <v>ND</v>
      </c>
      <c r="H99" s="98">
        <v>98.97</v>
      </c>
      <c r="I99" s="98">
        <v>1.46</v>
      </c>
      <c r="J99" s="98" t="s">
        <v>39</v>
      </c>
      <c r="K99" s="98" t="s">
        <v>39</v>
      </c>
      <c r="L99" s="98">
        <v>5.47</v>
      </c>
      <c r="M99" s="92">
        <f>IF(AND('[1]T1-Complete Data'!N105="ND",'[1]T1-Complete Data'!O105="ND"),"ND",AVERAGE('[1]T1-Complete Data'!N105:O105))</f>
        <v>5.6050000000000004</v>
      </c>
      <c r="N99" s="98">
        <v>1.73</v>
      </c>
      <c r="O99" s="98" t="s">
        <v>39</v>
      </c>
      <c r="P99" s="98" t="s">
        <v>39</v>
      </c>
      <c r="Q99" s="98" t="s">
        <v>39</v>
      </c>
      <c r="R99" s="92" t="str">
        <f>IF(AND('[1]T1-Complete Data'!U105="ND",'[1]T1-Complete Data'!V105="ND"),"ND",AVERAGE('[1]T1-Complete Data'!U105:V105))</f>
        <v>ND</v>
      </c>
      <c r="S99" s="92" t="str">
        <f>IF(AND('[1]T1-Complete Data'!X105="ND",'[1]T1-Complete Data'!Y105="ND"),"ND",AVERAGE('[1]T1-Complete Data'!X105:Y105))</f>
        <v>ND</v>
      </c>
      <c r="T99" s="92" t="str">
        <f>IF(AND('[1]T1-Complete Data'!Z105="ND",'[1]T1-Complete Data'!AA105="ND"),"ND",AVERAGE('[1]T1-Complete Data'!Z105:AA105))</f>
        <v>ND</v>
      </c>
      <c r="U99" s="92" t="str">
        <f>IF(AND('[1]T1-Complete Data'!AB105="ND",'[1]T1-Complete Data'!AC105="ND"),"ND",AVERAGE('[1]T1-Complete Data'!AB105:AC105))</f>
        <v>ND</v>
      </c>
      <c r="V99" s="92">
        <f>IF(AND('[1]T1-Complete Data'!AD105="ND",'[1]T1-Complete Data'!AE105="ND"),"ND",AVERAGE('[1]T1-Complete Data'!AD105:AE105))</f>
        <v>31.97</v>
      </c>
      <c r="W99" s="85" t="s">
        <v>39</v>
      </c>
      <c r="X99" s="85" t="s">
        <v>39</v>
      </c>
      <c r="Y99" s="85" t="s">
        <v>39</v>
      </c>
      <c r="Z99" s="92" t="str">
        <f>IF(AND('[1]T1-Complete Data'!AI105="ND",'[1]T1-Complete Data'!AJ105="ND"),"ND",AVERAGE('[1]T1-Complete Data'!AI105:AJ105))</f>
        <v>ND</v>
      </c>
      <c r="AA99" s="85">
        <v>4.7</v>
      </c>
      <c r="AB99" s="85" t="s">
        <v>39</v>
      </c>
      <c r="AC99" s="85" t="s">
        <v>39</v>
      </c>
      <c r="AD99" s="85" t="s">
        <v>39</v>
      </c>
      <c r="AE99" s="85">
        <v>232.89</v>
      </c>
      <c r="AF99" s="92" t="str">
        <f>IF(AND('[1]T1-Complete Data'!AQ105="ND",'[1]T1-Complete Data'!AR105="ND"),"ND",AVERAGE('[1]T1-Complete Data'!AQ105:AR105))</f>
        <v>ND</v>
      </c>
      <c r="AG99" s="85" t="s">
        <v>39</v>
      </c>
      <c r="AH99" s="85" t="s">
        <v>39</v>
      </c>
      <c r="AI99" s="85" t="s">
        <v>39</v>
      </c>
      <c r="AJ99" s="85">
        <v>9992</v>
      </c>
      <c r="AK99" s="92">
        <f>IF(AND('[1]T1-Complete Data'!AX105="ND",'[1]T1-Complete Data'!AY105="ND"),"ND",AVERAGE('[1]T1-Complete Data'!AX105:AY105))</f>
        <v>154.19999999999999</v>
      </c>
      <c r="AL99" s="85">
        <v>55803</v>
      </c>
      <c r="AM99" s="85">
        <v>18.18</v>
      </c>
      <c r="AN99" s="85" t="s">
        <v>39</v>
      </c>
      <c r="AO99" s="85" t="s">
        <v>39</v>
      </c>
      <c r="AP99" s="25">
        <v>8.01</v>
      </c>
      <c r="AQ99" s="25">
        <v>11.06</v>
      </c>
      <c r="AR99" s="25">
        <v>23.32</v>
      </c>
      <c r="AS99" s="25" t="s">
        <v>39</v>
      </c>
      <c r="AT99" s="92" t="str">
        <f>IF(AND('[1]T1-Complete Data'!BI105="ND",'[1]T1-Complete Data'!BJ105="ND"),"ND",AVERAGE('[1]T1-Complete Data'!BI105:BJ105))</f>
        <v>ND</v>
      </c>
      <c r="AU99" s="43" t="s">
        <v>39</v>
      </c>
      <c r="AV99" s="43" t="s">
        <v>39</v>
      </c>
      <c r="AW99" s="43" t="s">
        <v>39</v>
      </c>
      <c r="AX99" s="43" t="s">
        <v>39</v>
      </c>
      <c r="AY99" s="43" t="s">
        <v>39</v>
      </c>
      <c r="AZ99" s="43" t="s">
        <v>39</v>
      </c>
      <c r="BA99" s="43">
        <v>3.38</v>
      </c>
      <c r="BB99" s="43" t="s">
        <v>39</v>
      </c>
      <c r="BC99" s="43" t="s">
        <v>39</v>
      </c>
      <c r="BD99" s="92">
        <f>IF(AND('[1]T1-Complete Data'!BU105="ND",'[1]T1-Complete Data'!BV105="ND"),"ND",AVERAGE('[1]T1-Complete Data'!BU105:BV105))</f>
        <v>9.44</v>
      </c>
      <c r="BE99" s="43" t="s">
        <v>39</v>
      </c>
      <c r="BF99" s="43" t="s">
        <v>39</v>
      </c>
      <c r="BG99" s="43" t="s">
        <v>39</v>
      </c>
      <c r="BH99" s="43">
        <v>4.5999999999999996</v>
      </c>
      <c r="BI99" s="43">
        <v>8.15</v>
      </c>
      <c r="BJ99" s="43">
        <v>100.8</v>
      </c>
      <c r="BK99" s="43" t="s">
        <v>39</v>
      </c>
      <c r="BL99" s="92">
        <f>IF(AND('[1]T1-Complete Data'!CE105="ND",'[1]T1-Complete Data'!CF105="ND"),"ND",AVERAGE('[1]T1-Complete Data'!CE105:CF105))</f>
        <v>7.2850000000000001</v>
      </c>
      <c r="BM99" s="43" t="s">
        <v>39</v>
      </c>
      <c r="BN99" s="43">
        <v>296.97000000000003</v>
      </c>
      <c r="BO99" s="25">
        <v>6.77</v>
      </c>
      <c r="BP99" s="25">
        <v>12.19</v>
      </c>
      <c r="BQ99" s="25">
        <v>198.5</v>
      </c>
      <c r="BR99" s="25">
        <v>158.19999999999999</v>
      </c>
      <c r="BS99" s="25" t="s">
        <v>39</v>
      </c>
      <c r="BT99" s="92" t="str">
        <f>IF(AND('[2]T1-Complete Data'!CO105="ND",'[2]T1-Complete Data'!CP105="ND"),"ND",AVERAGE('[2]T1-Complete Data'!CO105:CP105))</f>
        <v>ND</v>
      </c>
      <c r="BU99" s="25" t="s">
        <v>39</v>
      </c>
      <c r="BV99" s="25">
        <v>4179.43</v>
      </c>
      <c r="BW99" s="25" t="s">
        <v>39</v>
      </c>
      <c r="BX99" s="25" t="s">
        <v>39</v>
      </c>
      <c r="BY99" s="25" t="s">
        <v>39</v>
      </c>
      <c r="BZ99" s="25" t="s">
        <v>39</v>
      </c>
      <c r="CA99" s="25">
        <v>98.95</v>
      </c>
      <c r="CB99" s="25" t="s">
        <v>39</v>
      </c>
      <c r="CC99" s="25" t="s">
        <v>39</v>
      </c>
      <c r="CD99" s="25" t="s">
        <v>39</v>
      </c>
      <c r="CE99" s="25" t="s">
        <v>39</v>
      </c>
      <c r="CF99" s="25" t="s">
        <v>39</v>
      </c>
      <c r="CG99" s="92" t="str">
        <f>IF(AND('[2]T1-Complete Data'!DD105="ND",'[2]T1-Complete Data'!DE105="ND"),"ND",AVERAGE('[2]T1-Complete Data'!DD105:DE105))</f>
        <v>ND</v>
      </c>
      <c r="CH99" s="25" t="s">
        <v>39</v>
      </c>
      <c r="CI99" s="37">
        <f>IF(AND('[2]T1-Complete Data'!DH105="ND",'[2]T1-Complete Data'!DI105="ND"),"ND",AVERAGE('[2]T1-Complete Data'!DH105:DI105))</f>
        <v>80.34</v>
      </c>
      <c r="CJ99" s="25" t="s">
        <v>39</v>
      </c>
      <c r="CK99" s="25" t="s">
        <v>39</v>
      </c>
      <c r="CL99" s="25" t="s">
        <v>39</v>
      </c>
      <c r="CM99" s="25" t="s">
        <v>39</v>
      </c>
      <c r="CN99" s="25" t="s">
        <v>39</v>
      </c>
      <c r="CO99" s="25" t="s">
        <v>39</v>
      </c>
      <c r="CP99" s="25" t="s">
        <v>39</v>
      </c>
      <c r="CQ99" s="25" t="s">
        <v>39</v>
      </c>
      <c r="CR99" s="25" t="s">
        <v>39</v>
      </c>
      <c r="CS99" s="92" t="str">
        <f>IF(AND('[2]T1-Complete Data'!DS105="ND",'[2]T1-Complete Data'!DT105="ND"),"ND",AVERAGE('[2]T1-Complete Data'!DS105:DT105))</f>
        <v>ND</v>
      </c>
      <c r="CT99" s="25">
        <v>284.60000000000002</v>
      </c>
      <c r="CU99" s="43">
        <f t="shared" si="7"/>
        <v>72209.340000000011</v>
      </c>
      <c r="CV99" s="25"/>
    </row>
    <row r="100" spans="1:100" x14ac:dyDescent="0.25">
      <c r="A100" t="s">
        <v>184</v>
      </c>
      <c r="B100" t="s">
        <v>185</v>
      </c>
      <c r="C100" s="12" t="s">
        <v>44</v>
      </c>
      <c r="D100" s="98" t="s">
        <v>39</v>
      </c>
      <c r="E100" s="98" t="s">
        <v>39</v>
      </c>
      <c r="F100" s="98" t="s">
        <v>39</v>
      </c>
      <c r="G100" s="92" t="str">
        <f>IF(AND('[1]T1-Complete Data'!G96="ND",'[1]T1-Complete Data'!H96="ND"),"ND",AVERAGE('[1]T1-Complete Data'!G96:H96))</f>
        <v>ND</v>
      </c>
      <c r="H100" s="98" t="s">
        <v>39</v>
      </c>
      <c r="I100" s="98" t="s">
        <v>39</v>
      </c>
      <c r="J100" s="98" t="s">
        <v>39</v>
      </c>
      <c r="K100" s="98" t="s">
        <v>39</v>
      </c>
      <c r="L100" s="98" t="s">
        <v>39</v>
      </c>
      <c r="M100" s="92" t="str">
        <f>IF(AND('[1]T1-Complete Data'!N96="ND",'[1]T1-Complete Data'!O96="ND"),"ND",AVERAGE('[1]T1-Complete Data'!N96:O96))</f>
        <v>ND</v>
      </c>
      <c r="N100" s="98" t="s">
        <v>39</v>
      </c>
      <c r="O100" s="98" t="s">
        <v>39</v>
      </c>
      <c r="P100" s="98" t="s">
        <v>39</v>
      </c>
      <c r="Q100" s="98" t="s">
        <v>39</v>
      </c>
      <c r="R100" s="92" t="str">
        <f>IF(AND('[1]T1-Complete Data'!U96="ND",'[1]T1-Complete Data'!V96="ND"),"ND",AVERAGE('[1]T1-Complete Data'!U96:V96))</f>
        <v>ND</v>
      </c>
      <c r="S100" s="92" t="str">
        <f>IF(AND('[1]T1-Complete Data'!X96="ND",'[1]T1-Complete Data'!Y96="ND"),"ND",AVERAGE('[1]T1-Complete Data'!X96:Y96))</f>
        <v>ND</v>
      </c>
      <c r="T100" s="92" t="str">
        <f>IF(AND('[1]T1-Complete Data'!Z96="ND",'[1]T1-Complete Data'!AA96="ND"),"ND",AVERAGE('[1]T1-Complete Data'!Z96:AA96))</f>
        <v>ND</v>
      </c>
      <c r="U100" s="92" t="str">
        <f>IF(AND('[1]T1-Complete Data'!AB96="ND",'[1]T1-Complete Data'!AC96="ND"),"ND",AVERAGE('[1]T1-Complete Data'!AB96:AC96))</f>
        <v>ND</v>
      </c>
      <c r="V100" s="92" t="str">
        <f>IF(AND('[1]T1-Complete Data'!AD96="ND",'[1]T1-Complete Data'!AE96="ND"),"ND",AVERAGE('[1]T1-Complete Data'!AD96:AE96))</f>
        <v>ND</v>
      </c>
      <c r="W100" s="85" t="s">
        <v>39</v>
      </c>
      <c r="X100" s="85" t="s">
        <v>39</v>
      </c>
      <c r="Y100" s="85" t="s">
        <v>39</v>
      </c>
      <c r="Z100" s="92" t="str">
        <f>IF(AND('[1]T1-Complete Data'!AI96="ND",'[1]T1-Complete Data'!AJ96="ND"),"ND",AVERAGE('[1]T1-Complete Data'!AI96:AJ96))</f>
        <v>ND</v>
      </c>
      <c r="AA100" s="85" t="s">
        <v>39</v>
      </c>
      <c r="AB100" s="85" t="s">
        <v>39</v>
      </c>
      <c r="AC100" s="85" t="s">
        <v>39</v>
      </c>
      <c r="AD100" s="85" t="s">
        <v>39</v>
      </c>
      <c r="AE100" s="85" t="s">
        <v>39</v>
      </c>
      <c r="AF100" s="92" t="str">
        <f>IF(AND('[1]T1-Complete Data'!AQ96="ND",'[1]T1-Complete Data'!AR96="ND"),"ND",AVERAGE('[1]T1-Complete Data'!AQ96:AR96))</f>
        <v>ND</v>
      </c>
      <c r="AG100" s="85" t="s">
        <v>39</v>
      </c>
      <c r="AH100" s="85" t="s">
        <v>39</v>
      </c>
      <c r="AI100" s="85" t="s">
        <v>39</v>
      </c>
      <c r="AJ100" s="85" t="s">
        <v>39</v>
      </c>
      <c r="AK100" s="92" t="str">
        <f>IF(AND('[1]T1-Complete Data'!AX96="ND",'[1]T1-Complete Data'!AY96="ND"),"ND",AVERAGE('[1]T1-Complete Data'!AX96:AY96))</f>
        <v>ND</v>
      </c>
      <c r="AL100" s="85" t="s">
        <v>39</v>
      </c>
      <c r="AM100" s="85" t="s">
        <v>39</v>
      </c>
      <c r="AN100" s="85" t="s">
        <v>39</v>
      </c>
      <c r="AO100" s="85" t="s">
        <v>39</v>
      </c>
      <c r="AP100" s="25" t="s">
        <v>39</v>
      </c>
      <c r="AQ100" s="25" t="s">
        <v>39</v>
      </c>
      <c r="AR100" s="25" t="s">
        <v>39</v>
      </c>
      <c r="AS100" s="25" t="s">
        <v>39</v>
      </c>
      <c r="AT100" s="92" t="str">
        <f>IF(AND('[1]T1-Complete Data'!BI96="ND",'[1]T1-Complete Data'!BJ96="ND"),"ND",AVERAGE('[1]T1-Complete Data'!BI96:BJ96))</f>
        <v>ND</v>
      </c>
      <c r="AU100" s="43" t="s">
        <v>39</v>
      </c>
      <c r="AV100" s="43" t="s">
        <v>39</v>
      </c>
      <c r="AW100" s="43" t="s">
        <v>39</v>
      </c>
      <c r="AX100" s="43" t="s">
        <v>39</v>
      </c>
      <c r="AY100" s="43" t="s">
        <v>39</v>
      </c>
      <c r="AZ100" s="43" t="s">
        <v>39</v>
      </c>
      <c r="BA100" s="43" t="s">
        <v>39</v>
      </c>
      <c r="BB100" s="43" t="s">
        <v>39</v>
      </c>
      <c r="BC100" s="43" t="s">
        <v>39</v>
      </c>
      <c r="BD100" s="92" t="str">
        <f>IF(AND('[1]T1-Complete Data'!BU96="ND",'[1]T1-Complete Data'!BV96="ND"),"ND",AVERAGE('[1]T1-Complete Data'!BU96:BV96))</f>
        <v>ND</v>
      </c>
      <c r="BE100" s="43" t="s">
        <v>39</v>
      </c>
      <c r="BF100" s="43" t="s">
        <v>39</v>
      </c>
      <c r="BG100" s="43" t="s">
        <v>39</v>
      </c>
      <c r="BH100" s="43" t="s">
        <v>39</v>
      </c>
      <c r="BI100" s="43" t="s">
        <v>39</v>
      </c>
      <c r="BJ100" s="43" t="s">
        <v>39</v>
      </c>
      <c r="BK100" s="43" t="s">
        <v>39</v>
      </c>
      <c r="BL100" s="92" t="str">
        <f>IF(AND('[1]T1-Complete Data'!CE96="ND",'[1]T1-Complete Data'!CF96="ND"),"ND",AVERAGE('[1]T1-Complete Data'!CE96:CF96))</f>
        <v>ND</v>
      </c>
      <c r="BM100" s="43" t="s">
        <v>39</v>
      </c>
      <c r="BN100" s="43" t="s">
        <v>39</v>
      </c>
      <c r="BO100" s="25" t="s">
        <v>39</v>
      </c>
      <c r="BP100" s="25" t="s">
        <v>39</v>
      </c>
      <c r="BQ100" s="25">
        <v>870.21</v>
      </c>
      <c r="BR100" s="25" t="s">
        <v>39</v>
      </c>
      <c r="BS100" s="25" t="s">
        <v>39</v>
      </c>
      <c r="BT100" s="92" t="str">
        <f>IF(AND('[2]T1-Complete Data'!CO96="ND",'[2]T1-Complete Data'!CP96="ND"),"ND",AVERAGE('[2]T1-Complete Data'!CO96:CP96))</f>
        <v>ND</v>
      </c>
      <c r="BU100" s="25" t="s">
        <v>39</v>
      </c>
      <c r="BV100" s="25">
        <v>7819.54</v>
      </c>
      <c r="BW100" s="25" t="s">
        <v>39</v>
      </c>
      <c r="BX100" s="25" t="s">
        <v>39</v>
      </c>
      <c r="BY100" s="25" t="s">
        <v>39</v>
      </c>
      <c r="BZ100" s="25" t="s">
        <v>39</v>
      </c>
      <c r="CA100" s="25" t="s">
        <v>39</v>
      </c>
      <c r="CB100" s="25" t="s">
        <v>39</v>
      </c>
      <c r="CC100" s="25" t="s">
        <v>39</v>
      </c>
      <c r="CD100" s="25" t="s">
        <v>39</v>
      </c>
      <c r="CE100" s="25" t="s">
        <v>39</v>
      </c>
      <c r="CF100" s="25" t="s">
        <v>39</v>
      </c>
      <c r="CG100" s="92" t="str">
        <f>IF(AND('[2]T1-Complete Data'!DD96="ND",'[2]T1-Complete Data'!DE96="ND"),"ND",AVERAGE('[2]T1-Complete Data'!DD96:DE96))</f>
        <v>ND</v>
      </c>
      <c r="CH100" s="25" t="s">
        <v>39</v>
      </c>
      <c r="CI100" s="37" t="str">
        <f>IF(AND('[2]T1-Complete Data'!DH96="ND",'[2]T1-Complete Data'!DI96="ND"),"ND",AVERAGE('[2]T1-Complete Data'!DH96:DI96))</f>
        <v>ND</v>
      </c>
      <c r="CJ100" s="25" t="s">
        <v>39</v>
      </c>
      <c r="CK100" s="25" t="s">
        <v>39</v>
      </c>
      <c r="CL100" s="25" t="s">
        <v>39</v>
      </c>
      <c r="CM100" s="25" t="s">
        <v>39</v>
      </c>
      <c r="CN100" s="25" t="s">
        <v>39</v>
      </c>
      <c r="CO100" s="25" t="s">
        <v>39</v>
      </c>
      <c r="CP100" s="25" t="s">
        <v>39</v>
      </c>
      <c r="CQ100" s="25" t="s">
        <v>39</v>
      </c>
      <c r="CR100" s="25" t="s">
        <v>39</v>
      </c>
      <c r="CS100" s="92" t="str">
        <f>IF(AND('[2]T1-Complete Data'!DS96="ND",'[2]T1-Complete Data'!DT96="ND"),"ND",AVERAGE('[2]T1-Complete Data'!DS96:DT96))</f>
        <v>ND</v>
      </c>
      <c r="CT100" s="25" t="s">
        <v>39</v>
      </c>
      <c r="CU100" s="43">
        <f t="shared" si="7"/>
        <v>8689.75</v>
      </c>
      <c r="CV100" s="25"/>
    </row>
    <row r="101" spans="1:100" x14ac:dyDescent="0.25">
      <c r="A101" t="s">
        <v>212</v>
      </c>
      <c r="B101" t="s">
        <v>213</v>
      </c>
      <c r="C101" s="12" t="s">
        <v>44</v>
      </c>
      <c r="D101" s="98" t="s">
        <v>39</v>
      </c>
      <c r="E101" s="98" t="s">
        <v>39</v>
      </c>
      <c r="F101" s="98" t="s">
        <v>39</v>
      </c>
      <c r="G101" s="92" t="str">
        <f>IF(AND('[1]T1-Complete Data'!G112="ND",'[1]T1-Complete Data'!H112="ND"),"ND",AVERAGE('[1]T1-Complete Data'!G112:H112))</f>
        <v>ND</v>
      </c>
      <c r="H101" s="98" t="s">
        <v>39</v>
      </c>
      <c r="I101" s="98" t="s">
        <v>39</v>
      </c>
      <c r="J101" s="98" t="s">
        <v>39</v>
      </c>
      <c r="K101" s="98" t="s">
        <v>39</v>
      </c>
      <c r="L101" s="98" t="s">
        <v>39</v>
      </c>
      <c r="M101" s="92" t="str">
        <f>IF(AND('[1]T1-Complete Data'!N112="ND",'[1]T1-Complete Data'!O112="ND"),"ND",AVERAGE('[1]T1-Complete Data'!N112:O112))</f>
        <v>ND</v>
      </c>
      <c r="N101" s="98" t="s">
        <v>39</v>
      </c>
      <c r="O101" s="98" t="s">
        <v>39</v>
      </c>
      <c r="P101" s="98" t="s">
        <v>39</v>
      </c>
      <c r="Q101" s="98" t="s">
        <v>39</v>
      </c>
      <c r="R101" s="92" t="str">
        <f>IF(AND('[1]T1-Complete Data'!U112="ND",'[1]T1-Complete Data'!V112="ND"),"ND",AVERAGE('[1]T1-Complete Data'!U112:V112))</f>
        <v>ND</v>
      </c>
      <c r="S101" s="92" t="str">
        <f>IF(AND('[1]T1-Complete Data'!X112="ND",'[1]T1-Complete Data'!Y112="ND"),"ND",AVERAGE('[1]T1-Complete Data'!X112:Y112))</f>
        <v>ND</v>
      </c>
      <c r="T101" s="92">
        <f>IF(AND('[1]T1-Complete Data'!Z112="ND",'[1]T1-Complete Data'!AA112="ND"),"ND",AVERAGE('[1]T1-Complete Data'!Z112:AA112))</f>
        <v>27.215</v>
      </c>
      <c r="U101" s="92">
        <f>IF(AND('[1]T1-Complete Data'!AB112="ND",'[1]T1-Complete Data'!AC112="ND"),"ND",AVERAGE('[1]T1-Complete Data'!AB112:AC112))</f>
        <v>96.044999999999987</v>
      </c>
      <c r="V101" s="92">
        <f>IF(AND('[1]T1-Complete Data'!AD112="ND",'[1]T1-Complete Data'!AE112="ND"),"ND",AVERAGE('[1]T1-Complete Data'!AD112:AE112))</f>
        <v>7.93</v>
      </c>
      <c r="W101" s="85">
        <v>629</v>
      </c>
      <c r="X101" s="85" t="s">
        <v>39</v>
      </c>
      <c r="Y101" s="85" t="s">
        <v>39</v>
      </c>
      <c r="Z101" s="92" t="str">
        <f>IF(AND('[1]T1-Complete Data'!AI112="ND",'[1]T1-Complete Data'!AJ112="ND"),"ND",AVERAGE('[1]T1-Complete Data'!AI112:AJ112))</f>
        <v>ND</v>
      </c>
      <c r="AA101" s="85">
        <v>241.63</v>
      </c>
      <c r="AB101" s="85" t="s">
        <v>39</v>
      </c>
      <c r="AC101" s="85">
        <v>267.37</v>
      </c>
      <c r="AD101" s="85">
        <v>345.6</v>
      </c>
      <c r="AE101" s="85" t="s">
        <v>39</v>
      </c>
      <c r="AF101" s="92" t="str">
        <f>IF(AND('[1]T1-Complete Data'!AQ112="ND",'[1]T1-Complete Data'!AR112="ND"),"ND",AVERAGE('[1]T1-Complete Data'!AQ112:AR112))</f>
        <v>ND</v>
      </c>
      <c r="AG101" s="85" t="s">
        <v>39</v>
      </c>
      <c r="AH101" s="85" t="s">
        <v>39</v>
      </c>
      <c r="AI101" s="85" t="s">
        <v>39</v>
      </c>
      <c r="AJ101" s="85" t="s">
        <v>39</v>
      </c>
      <c r="AK101" s="92" t="str">
        <f>IF(AND('[1]T1-Complete Data'!AX112="ND",'[1]T1-Complete Data'!AY112="ND"),"ND",AVERAGE('[1]T1-Complete Data'!AX112:AY112))</f>
        <v>ND</v>
      </c>
      <c r="AL101" s="85" t="s">
        <v>39</v>
      </c>
      <c r="AM101" s="85" t="s">
        <v>39</v>
      </c>
      <c r="AN101" s="85" t="s">
        <v>39</v>
      </c>
      <c r="AO101" s="85" t="s">
        <v>39</v>
      </c>
      <c r="AP101" s="25" t="s">
        <v>39</v>
      </c>
      <c r="AQ101" s="1">
        <v>1262.19</v>
      </c>
      <c r="AR101" s="1">
        <v>1899.38</v>
      </c>
      <c r="AS101" s="1">
        <v>481.34</v>
      </c>
      <c r="AT101" s="92">
        <f>IF(AND('[1]T1-Complete Data'!BI112="ND",'[1]T1-Complete Data'!BJ112="ND"),"ND",AVERAGE('[1]T1-Complete Data'!BI112:BJ112))</f>
        <v>159.66</v>
      </c>
      <c r="AU101" s="43" t="s">
        <v>39</v>
      </c>
      <c r="AV101" s="43" t="s">
        <v>39</v>
      </c>
      <c r="AW101" s="43" t="s">
        <v>39</v>
      </c>
      <c r="AX101" s="43" t="s">
        <v>39</v>
      </c>
      <c r="AY101" s="43" t="s">
        <v>39</v>
      </c>
      <c r="AZ101" s="43" t="s">
        <v>39</v>
      </c>
      <c r="BA101" s="43" t="s">
        <v>39</v>
      </c>
      <c r="BB101" s="43" t="s">
        <v>39</v>
      </c>
      <c r="BC101" s="43" t="s">
        <v>39</v>
      </c>
      <c r="BD101" s="92" t="str">
        <f>IF(AND('[1]T1-Complete Data'!BU112="ND",'[1]T1-Complete Data'!BV112="ND"),"ND",AVERAGE('[1]T1-Complete Data'!BU112:BV112))</f>
        <v>ND</v>
      </c>
      <c r="BE101" s="43" t="s">
        <v>39</v>
      </c>
      <c r="BF101" s="43" t="s">
        <v>39</v>
      </c>
      <c r="BG101" s="43" t="s">
        <v>39</v>
      </c>
      <c r="BH101" s="43" t="s">
        <v>39</v>
      </c>
      <c r="BI101" s="43" t="s">
        <v>39</v>
      </c>
      <c r="BJ101" s="43" t="s">
        <v>39</v>
      </c>
      <c r="BK101" s="43" t="s">
        <v>39</v>
      </c>
      <c r="BL101" s="92" t="str">
        <f>IF(AND('[1]T1-Complete Data'!CE112="ND",'[1]T1-Complete Data'!CF112="ND"),"ND",AVERAGE('[1]T1-Complete Data'!CE112:CF112))</f>
        <v>ND</v>
      </c>
      <c r="BM101" s="43" t="s">
        <v>39</v>
      </c>
      <c r="BN101" s="43" t="s">
        <v>39</v>
      </c>
      <c r="BO101" s="25">
        <v>52.77</v>
      </c>
      <c r="BP101" s="25">
        <v>32.76</v>
      </c>
      <c r="BQ101" s="25">
        <v>82.51</v>
      </c>
      <c r="BR101" s="25" t="s">
        <v>39</v>
      </c>
      <c r="BS101" s="25" t="s">
        <v>39</v>
      </c>
      <c r="BT101" s="92" t="str">
        <f>IF(AND('[2]T1-Complete Data'!CO112="ND",'[2]T1-Complete Data'!CP112="ND"),"ND",AVERAGE('[2]T1-Complete Data'!CO112:CP112))</f>
        <v>ND</v>
      </c>
      <c r="BU101" s="25" t="s">
        <v>39</v>
      </c>
      <c r="BV101" s="25" t="s">
        <v>39</v>
      </c>
      <c r="BW101" s="25" t="s">
        <v>39</v>
      </c>
      <c r="BX101" s="25" t="s">
        <v>39</v>
      </c>
      <c r="BY101" s="25" t="s">
        <v>39</v>
      </c>
      <c r="BZ101" s="25">
        <v>52.83</v>
      </c>
      <c r="CA101" s="25" t="s">
        <v>39</v>
      </c>
      <c r="CB101" s="25" t="s">
        <v>39</v>
      </c>
      <c r="CC101" s="25">
        <v>12.87</v>
      </c>
      <c r="CD101" s="25">
        <v>23.31</v>
      </c>
      <c r="CE101" s="25" t="s">
        <v>39</v>
      </c>
      <c r="CF101" s="25">
        <v>16.7</v>
      </c>
      <c r="CG101" s="92" t="str">
        <f>IF(AND('[2]T1-Complete Data'!DD112="ND",'[2]T1-Complete Data'!DE112="ND"),"ND",AVERAGE('[2]T1-Complete Data'!DD112:DE112))</f>
        <v>ND</v>
      </c>
      <c r="CH101" s="25" t="s">
        <v>39</v>
      </c>
      <c r="CI101" s="37">
        <f>IF(AND('[2]T1-Complete Data'!DH112="ND",'[2]T1-Complete Data'!DI112="ND"),"ND",AVERAGE('[2]T1-Complete Data'!DH112:DI112))</f>
        <v>619.13499999999999</v>
      </c>
      <c r="CJ101" s="25" t="s">
        <v>39</v>
      </c>
      <c r="CK101" s="25" t="s">
        <v>39</v>
      </c>
      <c r="CL101" s="25">
        <v>156.57</v>
      </c>
      <c r="CM101" s="25" t="s">
        <v>39</v>
      </c>
      <c r="CN101" s="25" t="s">
        <v>39</v>
      </c>
      <c r="CO101" s="25">
        <v>555.20000000000005</v>
      </c>
      <c r="CP101" s="25">
        <v>7.38</v>
      </c>
      <c r="CQ101" s="25">
        <v>175.19</v>
      </c>
      <c r="CR101" s="25">
        <v>78.319999999999993</v>
      </c>
      <c r="CS101" s="92">
        <f>IF(AND('[2]T1-Complete Data'!DS112="ND",'[2]T1-Complete Data'!DT112="ND"),"ND",AVERAGE('[2]T1-Complete Data'!DS112:DT112))</f>
        <v>78.60499999999999</v>
      </c>
      <c r="CT101" s="25" t="s">
        <v>39</v>
      </c>
      <c r="CU101" s="43">
        <f t="shared" si="7"/>
        <v>7361.51</v>
      </c>
      <c r="CV101" s="25"/>
    </row>
    <row r="102" spans="1:100" x14ac:dyDescent="0.25">
      <c r="A102" t="s">
        <v>264</v>
      </c>
      <c r="B102" t="s">
        <v>265</v>
      </c>
      <c r="C102" s="12" t="s">
        <v>44</v>
      </c>
      <c r="D102" s="98" t="s">
        <v>39</v>
      </c>
      <c r="E102" s="98" t="s">
        <v>39</v>
      </c>
      <c r="F102" s="98" t="s">
        <v>39</v>
      </c>
      <c r="G102" s="92">
        <f>IF(AND('[1]T1-Complete Data'!G140="ND",'[1]T1-Complete Data'!H140="ND"),"ND",AVERAGE('[1]T1-Complete Data'!G140:H140))</f>
        <v>0.82499999999999996</v>
      </c>
      <c r="H102" s="98">
        <v>5.84</v>
      </c>
      <c r="I102" s="98" t="s">
        <v>39</v>
      </c>
      <c r="J102" s="98" t="s">
        <v>39</v>
      </c>
      <c r="K102" s="98" t="s">
        <v>39</v>
      </c>
      <c r="L102" s="98">
        <v>1.02</v>
      </c>
      <c r="M102" s="92">
        <f>IF(AND('[1]T1-Complete Data'!N140="ND",'[1]T1-Complete Data'!O140="ND"),"ND",AVERAGE('[1]T1-Complete Data'!N140:O140))</f>
        <v>1</v>
      </c>
      <c r="N102" s="98" t="s">
        <v>39</v>
      </c>
      <c r="O102" s="98" t="s">
        <v>39</v>
      </c>
      <c r="P102" s="98" t="s">
        <v>39</v>
      </c>
      <c r="Q102" s="98" t="s">
        <v>39</v>
      </c>
      <c r="R102" s="92" t="str">
        <f>IF(AND('[1]T1-Complete Data'!U140="ND",'[1]T1-Complete Data'!V140="ND"),"ND",AVERAGE('[1]T1-Complete Data'!U140:V140))</f>
        <v>ND</v>
      </c>
      <c r="S102" s="92">
        <f>IF(AND('[1]T1-Complete Data'!X140="ND",'[1]T1-Complete Data'!Y140="ND"),"ND",AVERAGE('[1]T1-Complete Data'!X140:Y140))</f>
        <v>1.93</v>
      </c>
      <c r="T102" s="92">
        <f>IF(AND('[1]T1-Complete Data'!Z140="ND",'[1]T1-Complete Data'!AA140="ND"),"ND",AVERAGE('[1]T1-Complete Data'!Z140:AA140))</f>
        <v>5.75</v>
      </c>
      <c r="U102" s="92">
        <f>IF(AND('[1]T1-Complete Data'!AB140="ND",'[1]T1-Complete Data'!AC140="ND"),"ND",AVERAGE('[1]T1-Complete Data'!AB140:AC140))</f>
        <v>1.66</v>
      </c>
      <c r="V102" s="92" t="str">
        <f>IF(AND('[1]T1-Complete Data'!AD140="ND",'[1]T1-Complete Data'!AE140="ND"),"ND",AVERAGE('[1]T1-Complete Data'!AD140:AE140))</f>
        <v>ND</v>
      </c>
      <c r="W102" s="85" t="s">
        <v>39</v>
      </c>
      <c r="X102" s="85" t="s">
        <v>39</v>
      </c>
      <c r="Y102" s="85">
        <v>3.76</v>
      </c>
      <c r="Z102" s="92" t="str">
        <f>IF(AND('[1]T1-Complete Data'!AI140="ND",'[1]T1-Complete Data'!AJ140="ND"),"ND",AVERAGE('[1]T1-Complete Data'!AI140:AJ140))</f>
        <v>ND</v>
      </c>
      <c r="AA102" s="85">
        <v>16.02</v>
      </c>
      <c r="AB102" s="85" t="s">
        <v>39</v>
      </c>
      <c r="AC102" s="85" t="s">
        <v>39</v>
      </c>
      <c r="AD102" s="85" t="s">
        <v>39</v>
      </c>
      <c r="AE102" s="85" t="s">
        <v>39</v>
      </c>
      <c r="AF102" s="92" t="str">
        <f>IF(AND('[1]T1-Complete Data'!AQ140="ND",'[1]T1-Complete Data'!AR140="ND"),"ND",AVERAGE('[1]T1-Complete Data'!AQ140:AR140))</f>
        <v>ND</v>
      </c>
      <c r="AG102" s="85" t="s">
        <v>39</v>
      </c>
      <c r="AH102" s="85" t="s">
        <v>39</v>
      </c>
      <c r="AI102" s="85" t="s">
        <v>39</v>
      </c>
      <c r="AJ102" s="85" t="s">
        <v>39</v>
      </c>
      <c r="AK102" s="92" t="str">
        <f>IF(AND('[1]T1-Complete Data'!AX140="ND",'[1]T1-Complete Data'!AY140="ND"),"ND",AVERAGE('[1]T1-Complete Data'!AX140:AY140))</f>
        <v>ND</v>
      </c>
      <c r="AL102" s="85" t="s">
        <v>39</v>
      </c>
      <c r="AM102" s="85">
        <v>7.77</v>
      </c>
      <c r="AN102" s="85" t="s">
        <v>39</v>
      </c>
      <c r="AO102" s="85" t="s">
        <v>39</v>
      </c>
      <c r="AP102" s="1">
        <v>1.84</v>
      </c>
      <c r="AQ102" s="25">
        <v>4.24</v>
      </c>
      <c r="AR102" s="25">
        <v>10.6</v>
      </c>
      <c r="AS102" s="25" t="s">
        <v>39</v>
      </c>
      <c r="AT102" s="92" t="str">
        <f>IF(AND('[1]T1-Complete Data'!BI140="ND",'[1]T1-Complete Data'!BJ140="ND"),"ND",AVERAGE('[1]T1-Complete Data'!BI140:BJ140))</f>
        <v>ND</v>
      </c>
      <c r="AU102" s="43" t="s">
        <v>39</v>
      </c>
      <c r="AV102" s="43">
        <v>1.64</v>
      </c>
      <c r="AW102" s="43" t="s">
        <v>39</v>
      </c>
      <c r="AX102" s="43" t="s">
        <v>39</v>
      </c>
      <c r="AY102" s="43" t="s">
        <v>39</v>
      </c>
      <c r="AZ102" s="43" t="s">
        <v>39</v>
      </c>
      <c r="BA102" s="43">
        <v>13.25</v>
      </c>
      <c r="BB102" s="43">
        <v>4.01</v>
      </c>
      <c r="BC102" s="43">
        <v>3.19</v>
      </c>
      <c r="BD102" s="92">
        <f>IF(AND('[1]T1-Complete Data'!BU140="ND",'[1]T1-Complete Data'!BV140="ND"),"ND",AVERAGE('[1]T1-Complete Data'!BU140:BV140))</f>
        <v>11.565</v>
      </c>
      <c r="BE102" s="43" t="s">
        <v>39</v>
      </c>
      <c r="BF102" s="43">
        <v>67.959999999999994</v>
      </c>
      <c r="BG102" s="43" t="s">
        <v>39</v>
      </c>
      <c r="BH102" s="43" t="s">
        <v>39</v>
      </c>
      <c r="BI102" s="43" t="s">
        <v>39</v>
      </c>
      <c r="BJ102" s="43" t="s">
        <v>39</v>
      </c>
      <c r="BK102" s="43" t="s">
        <v>39</v>
      </c>
      <c r="BL102" s="92">
        <f>IF(AND('[1]T1-Complete Data'!CE140="ND",'[1]T1-Complete Data'!CF140="ND"),"ND",AVERAGE('[1]T1-Complete Data'!CE140:CF140))</f>
        <v>7.9949999999999992</v>
      </c>
      <c r="BM102" s="43">
        <v>9.02</v>
      </c>
      <c r="BN102" s="43">
        <v>77.11</v>
      </c>
      <c r="BO102" s="25">
        <v>11.39</v>
      </c>
      <c r="BP102" s="25">
        <v>25.4</v>
      </c>
      <c r="BQ102" s="25">
        <v>961.6</v>
      </c>
      <c r="BR102" s="25" t="s">
        <v>39</v>
      </c>
      <c r="BS102" s="25" t="s">
        <v>39</v>
      </c>
      <c r="BT102" s="92">
        <f>IF(AND('[2]T1-Complete Data'!CO140="ND",'[2]T1-Complete Data'!CP140="ND"),"ND",AVERAGE('[2]T1-Complete Data'!CO140:CP140))</f>
        <v>20.79</v>
      </c>
      <c r="BU102" s="25" t="s">
        <v>39</v>
      </c>
      <c r="BV102" s="25">
        <v>2409.31</v>
      </c>
      <c r="BW102" s="25">
        <v>279.87</v>
      </c>
      <c r="BX102" s="25" t="s">
        <v>39</v>
      </c>
      <c r="BY102" s="25" t="s">
        <v>39</v>
      </c>
      <c r="BZ102" s="25" t="s">
        <v>39</v>
      </c>
      <c r="CA102" s="25">
        <v>794.34</v>
      </c>
      <c r="CB102" s="25">
        <v>104.34</v>
      </c>
      <c r="CC102" s="25">
        <v>23.28</v>
      </c>
      <c r="CD102" s="25">
        <v>19.29</v>
      </c>
      <c r="CE102" s="25" t="s">
        <v>39</v>
      </c>
      <c r="CF102" s="25">
        <v>28.51</v>
      </c>
      <c r="CG102" s="92" t="str">
        <f>IF(AND('[2]T1-Complete Data'!DD140="ND",'[2]T1-Complete Data'!DE140="ND"),"ND",AVERAGE('[2]T1-Complete Data'!DD140:DE140))</f>
        <v>ND</v>
      </c>
      <c r="CH102" s="25" t="s">
        <v>39</v>
      </c>
      <c r="CI102" s="37">
        <f>IF(AND('[2]T1-Complete Data'!DH140="ND",'[2]T1-Complete Data'!DI140="ND"),"ND",AVERAGE('[2]T1-Complete Data'!DH140:DI140))</f>
        <v>664.58</v>
      </c>
      <c r="CJ102" s="25" t="s">
        <v>39</v>
      </c>
      <c r="CK102" s="25" t="s">
        <v>39</v>
      </c>
      <c r="CL102" s="25" t="s">
        <v>39</v>
      </c>
      <c r="CM102" s="25" t="s">
        <v>39</v>
      </c>
      <c r="CN102" s="25" t="s">
        <v>39</v>
      </c>
      <c r="CO102" s="25" t="s">
        <v>39</v>
      </c>
      <c r="CP102" s="25" t="s">
        <v>39</v>
      </c>
      <c r="CQ102" s="25">
        <v>1.96</v>
      </c>
      <c r="CR102" s="25" t="s">
        <v>39</v>
      </c>
      <c r="CS102" s="92">
        <f>IF(AND('[2]T1-Complete Data'!DS140="ND",'[2]T1-Complete Data'!DT140="ND"),"ND",AVERAGE('[2]T1-Complete Data'!DS140:DT140))</f>
        <v>23.76</v>
      </c>
      <c r="CT102" s="25" t="s">
        <v>39</v>
      </c>
      <c r="CU102" s="43">
        <f t="shared" si="7"/>
        <v>5626.415</v>
      </c>
      <c r="CV102" s="25"/>
    </row>
    <row r="103" spans="1:100" x14ac:dyDescent="0.25">
      <c r="A103" t="s">
        <v>228</v>
      </c>
      <c r="B103" t="s">
        <v>229</v>
      </c>
      <c r="C103" s="12" t="s">
        <v>44</v>
      </c>
      <c r="D103" s="98" t="s">
        <v>39</v>
      </c>
      <c r="E103" s="98" t="s">
        <v>39</v>
      </c>
      <c r="F103" s="98" t="s">
        <v>39</v>
      </c>
      <c r="G103" s="92" t="str">
        <f>IF(AND('[1]T1-Complete Data'!G121="ND",'[1]T1-Complete Data'!H121="ND"),"ND",AVERAGE('[1]T1-Complete Data'!G121:H121))</f>
        <v>ND</v>
      </c>
      <c r="H103" s="98">
        <v>21.34</v>
      </c>
      <c r="I103" s="98">
        <v>9.6</v>
      </c>
      <c r="J103" s="98">
        <v>11.43</v>
      </c>
      <c r="K103" s="98">
        <v>4.91</v>
      </c>
      <c r="L103" s="98">
        <v>165.55</v>
      </c>
      <c r="M103" s="92">
        <f>IF(AND('[1]T1-Complete Data'!N121="ND",'[1]T1-Complete Data'!O121="ND"),"ND",AVERAGE('[1]T1-Complete Data'!N121:O121))</f>
        <v>93.045000000000002</v>
      </c>
      <c r="N103" s="98">
        <v>20.81</v>
      </c>
      <c r="O103" s="98">
        <v>34.83</v>
      </c>
      <c r="P103" s="98" t="s">
        <v>39</v>
      </c>
      <c r="Q103" s="98" t="s">
        <v>39</v>
      </c>
      <c r="R103" s="92" t="str">
        <f>IF(AND('[1]T1-Complete Data'!U121="ND",'[1]T1-Complete Data'!V121="ND"),"ND",AVERAGE('[1]T1-Complete Data'!U121:V121))</f>
        <v>ND</v>
      </c>
      <c r="S103" s="92" t="str">
        <f>IF(AND('[1]T1-Complete Data'!X121="ND",'[1]T1-Complete Data'!Y121="ND"),"ND",AVERAGE('[1]T1-Complete Data'!X121:Y121))</f>
        <v>ND</v>
      </c>
      <c r="T103" s="92">
        <f>IF(AND('[1]T1-Complete Data'!Z121="ND",'[1]T1-Complete Data'!AA121="ND"),"ND",AVERAGE('[1]T1-Complete Data'!Z121:AA121))</f>
        <v>264.23</v>
      </c>
      <c r="U103" s="92">
        <f>IF(AND('[1]T1-Complete Data'!AB121="ND",'[1]T1-Complete Data'!AC121="ND"),"ND",AVERAGE('[1]T1-Complete Data'!AB121:AC121))</f>
        <v>624.81500000000005</v>
      </c>
      <c r="V103" s="92">
        <f>IF(AND('[1]T1-Complete Data'!AD121="ND",'[1]T1-Complete Data'!AE121="ND"),"ND",AVERAGE('[1]T1-Complete Data'!AD121:AE121))</f>
        <v>17.850000000000001</v>
      </c>
      <c r="W103" s="85">
        <v>1000.3</v>
      </c>
      <c r="X103" s="85">
        <v>189.9</v>
      </c>
      <c r="Y103" s="85" t="s">
        <v>39</v>
      </c>
      <c r="Z103" s="92" t="str">
        <f>IF(AND('[1]T1-Complete Data'!AI121="ND",'[1]T1-Complete Data'!AJ121="ND"),"ND",AVERAGE('[1]T1-Complete Data'!AI121:AJ121))</f>
        <v>ND</v>
      </c>
      <c r="AA103" s="85">
        <v>38.47</v>
      </c>
      <c r="AB103" s="85" t="s">
        <v>39</v>
      </c>
      <c r="AC103" s="85">
        <v>204.96</v>
      </c>
      <c r="AD103" s="85" t="s">
        <v>39</v>
      </c>
      <c r="AE103" s="85" t="s">
        <v>39</v>
      </c>
      <c r="AF103" s="92" t="str">
        <f>IF(AND('[1]T1-Complete Data'!AQ121="ND",'[1]T1-Complete Data'!AR121="ND"),"ND",AVERAGE('[1]T1-Complete Data'!AQ121:AR121))</f>
        <v>ND</v>
      </c>
      <c r="AG103" s="85" t="s">
        <v>39</v>
      </c>
      <c r="AH103" s="85" t="s">
        <v>39</v>
      </c>
      <c r="AI103" s="85" t="s">
        <v>39</v>
      </c>
      <c r="AJ103" s="85" t="s">
        <v>39</v>
      </c>
      <c r="AK103" s="92">
        <f>IF(AND('[1]T1-Complete Data'!AX121="ND",'[1]T1-Complete Data'!AY121="ND"),"ND",AVERAGE('[1]T1-Complete Data'!AX121:AY121))</f>
        <v>301.8</v>
      </c>
      <c r="AL103" s="85" t="s">
        <v>39</v>
      </c>
      <c r="AM103" s="85">
        <v>22.71</v>
      </c>
      <c r="AN103" s="85" t="s">
        <v>39</v>
      </c>
      <c r="AO103" s="85" t="s">
        <v>39</v>
      </c>
      <c r="AP103" s="25" t="s">
        <v>39</v>
      </c>
      <c r="AQ103" s="25">
        <v>25.49</v>
      </c>
      <c r="AR103" s="25" t="s">
        <v>39</v>
      </c>
      <c r="AS103" s="25" t="s">
        <v>39</v>
      </c>
      <c r="AT103" s="92" t="str">
        <f>IF(AND('[1]T1-Complete Data'!BI121="ND",'[1]T1-Complete Data'!BJ121="ND"),"ND",AVERAGE('[1]T1-Complete Data'!BI121:BJ121))</f>
        <v>ND</v>
      </c>
      <c r="AU103" s="111" t="s">
        <v>39</v>
      </c>
      <c r="AV103" s="111" t="s">
        <v>39</v>
      </c>
      <c r="AW103" s="111" t="s">
        <v>39</v>
      </c>
      <c r="AX103" s="111" t="s">
        <v>39</v>
      </c>
      <c r="AY103" s="111" t="s">
        <v>39</v>
      </c>
      <c r="AZ103" s="111" t="s">
        <v>39</v>
      </c>
      <c r="BA103" s="111">
        <v>102.01</v>
      </c>
      <c r="BB103" s="111" t="s">
        <v>39</v>
      </c>
      <c r="BC103" s="111" t="s">
        <v>39</v>
      </c>
      <c r="BD103" s="92">
        <f>IF(AND('[1]T1-Complete Data'!BU121="ND",'[1]T1-Complete Data'!BV121="ND"),"ND",AVERAGE('[1]T1-Complete Data'!BU121:BV121))</f>
        <v>146.55500000000001</v>
      </c>
      <c r="BE103" s="111">
        <v>44.5</v>
      </c>
      <c r="BF103" s="111">
        <v>370.32</v>
      </c>
      <c r="BG103" s="111" t="s">
        <v>39</v>
      </c>
      <c r="BH103" s="111">
        <v>59.69</v>
      </c>
      <c r="BI103" s="111">
        <v>16.29</v>
      </c>
      <c r="BJ103" s="111">
        <v>198.35</v>
      </c>
      <c r="BK103" s="111" t="s">
        <v>39</v>
      </c>
      <c r="BL103" s="92">
        <f>IF(AND('[1]T1-Complete Data'!CE121="ND",'[1]T1-Complete Data'!CF121="ND"),"ND",AVERAGE('[1]T1-Complete Data'!CE121:CF121))</f>
        <v>58.54</v>
      </c>
      <c r="BM103" s="111">
        <v>32.880000000000003</v>
      </c>
      <c r="BN103" s="43">
        <v>127.87</v>
      </c>
      <c r="BO103" s="25" t="s">
        <v>39</v>
      </c>
      <c r="BP103" s="25" t="s">
        <v>39</v>
      </c>
      <c r="BQ103" s="25" t="s">
        <v>39</v>
      </c>
      <c r="BR103" s="25" t="s">
        <v>39</v>
      </c>
      <c r="BS103" s="25" t="s">
        <v>39</v>
      </c>
      <c r="BT103" s="92" t="str">
        <f>IF(AND('[2]T1-Complete Data'!CO121="ND",'[2]T1-Complete Data'!CP121="ND"),"ND",AVERAGE('[2]T1-Complete Data'!CO121:CP121))</f>
        <v>ND</v>
      </c>
      <c r="BU103" s="25" t="s">
        <v>39</v>
      </c>
      <c r="BV103" s="25" t="s">
        <v>39</v>
      </c>
      <c r="BW103" s="25" t="s">
        <v>39</v>
      </c>
      <c r="BX103" s="25" t="s">
        <v>39</v>
      </c>
      <c r="BY103" s="25" t="s">
        <v>39</v>
      </c>
      <c r="BZ103" s="25" t="s">
        <v>39</v>
      </c>
      <c r="CA103" s="25" t="s">
        <v>39</v>
      </c>
      <c r="CB103" s="25" t="s">
        <v>39</v>
      </c>
      <c r="CC103" s="25" t="s">
        <v>39</v>
      </c>
      <c r="CD103" s="25" t="s">
        <v>39</v>
      </c>
      <c r="CE103" s="25" t="s">
        <v>39</v>
      </c>
      <c r="CF103" s="25" t="s">
        <v>39</v>
      </c>
      <c r="CG103" s="92" t="str">
        <f>IF(AND('[2]T1-Complete Data'!DD121="ND",'[2]T1-Complete Data'!DE121="ND"),"ND",AVERAGE('[2]T1-Complete Data'!DD121:DE121))</f>
        <v>ND</v>
      </c>
      <c r="CH103" s="25" t="s">
        <v>39</v>
      </c>
      <c r="CI103" s="37" t="str">
        <f>IF(AND('[2]T1-Complete Data'!DH121="ND",'[2]T1-Complete Data'!DI121="ND"),"ND",AVERAGE('[2]T1-Complete Data'!DH121:DI121))</f>
        <v>ND</v>
      </c>
      <c r="CJ103" s="25" t="s">
        <v>39</v>
      </c>
      <c r="CK103" s="25" t="s">
        <v>39</v>
      </c>
      <c r="CL103" s="25" t="s">
        <v>39</v>
      </c>
      <c r="CM103" s="25" t="s">
        <v>39</v>
      </c>
      <c r="CN103" s="25" t="s">
        <v>39</v>
      </c>
      <c r="CO103" s="25" t="s">
        <v>39</v>
      </c>
      <c r="CP103" s="25" t="s">
        <v>39</v>
      </c>
      <c r="CQ103" s="25">
        <v>24.55</v>
      </c>
      <c r="CR103" s="25" t="s">
        <v>39</v>
      </c>
      <c r="CS103" s="92" t="str">
        <f>IF(AND('[2]T1-Complete Data'!DS121="ND",'[2]T1-Complete Data'!DT121="ND"),"ND",AVERAGE('[2]T1-Complete Data'!DS121:DT121))</f>
        <v>ND</v>
      </c>
      <c r="CT103" s="25" t="s">
        <v>39</v>
      </c>
      <c r="CU103" s="43">
        <f t="shared" si="7"/>
        <v>4233.5950000000003</v>
      </c>
      <c r="CV103" s="25"/>
    </row>
    <row r="104" spans="1:100" x14ac:dyDescent="0.25">
      <c r="A104" t="s">
        <v>171</v>
      </c>
      <c r="B104" t="s">
        <v>172</v>
      </c>
      <c r="C104" s="12" t="s">
        <v>44</v>
      </c>
      <c r="D104" s="98" t="s">
        <v>39</v>
      </c>
      <c r="E104" s="98" t="s">
        <v>39</v>
      </c>
      <c r="F104" s="98" t="s">
        <v>39</v>
      </c>
      <c r="G104" s="92" t="str">
        <f>IF(AND('[1]T1-Complete Data'!G142="ND",'[1]T1-Complete Data'!H142="ND"),"ND",AVERAGE('[1]T1-Complete Data'!G142:H142))</f>
        <v>ND</v>
      </c>
      <c r="H104" s="98" t="s">
        <v>39</v>
      </c>
      <c r="I104" s="98" t="s">
        <v>39</v>
      </c>
      <c r="J104" s="98" t="s">
        <v>39</v>
      </c>
      <c r="K104" s="98" t="s">
        <v>39</v>
      </c>
      <c r="L104" s="98" t="s">
        <v>39</v>
      </c>
      <c r="M104" s="92" t="str">
        <f>IF(AND('[1]T1-Complete Data'!N142="ND",'[1]T1-Complete Data'!O142="ND"),"ND",AVERAGE('[1]T1-Complete Data'!N142:O142))</f>
        <v>ND</v>
      </c>
      <c r="N104" s="98" t="s">
        <v>39</v>
      </c>
      <c r="O104" s="98" t="s">
        <v>39</v>
      </c>
      <c r="P104" s="98" t="s">
        <v>39</v>
      </c>
      <c r="Q104" s="98" t="s">
        <v>39</v>
      </c>
      <c r="R104" s="92" t="str">
        <f>IF(AND('[1]T1-Complete Data'!U142="ND",'[1]T1-Complete Data'!V142="ND"),"ND",AVERAGE('[1]T1-Complete Data'!U142:V142))</f>
        <v>ND</v>
      </c>
      <c r="S104" s="92" t="str">
        <f>IF(AND('[1]T1-Complete Data'!X142="ND",'[1]T1-Complete Data'!Y142="ND"),"ND",AVERAGE('[1]T1-Complete Data'!X142:Y142))</f>
        <v>ND</v>
      </c>
      <c r="T104" s="92" t="str">
        <f>IF(AND('[1]T1-Complete Data'!Z142="ND",'[1]T1-Complete Data'!AA142="ND"),"ND",AVERAGE('[1]T1-Complete Data'!Z142:AA142))</f>
        <v>ND</v>
      </c>
      <c r="U104" s="92" t="str">
        <f>IF(AND('[1]T1-Complete Data'!AB142="ND",'[1]T1-Complete Data'!AC142="ND"),"ND",AVERAGE('[1]T1-Complete Data'!AB142:AC142))</f>
        <v>ND</v>
      </c>
      <c r="V104" s="92">
        <f>IF(AND('[1]T1-Complete Data'!AD142="ND",'[1]T1-Complete Data'!AE142="ND"),"ND",AVERAGE('[1]T1-Complete Data'!AD142:AE142))</f>
        <v>6.07</v>
      </c>
      <c r="W104" s="85" t="s">
        <v>39</v>
      </c>
      <c r="X104" s="85" t="s">
        <v>39</v>
      </c>
      <c r="Y104" s="85" t="s">
        <v>39</v>
      </c>
      <c r="Z104" s="92" t="str">
        <f>IF(AND('[1]T1-Complete Data'!AI142="ND",'[1]T1-Complete Data'!AJ142="ND"),"ND",AVERAGE('[1]T1-Complete Data'!AI142:AJ142))</f>
        <v>ND</v>
      </c>
      <c r="AA104" s="85" t="s">
        <v>39</v>
      </c>
      <c r="AB104" s="85" t="s">
        <v>39</v>
      </c>
      <c r="AC104" s="85" t="s">
        <v>39</v>
      </c>
      <c r="AD104" s="85" t="s">
        <v>39</v>
      </c>
      <c r="AE104" s="85" t="s">
        <v>39</v>
      </c>
      <c r="AF104" s="92" t="str">
        <f>IF(AND('[1]T1-Complete Data'!AQ142="ND",'[1]T1-Complete Data'!AR142="ND"),"ND",AVERAGE('[1]T1-Complete Data'!AQ142:AR142))</f>
        <v>ND</v>
      </c>
      <c r="AG104" s="85" t="s">
        <v>39</v>
      </c>
      <c r="AH104" s="85" t="s">
        <v>39</v>
      </c>
      <c r="AI104" s="85" t="s">
        <v>39</v>
      </c>
      <c r="AJ104" s="85">
        <v>3119</v>
      </c>
      <c r="AK104" s="92" t="str">
        <f>IF(AND('[1]T1-Complete Data'!AX142="ND",'[1]T1-Complete Data'!AY142="ND"),"ND",AVERAGE('[1]T1-Complete Data'!AX142:AY142))</f>
        <v>ND</v>
      </c>
      <c r="AL104" s="85" t="s">
        <v>39</v>
      </c>
      <c r="AM104" s="85" t="s">
        <v>39</v>
      </c>
      <c r="AN104" s="85" t="s">
        <v>39</v>
      </c>
      <c r="AO104" s="85" t="s">
        <v>39</v>
      </c>
      <c r="AP104" s="25" t="s">
        <v>39</v>
      </c>
      <c r="AQ104" s="25" t="s">
        <v>39</v>
      </c>
      <c r="AR104" s="25" t="s">
        <v>39</v>
      </c>
      <c r="AS104" s="25" t="s">
        <v>39</v>
      </c>
      <c r="AT104" s="92" t="str">
        <f>IF(AND('[1]T1-Complete Data'!BI142="ND",'[1]T1-Complete Data'!BJ142="ND"),"ND",AVERAGE('[1]T1-Complete Data'!BI142:BJ142))</f>
        <v>ND</v>
      </c>
      <c r="AU104" s="43" t="s">
        <v>39</v>
      </c>
      <c r="AV104" s="43" t="s">
        <v>39</v>
      </c>
      <c r="AW104" s="43" t="s">
        <v>39</v>
      </c>
      <c r="AX104" s="43" t="s">
        <v>39</v>
      </c>
      <c r="AY104" s="43" t="s">
        <v>39</v>
      </c>
      <c r="AZ104" s="43" t="s">
        <v>39</v>
      </c>
      <c r="BA104" s="43" t="s">
        <v>39</v>
      </c>
      <c r="BB104" s="43" t="s">
        <v>39</v>
      </c>
      <c r="BC104" s="43" t="s">
        <v>39</v>
      </c>
      <c r="BD104" s="92" t="str">
        <f>IF(AND('[1]T1-Complete Data'!BU142="ND",'[1]T1-Complete Data'!BV142="ND"),"ND",AVERAGE('[1]T1-Complete Data'!BU142:BV142))</f>
        <v>ND</v>
      </c>
      <c r="BE104" s="43" t="s">
        <v>39</v>
      </c>
      <c r="BF104" s="43" t="s">
        <v>39</v>
      </c>
      <c r="BG104" s="43" t="s">
        <v>39</v>
      </c>
      <c r="BH104" s="43" t="s">
        <v>39</v>
      </c>
      <c r="BI104" s="43" t="s">
        <v>39</v>
      </c>
      <c r="BJ104" s="43" t="s">
        <v>39</v>
      </c>
      <c r="BK104" s="43" t="s">
        <v>39</v>
      </c>
      <c r="BL104" s="92">
        <f>IF(AND('[1]T1-Complete Data'!CE142="ND",'[1]T1-Complete Data'!CF142="ND"),"ND",AVERAGE('[1]T1-Complete Data'!CE142:CF142))</f>
        <v>5.74</v>
      </c>
      <c r="BM104" s="43" t="s">
        <v>39</v>
      </c>
      <c r="BN104" s="43" t="s">
        <v>39</v>
      </c>
      <c r="BO104" s="25" t="s">
        <v>39</v>
      </c>
      <c r="BP104" s="25" t="s">
        <v>39</v>
      </c>
      <c r="BQ104" s="25">
        <v>130.21</v>
      </c>
      <c r="BR104" s="25" t="s">
        <v>39</v>
      </c>
      <c r="BS104" s="25" t="s">
        <v>39</v>
      </c>
      <c r="BT104" s="92" t="str">
        <f>IF(AND('[2]T1-Complete Data'!CO142="ND",'[2]T1-Complete Data'!CP142="ND"),"ND",AVERAGE('[2]T1-Complete Data'!CO142:CP142))</f>
        <v>ND</v>
      </c>
      <c r="BU104" s="25" t="s">
        <v>39</v>
      </c>
      <c r="BV104" s="25" t="s">
        <v>39</v>
      </c>
      <c r="BW104" s="25" t="s">
        <v>39</v>
      </c>
      <c r="BX104" s="25" t="s">
        <v>39</v>
      </c>
      <c r="BY104" s="25" t="s">
        <v>39</v>
      </c>
      <c r="BZ104" s="25" t="s">
        <v>39</v>
      </c>
      <c r="CA104" s="25" t="s">
        <v>39</v>
      </c>
      <c r="CB104" s="25" t="s">
        <v>39</v>
      </c>
      <c r="CC104" s="25" t="s">
        <v>39</v>
      </c>
      <c r="CD104" s="25" t="s">
        <v>39</v>
      </c>
      <c r="CE104" s="25" t="s">
        <v>39</v>
      </c>
      <c r="CF104" s="25" t="s">
        <v>39</v>
      </c>
      <c r="CG104" s="92" t="str">
        <f>IF(AND('[2]T1-Complete Data'!DD142="ND",'[2]T1-Complete Data'!DE142="ND"),"ND",AVERAGE('[2]T1-Complete Data'!DD142:DE142))</f>
        <v>ND</v>
      </c>
      <c r="CH104" s="25" t="s">
        <v>39</v>
      </c>
      <c r="CI104" s="37" t="str">
        <f>IF(AND('[2]T1-Complete Data'!DH142="ND",'[2]T1-Complete Data'!DI142="ND"),"ND",AVERAGE('[2]T1-Complete Data'!DH142:DI142))</f>
        <v>ND</v>
      </c>
      <c r="CJ104" s="25" t="s">
        <v>39</v>
      </c>
      <c r="CK104" s="25" t="s">
        <v>39</v>
      </c>
      <c r="CL104" s="25" t="s">
        <v>39</v>
      </c>
      <c r="CM104" s="25" t="s">
        <v>39</v>
      </c>
      <c r="CN104" s="25" t="s">
        <v>39</v>
      </c>
      <c r="CO104" s="25" t="s">
        <v>39</v>
      </c>
      <c r="CP104" s="25" t="s">
        <v>39</v>
      </c>
      <c r="CQ104" s="25" t="s">
        <v>39</v>
      </c>
      <c r="CR104" s="25" t="s">
        <v>39</v>
      </c>
      <c r="CS104" s="92" t="str">
        <f>IF(AND('[2]T1-Complete Data'!DS142="ND",'[2]T1-Complete Data'!DT142="ND"),"ND",AVERAGE('[2]T1-Complete Data'!DS142:DT142))</f>
        <v>ND</v>
      </c>
      <c r="CT104" s="25" t="s">
        <v>39</v>
      </c>
      <c r="CU104" s="43">
        <f t="shared" si="7"/>
        <v>3261.02</v>
      </c>
      <c r="CV104" s="25"/>
    </row>
    <row r="105" spans="1:100" x14ac:dyDescent="0.25">
      <c r="A105" t="s">
        <v>278</v>
      </c>
      <c r="B105" t="s">
        <v>279</v>
      </c>
      <c r="C105" s="12" t="s">
        <v>44</v>
      </c>
      <c r="D105" s="98" t="s">
        <v>39</v>
      </c>
      <c r="E105" s="98" t="s">
        <v>39</v>
      </c>
      <c r="F105" s="98" t="s">
        <v>39</v>
      </c>
      <c r="G105" s="92" t="str">
        <f>IF(AND('[1]T1-Complete Data'!G149="ND",'[1]T1-Complete Data'!H149="ND"),"ND",AVERAGE('[1]T1-Complete Data'!G149:H149))</f>
        <v>ND</v>
      </c>
      <c r="H105" s="98" t="s">
        <v>39</v>
      </c>
      <c r="I105" s="98" t="s">
        <v>39</v>
      </c>
      <c r="J105" s="98" t="s">
        <v>39</v>
      </c>
      <c r="K105" s="98" t="s">
        <v>39</v>
      </c>
      <c r="L105" s="98" t="s">
        <v>39</v>
      </c>
      <c r="M105" s="92">
        <f>IF(AND('[1]T1-Complete Data'!N149="ND",'[1]T1-Complete Data'!O149="ND"),"ND",AVERAGE('[1]T1-Complete Data'!N149:O149))</f>
        <v>18.690000000000001</v>
      </c>
      <c r="N105" s="98" t="s">
        <v>39</v>
      </c>
      <c r="O105" s="98" t="s">
        <v>39</v>
      </c>
      <c r="P105" s="98" t="s">
        <v>39</v>
      </c>
      <c r="Q105" s="98" t="s">
        <v>39</v>
      </c>
      <c r="R105" s="92" t="str">
        <f>IF(AND('[1]T1-Complete Data'!U149="ND",'[1]T1-Complete Data'!V149="ND"),"ND",AVERAGE('[1]T1-Complete Data'!U149:V149))</f>
        <v>ND</v>
      </c>
      <c r="S105" s="92" t="str">
        <f>IF(AND('[1]T1-Complete Data'!X149="ND",'[1]T1-Complete Data'!Y149="ND"),"ND",AVERAGE('[1]T1-Complete Data'!X149:Y149))</f>
        <v>ND</v>
      </c>
      <c r="T105" s="92" t="str">
        <f>IF(AND('[1]T1-Complete Data'!Z149="ND",'[1]T1-Complete Data'!AA149="ND"),"ND",AVERAGE('[1]T1-Complete Data'!Z149:AA149))</f>
        <v>ND</v>
      </c>
      <c r="U105" s="92" t="str">
        <f>IF(AND('[1]T1-Complete Data'!AB149="ND",'[1]T1-Complete Data'!AC149="ND"),"ND",AVERAGE('[1]T1-Complete Data'!AB149:AC149))</f>
        <v>ND</v>
      </c>
      <c r="V105" s="92" t="str">
        <f>IF(AND('[1]T1-Complete Data'!AD149="ND",'[1]T1-Complete Data'!AE149="ND"),"ND",AVERAGE('[1]T1-Complete Data'!AD149:AE149))</f>
        <v>ND</v>
      </c>
      <c r="W105" s="85" t="s">
        <v>39</v>
      </c>
      <c r="X105" s="85" t="s">
        <v>39</v>
      </c>
      <c r="Y105" s="85" t="s">
        <v>39</v>
      </c>
      <c r="Z105" s="92" t="str">
        <f>IF(AND('[1]T1-Complete Data'!AI149="ND",'[1]T1-Complete Data'!AJ149="ND"),"ND",AVERAGE('[1]T1-Complete Data'!AI149:AJ149))</f>
        <v>ND</v>
      </c>
      <c r="AA105" s="85" t="s">
        <v>39</v>
      </c>
      <c r="AB105" s="85" t="s">
        <v>39</v>
      </c>
      <c r="AC105" s="85" t="s">
        <v>39</v>
      </c>
      <c r="AD105" s="85" t="s">
        <v>39</v>
      </c>
      <c r="AE105" s="85" t="s">
        <v>39</v>
      </c>
      <c r="AF105" s="92" t="str">
        <f>IF(AND('[1]T1-Complete Data'!AQ149="ND",'[1]T1-Complete Data'!AR149="ND"),"ND",AVERAGE('[1]T1-Complete Data'!AQ149:AR149))</f>
        <v>ND</v>
      </c>
      <c r="AG105" s="85" t="s">
        <v>39</v>
      </c>
      <c r="AH105" s="85" t="s">
        <v>39</v>
      </c>
      <c r="AI105" s="85" t="s">
        <v>39</v>
      </c>
      <c r="AJ105" s="85" t="s">
        <v>39</v>
      </c>
      <c r="AK105" s="92" t="str">
        <f>IF(AND('[1]T1-Complete Data'!AX149="ND",'[1]T1-Complete Data'!AY149="ND"),"ND",AVERAGE('[1]T1-Complete Data'!AX149:AY149))</f>
        <v>ND</v>
      </c>
      <c r="AL105" s="85" t="s">
        <v>39</v>
      </c>
      <c r="AM105" s="85" t="s">
        <v>39</v>
      </c>
      <c r="AN105" s="85" t="s">
        <v>39</v>
      </c>
      <c r="AO105" s="85" t="s">
        <v>39</v>
      </c>
      <c r="AP105" s="25" t="s">
        <v>39</v>
      </c>
      <c r="AQ105" s="25" t="s">
        <v>39</v>
      </c>
      <c r="AR105" s="14">
        <v>393.68</v>
      </c>
      <c r="AS105" s="25" t="s">
        <v>39</v>
      </c>
      <c r="AT105" s="92" t="str">
        <f>IF(AND('[1]T1-Complete Data'!BI149="ND",'[1]T1-Complete Data'!BJ149="ND"),"ND",AVERAGE('[1]T1-Complete Data'!BI149:BJ149))</f>
        <v>ND</v>
      </c>
      <c r="AU105" s="43" t="s">
        <v>39</v>
      </c>
      <c r="AV105" s="43" t="s">
        <v>39</v>
      </c>
      <c r="AW105" s="43" t="s">
        <v>39</v>
      </c>
      <c r="AX105" s="43" t="s">
        <v>39</v>
      </c>
      <c r="AY105" s="43" t="s">
        <v>39</v>
      </c>
      <c r="AZ105" s="43" t="s">
        <v>39</v>
      </c>
      <c r="BA105" s="43" t="s">
        <v>39</v>
      </c>
      <c r="BB105" s="43" t="s">
        <v>39</v>
      </c>
      <c r="BC105" s="43" t="s">
        <v>39</v>
      </c>
      <c r="BD105" s="92" t="str">
        <f>IF(AND('[1]T1-Complete Data'!BU149="ND",'[1]T1-Complete Data'!BV149="ND"),"ND",AVERAGE('[1]T1-Complete Data'!BU149:BV149))</f>
        <v>ND</v>
      </c>
      <c r="BE105" s="43" t="s">
        <v>39</v>
      </c>
      <c r="BF105" s="43" t="s">
        <v>39</v>
      </c>
      <c r="BG105" s="43" t="s">
        <v>39</v>
      </c>
      <c r="BH105" s="43" t="s">
        <v>39</v>
      </c>
      <c r="BI105" s="43" t="s">
        <v>39</v>
      </c>
      <c r="BJ105" s="43" t="s">
        <v>39</v>
      </c>
      <c r="BK105" s="43" t="s">
        <v>39</v>
      </c>
      <c r="BL105" s="92" t="str">
        <f>IF(AND('[1]T1-Complete Data'!CE149="ND",'[1]T1-Complete Data'!CF149="ND"),"ND",AVERAGE('[1]T1-Complete Data'!CE149:CF149))</f>
        <v>ND</v>
      </c>
      <c r="BM105" s="43" t="s">
        <v>39</v>
      </c>
      <c r="BN105" s="43" t="s">
        <v>39</v>
      </c>
      <c r="BO105" s="25" t="s">
        <v>39</v>
      </c>
      <c r="BP105" s="25" t="s">
        <v>39</v>
      </c>
      <c r="BQ105" s="25" t="s">
        <v>39</v>
      </c>
      <c r="BR105" s="25" t="s">
        <v>39</v>
      </c>
      <c r="BS105" s="25" t="s">
        <v>39</v>
      </c>
      <c r="BT105" s="92" t="str">
        <f>IF(AND('[2]T1-Complete Data'!CO149="ND",'[2]T1-Complete Data'!CP149="ND"),"ND",AVERAGE('[2]T1-Complete Data'!CO149:CP149))</f>
        <v>ND</v>
      </c>
      <c r="BU105" s="25" t="s">
        <v>39</v>
      </c>
      <c r="BV105" s="25" t="s">
        <v>39</v>
      </c>
      <c r="BW105" s="25" t="s">
        <v>39</v>
      </c>
      <c r="BX105" s="25" t="s">
        <v>39</v>
      </c>
      <c r="BY105" s="25" t="s">
        <v>39</v>
      </c>
      <c r="BZ105" s="25" t="s">
        <v>39</v>
      </c>
      <c r="CA105" s="25" t="s">
        <v>39</v>
      </c>
      <c r="CB105" s="25" t="s">
        <v>39</v>
      </c>
      <c r="CC105" s="25" t="s">
        <v>39</v>
      </c>
      <c r="CD105" s="25" t="s">
        <v>39</v>
      </c>
      <c r="CE105" s="25" t="s">
        <v>39</v>
      </c>
      <c r="CF105" s="25" t="s">
        <v>39</v>
      </c>
      <c r="CG105" s="92" t="str">
        <f>IF(AND('[2]T1-Complete Data'!DD149="ND",'[2]T1-Complete Data'!DE149="ND"),"ND",AVERAGE('[2]T1-Complete Data'!DD149:DE149))</f>
        <v>ND</v>
      </c>
      <c r="CH105" s="25" t="s">
        <v>39</v>
      </c>
      <c r="CI105" s="37" t="str">
        <f>IF(AND('[2]T1-Complete Data'!DH149="ND",'[2]T1-Complete Data'!DI149="ND"),"ND",AVERAGE('[2]T1-Complete Data'!DH149:DI149))</f>
        <v>ND</v>
      </c>
      <c r="CJ105" s="25" t="s">
        <v>39</v>
      </c>
      <c r="CK105" s="25" t="s">
        <v>39</v>
      </c>
      <c r="CL105" s="25" t="s">
        <v>39</v>
      </c>
      <c r="CM105" s="25" t="s">
        <v>39</v>
      </c>
      <c r="CN105" s="25" t="s">
        <v>39</v>
      </c>
      <c r="CO105" s="25" t="s">
        <v>39</v>
      </c>
      <c r="CP105" s="25" t="s">
        <v>39</v>
      </c>
      <c r="CQ105" s="25" t="s">
        <v>39</v>
      </c>
      <c r="CR105" s="25" t="s">
        <v>39</v>
      </c>
      <c r="CS105" s="92">
        <f>IF(AND('[2]T1-Complete Data'!DS149="ND",'[2]T1-Complete Data'!DT149="ND"),"ND",AVERAGE('[2]T1-Complete Data'!DS149:DT149))</f>
        <v>2635.11</v>
      </c>
      <c r="CT105" s="25" t="s">
        <v>39</v>
      </c>
      <c r="CU105" s="43">
        <f t="shared" si="7"/>
        <v>3047.48</v>
      </c>
      <c r="CV105" s="25"/>
    </row>
    <row r="106" spans="1:100" x14ac:dyDescent="0.25">
      <c r="A106" t="s">
        <v>210</v>
      </c>
      <c r="B106" t="s">
        <v>211</v>
      </c>
      <c r="C106" s="12" t="s">
        <v>44</v>
      </c>
      <c r="D106" s="98" t="s">
        <v>39</v>
      </c>
      <c r="E106" s="98" t="s">
        <v>39</v>
      </c>
      <c r="F106" s="98" t="s">
        <v>39</v>
      </c>
      <c r="G106" s="92" t="str">
        <f>IF(AND('[1]T1-Complete Data'!G111="ND",'[1]T1-Complete Data'!H111="ND"),"ND",AVERAGE('[1]T1-Complete Data'!G111:H111))</f>
        <v>ND</v>
      </c>
      <c r="H106" s="98" t="s">
        <v>39</v>
      </c>
      <c r="I106" s="98" t="s">
        <v>39</v>
      </c>
      <c r="J106" s="98" t="s">
        <v>39</v>
      </c>
      <c r="K106" s="98" t="s">
        <v>39</v>
      </c>
      <c r="L106" s="98" t="s">
        <v>39</v>
      </c>
      <c r="M106" s="92" t="str">
        <f>IF(AND('[1]T1-Complete Data'!N111="ND",'[1]T1-Complete Data'!O111="ND"),"ND",AVERAGE('[1]T1-Complete Data'!N111:O111))</f>
        <v>ND</v>
      </c>
      <c r="N106" s="98" t="s">
        <v>39</v>
      </c>
      <c r="O106" s="98" t="s">
        <v>39</v>
      </c>
      <c r="P106" s="98" t="s">
        <v>39</v>
      </c>
      <c r="Q106" s="98" t="s">
        <v>39</v>
      </c>
      <c r="R106" s="92">
        <f>IF(AND('[1]T1-Complete Data'!U111="ND",'[1]T1-Complete Data'!V111="ND"),"ND",AVERAGE('[1]T1-Complete Data'!U111:V111))</f>
        <v>2.56</v>
      </c>
      <c r="S106" s="92" t="str">
        <f>IF(AND('[1]T1-Complete Data'!X111="ND",'[1]T1-Complete Data'!Y111="ND"),"ND",AVERAGE('[1]T1-Complete Data'!X111:Y111))</f>
        <v>ND</v>
      </c>
      <c r="T106" s="92" t="str">
        <f>IF(AND('[1]T1-Complete Data'!Z111="ND",'[1]T1-Complete Data'!AA111="ND"),"ND",AVERAGE('[1]T1-Complete Data'!Z111:AA111))</f>
        <v>ND</v>
      </c>
      <c r="U106" s="92">
        <f>IF(AND('[1]T1-Complete Data'!AB111="ND",'[1]T1-Complete Data'!AC111="ND"),"ND",AVERAGE('[1]T1-Complete Data'!AB111:AC111))</f>
        <v>12.315</v>
      </c>
      <c r="V106" s="92" t="str">
        <f>IF(AND('[1]T1-Complete Data'!AD111="ND",'[1]T1-Complete Data'!AE111="ND"),"ND",AVERAGE('[1]T1-Complete Data'!AD111:AE111))</f>
        <v>ND</v>
      </c>
      <c r="W106" s="85">
        <v>743.2</v>
      </c>
      <c r="X106" s="85" t="s">
        <v>39</v>
      </c>
      <c r="Y106" s="85">
        <v>17.100000000000001</v>
      </c>
      <c r="Z106" s="92" t="str">
        <f>IF(AND('[1]T1-Complete Data'!AI111="ND",'[1]T1-Complete Data'!AJ111="ND"),"ND",AVERAGE('[1]T1-Complete Data'!AI111:AJ111))</f>
        <v>ND</v>
      </c>
      <c r="AA106" s="85">
        <v>60.61</v>
      </c>
      <c r="AB106" s="85" t="s">
        <v>39</v>
      </c>
      <c r="AC106" s="85" t="s">
        <v>39</v>
      </c>
      <c r="AD106" s="85">
        <v>261.89999999999998</v>
      </c>
      <c r="AE106" s="85" t="s">
        <v>39</v>
      </c>
      <c r="AF106" s="92" t="str">
        <f>IF(AND('[1]T1-Complete Data'!AQ111="ND",'[1]T1-Complete Data'!AR111="ND"),"ND",AVERAGE('[1]T1-Complete Data'!AQ111:AR111))</f>
        <v>ND</v>
      </c>
      <c r="AG106" s="85" t="s">
        <v>39</v>
      </c>
      <c r="AH106" s="85" t="s">
        <v>39</v>
      </c>
      <c r="AI106" s="85" t="s">
        <v>39</v>
      </c>
      <c r="AJ106" s="85" t="s">
        <v>39</v>
      </c>
      <c r="AK106" s="92" t="str">
        <f>IF(AND('[1]T1-Complete Data'!AX111="ND",'[1]T1-Complete Data'!AY111="ND"),"ND",AVERAGE('[1]T1-Complete Data'!AX111:AY111))</f>
        <v>ND</v>
      </c>
      <c r="AL106" s="85" t="s">
        <v>39</v>
      </c>
      <c r="AM106" s="85" t="s">
        <v>39</v>
      </c>
      <c r="AN106" s="85" t="s">
        <v>39</v>
      </c>
      <c r="AO106" s="85" t="s">
        <v>39</v>
      </c>
      <c r="AP106" s="25" t="s">
        <v>39</v>
      </c>
      <c r="AQ106" s="25" t="s">
        <v>39</v>
      </c>
      <c r="AR106" s="25" t="s">
        <v>39</v>
      </c>
      <c r="AS106" s="25" t="s">
        <v>39</v>
      </c>
      <c r="AT106" s="92" t="str">
        <f>IF(AND('[1]T1-Complete Data'!BI111="ND",'[1]T1-Complete Data'!BJ111="ND"),"ND",AVERAGE('[1]T1-Complete Data'!BI111:BJ111))</f>
        <v>ND</v>
      </c>
      <c r="AU106" s="43" t="s">
        <v>39</v>
      </c>
      <c r="AV106" s="43">
        <v>7.12</v>
      </c>
      <c r="AW106" s="43" t="s">
        <v>39</v>
      </c>
      <c r="AX106" s="43" t="s">
        <v>39</v>
      </c>
      <c r="AY106" s="43" t="s">
        <v>39</v>
      </c>
      <c r="AZ106" s="43" t="s">
        <v>39</v>
      </c>
      <c r="BA106" s="43">
        <v>53.98</v>
      </c>
      <c r="BB106" s="43" t="s">
        <v>39</v>
      </c>
      <c r="BC106" s="43" t="s">
        <v>39</v>
      </c>
      <c r="BD106" s="92">
        <f>IF(AND('[1]T1-Complete Data'!BU111="ND",'[1]T1-Complete Data'!BV111="ND"),"ND",AVERAGE('[1]T1-Complete Data'!BU111:BV111))</f>
        <v>45.545000000000002</v>
      </c>
      <c r="BE106" s="43">
        <v>11.94</v>
      </c>
      <c r="BF106" s="43">
        <v>144.34</v>
      </c>
      <c r="BG106" s="43">
        <v>7.9</v>
      </c>
      <c r="BH106" s="43">
        <v>28.7</v>
      </c>
      <c r="BI106" s="43">
        <v>21.7</v>
      </c>
      <c r="BJ106" s="43">
        <v>197.23</v>
      </c>
      <c r="BK106" s="43" t="s">
        <v>39</v>
      </c>
      <c r="BL106" s="92">
        <f>IF(AND('[1]T1-Complete Data'!CE111="ND",'[1]T1-Complete Data'!CF111="ND"),"ND",AVERAGE('[1]T1-Complete Data'!CE111:CF111))</f>
        <v>33.89</v>
      </c>
      <c r="BM106" s="43" t="s">
        <v>39</v>
      </c>
      <c r="BN106" s="43" t="s">
        <v>39</v>
      </c>
      <c r="BO106" s="25" t="s">
        <v>39</v>
      </c>
      <c r="BP106" s="25" t="s">
        <v>39</v>
      </c>
      <c r="BQ106" s="25" t="s">
        <v>39</v>
      </c>
      <c r="BR106" s="25" t="s">
        <v>39</v>
      </c>
      <c r="BS106" s="25" t="s">
        <v>39</v>
      </c>
      <c r="BT106" s="92" t="str">
        <f>IF(AND('[2]T1-Complete Data'!CO111="ND",'[2]T1-Complete Data'!CP111="ND"),"ND",AVERAGE('[2]T1-Complete Data'!CO111:CP111))</f>
        <v>ND</v>
      </c>
      <c r="BU106" s="25" t="s">
        <v>39</v>
      </c>
      <c r="BV106" s="25" t="s">
        <v>39</v>
      </c>
      <c r="BW106" s="25" t="s">
        <v>39</v>
      </c>
      <c r="BX106" s="25" t="s">
        <v>39</v>
      </c>
      <c r="BY106" s="25" t="s">
        <v>39</v>
      </c>
      <c r="BZ106" s="25" t="s">
        <v>39</v>
      </c>
      <c r="CA106" s="25">
        <v>138.81</v>
      </c>
      <c r="CB106" s="25" t="s">
        <v>39</v>
      </c>
      <c r="CC106" s="25" t="s">
        <v>39</v>
      </c>
      <c r="CD106" s="25" t="s">
        <v>39</v>
      </c>
      <c r="CE106" s="25" t="s">
        <v>39</v>
      </c>
      <c r="CF106" s="25" t="s">
        <v>39</v>
      </c>
      <c r="CG106" s="92" t="str">
        <f>IF(AND('[2]T1-Complete Data'!DD111="ND",'[2]T1-Complete Data'!DE111="ND"),"ND",AVERAGE('[2]T1-Complete Data'!DD111:DE111))</f>
        <v>ND</v>
      </c>
      <c r="CH106" s="25" t="s">
        <v>39</v>
      </c>
      <c r="CI106" s="37" t="str">
        <f>IF(AND('[2]T1-Complete Data'!DH111="ND",'[2]T1-Complete Data'!DI111="ND"),"ND",AVERAGE('[2]T1-Complete Data'!DH111:DI111))</f>
        <v>ND</v>
      </c>
      <c r="CJ106" s="25" t="s">
        <v>39</v>
      </c>
      <c r="CK106" s="25" t="s">
        <v>39</v>
      </c>
      <c r="CL106" s="25" t="s">
        <v>39</v>
      </c>
      <c r="CM106" s="25" t="s">
        <v>39</v>
      </c>
      <c r="CN106" s="25" t="s">
        <v>39</v>
      </c>
      <c r="CO106" s="25">
        <v>291.7</v>
      </c>
      <c r="CP106" s="25" t="s">
        <v>39</v>
      </c>
      <c r="CQ106" s="25" t="s">
        <v>39</v>
      </c>
      <c r="CR106" s="25" t="s">
        <v>39</v>
      </c>
      <c r="CS106" s="92" t="str">
        <f>IF(AND('[2]T1-Complete Data'!DS111="ND",'[2]T1-Complete Data'!DT111="ND"),"ND",AVERAGE('[2]T1-Complete Data'!DS111:DT111))</f>
        <v>ND</v>
      </c>
      <c r="CT106" s="25" t="s">
        <v>39</v>
      </c>
      <c r="CU106" s="43">
        <f t="shared" si="7"/>
        <v>2080.54</v>
      </c>
      <c r="CV106" s="25"/>
    </row>
    <row r="107" spans="1:100" x14ac:dyDescent="0.25">
      <c r="A107" t="s">
        <v>250</v>
      </c>
      <c r="B107" t="s">
        <v>251</v>
      </c>
      <c r="C107" s="12" t="s">
        <v>44</v>
      </c>
      <c r="D107" s="98" t="s">
        <v>39</v>
      </c>
      <c r="E107" s="98" t="s">
        <v>39</v>
      </c>
      <c r="F107" s="98" t="s">
        <v>39</v>
      </c>
      <c r="G107" s="92">
        <f>IF(AND('[1]T1-Complete Data'!G133="ND",'[1]T1-Complete Data'!H133="ND"),"ND",AVERAGE('[1]T1-Complete Data'!G133:H133))</f>
        <v>3.76</v>
      </c>
      <c r="H107" s="98" t="s">
        <v>39</v>
      </c>
      <c r="I107" s="98" t="s">
        <v>39</v>
      </c>
      <c r="J107" s="98" t="s">
        <v>39</v>
      </c>
      <c r="K107" s="98" t="s">
        <v>39</v>
      </c>
      <c r="L107" s="98" t="s">
        <v>39</v>
      </c>
      <c r="M107" s="92" t="str">
        <f>IF(AND('[1]T1-Complete Data'!N133="ND",'[1]T1-Complete Data'!O133="ND"),"ND",AVERAGE('[1]T1-Complete Data'!N133:O133))</f>
        <v>ND</v>
      </c>
      <c r="N107" s="98" t="s">
        <v>39</v>
      </c>
      <c r="O107" s="98" t="s">
        <v>39</v>
      </c>
      <c r="P107" s="98" t="s">
        <v>39</v>
      </c>
      <c r="Q107" s="98">
        <v>7.12</v>
      </c>
      <c r="R107" s="92" t="str">
        <f>IF(AND('[1]T1-Complete Data'!U133="ND",'[1]T1-Complete Data'!V133="ND"),"ND",AVERAGE('[1]T1-Complete Data'!U133:V133))</f>
        <v>ND</v>
      </c>
      <c r="S107" s="92" t="str">
        <f>IF(AND('[1]T1-Complete Data'!X133="ND",'[1]T1-Complete Data'!Y133="ND"),"ND",AVERAGE('[1]T1-Complete Data'!X133:Y133))</f>
        <v>ND</v>
      </c>
      <c r="T107" s="92" t="str">
        <f>IF(AND('[1]T1-Complete Data'!Z133="ND",'[1]T1-Complete Data'!AA133="ND"),"ND",AVERAGE('[1]T1-Complete Data'!Z133:AA133))</f>
        <v>ND</v>
      </c>
      <c r="U107" s="92">
        <f>IF(AND('[1]T1-Complete Data'!AB133="ND",'[1]T1-Complete Data'!AC133="ND"),"ND",AVERAGE('[1]T1-Complete Data'!AB133:AC133))</f>
        <v>16.260000000000002</v>
      </c>
      <c r="V107" s="92">
        <f>IF(AND('[1]T1-Complete Data'!AD133="ND",'[1]T1-Complete Data'!AE133="ND"),"ND",AVERAGE('[1]T1-Complete Data'!AD133:AE133))</f>
        <v>8.75</v>
      </c>
      <c r="W107" s="85" t="s">
        <v>39</v>
      </c>
      <c r="X107" s="85" t="s">
        <v>39</v>
      </c>
      <c r="Y107" s="85" t="s">
        <v>39</v>
      </c>
      <c r="Z107" s="92" t="str">
        <f>IF(AND('[1]T1-Complete Data'!AI133="ND",'[1]T1-Complete Data'!AJ133="ND"),"ND",AVERAGE('[1]T1-Complete Data'!AI133:AJ133))</f>
        <v>ND</v>
      </c>
      <c r="AA107" s="85" t="s">
        <v>39</v>
      </c>
      <c r="AB107" s="85" t="s">
        <v>39</v>
      </c>
      <c r="AC107" s="85">
        <v>45.46</v>
      </c>
      <c r="AD107" s="85" t="s">
        <v>39</v>
      </c>
      <c r="AE107" s="85" t="s">
        <v>39</v>
      </c>
      <c r="AF107" s="92" t="str">
        <f>IF(AND('[1]T1-Complete Data'!AQ133="ND",'[1]T1-Complete Data'!AR133="ND"),"ND",AVERAGE('[1]T1-Complete Data'!AQ133:AR133))</f>
        <v>ND</v>
      </c>
      <c r="AG107" s="85" t="s">
        <v>39</v>
      </c>
      <c r="AH107" s="85" t="s">
        <v>39</v>
      </c>
      <c r="AI107" s="85" t="s">
        <v>39</v>
      </c>
      <c r="AJ107" s="85" t="s">
        <v>39</v>
      </c>
      <c r="AK107" s="92" t="str">
        <f>IF(AND('[1]T1-Complete Data'!AX133="ND",'[1]T1-Complete Data'!AY133="ND"),"ND",AVERAGE('[1]T1-Complete Data'!AX133:AY133))</f>
        <v>ND</v>
      </c>
      <c r="AL107" s="85" t="s">
        <v>39</v>
      </c>
      <c r="AM107" s="85" t="s">
        <v>39</v>
      </c>
      <c r="AN107" s="85" t="s">
        <v>39</v>
      </c>
      <c r="AO107" s="85" t="s">
        <v>39</v>
      </c>
      <c r="AP107" s="25">
        <v>48.08</v>
      </c>
      <c r="AQ107" s="25" t="s">
        <v>39</v>
      </c>
      <c r="AR107" s="25" t="s">
        <v>39</v>
      </c>
      <c r="AS107" s="25" t="s">
        <v>39</v>
      </c>
      <c r="AT107" s="92" t="str">
        <f>IF(AND('[1]T1-Complete Data'!BI133="ND",'[1]T1-Complete Data'!BJ133="ND"),"ND",AVERAGE('[1]T1-Complete Data'!BI133:BJ133))</f>
        <v>ND</v>
      </c>
      <c r="AU107" s="43" t="s">
        <v>39</v>
      </c>
      <c r="AV107" s="43" t="s">
        <v>39</v>
      </c>
      <c r="AW107" s="43" t="s">
        <v>39</v>
      </c>
      <c r="AX107" s="43" t="s">
        <v>39</v>
      </c>
      <c r="AY107" s="43" t="s">
        <v>39</v>
      </c>
      <c r="AZ107" s="43" t="s">
        <v>39</v>
      </c>
      <c r="BA107" s="43" t="s">
        <v>39</v>
      </c>
      <c r="BB107" s="43" t="s">
        <v>39</v>
      </c>
      <c r="BC107" s="43" t="s">
        <v>39</v>
      </c>
      <c r="BD107" s="92" t="str">
        <f>IF(AND('[1]T1-Complete Data'!BU133="ND",'[1]T1-Complete Data'!BV133="ND"),"ND",AVERAGE('[1]T1-Complete Data'!BU133:BV133))</f>
        <v>ND</v>
      </c>
      <c r="BE107" s="43" t="s">
        <v>39</v>
      </c>
      <c r="BF107" s="43" t="s">
        <v>39</v>
      </c>
      <c r="BG107" s="43" t="s">
        <v>39</v>
      </c>
      <c r="BH107" s="43" t="s">
        <v>39</v>
      </c>
      <c r="BI107" s="43" t="s">
        <v>39</v>
      </c>
      <c r="BJ107" s="43" t="s">
        <v>39</v>
      </c>
      <c r="BK107" s="43" t="s">
        <v>39</v>
      </c>
      <c r="BL107" s="92" t="str">
        <f>IF(AND('[1]T1-Complete Data'!CE133="ND",'[1]T1-Complete Data'!CF133="ND"),"ND",AVERAGE('[1]T1-Complete Data'!CE133:CF133))</f>
        <v>ND</v>
      </c>
      <c r="BM107" s="43" t="s">
        <v>39</v>
      </c>
      <c r="BN107" s="43" t="s">
        <v>39</v>
      </c>
      <c r="BO107" s="25" t="s">
        <v>39</v>
      </c>
      <c r="BP107" s="25" t="s">
        <v>39</v>
      </c>
      <c r="BQ107" s="25" t="s">
        <v>39</v>
      </c>
      <c r="BR107" s="25" t="s">
        <v>39</v>
      </c>
      <c r="BS107" s="25" t="s">
        <v>39</v>
      </c>
      <c r="BT107" s="92" t="str">
        <f>IF(AND('[2]T1-Complete Data'!CO133="ND",'[2]T1-Complete Data'!CP133="ND"),"ND",AVERAGE('[2]T1-Complete Data'!CO133:CP133))</f>
        <v>ND</v>
      </c>
      <c r="BU107" s="25" t="s">
        <v>39</v>
      </c>
      <c r="BV107" s="25" t="s">
        <v>39</v>
      </c>
      <c r="BW107" s="25" t="s">
        <v>39</v>
      </c>
      <c r="BX107" s="25" t="s">
        <v>39</v>
      </c>
      <c r="BY107" s="25" t="s">
        <v>39</v>
      </c>
      <c r="BZ107" s="25" t="s">
        <v>39</v>
      </c>
      <c r="CA107" s="25" t="s">
        <v>39</v>
      </c>
      <c r="CB107" s="25" t="s">
        <v>39</v>
      </c>
      <c r="CC107" s="25" t="s">
        <v>39</v>
      </c>
      <c r="CD107" s="25" t="s">
        <v>39</v>
      </c>
      <c r="CE107" s="25" t="s">
        <v>39</v>
      </c>
      <c r="CF107" s="25" t="s">
        <v>39</v>
      </c>
      <c r="CG107" s="92" t="str">
        <f>IF(AND('[2]T1-Complete Data'!DD133="ND",'[2]T1-Complete Data'!DE133="ND"),"ND",AVERAGE('[2]T1-Complete Data'!DD133:DE133))</f>
        <v>ND</v>
      </c>
      <c r="CH107" s="25" t="s">
        <v>39</v>
      </c>
      <c r="CI107" s="37" t="str">
        <f>IF(AND('[2]T1-Complete Data'!DH133="ND",'[2]T1-Complete Data'!DI133="ND"),"ND",AVERAGE('[2]T1-Complete Data'!DH133:DI133))</f>
        <v>ND</v>
      </c>
      <c r="CJ107" s="25" t="s">
        <v>39</v>
      </c>
      <c r="CK107" s="25" t="s">
        <v>39</v>
      </c>
      <c r="CL107" s="25" t="s">
        <v>39</v>
      </c>
      <c r="CM107" s="25" t="s">
        <v>39</v>
      </c>
      <c r="CN107" s="25" t="s">
        <v>39</v>
      </c>
      <c r="CO107" s="25" t="s">
        <v>39</v>
      </c>
      <c r="CP107" s="25" t="s">
        <v>39</v>
      </c>
      <c r="CQ107" s="25" t="s">
        <v>39</v>
      </c>
      <c r="CR107" s="25">
        <v>985.52</v>
      </c>
      <c r="CS107" s="92">
        <f>IF(AND('[2]T1-Complete Data'!DS133="ND",'[2]T1-Complete Data'!DT133="ND"),"ND",AVERAGE('[2]T1-Complete Data'!DS133:DT133))</f>
        <v>218.24</v>
      </c>
      <c r="CT107" s="25" t="s">
        <v>39</v>
      </c>
      <c r="CU107" s="43">
        <f t="shared" si="7"/>
        <v>1333.19</v>
      </c>
      <c r="CV107" s="25"/>
    </row>
    <row r="108" spans="1:100" x14ac:dyDescent="0.25">
      <c r="A108" t="s">
        <v>214</v>
      </c>
      <c r="B108" t="s">
        <v>215</v>
      </c>
      <c r="C108" s="12" t="s">
        <v>44</v>
      </c>
      <c r="D108" s="98" t="s">
        <v>39</v>
      </c>
      <c r="E108" s="98" t="s">
        <v>39</v>
      </c>
      <c r="F108" s="98" t="s">
        <v>39</v>
      </c>
      <c r="G108" s="92" t="str">
        <f>IF(AND('[1]T1-Complete Data'!G114="ND",'[1]T1-Complete Data'!H114="ND"),"ND",AVERAGE('[1]T1-Complete Data'!G114:H114))</f>
        <v>ND</v>
      </c>
      <c r="H108" s="98" t="s">
        <v>39</v>
      </c>
      <c r="I108" s="98" t="s">
        <v>39</v>
      </c>
      <c r="J108" s="98" t="s">
        <v>39</v>
      </c>
      <c r="K108" s="98" t="s">
        <v>39</v>
      </c>
      <c r="L108" s="98" t="s">
        <v>39</v>
      </c>
      <c r="M108" s="92" t="str">
        <f>IF(AND('[1]T1-Complete Data'!N114="ND",'[1]T1-Complete Data'!O114="ND"),"ND",AVERAGE('[1]T1-Complete Data'!N114:O114))</f>
        <v>ND</v>
      </c>
      <c r="N108" s="98" t="s">
        <v>39</v>
      </c>
      <c r="O108" s="98" t="s">
        <v>39</v>
      </c>
      <c r="P108" s="98" t="s">
        <v>39</v>
      </c>
      <c r="Q108" s="98" t="s">
        <v>39</v>
      </c>
      <c r="R108" s="92" t="str">
        <f>IF(AND('[1]T1-Complete Data'!U114="ND",'[1]T1-Complete Data'!V114="ND"),"ND",AVERAGE('[1]T1-Complete Data'!U114:V114))</f>
        <v>ND</v>
      </c>
      <c r="S108" s="92" t="str">
        <f>IF(AND('[1]T1-Complete Data'!X114="ND",'[1]T1-Complete Data'!Y114="ND"),"ND",AVERAGE('[1]T1-Complete Data'!X114:Y114))</f>
        <v>ND</v>
      </c>
      <c r="T108" s="92">
        <f>IF(AND('[1]T1-Complete Data'!Z114="ND",'[1]T1-Complete Data'!AA114="ND"),"ND",AVERAGE('[1]T1-Complete Data'!Z114:AA114))</f>
        <v>7.2949999999999999</v>
      </c>
      <c r="U108" s="92">
        <f>IF(AND('[1]T1-Complete Data'!AB114="ND",'[1]T1-Complete Data'!AC114="ND"),"ND",AVERAGE('[1]T1-Complete Data'!AB114:AC114))</f>
        <v>8.31</v>
      </c>
      <c r="V108" s="92" t="str">
        <f>IF(AND('[1]T1-Complete Data'!AD114="ND",'[1]T1-Complete Data'!AE114="ND"),"ND",AVERAGE('[1]T1-Complete Data'!AD114:AE114))</f>
        <v>ND</v>
      </c>
      <c r="W108" s="85">
        <v>500</v>
      </c>
      <c r="X108" s="85" t="s">
        <v>39</v>
      </c>
      <c r="Y108" s="85" t="s">
        <v>39</v>
      </c>
      <c r="Z108" s="92" t="str">
        <f>IF(AND('[1]T1-Complete Data'!AI114="ND",'[1]T1-Complete Data'!AJ114="ND"),"ND",AVERAGE('[1]T1-Complete Data'!AI114:AJ114))</f>
        <v>ND</v>
      </c>
      <c r="AA108" s="85">
        <v>37</v>
      </c>
      <c r="AB108" s="85" t="s">
        <v>39</v>
      </c>
      <c r="AC108" s="85">
        <v>27.61</v>
      </c>
      <c r="AD108" s="85" t="s">
        <v>39</v>
      </c>
      <c r="AE108" s="85" t="s">
        <v>39</v>
      </c>
      <c r="AF108" s="92" t="str">
        <f>IF(AND('[1]T1-Complete Data'!AQ114="ND",'[1]T1-Complete Data'!AR114="ND"),"ND",AVERAGE('[1]T1-Complete Data'!AQ114:AR114))</f>
        <v>ND</v>
      </c>
      <c r="AG108" s="85" t="s">
        <v>39</v>
      </c>
      <c r="AH108" s="85" t="s">
        <v>39</v>
      </c>
      <c r="AI108" s="85" t="s">
        <v>39</v>
      </c>
      <c r="AJ108" s="85" t="s">
        <v>39</v>
      </c>
      <c r="AK108" s="92" t="str">
        <f>IF(AND('[1]T1-Complete Data'!AX114="ND",'[1]T1-Complete Data'!AY114="ND"),"ND",AVERAGE('[1]T1-Complete Data'!AX114:AY114))</f>
        <v>ND</v>
      </c>
      <c r="AL108" s="85" t="s">
        <v>39</v>
      </c>
      <c r="AM108" s="85" t="s">
        <v>39</v>
      </c>
      <c r="AN108" s="85" t="s">
        <v>39</v>
      </c>
      <c r="AO108" s="85" t="s">
        <v>39</v>
      </c>
      <c r="AP108" s="25" t="s">
        <v>39</v>
      </c>
      <c r="AQ108" s="25" t="s">
        <v>39</v>
      </c>
      <c r="AR108" s="25" t="s">
        <v>39</v>
      </c>
      <c r="AS108" s="25" t="s">
        <v>39</v>
      </c>
      <c r="AT108" s="92" t="str">
        <f>IF(AND('[1]T1-Complete Data'!BI114="ND",'[1]T1-Complete Data'!BJ114="ND"),"ND",AVERAGE('[1]T1-Complete Data'!BI114:BJ114))</f>
        <v>ND</v>
      </c>
      <c r="AU108" s="43">
        <v>6.45</v>
      </c>
      <c r="AV108" s="43">
        <v>11.52</v>
      </c>
      <c r="AW108" s="43" t="s">
        <v>39</v>
      </c>
      <c r="AX108" s="43" t="s">
        <v>39</v>
      </c>
      <c r="AY108" s="43" t="s">
        <v>39</v>
      </c>
      <c r="AZ108" s="43" t="s">
        <v>39</v>
      </c>
      <c r="BA108" s="43">
        <v>43.95</v>
      </c>
      <c r="BB108" s="43" t="s">
        <v>39</v>
      </c>
      <c r="BC108" s="43" t="s">
        <v>39</v>
      </c>
      <c r="BD108" s="92">
        <f>IF(AND('[1]T1-Complete Data'!BU114="ND",'[1]T1-Complete Data'!BV114="ND"),"ND",AVERAGE('[1]T1-Complete Data'!BU114:BV114))</f>
        <v>31.75</v>
      </c>
      <c r="BE108" s="43">
        <v>8.8000000000000007</v>
      </c>
      <c r="BF108" s="43" t="s">
        <v>39</v>
      </c>
      <c r="BG108" s="43">
        <v>11.79</v>
      </c>
      <c r="BH108" s="43">
        <v>49.79</v>
      </c>
      <c r="BI108" s="43">
        <v>32.119999999999997</v>
      </c>
      <c r="BJ108" s="43">
        <v>309.81</v>
      </c>
      <c r="BK108" s="43" t="s">
        <v>39</v>
      </c>
      <c r="BL108" s="92">
        <f>IF(AND('[1]T1-Complete Data'!CE114="ND",'[1]T1-Complete Data'!CF114="ND"),"ND",AVERAGE('[1]T1-Complete Data'!CE114:CF114))</f>
        <v>11.38</v>
      </c>
      <c r="BM108" s="43" t="s">
        <v>39</v>
      </c>
      <c r="BN108" s="43" t="s">
        <v>39</v>
      </c>
      <c r="BO108" s="25" t="s">
        <v>39</v>
      </c>
      <c r="BP108" s="25" t="s">
        <v>39</v>
      </c>
      <c r="BQ108" s="25" t="s">
        <v>39</v>
      </c>
      <c r="BR108" s="25" t="s">
        <v>39</v>
      </c>
      <c r="BS108" s="25" t="s">
        <v>39</v>
      </c>
      <c r="BT108" s="92" t="str">
        <f>IF(AND('[2]T1-Complete Data'!CO114="ND",'[2]T1-Complete Data'!CP114="ND"),"ND",AVERAGE('[2]T1-Complete Data'!CO114:CP114))</f>
        <v>ND</v>
      </c>
      <c r="BU108" s="25" t="s">
        <v>39</v>
      </c>
      <c r="BV108" s="25" t="s">
        <v>39</v>
      </c>
      <c r="BW108" s="25" t="s">
        <v>39</v>
      </c>
      <c r="BX108" s="25" t="s">
        <v>39</v>
      </c>
      <c r="BY108" s="25" t="s">
        <v>39</v>
      </c>
      <c r="BZ108" s="25" t="s">
        <v>39</v>
      </c>
      <c r="CA108" s="25" t="s">
        <v>39</v>
      </c>
      <c r="CB108" s="25" t="s">
        <v>39</v>
      </c>
      <c r="CC108" s="25" t="s">
        <v>39</v>
      </c>
      <c r="CD108" s="25" t="s">
        <v>39</v>
      </c>
      <c r="CE108" s="25" t="s">
        <v>39</v>
      </c>
      <c r="CF108" s="25">
        <v>23.2</v>
      </c>
      <c r="CG108" s="92" t="str">
        <f>IF(AND('[2]T1-Complete Data'!DD114="ND",'[2]T1-Complete Data'!DE114="ND"),"ND",AVERAGE('[2]T1-Complete Data'!DD114:DE114))</f>
        <v>ND</v>
      </c>
      <c r="CH108" s="25" t="s">
        <v>39</v>
      </c>
      <c r="CI108" s="37" t="str">
        <f>IF(AND('[2]T1-Complete Data'!DH114="ND",'[2]T1-Complete Data'!DI114="ND"),"ND",AVERAGE('[2]T1-Complete Data'!DH114:DI114))</f>
        <v>ND</v>
      </c>
      <c r="CJ108" s="25" t="s">
        <v>39</v>
      </c>
      <c r="CK108" s="25" t="s">
        <v>39</v>
      </c>
      <c r="CL108" s="25" t="s">
        <v>39</v>
      </c>
      <c r="CM108" s="25" t="s">
        <v>39</v>
      </c>
      <c r="CN108" s="25" t="s">
        <v>39</v>
      </c>
      <c r="CO108" s="25" t="s">
        <v>39</v>
      </c>
      <c r="CP108" s="25" t="s">
        <v>39</v>
      </c>
      <c r="CQ108" s="25" t="s">
        <v>39</v>
      </c>
      <c r="CR108" s="25" t="s">
        <v>39</v>
      </c>
      <c r="CS108" s="92" t="str">
        <f>IF(AND('[2]T1-Complete Data'!DS114="ND",'[2]T1-Complete Data'!DT114="ND"),"ND",AVERAGE('[2]T1-Complete Data'!DS114:DT114))</f>
        <v>ND</v>
      </c>
      <c r="CT108" s="25" t="s">
        <v>39</v>
      </c>
      <c r="CU108" s="43">
        <f t="shared" si="7"/>
        <v>1120.7750000000001</v>
      </c>
      <c r="CV108" s="25"/>
    </row>
    <row r="109" spans="1:100" x14ac:dyDescent="0.25">
      <c r="A109" t="s">
        <v>266</v>
      </c>
      <c r="B109" t="s">
        <v>267</v>
      </c>
      <c r="C109" s="12" t="s">
        <v>44</v>
      </c>
      <c r="D109" s="98" t="s">
        <v>39</v>
      </c>
      <c r="E109" s="98" t="s">
        <v>39</v>
      </c>
      <c r="F109" s="98" t="s">
        <v>39</v>
      </c>
      <c r="G109" s="92" t="str">
        <f>IF(AND('[1]T1-Complete Data'!G143="ND",'[1]T1-Complete Data'!H143="ND"),"ND",AVERAGE('[1]T1-Complete Data'!G143:H143))</f>
        <v>ND</v>
      </c>
      <c r="H109" s="98" t="s">
        <v>39</v>
      </c>
      <c r="I109" s="98" t="s">
        <v>39</v>
      </c>
      <c r="J109" s="98" t="s">
        <v>39</v>
      </c>
      <c r="K109" s="98" t="s">
        <v>39</v>
      </c>
      <c r="L109" s="98" t="s">
        <v>39</v>
      </c>
      <c r="M109" s="92" t="str">
        <f>IF(AND('[1]T1-Complete Data'!N143="ND",'[1]T1-Complete Data'!O143="ND"),"ND",AVERAGE('[1]T1-Complete Data'!N143:O143))</f>
        <v>ND</v>
      </c>
      <c r="N109" s="98" t="s">
        <v>39</v>
      </c>
      <c r="O109" s="98" t="s">
        <v>39</v>
      </c>
      <c r="P109" s="98" t="s">
        <v>39</v>
      </c>
      <c r="Q109" s="98" t="s">
        <v>39</v>
      </c>
      <c r="R109" s="92" t="str">
        <f>IF(AND('[1]T1-Complete Data'!U143="ND",'[1]T1-Complete Data'!V143="ND"),"ND",AVERAGE('[1]T1-Complete Data'!U143:V143))</f>
        <v>ND</v>
      </c>
      <c r="S109" s="92" t="str">
        <f>IF(AND('[1]T1-Complete Data'!X143="ND",'[1]T1-Complete Data'!Y143="ND"),"ND",AVERAGE('[1]T1-Complete Data'!X143:Y143))</f>
        <v>ND</v>
      </c>
      <c r="T109" s="92" t="str">
        <f>IF(AND('[1]T1-Complete Data'!Z143="ND",'[1]T1-Complete Data'!AA143="ND"),"ND",AVERAGE('[1]T1-Complete Data'!Z143:AA143))</f>
        <v>ND</v>
      </c>
      <c r="U109" s="92" t="str">
        <f>IF(AND('[1]T1-Complete Data'!AB143="ND",'[1]T1-Complete Data'!AC143="ND"),"ND",AVERAGE('[1]T1-Complete Data'!AB143:AC143))</f>
        <v>ND</v>
      </c>
      <c r="V109" s="92" t="str">
        <f>IF(AND('[1]T1-Complete Data'!AD143="ND",'[1]T1-Complete Data'!AE143="ND"),"ND",AVERAGE('[1]T1-Complete Data'!AD143:AE143))</f>
        <v>ND</v>
      </c>
      <c r="W109" s="85" t="s">
        <v>39</v>
      </c>
      <c r="X109" s="85" t="s">
        <v>39</v>
      </c>
      <c r="Y109" s="85" t="s">
        <v>39</v>
      </c>
      <c r="Z109" s="92" t="str">
        <f>IF(AND('[1]T1-Complete Data'!AI143="ND",'[1]T1-Complete Data'!AJ143="ND"),"ND",AVERAGE('[1]T1-Complete Data'!AI143:AJ143))</f>
        <v>ND</v>
      </c>
      <c r="AA109" s="85" t="s">
        <v>39</v>
      </c>
      <c r="AB109" s="85" t="s">
        <v>39</v>
      </c>
      <c r="AC109" s="85" t="s">
        <v>39</v>
      </c>
      <c r="AD109" s="85" t="s">
        <v>39</v>
      </c>
      <c r="AE109" s="85" t="s">
        <v>39</v>
      </c>
      <c r="AF109" s="92" t="str">
        <f>IF(AND('[1]T1-Complete Data'!AQ143="ND",'[1]T1-Complete Data'!AR143="ND"),"ND",AVERAGE('[1]T1-Complete Data'!AQ143:AR143))</f>
        <v>ND</v>
      </c>
      <c r="AG109" s="85" t="s">
        <v>39</v>
      </c>
      <c r="AH109" s="85" t="s">
        <v>39</v>
      </c>
      <c r="AI109" s="85" t="s">
        <v>39</v>
      </c>
      <c r="AJ109" s="85" t="s">
        <v>39</v>
      </c>
      <c r="AK109" s="92" t="str">
        <f>IF(AND('[1]T1-Complete Data'!AX143="ND",'[1]T1-Complete Data'!AY143="ND"),"ND",AVERAGE('[1]T1-Complete Data'!AX143:AY143))</f>
        <v>ND</v>
      </c>
      <c r="AL109" s="85" t="s">
        <v>39</v>
      </c>
      <c r="AM109" s="85" t="s">
        <v>39</v>
      </c>
      <c r="AN109" s="85" t="s">
        <v>39</v>
      </c>
      <c r="AO109" s="85" t="s">
        <v>39</v>
      </c>
      <c r="AP109" s="1">
        <v>3.74</v>
      </c>
      <c r="AQ109" s="25" t="s">
        <v>39</v>
      </c>
      <c r="AR109" s="25" t="s">
        <v>39</v>
      </c>
      <c r="AS109" s="25" t="s">
        <v>39</v>
      </c>
      <c r="AT109" s="92" t="str">
        <f>IF(AND('[1]T1-Complete Data'!BI143="ND",'[1]T1-Complete Data'!BJ143="ND"),"ND",AVERAGE('[1]T1-Complete Data'!BI143:BJ143))</f>
        <v>ND</v>
      </c>
      <c r="AU109" s="43" t="s">
        <v>39</v>
      </c>
      <c r="AV109" s="43" t="s">
        <v>39</v>
      </c>
      <c r="AW109" s="43" t="s">
        <v>39</v>
      </c>
      <c r="AX109" s="43" t="s">
        <v>39</v>
      </c>
      <c r="AY109" s="43" t="s">
        <v>39</v>
      </c>
      <c r="AZ109" s="43" t="s">
        <v>39</v>
      </c>
      <c r="BA109" s="43" t="s">
        <v>39</v>
      </c>
      <c r="BB109" s="43" t="s">
        <v>39</v>
      </c>
      <c r="BC109" s="43" t="s">
        <v>39</v>
      </c>
      <c r="BD109" s="92" t="str">
        <f>IF(AND('[1]T1-Complete Data'!BU143="ND",'[1]T1-Complete Data'!BV143="ND"),"ND",AVERAGE('[1]T1-Complete Data'!BU143:BV143))</f>
        <v>ND</v>
      </c>
      <c r="BE109" s="43" t="s">
        <v>39</v>
      </c>
      <c r="BF109" s="43">
        <v>233.88</v>
      </c>
      <c r="BG109" s="43" t="s">
        <v>39</v>
      </c>
      <c r="BH109" s="43" t="s">
        <v>39</v>
      </c>
      <c r="BI109" s="43" t="s">
        <v>39</v>
      </c>
      <c r="BJ109" s="43" t="s">
        <v>39</v>
      </c>
      <c r="BK109" s="43" t="s">
        <v>39</v>
      </c>
      <c r="BL109" s="92" t="str">
        <f>IF(AND('[1]T1-Complete Data'!CE143="ND",'[1]T1-Complete Data'!CF143="ND"),"ND",AVERAGE('[1]T1-Complete Data'!CE143:CF143))</f>
        <v>ND</v>
      </c>
      <c r="BM109" s="43">
        <v>64.88</v>
      </c>
      <c r="BN109" s="43" t="s">
        <v>39</v>
      </c>
      <c r="BO109" s="25" t="s">
        <v>39</v>
      </c>
      <c r="BP109" s="25" t="s">
        <v>39</v>
      </c>
      <c r="BQ109" s="25" t="s">
        <v>39</v>
      </c>
      <c r="BR109" s="25" t="s">
        <v>39</v>
      </c>
      <c r="BS109" s="25" t="s">
        <v>39</v>
      </c>
      <c r="BT109" s="92" t="str">
        <f>IF(AND('[2]T1-Complete Data'!CO143="ND",'[2]T1-Complete Data'!CP143="ND"),"ND",AVERAGE('[2]T1-Complete Data'!CO143:CP143))</f>
        <v>ND</v>
      </c>
      <c r="BU109" s="25" t="s">
        <v>39</v>
      </c>
      <c r="BV109" s="25" t="s">
        <v>39</v>
      </c>
      <c r="BW109" s="25" t="s">
        <v>39</v>
      </c>
      <c r="BX109" s="25" t="s">
        <v>39</v>
      </c>
      <c r="BY109" s="25" t="s">
        <v>39</v>
      </c>
      <c r="BZ109" s="25" t="s">
        <v>39</v>
      </c>
      <c r="CA109" s="25" t="s">
        <v>39</v>
      </c>
      <c r="CB109" s="25" t="s">
        <v>39</v>
      </c>
      <c r="CC109" s="25" t="s">
        <v>39</v>
      </c>
      <c r="CD109" s="25" t="s">
        <v>39</v>
      </c>
      <c r="CE109" s="25" t="s">
        <v>39</v>
      </c>
      <c r="CF109" s="25" t="s">
        <v>39</v>
      </c>
      <c r="CG109" s="92" t="str">
        <f>IF(AND('[2]T1-Complete Data'!DD143="ND",'[2]T1-Complete Data'!DE143="ND"),"ND",AVERAGE('[2]T1-Complete Data'!DD143:DE143))</f>
        <v>ND</v>
      </c>
      <c r="CH109" s="25" t="s">
        <v>39</v>
      </c>
      <c r="CI109" s="37" t="str">
        <f>IF(AND('[2]T1-Complete Data'!DH143="ND",'[2]T1-Complete Data'!DI143="ND"),"ND",AVERAGE('[2]T1-Complete Data'!DH143:DI143))</f>
        <v>ND</v>
      </c>
      <c r="CJ109" s="25" t="s">
        <v>39</v>
      </c>
      <c r="CK109" s="25" t="s">
        <v>39</v>
      </c>
      <c r="CL109" s="25" t="s">
        <v>39</v>
      </c>
      <c r="CM109" s="25" t="s">
        <v>39</v>
      </c>
      <c r="CN109" s="25" t="s">
        <v>39</v>
      </c>
      <c r="CO109" s="25" t="s">
        <v>39</v>
      </c>
      <c r="CP109" s="25" t="s">
        <v>39</v>
      </c>
      <c r="CQ109" s="25" t="s">
        <v>39</v>
      </c>
      <c r="CR109" s="25" t="s">
        <v>39</v>
      </c>
      <c r="CS109" s="92" t="str">
        <f>IF(AND('[2]T1-Complete Data'!DS143="ND",'[2]T1-Complete Data'!DT143="ND"),"ND",AVERAGE('[2]T1-Complete Data'!DS143:DT143))</f>
        <v>ND</v>
      </c>
      <c r="CT109" s="25" t="s">
        <v>39</v>
      </c>
      <c r="CU109" s="43">
        <f t="shared" si="7"/>
        <v>302.5</v>
      </c>
      <c r="CV109" s="25"/>
    </row>
    <row r="110" spans="1:100" x14ac:dyDescent="0.25">
      <c r="A110" t="s">
        <v>238</v>
      </c>
      <c r="B110" t="s">
        <v>239</v>
      </c>
      <c r="C110" s="12" t="s">
        <v>44</v>
      </c>
      <c r="D110" s="98" t="s">
        <v>39</v>
      </c>
      <c r="E110" s="98" t="s">
        <v>39</v>
      </c>
      <c r="F110" s="98" t="s">
        <v>39</v>
      </c>
      <c r="G110" s="92">
        <f>IF(AND('[1]T1-Complete Data'!G126="ND",'[1]T1-Complete Data'!H126="ND"),"ND",AVERAGE('[1]T1-Complete Data'!G126:H126))</f>
        <v>2.21</v>
      </c>
      <c r="H110" s="98" t="s">
        <v>39</v>
      </c>
      <c r="I110" s="98" t="s">
        <v>39</v>
      </c>
      <c r="J110" s="98" t="s">
        <v>39</v>
      </c>
      <c r="K110" s="98" t="s">
        <v>39</v>
      </c>
      <c r="L110" s="98" t="s">
        <v>39</v>
      </c>
      <c r="M110" s="92" t="str">
        <f>IF(AND('[1]T1-Complete Data'!N126="ND",'[1]T1-Complete Data'!O126="ND"),"ND",AVERAGE('[1]T1-Complete Data'!N126:O126))</f>
        <v>ND</v>
      </c>
      <c r="N110" s="98">
        <v>0.83</v>
      </c>
      <c r="O110" s="98" t="s">
        <v>39</v>
      </c>
      <c r="P110" s="98" t="s">
        <v>39</v>
      </c>
      <c r="Q110" s="98" t="s">
        <v>39</v>
      </c>
      <c r="R110" s="92" t="str">
        <f>IF(AND('[1]T1-Complete Data'!U126="ND",'[1]T1-Complete Data'!V126="ND"),"ND",AVERAGE('[1]T1-Complete Data'!U126:V126))</f>
        <v>ND</v>
      </c>
      <c r="S110" s="92" t="str">
        <f>IF(AND('[1]T1-Complete Data'!X126="ND",'[1]T1-Complete Data'!Y126="ND"),"ND",AVERAGE('[1]T1-Complete Data'!X126:Y126))</f>
        <v>ND</v>
      </c>
      <c r="T110" s="92" t="str">
        <f>IF(AND('[1]T1-Complete Data'!Z126="ND",'[1]T1-Complete Data'!AA126="ND"),"ND",AVERAGE('[1]T1-Complete Data'!Z126:AA126))</f>
        <v>ND</v>
      </c>
      <c r="U110" s="92" t="str">
        <f>IF(AND('[1]T1-Complete Data'!AB126="ND",'[1]T1-Complete Data'!AC126="ND"),"ND",AVERAGE('[1]T1-Complete Data'!AB126:AC126))</f>
        <v>ND</v>
      </c>
      <c r="V110" s="92" t="str">
        <f>IF(AND('[1]T1-Complete Data'!AD126="ND",'[1]T1-Complete Data'!AE126="ND"),"ND",AVERAGE('[1]T1-Complete Data'!AD126:AE126))</f>
        <v>ND</v>
      </c>
      <c r="W110" s="85" t="s">
        <v>39</v>
      </c>
      <c r="X110" s="85" t="s">
        <v>39</v>
      </c>
      <c r="Y110" s="85" t="s">
        <v>39</v>
      </c>
      <c r="Z110" s="92" t="str">
        <f>IF(AND('[1]T1-Complete Data'!AI126="ND",'[1]T1-Complete Data'!AJ126="ND"),"ND",AVERAGE('[1]T1-Complete Data'!AI126:AJ126))</f>
        <v>ND</v>
      </c>
      <c r="AA110" s="85" t="s">
        <v>39</v>
      </c>
      <c r="AB110" s="85" t="s">
        <v>39</v>
      </c>
      <c r="AC110" s="85" t="s">
        <v>39</v>
      </c>
      <c r="AD110" s="85" t="s">
        <v>39</v>
      </c>
      <c r="AE110" s="85" t="s">
        <v>39</v>
      </c>
      <c r="AF110" s="92" t="str">
        <f>IF(AND('[1]T1-Complete Data'!AQ126="ND",'[1]T1-Complete Data'!AR126="ND"),"ND",AVERAGE('[1]T1-Complete Data'!AQ126:AR126))</f>
        <v>ND</v>
      </c>
      <c r="AG110" s="85" t="s">
        <v>39</v>
      </c>
      <c r="AH110" s="85" t="s">
        <v>39</v>
      </c>
      <c r="AI110" s="85" t="s">
        <v>39</v>
      </c>
      <c r="AJ110" s="85" t="s">
        <v>39</v>
      </c>
      <c r="AK110" s="92" t="str">
        <f>IF(AND('[1]T1-Complete Data'!AX126="ND",'[1]T1-Complete Data'!AY126="ND"),"ND",AVERAGE('[1]T1-Complete Data'!AX126:AY126))</f>
        <v>ND</v>
      </c>
      <c r="AL110" s="85" t="s">
        <v>39</v>
      </c>
      <c r="AM110" s="85" t="s">
        <v>39</v>
      </c>
      <c r="AN110" s="85" t="s">
        <v>39</v>
      </c>
      <c r="AO110" s="85" t="s">
        <v>39</v>
      </c>
      <c r="AP110" s="25">
        <v>18.89</v>
      </c>
      <c r="AQ110" s="25">
        <v>13.81</v>
      </c>
      <c r="AR110" s="25" t="s">
        <v>39</v>
      </c>
      <c r="AS110" s="25">
        <v>77.27</v>
      </c>
      <c r="AT110" s="92">
        <f>IF(AND('[1]T1-Complete Data'!BI126="ND",'[1]T1-Complete Data'!BJ126="ND"),"ND",AVERAGE('[1]T1-Complete Data'!BI126:BJ126))</f>
        <v>19.22</v>
      </c>
      <c r="AU110" s="43" t="s">
        <v>39</v>
      </c>
      <c r="AV110" s="43" t="s">
        <v>39</v>
      </c>
      <c r="AW110" s="43" t="s">
        <v>39</v>
      </c>
      <c r="AX110" s="43" t="s">
        <v>39</v>
      </c>
      <c r="AY110" s="43" t="s">
        <v>39</v>
      </c>
      <c r="AZ110" s="43" t="s">
        <v>39</v>
      </c>
      <c r="BA110" s="43" t="s">
        <v>39</v>
      </c>
      <c r="BB110" s="43" t="s">
        <v>39</v>
      </c>
      <c r="BC110" s="43" t="s">
        <v>39</v>
      </c>
      <c r="BD110" s="92" t="str">
        <f>IF(AND('[1]T1-Complete Data'!BU126="ND",'[1]T1-Complete Data'!BV126="ND"),"ND",AVERAGE('[1]T1-Complete Data'!BU126:BV126))</f>
        <v>ND</v>
      </c>
      <c r="BE110" s="43" t="s">
        <v>39</v>
      </c>
      <c r="BF110" s="43" t="s">
        <v>39</v>
      </c>
      <c r="BG110" s="43" t="s">
        <v>39</v>
      </c>
      <c r="BH110" s="43" t="s">
        <v>39</v>
      </c>
      <c r="BI110" s="43" t="s">
        <v>39</v>
      </c>
      <c r="BJ110" s="43" t="s">
        <v>39</v>
      </c>
      <c r="BK110" s="43" t="s">
        <v>39</v>
      </c>
      <c r="BL110" s="92" t="str">
        <f>IF(AND('[1]T1-Complete Data'!CE126="ND",'[1]T1-Complete Data'!CF126="ND"),"ND",AVERAGE('[1]T1-Complete Data'!CE126:CF126))</f>
        <v>ND</v>
      </c>
      <c r="BM110" s="43" t="s">
        <v>39</v>
      </c>
      <c r="BN110" s="43" t="s">
        <v>39</v>
      </c>
      <c r="BO110" s="25" t="s">
        <v>39</v>
      </c>
      <c r="BP110" s="25" t="s">
        <v>39</v>
      </c>
      <c r="BQ110" s="25" t="s">
        <v>39</v>
      </c>
      <c r="BR110" s="25" t="s">
        <v>39</v>
      </c>
      <c r="BS110" s="25" t="s">
        <v>39</v>
      </c>
      <c r="BT110" s="92" t="str">
        <f>IF(AND('[2]T1-Complete Data'!CO126="ND",'[2]T1-Complete Data'!CP126="ND"),"ND",AVERAGE('[2]T1-Complete Data'!CO126:CP126))</f>
        <v>ND</v>
      </c>
      <c r="BU110" s="25" t="s">
        <v>39</v>
      </c>
      <c r="BV110" s="25" t="s">
        <v>39</v>
      </c>
      <c r="BW110" s="25" t="s">
        <v>39</v>
      </c>
      <c r="BX110" s="25" t="s">
        <v>39</v>
      </c>
      <c r="BY110" s="25" t="s">
        <v>39</v>
      </c>
      <c r="BZ110" s="25" t="s">
        <v>39</v>
      </c>
      <c r="CA110" s="25" t="s">
        <v>39</v>
      </c>
      <c r="CB110" s="25" t="s">
        <v>39</v>
      </c>
      <c r="CC110" s="25" t="s">
        <v>39</v>
      </c>
      <c r="CD110" s="25" t="s">
        <v>39</v>
      </c>
      <c r="CE110" s="25" t="s">
        <v>39</v>
      </c>
      <c r="CF110" s="25" t="s">
        <v>39</v>
      </c>
      <c r="CG110" s="92" t="str">
        <f>IF(AND('[2]T1-Complete Data'!DD126="ND",'[2]T1-Complete Data'!DE126="ND"),"ND",AVERAGE('[2]T1-Complete Data'!DD126:DE126))</f>
        <v>ND</v>
      </c>
      <c r="CH110" s="25" t="s">
        <v>39</v>
      </c>
      <c r="CI110" s="37" t="str">
        <f>IF(AND('[2]T1-Complete Data'!DH126="ND",'[2]T1-Complete Data'!DI126="ND"),"ND",AVERAGE('[2]T1-Complete Data'!DH126:DI126))</f>
        <v>ND</v>
      </c>
      <c r="CJ110" s="25" t="s">
        <v>39</v>
      </c>
      <c r="CK110" s="25" t="s">
        <v>39</v>
      </c>
      <c r="CL110" s="25" t="s">
        <v>39</v>
      </c>
      <c r="CM110" s="25" t="s">
        <v>39</v>
      </c>
      <c r="CN110" s="25" t="s">
        <v>39</v>
      </c>
      <c r="CO110" s="25" t="s">
        <v>39</v>
      </c>
      <c r="CP110" s="25" t="s">
        <v>39</v>
      </c>
      <c r="CQ110" s="25" t="s">
        <v>39</v>
      </c>
      <c r="CR110" s="25" t="s">
        <v>39</v>
      </c>
      <c r="CS110" s="92">
        <f>IF(AND('[2]T1-Complete Data'!DS126="ND",'[2]T1-Complete Data'!DT126="ND"),"ND",AVERAGE('[2]T1-Complete Data'!DS126:DT126))</f>
        <v>52.58</v>
      </c>
      <c r="CT110" s="25" t="s">
        <v>39</v>
      </c>
      <c r="CU110" s="43">
        <f t="shared" si="7"/>
        <v>184.81</v>
      </c>
      <c r="CV110" s="25"/>
    </row>
    <row r="111" spans="1:100" x14ac:dyDescent="0.25">
      <c r="A111" t="s">
        <v>272</v>
      </c>
      <c r="B111" t="s">
        <v>273</v>
      </c>
      <c r="C111" s="12" t="s">
        <v>44</v>
      </c>
      <c r="D111" s="98" t="s">
        <v>39</v>
      </c>
      <c r="E111" s="98" t="s">
        <v>39</v>
      </c>
      <c r="F111" s="98" t="s">
        <v>39</v>
      </c>
      <c r="G111" s="92" t="str">
        <f>IF(AND('[1]T1-Complete Data'!G146="ND",'[1]T1-Complete Data'!H146="ND"),"ND",AVERAGE('[1]T1-Complete Data'!G146:H146))</f>
        <v>ND</v>
      </c>
      <c r="H111" s="98" t="s">
        <v>39</v>
      </c>
      <c r="I111" s="98" t="s">
        <v>39</v>
      </c>
      <c r="J111" s="98" t="s">
        <v>39</v>
      </c>
      <c r="K111" s="98" t="s">
        <v>39</v>
      </c>
      <c r="L111" s="98" t="s">
        <v>39</v>
      </c>
      <c r="M111" s="92" t="str">
        <f>IF(AND('[1]T1-Complete Data'!N146="ND",'[1]T1-Complete Data'!O146="ND"),"ND",AVERAGE('[1]T1-Complete Data'!N146:O146))</f>
        <v>ND</v>
      </c>
      <c r="N111" s="98" t="s">
        <v>39</v>
      </c>
      <c r="O111" s="98" t="s">
        <v>39</v>
      </c>
      <c r="P111" s="98" t="s">
        <v>39</v>
      </c>
      <c r="Q111" s="98" t="s">
        <v>39</v>
      </c>
      <c r="R111" s="92" t="str">
        <f>IF(AND('[1]T1-Complete Data'!U146="ND",'[1]T1-Complete Data'!V146="ND"),"ND",AVERAGE('[1]T1-Complete Data'!U146:V146))</f>
        <v>ND</v>
      </c>
      <c r="S111" s="92" t="str">
        <f>IF(AND('[1]T1-Complete Data'!X146="ND",'[1]T1-Complete Data'!Y146="ND"),"ND",AVERAGE('[1]T1-Complete Data'!X146:Y146))</f>
        <v>ND</v>
      </c>
      <c r="T111" s="92" t="str">
        <f>IF(AND('[1]T1-Complete Data'!Z146="ND",'[1]T1-Complete Data'!AA146="ND"),"ND",AVERAGE('[1]T1-Complete Data'!Z146:AA146))</f>
        <v>ND</v>
      </c>
      <c r="U111" s="92" t="str">
        <f>IF(AND('[1]T1-Complete Data'!AB146="ND",'[1]T1-Complete Data'!AC146="ND"),"ND",AVERAGE('[1]T1-Complete Data'!AB146:AC146))</f>
        <v>ND</v>
      </c>
      <c r="V111" s="92" t="str">
        <f>IF(AND('[1]T1-Complete Data'!AD146="ND",'[1]T1-Complete Data'!AE146="ND"),"ND",AVERAGE('[1]T1-Complete Data'!AD146:AE146))</f>
        <v>ND</v>
      </c>
      <c r="W111" s="85" t="s">
        <v>39</v>
      </c>
      <c r="X111" s="85" t="s">
        <v>39</v>
      </c>
      <c r="Y111" s="85" t="s">
        <v>39</v>
      </c>
      <c r="Z111" s="92" t="str">
        <f>IF(AND('[1]T1-Complete Data'!AI146="ND",'[1]T1-Complete Data'!AJ146="ND"),"ND",AVERAGE('[1]T1-Complete Data'!AI146:AJ146))</f>
        <v>ND</v>
      </c>
      <c r="AA111" s="85" t="s">
        <v>39</v>
      </c>
      <c r="AB111" s="85" t="s">
        <v>39</v>
      </c>
      <c r="AC111" s="85" t="s">
        <v>39</v>
      </c>
      <c r="AD111" s="85" t="s">
        <v>39</v>
      </c>
      <c r="AE111" s="85" t="s">
        <v>39</v>
      </c>
      <c r="AF111" s="92" t="str">
        <f>IF(AND('[1]T1-Complete Data'!AQ146="ND",'[1]T1-Complete Data'!AR146="ND"),"ND",AVERAGE('[1]T1-Complete Data'!AQ146:AR146))</f>
        <v>ND</v>
      </c>
      <c r="AG111" s="85" t="s">
        <v>39</v>
      </c>
      <c r="AH111" s="85" t="s">
        <v>39</v>
      </c>
      <c r="AI111" s="85" t="s">
        <v>39</v>
      </c>
      <c r="AJ111" s="85" t="s">
        <v>39</v>
      </c>
      <c r="AK111" s="92" t="str">
        <f>IF(AND('[1]T1-Complete Data'!AX146="ND",'[1]T1-Complete Data'!AY146="ND"),"ND",AVERAGE('[1]T1-Complete Data'!AX146:AY146))</f>
        <v>ND</v>
      </c>
      <c r="AL111" s="85" t="s">
        <v>39</v>
      </c>
      <c r="AM111" s="85" t="s">
        <v>39</v>
      </c>
      <c r="AN111" s="85" t="s">
        <v>39</v>
      </c>
      <c r="AO111" s="85" t="s">
        <v>39</v>
      </c>
      <c r="AP111" s="25" t="s">
        <v>39</v>
      </c>
      <c r="AQ111" s="25" t="s">
        <v>39</v>
      </c>
      <c r="AR111" s="25" t="s">
        <v>39</v>
      </c>
      <c r="AS111" s="25" t="s">
        <v>39</v>
      </c>
      <c r="AT111" s="92" t="str">
        <f>IF(AND('[1]T1-Complete Data'!BI146="ND",'[1]T1-Complete Data'!BJ146="ND"),"ND",AVERAGE('[1]T1-Complete Data'!BI146:BJ146))</f>
        <v>ND</v>
      </c>
      <c r="AU111" s="43" t="s">
        <v>39</v>
      </c>
      <c r="AV111" s="43" t="s">
        <v>39</v>
      </c>
      <c r="AW111" s="43" t="s">
        <v>39</v>
      </c>
      <c r="AX111" s="43" t="s">
        <v>39</v>
      </c>
      <c r="AY111" s="43" t="s">
        <v>39</v>
      </c>
      <c r="AZ111" s="43" t="s">
        <v>39</v>
      </c>
      <c r="BA111" s="43" t="s">
        <v>39</v>
      </c>
      <c r="BB111" s="43" t="s">
        <v>39</v>
      </c>
      <c r="BC111" s="43" t="s">
        <v>39</v>
      </c>
      <c r="BD111" s="92" t="str">
        <f>IF(AND('[1]T1-Complete Data'!BU146="ND",'[1]T1-Complete Data'!BV146="ND"),"ND",AVERAGE('[1]T1-Complete Data'!BU146:BV146))</f>
        <v>ND</v>
      </c>
      <c r="BE111" s="43" t="s">
        <v>39</v>
      </c>
      <c r="BF111" s="43" t="s">
        <v>39</v>
      </c>
      <c r="BG111" s="43" t="s">
        <v>39</v>
      </c>
      <c r="BH111" s="43" t="s">
        <v>39</v>
      </c>
      <c r="BI111" s="43" t="s">
        <v>39</v>
      </c>
      <c r="BJ111" s="43" t="s">
        <v>39</v>
      </c>
      <c r="BK111" s="43" t="s">
        <v>39</v>
      </c>
      <c r="BL111" s="92">
        <f>IF(AND('[1]T1-Complete Data'!CE146="ND",'[1]T1-Complete Data'!CF146="ND"),"ND",AVERAGE('[1]T1-Complete Data'!CE146:CF146))</f>
        <v>9.31</v>
      </c>
      <c r="BM111" s="43" t="s">
        <v>39</v>
      </c>
      <c r="BN111" s="43" t="s">
        <v>39</v>
      </c>
      <c r="BO111" s="25" t="s">
        <v>39</v>
      </c>
      <c r="BP111" s="25" t="s">
        <v>39</v>
      </c>
      <c r="BQ111" s="25">
        <v>148.46</v>
      </c>
      <c r="BR111" s="25" t="s">
        <v>39</v>
      </c>
      <c r="BS111" s="25" t="s">
        <v>39</v>
      </c>
      <c r="BT111" s="92" t="str">
        <f>IF(AND('[2]T1-Complete Data'!CO146="ND",'[2]T1-Complete Data'!CP146="ND"),"ND",AVERAGE('[2]T1-Complete Data'!CO146:CP146))</f>
        <v>ND</v>
      </c>
      <c r="BU111" s="25" t="s">
        <v>39</v>
      </c>
      <c r="BV111" s="25" t="s">
        <v>39</v>
      </c>
      <c r="BW111" s="25" t="s">
        <v>39</v>
      </c>
      <c r="BX111" s="25" t="s">
        <v>39</v>
      </c>
      <c r="BY111" s="25" t="s">
        <v>39</v>
      </c>
      <c r="BZ111" s="25" t="s">
        <v>39</v>
      </c>
      <c r="CA111" s="25" t="s">
        <v>39</v>
      </c>
      <c r="CB111" s="25" t="s">
        <v>39</v>
      </c>
      <c r="CC111" s="25" t="s">
        <v>39</v>
      </c>
      <c r="CD111" s="25" t="s">
        <v>39</v>
      </c>
      <c r="CE111" s="25" t="s">
        <v>39</v>
      </c>
      <c r="CF111" s="25" t="s">
        <v>39</v>
      </c>
      <c r="CG111" s="92" t="str">
        <f>IF(AND('[2]T1-Complete Data'!DD146="ND",'[2]T1-Complete Data'!DE146="ND"),"ND",AVERAGE('[2]T1-Complete Data'!DD146:DE146))</f>
        <v>ND</v>
      </c>
      <c r="CH111" s="25" t="s">
        <v>39</v>
      </c>
      <c r="CI111" s="37" t="str">
        <f>IF(AND('[2]T1-Complete Data'!DH146="ND",'[2]T1-Complete Data'!DI146="ND"),"ND",AVERAGE('[2]T1-Complete Data'!DH146:DI146))</f>
        <v>ND</v>
      </c>
      <c r="CJ111" s="25" t="s">
        <v>39</v>
      </c>
      <c r="CK111" s="25" t="s">
        <v>39</v>
      </c>
      <c r="CL111" s="25" t="s">
        <v>39</v>
      </c>
      <c r="CM111" s="25" t="s">
        <v>39</v>
      </c>
      <c r="CN111" s="25" t="s">
        <v>39</v>
      </c>
      <c r="CO111" s="25" t="s">
        <v>39</v>
      </c>
      <c r="CP111" s="25" t="s">
        <v>39</v>
      </c>
      <c r="CQ111" s="25" t="s">
        <v>39</v>
      </c>
      <c r="CR111" s="25" t="s">
        <v>39</v>
      </c>
      <c r="CS111" s="92" t="str">
        <f>IF(AND('[2]T1-Complete Data'!DS146="ND",'[2]T1-Complete Data'!DT146="ND"),"ND",AVERAGE('[2]T1-Complete Data'!DS146:DT146))</f>
        <v>ND</v>
      </c>
      <c r="CT111" s="25" t="s">
        <v>39</v>
      </c>
      <c r="CU111" s="43">
        <f t="shared" si="7"/>
        <v>157.77000000000001</v>
      </c>
      <c r="CV111" s="25"/>
    </row>
    <row r="112" spans="1:100" x14ac:dyDescent="0.25">
      <c r="A112" t="s">
        <v>226</v>
      </c>
      <c r="B112" t="s">
        <v>227</v>
      </c>
      <c r="C112" s="12" t="s">
        <v>44</v>
      </c>
      <c r="D112" s="98" t="s">
        <v>39</v>
      </c>
      <c r="E112" s="98" t="s">
        <v>39</v>
      </c>
      <c r="F112" s="98" t="s">
        <v>39</v>
      </c>
      <c r="G112" s="92">
        <f>IF(AND('[1]T1-Complete Data'!G120="ND",'[1]T1-Complete Data'!H120="ND"),"ND",AVERAGE('[1]T1-Complete Data'!G120:H120))</f>
        <v>10.56</v>
      </c>
      <c r="H112" s="98">
        <v>26.93</v>
      </c>
      <c r="I112" s="98" t="s">
        <v>39</v>
      </c>
      <c r="J112" s="98" t="s">
        <v>39</v>
      </c>
      <c r="K112" s="98" t="s">
        <v>39</v>
      </c>
      <c r="L112" s="98" t="s">
        <v>39</v>
      </c>
      <c r="M112" s="92" t="str">
        <f>IF(AND('[1]T1-Complete Data'!N120="ND",'[1]T1-Complete Data'!O120="ND"),"ND",AVERAGE('[1]T1-Complete Data'!N120:O120))</f>
        <v>ND</v>
      </c>
      <c r="N112" s="98">
        <v>3</v>
      </c>
      <c r="O112" s="98" t="s">
        <v>39</v>
      </c>
      <c r="P112" s="98" t="s">
        <v>39</v>
      </c>
      <c r="Q112" s="98" t="s">
        <v>39</v>
      </c>
      <c r="R112" s="92" t="str">
        <f>IF(AND('[1]T1-Complete Data'!U120="ND",'[1]T1-Complete Data'!V120="ND"),"ND",AVERAGE('[1]T1-Complete Data'!U120:V120))</f>
        <v>ND</v>
      </c>
      <c r="S112" s="92" t="str">
        <f>IF(AND('[1]T1-Complete Data'!X120="ND",'[1]T1-Complete Data'!Y120="ND"),"ND",AVERAGE('[1]T1-Complete Data'!X120:Y120))</f>
        <v>ND</v>
      </c>
      <c r="T112" s="92" t="str">
        <f>IF(AND('[1]T1-Complete Data'!Z120="ND",'[1]T1-Complete Data'!AA120="ND"),"ND",AVERAGE('[1]T1-Complete Data'!Z120:AA120))</f>
        <v>ND</v>
      </c>
      <c r="U112" s="92" t="str">
        <f>IF(AND('[1]T1-Complete Data'!AB120="ND",'[1]T1-Complete Data'!AC120="ND"),"ND",AVERAGE('[1]T1-Complete Data'!AB120:AC120))</f>
        <v>ND</v>
      </c>
      <c r="V112" s="92" t="str">
        <f>IF(AND('[1]T1-Complete Data'!AD120="ND",'[1]T1-Complete Data'!AE120="ND"),"ND",AVERAGE('[1]T1-Complete Data'!AD120:AE120))</f>
        <v>ND</v>
      </c>
      <c r="W112" s="85" t="s">
        <v>39</v>
      </c>
      <c r="X112" s="85" t="s">
        <v>39</v>
      </c>
      <c r="Y112" s="85" t="s">
        <v>39</v>
      </c>
      <c r="Z112" s="92" t="str">
        <f>IF(AND('[1]T1-Complete Data'!AI120="ND",'[1]T1-Complete Data'!AJ120="ND"),"ND",AVERAGE('[1]T1-Complete Data'!AI120:AJ120))</f>
        <v>ND</v>
      </c>
      <c r="AA112" s="85" t="s">
        <v>39</v>
      </c>
      <c r="AB112" s="85" t="s">
        <v>39</v>
      </c>
      <c r="AC112" s="85" t="s">
        <v>39</v>
      </c>
      <c r="AD112" s="85" t="s">
        <v>39</v>
      </c>
      <c r="AE112" s="85" t="s">
        <v>39</v>
      </c>
      <c r="AF112" s="92" t="str">
        <f>IF(AND('[1]T1-Complete Data'!AQ120="ND",'[1]T1-Complete Data'!AR120="ND"),"ND",AVERAGE('[1]T1-Complete Data'!AQ120:AR120))</f>
        <v>ND</v>
      </c>
      <c r="AG112" s="85" t="s">
        <v>39</v>
      </c>
      <c r="AH112" s="85" t="s">
        <v>39</v>
      </c>
      <c r="AI112" s="85" t="s">
        <v>39</v>
      </c>
      <c r="AJ112" s="85" t="s">
        <v>39</v>
      </c>
      <c r="AK112" s="92" t="str">
        <f>IF(AND('[1]T1-Complete Data'!AX120="ND",'[1]T1-Complete Data'!AY120="ND"),"ND",AVERAGE('[1]T1-Complete Data'!AX120:AY120))</f>
        <v>ND</v>
      </c>
      <c r="AL112" s="85" t="s">
        <v>39</v>
      </c>
      <c r="AM112" s="85" t="s">
        <v>39</v>
      </c>
      <c r="AN112" s="85" t="s">
        <v>39</v>
      </c>
      <c r="AO112" s="85" t="s">
        <v>39</v>
      </c>
      <c r="AP112" s="25" t="s">
        <v>39</v>
      </c>
      <c r="AQ112" s="25">
        <v>24.79</v>
      </c>
      <c r="AR112" s="25" t="s">
        <v>39</v>
      </c>
      <c r="AS112" s="25">
        <v>26.16</v>
      </c>
      <c r="AT112" s="92">
        <f>IF(AND('[1]T1-Complete Data'!BI120="ND",'[1]T1-Complete Data'!BJ120="ND"),"ND",AVERAGE('[1]T1-Complete Data'!BI120:BJ120))</f>
        <v>17.05</v>
      </c>
      <c r="AU112" s="43" t="s">
        <v>39</v>
      </c>
      <c r="AV112" s="43" t="s">
        <v>39</v>
      </c>
      <c r="AW112" s="43" t="s">
        <v>39</v>
      </c>
      <c r="AX112" s="43" t="s">
        <v>39</v>
      </c>
      <c r="AY112" s="43" t="s">
        <v>39</v>
      </c>
      <c r="AZ112" s="43" t="s">
        <v>39</v>
      </c>
      <c r="BA112" s="43" t="s">
        <v>39</v>
      </c>
      <c r="BB112" s="43" t="s">
        <v>39</v>
      </c>
      <c r="BC112" s="43" t="s">
        <v>39</v>
      </c>
      <c r="BD112" s="92" t="str">
        <f>IF(AND('[1]T1-Complete Data'!BU120="ND",'[1]T1-Complete Data'!BV120="ND"),"ND",AVERAGE('[1]T1-Complete Data'!BU120:BV120))</f>
        <v>ND</v>
      </c>
      <c r="BE112" s="43" t="s">
        <v>39</v>
      </c>
      <c r="BF112" s="43" t="s">
        <v>39</v>
      </c>
      <c r="BG112" s="43" t="s">
        <v>39</v>
      </c>
      <c r="BH112" s="43" t="s">
        <v>39</v>
      </c>
      <c r="BI112" s="43" t="s">
        <v>39</v>
      </c>
      <c r="BJ112" s="43" t="s">
        <v>39</v>
      </c>
      <c r="BK112" s="43" t="s">
        <v>39</v>
      </c>
      <c r="BL112" s="92" t="str">
        <f>IF(AND('[1]T1-Complete Data'!CE120="ND",'[1]T1-Complete Data'!CF120="ND"),"ND",AVERAGE('[1]T1-Complete Data'!CE120:CF120))</f>
        <v>ND</v>
      </c>
      <c r="BM112" s="43" t="s">
        <v>39</v>
      </c>
      <c r="BN112" s="43" t="s">
        <v>39</v>
      </c>
      <c r="BO112" s="25" t="s">
        <v>39</v>
      </c>
      <c r="BP112" s="25" t="s">
        <v>39</v>
      </c>
      <c r="BQ112" s="25" t="s">
        <v>39</v>
      </c>
      <c r="BR112" s="25" t="s">
        <v>39</v>
      </c>
      <c r="BS112" s="25" t="s">
        <v>39</v>
      </c>
      <c r="BT112" s="92" t="str">
        <f>IF(AND('[2]T1-Complete Data'!CO120="ND",'[2]T1-Complete Data'!CP120="ND"),"ND",AVERAGE('[2]T1-Complete Data'!CO120:CP120))</f>
        <v>ND</v>
      </c>
      <c r="BU112" s="25" t="s">
        <v>39</v>
      </c>
      <c r="BV112" s="25" t="s">
        <v>39</v>
      </c>
      <c r="BW112" s="25" t="s">
        <v>39</v>
      </c>
      <c r="BX112" s="25" t="s">
        <v>39</v>
      </c>
      <c r="BY112" s="25" t="s">
        <v>39</v>
      </c>
      <c r="BZ112" s="25" t="s">
        <v>39</v>
      </c>
      <c r="CA112" s="25" t="s">
        <v>39</v>
      </c>
      <c r="CB112" s="25" t="s">
        <v>39</v>
      </c>
      <c r="CC112" s="25" t="s">
        <v>39</v>
      </c>
      <c r="CD112" s="25" t="s">
        <v>39</v>
      </c>
      <c r="CE112" s="25" t="s">
        <v>39</v>
      </c>
      <c r="CF112" s="25" t="s">
        <v>39</v>
      </c>
      <c r="CG112" s="92" t="str">
        <f>IF(AND('[2]T1-Complete Data'!DD120="ND",'[2]T1-Complete Data'!DE120="ND"),"ND",AVERAGE('[2]T1-Complete Data'!DD120:DE120))</f>
        <v>ND</v>
      </c>
      <c r="CH112" s="25" t="s">
        <v>39</v>
      </c>
      <c r="CI112" s="37" t="str">
        <f>IF(AND('[2]T1-Complete Data'!DH120="ND",'[2]T1-Complete Data'!DI120="ND"),"ND",AVERAGE('[2]T1-Complete Data'!DH120:DI120))</f>
        <v>ND</v>
      </c>
      <c r="CJ112" s="25" t="s">
        <v>39</v>
      </c>
      <c r="CK112" s="25" t="s">
        <v>39</v>
      </c>
      <c r="CL112" s="25" t="s">
        <v>39</v>
      </c>
      <c r="CM112" s="25" t="s">
        <v>39</v>
      </c>
      <c r="CN112" s="25" t="s">
        <v>39</v>
      </c>
      <c r="CO112" s="25" t="s">
        <v>39</v>
      </c>
      <c r="CP112" s="25" t="s">
        <v>39</v>
      </c>
      <c r="CQ112" s="25" t="s">
        <v>39</v>
      </c>
      <c r="CR112" s="25" t="s">
        <v>39</v>
      </c>
      <c r="CS112" s="92" t="str">
        <f>IF(AND('[2]T1-Complete Data'!DS120="ND",'[2]T1-Complete Data'!DT120="ND"),"ND",AVERAGE('[2]T1-Complete Data'!DS120:DT120))</f>
        <v>ND</v>
      </c>
      <c r="CT112" s="25" t="s">
        <v>39</v>
      </c>
      <c r="CU112" s="43">
        <f t="shared" si="7"/>
        <v>108.49</v>
      </c>
      <c r="CV112" s="25"/>
    </row>
    <row r="113" spans="1:100" x14ac:dyDescent="0.25">
      <c r="A113" t="s">
        <v>188</v>
      </c>
      <c r="B113" t="s">
        <v>189</v>
      </c>
      <c r="C113" s="12" t="s">
        <v>44</v>
      </c>
      <c r="D113" s="98" t="s">
        <v>39</v>
      </c>
      <c r="E113" s="98" t="s">
        <v>39</v>
      </c>
      <c r="F113" s="98" t="s">
        <v>39</v>
      </c>
      <c r="G113" s="92" t="str">
        <f>IF(AND('[1]T1-Complete Data'!G98="ND",'[1]T1-Complete Data'!H98="ND"),"ND",AVERAGE('[1]T1-Complete Data'!G98:H98))</f>
        <v>ND</v>
      </c>
      <c r="H113" s="98">
        <v>53.53</v>
      </c>
      <c r="I113" s="98" t="s">
        <v>39</v>
      </c>
      <c r="J113" s="98" t="s">
        <v>39</v>
      </c>
      <c r="K113" s="98" t="s">
        <v>39</v>
      </c>
      <c r="L113" s="98">
        <v>6.15</v>
      </c>
      <c r="M113" s="92">
        <f>IF(AND('[1]T1-Complete Data'!N98="ND",'[1]T1-Complete Data'!O98="ND"),"ND",AVERAGE('[1]T1-Complete Data'!N98:O98))</f>
        <v>6.14</v>
      </c>
      <c r="N113" s="98" t="s">
        <v>39</v>
      </c>
      <c r="O113" s="98" t="s">
        <v>39</v>
      </c>
      <c r="P113" s="98" t="s">
        <v>39</v>
      </c>
      <c r="Q113" s="98" t="s">
        <v>39</v>
      </c>
      <c r="R113" s="92" t="str">
        <f>IF(AND('[1]T1-Complete Data'!U98="ND",'[1]T1-Complete Data'!V98="ND"),"ND",AVERAGE('[1]T1-Complete Data'!U98:V98))</f>
        <v>ND</v>
      </c>
      <c r="S113" s="92" t="str">
        <f>IF(AND('[1]T1-Complete Data'!X98="ND",'[1]T1-Complete Data'!Y98="ND"),"ND",AVERAGE('[1]T1-Complete Data'!X98:Y98))</f>
        <v>ND</v>
      </c>
      <c r="T113" s="92" t="str">
        <f>IF(AND('[1]T1-Complete Data'!Z98="ND",'[1]T1-Complete Data'!AA98="ND"),"ND",AVERAGE('[1]T1-Complete Data'!Z98:AA98))</f>
        <v>ND</v>
      </c>
      <c r="U113" s="92">
        <f>IF(AND('[1]T1-Complete Data'!AB98="ND",'[1]T1-Complete Data'!AC98="ND"),"ND",AVERAGE('[1]T1-Complete Data'!AB98:AC98))</f>
        <v>27.74</v>
      </c>
      <c r="V113" s="92" t="str">
        <f>IF(AND('[1]T1-Complete Data'!AD98="ND",'[1]T1-Complete Data'!AE98="ND"),"ND",AVERAGE('[1]T1-Complete Data'!AD98:AE98))</f>
        <v>ND</v>
      </c>
      <c r="W113" s="85" t="s">
        <v>39</v>
      </c>
      <c r="X113" s="85" t="s">
        <v>39</v>
      </c>
      <c r="Y113" s="85" t="s">
        <v>39</v>
      </c>
      <c r="Z113" s="92" t="str">
        <f>IF(AND('[1]T1-Complete Data'!AI98="ND",'[1]T1-Complete Data'!AJ98="ND"),"ND",AVERAGE('[1]T1-Complete Data'!AI98:AJ98))</f>
        <v>ND</v>
      </c>
      <c r="AA113" s="85" t="s">
        <v>39</v>
      </c>
      <c r="AB113" s="85" t="s">
        <v>39</v>
      </c>
      <c r="AC113" s="85" t="s">
        <v>39</v>
      </c>
      <c r="AD113" s="85" t="s">
        <v>39</v>
      </c>
      <c r="AE113" s="85" t="s">
        <v>39</v>
      </c>
      <c r="AF113" s="92" t="str">
        <f>IF(AND('[1]T1-Complete Data'!AQ98="ND",'[1]T1-Complete Data'!AR98="ND"),"ND",AVERAGE('[1]T1-Complete Data'!AQ98:AR98))</f>
        <v>ND</v>
      </c>
      <c r="AG113" s="85" t="s">
        <v>39</v>
      </c>
      <c r="AH113" s="85" t="s">
        <v>39</v>
      </c>
      <c r="AI113" s="85" t="s">
        <v>39</v>
      </c>
      <c r="AJ113" s="85" t="s">
        <v>39</v>
      </c>
      <c r="AK113" s="92" t="str">
        <f>IF(AND('[1]T1-Complete Data'!AX98="ND",'[1]T1-Complete Data'!AY98="ND"),"ND",AVERAGE('[1]T1-Complete Data'!AX98:AY98))</f>
        <v>ND</v>
      </c>
      <c r="AL113" s="85" t="s">
        <v>39</v>
      </c>
      <c r="AM113" s="85" t="s">
        <v>39</v>
      </c>
      <c r="AN113" s="85" t="s">
        <v>39</v>
      </c>
      <c r="AO113" s="85" t="s">
        <v>39</v>
      </c>
      <c r="AP113" s="25" t="s">
        <v>39</v>
      </c>
      <c r="AQ113" s="25" t="s">
        <v>39</v>
      </c>
      <c r="AR113" s="25" t="s">
        <v>39</v>
      </c>
      <c r="AS113" s="25" t="s">
        <v>39</v>
      </c>
      <c r="AT113" s="92" t="str">
        <f>IF(AND('[1]T1-Complete Data'!BI98="ND",'[1]T1-Complete Data'!BJ98="ND"),"ND",AVERAGE('[1]T1-Complete Data'!BI98:BJ98))</f>
        <v>ND</v>
      </c>
      <c r="AU113" s="43" t="s">
        <v>39</v>
      </c>
      <c r="AV113" s="43" t="s">
        <v>39</v>
      </c>
      <c r="AW113" s="43" t="s">
        <v>39</v>
      </c>
      <c r="AX113" s="43" t="s">
        <v>39</v>
      </c>
      <c r="AY113" s="43" t="s">
        <v>39</v>
      </c>
      <c r="AZ113" s="43" t="s">
        <v>39</v>
      </c>
      <c r="BA113" s="43" t="s">
        <v>39</v>
      </c>
      <c r="BB113" s="43" t="s">
        <v>39</v>
      </c>
      <c r="BC113" s="43" t="s">
        <v>39</v>
      </c>
      <c r="BD113" s="92" t="str">
        <f>IF(AND('[1]T1-Complete Data'!BU98="ND",'[1]T1-Complete Data'!BV98="ND"),"ND",AVERAGE('[1]T1-Complete Data'!BU98:BV98))</f>
        <v>ND</v>
      </c>
      <c r="BE113" s="43" t="s">
        <v>39</v>
      </c>
      <c r="BF113" s="43" t="s">
        <v>39</v>
      </c>
      <c r="BG113" s="43" t="s">
        <v>39</v>
      </c>
      <c r="BH113" s="43" t="s">
        <v>39</v>
      </c>
      <c r="BI113" s="43" t="s">
        <v>39</v>
      </c>
      <c r="BJ113" s="43" t="s">
        <v>39</v>
      </c>
      <c r="BK113" s="43" t="s">
        <v>39</v>
      </c>
      <c r="BL113" s="92" t="str">
        <f>IF(AND('[1]T1-Complete Data'!CE98="ND",'[1]T1-Complete Data'!CF98="ND"),"ND",AVERAGE('[1]T1-Complete Data'!CE98:CF98))</f>
        <v>ND</v>
      </c>
      <c r="BM113" s="43" t="s">
        <v>39</v>
      </c>
      <c r="BN113" s="43" t="s">
        <v>39</v>
      </c>
      <c r="BO113" s="25" t="s">
        <v>39</v>
      </c>
      <c r="BP113" s="25" t="s">
        <v>39</v>
      </c>
      <c r="BQ113" s="25" t="s">
        <v>39</v>
      </c>
      <c r="BR113" s="25" t="s">
        <v>39</v>
      </c>
      <c r="BS113" s="25" t="s">
        <v>39</v>
      </c>
      <c r="BT113" s="92" t="str">
        <f>IF(AND('[2]T1-Complete Data'!CO98="ND",'[2]T1-Complete Data'!CP98="ND"),"ND",AVERAGE('[2]T1-Complete Data'!CO98:CP98))</f>
        <v>ND</v>
      </c>
      <c r="BU113" s="25" t="s">
        <v>39</v>
      </c>
      <c r="BV113" s="25" t="s">
        <v>39</v>
      </c>
      <c r="BW113" s="25" t="s">
        <v>39</v>
      </c>
      <c r="BX113" s="25" t="s">
        <v>39</v>
      </c>
      <c r="BY113" s="25" t="s">
        <v>39</v>
      </c>
      <c r="BZ113" s="25" t="s">
        <v>39</v>
      </c>
      <c r="CA113" s="25" t="s">
        <v>39</v>
      </c>
      <c r="CB113" s="25" t="s">
        <v>39</v>
      </c>
      <c r="CC113" s="25" t="s">
        <v>39</v>
      </c>
      <c r="CD113" s="25" t="s">
        <v>39</v>
      </c>
      <c r="CE113" s="25" t="s">
        <v>39</v>
      </c>
      <c r="CF113" s="25" t="s">
        <v>39</v>
      </c>
      <c r="CG113" s="92" t="str">
        <f>IF(AND('[2]T1-Complete Data'!DD98="ND",'[2]T1-Complete Data'!DE98="ND"),"ND",AVERAGE('[2]T1-Complete Data'!DD98:DE98))</f>
        <v>ND</v>
      </c>
      <c r="CH113" s="25" t="s">
        <v>39</v>
      </c>
      <c r="CI113" s="37" t="str">
        <f>IF(AND('[2]T1-Complete Data'!DH98="ND",'[2]T1-Complete Data'!DI98="ND"),"ND",AVERAGE('[2]T1-Complete Data'!DH98:DI98))</f>
        <v>ND</v>
      </c>
      <c r="CJ113" s="25" t="s">
        <v>39</v>
      </c>
      <c r="CK113" s="25" t="s">
        <v>39</v>
      </c>
      <c r="CL113" s="25" t="s">
        <v>39</v>
      </c>
      <c r="CM113" s="25" t="s">
        <v>39</v>
      </c>
      <c r="CN113" s="25" t="s">
        <v>39</v>
      </c>
      <c r="CO113" s="25" t="s">
        <v>39</v>
      </c>
      <c r="CP113" s="25" t="s">
        <v>39</v>
      </c>
      <c r="CQ113" s="25" t="s">
        <v>39</v>
      </c>
      <c r="CR113" s="25" t="s">
        <v>39</v>
      </c>
      <c r="CS113" s="92" t="str">
        <f>IF(AND('[2]T1-Complete Data'!DS98="ND",'[2]T1-Complete Data'!DT98="ND"),"ND",AVERAGE('[2]T1-Complete Data'!DS98:DT98))</f>
        <v>ND</v>
      </c>
      <c r="CT113" s="25" t="s">
        <v>39</v>
      </c>
      <c r="CU113" s="43">
        <f t="shared" si="7"/>
        <v>93.559999999999988</v>
      </c>
      <c r="CV113" s="25"/>
    </row>
    <row r="114" spans="1:100" x14ac:dyDescent="0.25">
      <c r="A114" t="s">
        <v>232</v>
      </c>
      <c r="B114" t="s">
        <v>233</v>
      </c>
      <c r="C114" s="12" t="s">
        <v>44</v>
      </c>
      <c r="D114" s="98" t="s">
        <v>39</v>
      </c>
      <c r="E114" s="98" t="s">
        <v>39</v>
      </c>
      <c r="F114" s="98" t="s">
        <v>39</v>
      </c>
      <c r="G114" s="92" t="str">
        <f>IF(AND('[1]T1-Complete Data'!G123="ND",'[1]T1-Complete Data'!H123="ND"),"ND",AVERAGE('[1]T1-Complete Data'!G123:H123))</f>
        <v>ND</v>
      </c>
      <c r="H114" s="98" t="s">
        <v>39</v>
      </c>
      <c r="I114" s="98" t="s">
        <v>39</v>
      </c>
      <c r="J114" s="98" t="s">
        <v>39</v>
      </c>
      <c r="K114" s="98" t="s">
        <v>39</v>
      </c>
      <c r="L114" s="98" t="s">
        <v>39</v>
      </c>
      <c r="M114" s="92" t="str">
        <f>IF(AND('[1]T1-Complete Data'!N123="ND",'[1]T1-Complete Data'!O123="ND"),"ND",AVERAGE('[1]T1-Complete Data'!N123:O123))</f>
        <v>ND</v>
      </c>
      <c r="N114" s="98" t="s">
        <v>39</v>
      </c>
      <c r="O114" s="98" t="s">
        <v>39</v>
      </c>
      <c r="P114" s="98" t="s">
        <v>39</v>
      </c>
      <c r="Q114" s="98" t="s">
        <v>39</v>
      </c>
      <c r="R114" s="92" t="str">
        <f>IF(AND('[1]T1-Complete Data'!U123="ND",'[1]T1-Complete Data'!V123="ND"),"ND",AVERAGE('[1]T1-Complete Data'!U123:V123))</f>
        <v>ND</v>
      </c>
      <c r="S114" s="92" t="str">
        <f>IF(AND('[1]T1-Complete Data'!X123="ND",'[1]T1-Complete Data'!Y123="ND"),"ND",AVERAGE('[1]T1-Complete Data'!X123:Y123))</f>
        <v>ND</v>
      </c>
      <c r="T114" s="92" t="str">
        <f>IF(AND('[1]T1-Complete Data'!Z123="ND",'[1]T1-Complete Data'!AA123="ND"),"ND",AVERAGE('[1]T1-Complete Data'!Z123:AA123))</f>
        <v>ND</v>
      </c>
      <c r="U114" s="92" t="str">
        <f>IF(AND('[1]T1-Complete Data'!AB123="ND",'[1]T1-Complete Data'!AC123="ND"),"ND",AVERAGE('[1]T1-Complete Data'!AB123:AC123))</f>
        <v>ND</v>
      </c>
      <c r="V114" s="92" t="str">
        <f>IF(AND('[1]T1-Complete Data'!AD123="ND",'[1]T1-Complete Data'!AE123="ND"),"ND",AVERAGE('[1]T1-Complete Data'!AD123:AE123))</f>
        <v>ND</v>
      </c>
      <c r="W114" s="85" t="s">
        <v>39</v>
      </c>
      <c r="X114" s="85" t="s">
        <v>39</v>
      </c>
      <c r="Y114" s="85" t="s">
        <v>39</v>
      </c>
      <c r="Z114" s="92" t="str">
        <f>IF(AND('[1]T1-Complete Data'!AI123="ND",'[1]T1-Complete Data'!AJ123="ND"),"ND",AVERAGE('[1]T1-Complete Data'!AI123:AJ123))</f>
        <v>ND</v>
      </c>
      <c r="AA114" s="85" t="s">
        <v>39</v>
      </c>
      <c r="AB114" s="85" t="s">
        <v>39</v>
      </c>
      <c r="AC114" s="85" t="s">
        <v>39</v>
      </c>
      <c r="AD114" s="85" t="s">
        <v>39</v>
      </c>
      <c r="AE114" s="85" t="s">
        <v>39</v>
      </c>
      <c r="AF114" s="92" t="str">
        <f>IF(AND('[1]T1-Complete Data'!AQ123="ND",'[1]T1-Complete Data'!AR123="ND"),"ND",AVERAGE('[1]T1-Complete Data'!AQ123:AR123))</f>
        <v>ND</v>
      </c>
      <c r="AG114" s="85" t="s">
        <v>39</v>
      </c>
      <c r="AH114" s="85" t="s">
        <v>39</v>
      </c>
      <c r="AI114" s="85" t="s">
        <v>39</v>
      </c>
      <c r="AJ114" s="85" t="s">
        <v>39</v>
      </c>
      <c r="AK114" s="92" t="str">
        <f>IF(AND('[1]T1-Complete Data'!AX123="ND",'[1]T1-Complete Data'!AY123="ND"),"ND",AVERAGE('[1]T1-Complete Data'!AX123:AY123))</f>
        <v>ND</v>
      </c>
      <c r="AL114" s="85" t="s">
        <v>39</v>
      </c>
      <c r="AM114" s="85" t="s">
        <v>39</v>
      </c>
      <c r="AN114" s="85" t="s">
        <v>39</v>
      </c>
      <c r="AO114" s="85" t="s">
        <v>39</v>
      </c>
      <c r="AP114" s="25" t="s">
        <v>39</v>
      </c>
      <c r="AQ114" s="25" t="s">
        <v>39</v>
      </c>
      <c r="AR114" s="25" t="s">
        <v>39</v>
      </c>
      <c r="AS114" s="25" t="s">
        <v>39</v>
      </c>
      <c r="AT114" s="92" t="str">
        <f>IF(AND('[1]T1-Complete Data'!BI123="ND",'[1]T1-Complete Data'!BJ123="ND"),"ND",AVERAGE('[1]T1-Complete Data'!BI123:BJ123))</f>
        <v>ND</v>
      </c>
      <c r="AU114" s="43" t="s">
        <v>39</v>
      </c>
      <c r="AV114" s="43" t="s">
        <v>39</v>
      </c>
      <c r="AW114" s="43" t="s">
        <v>39</v>
      </c>
      <c r="AX114" s="43" t="s">
        <v>39</v>
      </c>
      <c r="AY114" s="43" t="s">
        <v>39</v>
      </c>
      <c r="AZ114" s="43" t="s">
        <v>39</v>
      </c>
      <c r="BA114" s="43" t="s">
        <v>39</v>
      </c>
      <c r="BB114" s="43" t="s">
        <v>39</v>
      </c>
      <c r="BC114" s="43" t="s">
        <v>39</v>
      </c>
      <c r="BD114" s="92" t="str">
        <f>IF(AND('[1]T1-Complete Data'!BU123="ND",'[1]T1-Complete Data'!BV123="ND"),"ND",AVERAGE('[1]T1-Complete Data'!BU123:BV123))</f>
        <v>ND</v>
      </c>
      <c r="BE114" s="43" t="s">
        <v>39</v>
      </c>
      <c r="BF114" s="43" t="s">
        <v>39</v>
      </c>
      <c r="BG114" s="43" t="s">
        <v>39</v>
      </c>
      <c r="BH114" s="43" t="s">
        <v>39</v>
      </c>
      <c r="BI114" s="43" t="s">
        <v>39</v>
      </c>
      <c r="BJ114" s="43" t="s">
        <v>39</v>
      </c>
      <c r="BK114" s="43" t="s">
        <v>39</v>
      </c>
      <c r="BL114" s="92" t="str">
        <f>IF(AND('[1]T1-Complete Data'!CE123="ND",'[1]T1-Complete Data'!CF123="ND"),"ND",AVERAGE('[1]T1-Complete Data'!CE123:CF123))</f>
        <v>ND</v>
      </c>
      <c r="BM114" s="43" t="s">
        <v>39</v>
      </c>
      <c r="BN114" s="43" t="s">
        <v>39</v>
      </c>
      <c r="BO114" s="25" t="s">
        <v>39</v>
      </c>
      <c r="BP114" s="25" t="s">
        <v>39</v>
      </c>
      <c r="BQ114" s="25">
        <v>71.33</v>
      </c>
      <c r="BR114" s="25" t="s">
        <v>39</v>
      </c>
      <c r="BS114" s="25" t="s">
        <v>39</v>
      </c>
      <c r="BT114" s="92" t="str">
        <f>IF(AND('[2]T1-Complete Data'!CO123="ND",'[2]T1-Complete Data'!CP123="ND"),"ND",AVERAGE('[2]T1-Complete Data'!CO123:CP123))</f>
        <v>ND</v>
      </c>
      <c r="BU114" s="25" t="s">
        <v>39</v>
      </c>
      <c r="BV114" s="25" t="s">
        <v>39</v>
      </c>
      <c r="BW114" s="25" t="s">
        <v>39</v>
      </c>
      <c r="BX114" s="25" t="s">
        <v>39</v>
      </c>
      <c r="BY114" s="25" t="s">
        <v>39</v>
      </c>
      <c r="BZ114" s="25" t="s">
        <v>39</v>
      </c>
      <c r="CA114" s="25" t="s">
        <v>39</v>
      </c>
      <c r="CB114" s="25" t="s">
        <v>39</v>
      </c>
      <c r="CC114" s="25" t="s">
        <v>39</v>
      </c>
      <c r="CD114" s="25" t="s">
        <v>39</v>
      </c>
      <c r="CE114" s="25" t="s">
        <v>39</v>
      </c>
      <c r="CF114" s="25" t="s">
        <v>39</v>
      </c>
      <c r="CG114" s="92" t="str">
        <f>IF(AND('[2]T1-Complete Data'!DD123="ND",'[2]T1-Complete Data'!DE123="ND"),"ND",AVERAGE('[2]T1-Complete Data'!DD123:DE123))</f>
        <v>ND</v>
      </c>
      <c r="CH114" s="25" t="s">
        <v>39</v>
      </c>
      <c r="CI114" s="37" t="str">
        <f>IF(AND('[2]T1-Complete Data'!DH123="ND",'[2]T1-Complete Data'!DI123="ND"),"ND",AVERAGE('[2]T1-Complete Data'!DH123:DI123))</f>
        <v>ND</v>
      </c>
      <c r="CJ114" s="25" t="s">
        <v>39</v>
      </c>
      <c r="CK114" s="25" t="s">
        <v>39</v>
      </c>
      <c r="CL114" s="25" t="s">
        <v>39</v>
      </c>
      <c r="CM114" s="25" t="s">
        <v>39</v>
      </c>
      <c r="CN114" s="25" t="s">
        <v>39</v>
      </c>
      <c r="CO114" s="25" t="s">
        <v>39</v>
      </c>
      <c r="CP114" s="25" t="s">
        <v>39</v>
      </c>
      <c r="CQ114" s="25" t="s">
        <v>39</v>
      </c>
      <c r="CR114" s="25" t="s">
        <v>39</v>
      </c>
      <c r="CS114" s="92" t="str">
        <f>IF(AND('[2]T1-Complete Data'!DS123="ND",'[2]T1-Complete Data'!DT123="ND"),"ND",AVERAGE('[2]T1-Complete Data'!DS123:DT123))</f>
        <v>ND</v>
      </c>
      <c r="CT114" s="25" t="s">
        <v>39</v>
      </c>
      <c r="CU114" s="43">
        <f t="shared" si="7"/>
        <v>71.33</v>
      </c>
      <c r="CV114" s="25"/>
    </row>
    <row r="115" spans="1:100" x14ac:dyDescent="0.25">
      <c r="A115" t="s">
        <v>204</v>
      </c>
      <c r="B115" t="s">
        <v>205</v>
      </c>
      <c r="C115" s="12" t="s">
        <v>44</v>
      </c>
      <c r="D115" s="98" t="s">
        <v>39</v>
      </c>
      <c r="E115" s="98" t="s">
        <v>39</v>
      </c>
      <c r="F115" s="98" t="s">
        <v>39</v>
      </c>
      <c r="G115" s="92" t="str">
        <f>IF(AND('[1]T1-Complete Data'!G108="ND",'[1]T1-Complete Data'!H108="ND"),"ND",AVERAGE('[1]T1-Complete Data'!G108:H108))</f>
        <v>ND</v>
      </c>
      <c r="H115" s="98" t="s">
        <v>39</v>
      </c>
      <c r="I115" s="98" t="s">
        <v>39</v>
      </c>
      <c r="J115" s="98" t="s">
        <v>39</v>
      </c>
      <c r="K115" s="98" t="s">
        <v>39</v>
      </c>
      <c r="L115" s="98" t="s">
        <v>39</v>
      </c>
      <c r="M115" s="92" t="str">
        <f>IF(AND('[1]T1-Complete Data'!N108="ND",'[1]T1-Complete Data'!O108="ND"),"ND",AVERAGE('[1]T1-Complete Data'!N108:O108))</f>
        <v>ND</v>
      </c>
      <c r="N115" s="98" t="s">
        <v>39</v>
      </c>
      <c r="O115" s="98" t="s">
        <v>39</v>
      </c>
      <c r="P115" s="98" t="s">
        <v>39</v>
      </c>
      <c r="Q115" s="98" t="s">
        <v>39</v>
      </c>
      <c r="R115" s="92" t="str">
        <f>IF(AND('[1]T1-Complete Data'!U108="ND",'[1]T1-Complete Data'!V108="ND"),"ND",AVERAGE('[1]T1-Complete Data'!U108:V108))</f>
        <v>ND</v>
      </c>
      <c r="S115" s="92" t="str">
        <f>IF(AND('[1]T1-Complete Data'!X108="ND",'[1]T1-Complete Data'!Y108="ND"),"ND",AVERAGE('[1]T1-Complete Data'!X108:Y108))</f>
        <v>ND</v>
      </c>
      <c r="T115" s="92" t="str">
        <f>IF(AND('[1]T1-Complete Data'!Z108="ND",'[1]T1-Complete Data'!AA108="ND"),"ND",AVERAGE('[1]T1-Complete Data'!Z108:AA108))</f>
        <v>ND</v>
      </c>
      <c r="U115" s="92" t="str">
        <f>IF(AND('[1]T1-Complete Data'!AB108="ND",'[1]T1-Complete Data'!AC108="ND"),"ND",AVERAGE('[1]T1-Complete Data'!AB108:AC108))</f>
        <v>ND</v>
      </c>
      <c r="V115" s="92" t="str">
        <f>IF(AND('[1]T1-Complete Data'!AD108="ND",'[1]T1-Complete Data'!AE108="ND"),"ND",AVERAGE('[1]T1-Complete Data'!AD108:AE108))</f>
        <v>ND</v>
      </c>
      <c r="W115" s="85" t="s">
        <v>39</v>
      </c>
      <c r="X115" s="85" t="s">
        <v>39</v>
      </c>
      <c r="Y115" s="85" t="s">
        <v>39</v>
      </c>
      <c r="Z115" s="92" t="str">
        <f>IF(AND('[1]T1-Complete Data'!AI108="ND",'[1]T1-Complete Data'!AJ108="ND"),"ND",AVERAGE('[1]T1-Complete Data'!AI108:AJ108))</f>
        <v>ND</v>
      </c>
      <c r="AA115" s="85" t="s">
        <v>39</v>
      </c>
      <c r="AB115" s="85" t="s">
        <v>39</v>
      </c>
      <c r="AC115" s="85" t="s">
        <v>39</v>
      </c>
      <c r="AD115" s="85" t="s">
        <v>39</v>
      </c>
      <c r="AE115" s="85" t="s">
        <v>39</v>
      </c>
      <c r="AF115" s="92" t="str">
        <f>IF(AND('[1]T1-Complete Data'!AQ108="ND",'[1]T1-Complete Data'!AR108="ND"),"ND",AVERAGE('[1]T1-Complete Data'!AQ108:AR108))</f>
        <v>ND</v>
      </c>
      <c r="AG115" s="85" t="s">
        <v>39</v>
      </c>
      <c r="AH115" s="85" t="s">
        <v>39</v>
      </c>
      <c r="AI115" s="85" t="s">
        <v>39</v>
      </c>
      <c r="AJ115" s="85" t="s">
        <v>39</v>
      </c>
      <c r="AK115" s="92" t="str">
        <f>IF(AND('[1]T1-Complete Data'!AX108="ND",'[1]T1-Complete Data'!AY108="ND"),"ND",AVERAGE('[1]T1-Complete Data'!AX108:AY108))</f>
        <v>ND</v>
      </c>
      <c r="AL115" s="85" t="s">
        <v>39</v>
      </c>
      <c r="AM115" s="85" t="s">
        <v>39</v>
      </c>
      <c r="AN115" s="85" t="s">
        <v>39</v>
      </c>
      <c r="AO115" s="85" t="s">
        <v>39</v>
      </c>
      <c r="AP115" s="25" t="s">
        <v>39</v>
      </c>
      <c r="AQ115" s="25" t="s">
        <v>39</v>
      </c>
      <c r="AR115" s="25" t="s">
        <v>39</v>
      </c>
      <c r="AS115" s="25" t="s">
        <v>39</v>
      </c>
      <c r="AT115" s="92" t="str">
        <f>IF(AND('[1]T1-Complete Data'!BI108="ND",'[1]T1-Complete Data'!BJ108="ND"),"ND",AVERAGE('[1]T1-Complete Data'!BI108:BJ108))</f>
        <v>ND</v>
      </c>
      <c r="AU115" s="43" t="s">
        <v>39</v>
      </c>
      <c r="AV115" s="43" t="s">
        <v>39</v>
      </c>
      <c r="AW115" s="43" t="s">
        <v>39</v>
      </c>
      <c r="AX115" s="43" t="s">
        <v>39</v>
      </c>
      <c r="AY115" s="43" t="s">
        <v>39</v>
      </c>
      <c r="AZ115" s="43" t="s">
        <v>39</v>
      </c>
      <c r="BA115" s="43" t="s">
        <v>39</v>
      </c>
      <c r="BB115" s="43" t="s">
        <v>39</v>
      </c>
      <c r="BC115" s="43" t="s">
        <v>39</v>
      </c>
      <c r="BD115" s="92" t="str">
        <f>IF(AND('[1]T1-Complete Data'!BU108="ND",'[1]T1-Complete Data'!BV108="ND"),"ND",AVERAGE('[1]T1-Complete Data'!BU108:BV108))</f>
        <v>ND</v>
      </c>
      <c r="BE115" s="43" t="s">
        <v>39</v>
      </c>
      <c r="BF115" s="43" t="s">
        <v>39</v>
      </c>
      <c r="BG115" s="43" t="s">
        <v>39</v>
      </c>
      <c r="BH115" s="43" t="s">
        <v>39</v>
      </c>
      <c r="BI115" s="43" t="s">
        <v>39</v>
      </c>
      <c r="BJ115" s="43" t="s">
        <v>39</v>
      </c>
      <c r="BK115" s="43" t="s">
        <v>39</v>
      </c>
      <c r="BL115" s="92">
        <f>IF(AND('[1]T1-Complete Data'!CE108="ND",'[1]T1-Complete Data'!CF108="ND"),"ND",AVERAGE('[1]T1-Complete Data'!CE108:CF108))</f>
        <v>38.43</v>
      </c>
      <c r="BM115" s="43" t="s">
        <v>39</v>
      </c>
      <c r="BN115" s="43" t="s">
        <v>39</v>
      </c>
      <c r="BO115" s="25" t="s">
        <v>39</v>
      </c>
      <c r="BP115" s="25" t="s">
        <v>39</v>
      </c>
      <c r="BQ115" s="25" t="s">
        <v>39</v>
      </c>
      <c r="BR115" s="25" t="s">
        <v>39</v>
      </c>
      <c r="BS115" s="25" t="s">
        <v>39</v>
      </c>
      <c r="BT115" s="92" t="str">
        <f>IF(AND('[2]T1-Complete Data'!CO108="ND",'[2]T1-Complete Data'!CP108="ND"),"ND",AVERAGE('[2]T1-Complete Data'!CO108:CP108))</f>
        <v>ND</v>
      </c>
      <c r="BU115" s="25" t="s">
        <v>39</v>
      </c>
      <c r="BV115" s="25" t="s">
        <v>39</v>
      </c>
      <c r="BW115" s="25" t="s">
        <v>39</v>
      </c>
      <c r="BX115" s="25" t="s">
        <v>39</v>
      </c>
      <c r="BY115" s="25" t="s">
        <v>39</v>
      </c>
      <c r="BZ115" s="25" t="s">
        <v>39</v>
      </c>
      <c r="CA115" s="25" t="s">
        <v>39</v>
      </c>
      <c r="CB115" s="25" t="s">
        <v>39</v>
      </c>
      <c r="CC115" s="25" t="s">
        <v>39</v>
      </c>
      <c r="CD115" s="25" t="s">
        <v>39</v>
      </c>
      <c r="CE115" s="25" t="s">
        <v>39</v>
      </c>
      <c r="CF115" s="25" t="s">
        <v>39</v>
      </c>
      <c r="CG115" s="92" t="str">
        <f>IF(AND('[2]T1-Complete Data'!DD108="ND",'[2]T1-Complete Data'!DE108="ND"),"ND",AVERAGE('[2]T1-Complete Data'!DD108:DE108))</f>
        <v>ND</v>
      </c>
      <c r="CH115" s="25" t="s">
        <v>39</v>
      </c>
      <c r="CI115" s="37" t="str">
        <f>IF(AND('[2]T1-Complete Data'!DH108="ND",'[2]T1-Complete Data'!DI108="ND"),"ND",AVERAGE('[2]T1-Complete Data'!DH108:DI108))</f>
        <v>ND</v>
      </c>
      <c r="CJ115" s="25" t="s">
        <v>39</v>
      </c>
      <c r="CK115" s="25" t="s">
        <v>39</v>
      </c>
      <c r="CL115" s="25" t="s">
        <v>39</v>
      </c>
      <c r="CM115" s="25" t="s">
        <v>39</v>
      </c>
      <c r="CN115" s="25" t="s">
        <v>39</v>
      </c>
      <c r="CO115" s="25" t="s">
        <v>39</v>
      </c>
      <c r="CP115" s="25" t="s">
        <v>39</v>
      </c>
      <c r="CQ115" s="25" t="s">
        <v>39</v>
      </c>
      <c r="CR115" s="25" t="s">
        <v>39</v>
      </c>
      <c r="CS115" s="92" t="str">
        <f>IF(AND('[2]T1-Complete Data'!DS108="ND",'[2]T1-Complete Data'!DT108="ND"),"ND",AVERAGE('[2]T1-Complete Data'!DS108:DT108))</f>
        <v>ND</v>
      </c>
      <c r="CT115" s="25" t="s">
        <v>39</v>
      </c>
      <c r="CU115" s="43">
        <f t="shared" si="7"/>
        <v>38.43</v>
      </c>
      <c r="CV115" s="25"/>
    </row>
    <row r="116" spans="1:100" x14ac:dyDescent="0.25">
      <c r="A116" t="s">
        <v>192</v>
      </c>
      <c r="B116" t="s">
        <v>193</v>
      </c>
      <c r="C116" s="12" t="s">
        <v>44</v>
      </c>
      <c r="D116" s="98" t="s">
        <v>39</v>
      </c>
      <c r="E116" s="98" t="s">
        <v>39</v>
      </c>
      <c r="F116" s="98" t="s">
        <v>39</v>
      </c>
      <c r="G116" s="92" t="str">
        <f>IF(AND('[1]T1-Complete Data'!G101="ND",'[1]T1-Complete Data'!H101="ND"),"ND",AVERAGE('[1]T1-Complete Data'!G101:H101))</f>
        <v>ND</v>
      </c>
      <c r="H116" s="98" t="s">
        <v>39</v>
      </c>
      <c r="I116" s="98" t="s">
        <v>39</v>
      </c>
      <c r="J116" s="98" t="s">
        <v>39</v>
      </c>
      <c r="K116" s="98" t="s">
        <v>39</v>
      </c>
      <c r="L116" s="98" t="s">
        <v>39</v>
      </c>
      <c r="M116" s="92" t="str">
        <f>IF(AND('[1]T1-Complete Data'!N101="ND",'[1]T1-Complete Data'!O101="ND"),"ND",AVERAGE('[1]T1-Complete Data'!N101:O101))</f>
        <v>ND</v>
      </c>
      <c r="N116" s="98" t="s">
        <v>39</v>
      </c>
      <c r="O116" s="98" t="s">
        <v>39</v>
      </c>
      <c r="P116" s="98" t="s">
        <v>39</v>
      </c>
      <c r="Q116" s="98" t="s">
        <v>39</v>
      </c>
      <c r="R116" s="92" t="str">
        <f>IF(AND('[1]T1-Complete Data'!U101="ND",'[1]T1-Complete Data'!V101="ND"),"ND",AVERAGE('[1]T1-Complete Data'!U101:V101))</f>
        <v>ND</v>
      </c>
      <c r="S116" s="92" t="str">
        <f>IF(AND('[1]T1-Complete Data'!X101="ND",'[1]T1-Complete Data'!Y101="ND"),"ND",AVERAGE('[1]T1-Complete Data'!X101:Y101))</f>
        <v>ND</v>
      </c>
      <c r="T116" s="92" t="str">
        <f>IF(AND('[1]T1-Complete Data'!Z101="ND",'[1]T1-Complete Data'!AA101="ND"),"ND",AVERAGE('[1]T1-Complete Data'!Z101:AA101))</f>
        <v>ND</v>
      </c>
      <c r="U116" s="92" t="str">
        <f>IF(AND('[1]T1-Complete Data'!AB101="ND",'[1]T1-Complete Data'!AC101="ND"),"ND",AVERAGE('[1]T1-Complete Data'!AB101:AC101))</f>
        <v>ND</v>
      </c>
      <c r="V116" s="92" t="str">
        <f>IF(AND('[1]T1-Complete Data'!AD101="ND",'[1]T1-Complete Data'!AE101="ND"),"ND",AVERAGE('[1]T1-Complete Data'!AD101:AE101))</f>
        <v>ND</v>
      </c>
      <c r="W116" s="85" t="s">
        <v>39</v>
      </c>
      <c r="X116" s="85" t="s">
        <v>39</v>
      </c>
      <c r="Y116" s="85" t="s">
        <v>39</v>
      </c>
      <c r="Z116" s="92" t="str">
        <f>IF(AND('[1]T1-Complete Data'!AI101="ND",'[1]T1-Complete Data'!AJ101="ND"),"ND",AVERAGE('[1]T1-Complete Data'!AI101:AJ101))</f>
        <v>ND</v>
      </c>
      <c r="AA116" s="85" t="s">
        <v>39</v>
      </c>
      <c r="AB116" s="85" t="s">
        <v>39</v>
      </c>
      <c r="AC116" s="85" t="s">
        <v>39</v>
      </c>
      <c r="AD116" s="85" t="s">
        <v>39</v>
      </c>
      <c r="AE116" s="85" t="s">
        <v>39</v>
      </c>
      <c r="AF116" s="92" t="str">
        <f>IF(AND('[1]T1-Complete Data'!AQ101="ND",'[1]T1-Complete Data'!AR101="ND"),"ND",AVERAGE('[1]T1-Complete Data'!AQ101:AR101))</f>
        <v>ND</v>
      </c>
      <c r="AG116" s="85" t="s">
        <v>39</v>
      </c>
      <c r="AH116" s="85" t="s">
        <v>39</v>
      </c>
      <c r="AI116" s="85" t="s">
        <v>39</v>
      </c>
      <c r="AJ116" s="85" t="s">
        <v>39</v>
      </c>
      <c r="AK116" s="92" t="str">
        <f>IF(AND('[1]T1-Complete Data'!AX101="ND",'[1]T1-Complete Data'!AY101="ND"),"ND",AVERAGE('[1]T1-Complete Data'!AX101:AY101))</f>
        <v>ND</v>
      </c>
      <c r="AL116" s="85" t="s">
        <v>39</v>
      </c>
      <c r="AM116" s="85" t="s">
        <v>39</v>
      </c>
      <c r="AN116" s="85" t="s">
        <v>39</v>
      </c>
      <c r="AO116" s="85" t="s">
        <v>39</v>
      </c>
      <c r="AP116" s="1">
        <v>5</v>
      </c>
      <c r="AQ116" s="25" t="s">
        <v>39</v>
      </c>
      <c r="AR116" s="25" t="s">
        <v>39</v>
      </c>
      <c r="AS116" s="25" t="s">
        <v>39</v>
      </c>
      <c r="AT116" s="92" t="str">
        <f>IF(AND('[1]T1-Complete Data'!BI101="ND",'[1]T1-Complete Data'!BJ101="ND"),"ND",AVERAGE('[1]T1-Complete Data'!BI101:BJ101))</f>
        <v>ND</v>
      </c>
      <c r="AU116" s="43" t="s">
        <v>39</v>
      </c>
      <c r="AV116" s="43" t="s">
        <v>39</v>
      </c>
      <c r="AW116" s="43" t="s">
        <v>39</v>
      </c>
      <c r="AX116" s="43" t="s">
        <v>39</v>
      </c>
      <c r="AY116" s="43" t="s">
        <v>39</v>
      </c>
      <c r="AZ116" s="43" t="s">
        <v>39</v>
      </c>
      <c r="BA116" s="43" t="s">
        <v>39</v>
      </c>
      <c r="BB116" s="43" t="s">
        <v>39</v>
      </c>
      <c r="BC116" s="43" t="s">
        <v>39</v>
      </c>
      <c r="BD116" s="92" t="str">
        <f>IF(AND('[1]T1-Complete Data'!BU101="ND",'[1]T1-Complete Data'!BV101="ND"),"ND",AVERAGE('[1]T1-Complete Data'!BU101:BV101))</f>
        <v>ND</v>
      </c>
      <c r="BE116" s="43" t="s">
        <v>39</v>
      </c>
      <c r="BF116" s="43" t="s">
        <v>39</v>
      </c>
      <c r="BG116" s="43" t="s">
        <v>39</v>
      </c>
      <c r="BH116" s="43" t="s">
        <v>39</v>
      </c>
      <c r="BI116" s="43" t="s">
        <v>39</v>
      </c>
      <c r="BJ116" s="43" t="s">
        <v>39</v>
      </c>
      <c r="BK116" s="43" t="s">
        <v>39</v>
      </c>
      <c r="BL116" s="92">
        <f>IF(AND('[1]T1-Complete Data'!CE101="ND",'[1]T1-Complete Data'!CF101="ND"),"ND",AVERAGE('[1]T1-Complete Data'!CE101:CF101))</f>
        <v>24.85</v>
      </c>
      <c r="BM116" s="43" t="s">
        <v>39</v>
      </c>
      <c r="BN116" s="43" t="s">
        <v>39</v>
      </c>
      <c r="BO116" s="25" t="s">
        <v>39</v>
      </c>
      <c r="BP116" s="25" t="s">
        <v>39</v>
      </c>
      <c r="BQ116" s="25" t="s">
        <v>39</v>
      </c>
      <c r="BR116" s="25" t="s">
        <v>39</v>
      </c>
      <c r="BS116" s="25" t="s">
        <v>39</v>
      </c>
      <c r="BT116" s="92" t="str">
        <f>IF(AND('[2]T1-Complete Data'!CO101="ND",'[2]T1-Complete Data'!CP101="ND"),"ND",AVERAGE('[2]T1-Complete Data'!CO101:CP101))</f>
        <v>ND</v>
      </c>
      <c r="BU116" s="25" t="s">
        <v>39</v>
      </c>
      <c r="BV116" s="25" t="s">
        <v>39</v>
      </c>
      <c r="BW116" s="25" t="s">
        <v>39</v>
      </c>
      <c r="BX116" s="25" t="s">
        <v>39</v>
      </c>
      <c r="BY116" s="25" t="s">
        <v>39</v>
      </c>
      <c r="BZ116" s="25" t="s">
        <v>39</v>
      </c>
      <c r="CA116" s="25" t="s">
        <v>39</v>
      </c>
      <c r="CB116" s="25" t="s">
        <v>39</v>
      </c>
      <c r="CC116" s="25" t="s">
        <v>39</v>
      </c>
      <c r="CD116" s="25" t="s">
        <v>39</v>
      </c>
      <c r="CE116" s="25" t="s">
        <v>39</v>
      </c>
      <c r="CF116" s="25" t="s">
        <v>39</v>
      </c>
      <c r="CG116" s="92" t="str">
        <f>IF(AND('[2]T1-Complete Data'!DD101="ND",'[2]T1-Complete Data'!DE101="ND"),"ND",AVERAGE('[2]T1-Complete Data'!DD101:DE101))</f>
        <v>ND</v>
      </c>
      <c r="CH116" s="25" t="s">
        <v>39</v>
      </c>
      <c r="CI116" s="37" t="str">
        <f>IF(AND('[2]T1-Complete Data'!DH101="ND",'[2]T1-Complete Data'!DI101="ND"),"ND",AVERAGE('[2]T1-Complete Data'!DH101:DI101))</f>
        <v>ND</v>
      </c>
      <c r="CJ116" s="25" t="s">
        <v>39</v>
      </c>
      <c r="CK116" s="25" t="s">
        <v>39</v>
      </c>
      <c r="CL116" s="25" t="s">
        <v>39</v>
      </c>
      <c r="CM116" s="25" t="s">
        <v>39</v>
      </c>
      <c r="CN116" s="25" t="s">
        <v>39</v>
      </c>
      <c r="CO116" s="25" t="s">
        <v>39</v>
      </c>
      <c r="CP116" s="25" t="s">
        <v>39</v>
      </c>
      <c r="CQ116" s="25" t="s">
        <v>39</v>
      </c>
      <c r="CR116" s="25" t="s">
        <v>39</v>
      </c>
      <c r="CS116" s="92" t="str">
        <f>IF(AND('[2]T1-Complete Data'!DS101="ND",'[2]T1-Complete Data'!DT101="ND"),"ND",AVERAGE('[2]T1-Complete Data'!DS101:DT101))</f>
        <v>ND</v>
      </c>
      <c r="CT116" s="25" t="s">
        <v>39</v>
      </c>
      <c r="CU116" s="43">
        <f t="shared" si="7"/>
        <v>29.85</v>
      </c>
      <c r="CV116" s="25"/>
    </row>
    <row r="117" spans="1:100" x14ac:dyDescent="0.25">
      <c r="A117" t="s">
        <v>194</v>
      </c>
      <c r="B117" t="s">
        <v>195</v>
      </c>
      <c r="C117" s="12" t="s">
        <v>44</v>
      </c>
      <c r="D117" s="98" t="s">
        <v>39</v>
      </c>
      <c r="E117" s="98" t="s">
        <v>39</v>
      </c>
      <c r="F117" s="98" t="s">
        <v>39</v>
      </c>
      <c r="G117" s="92">
        <f>IF(AND('[1]T1-Complete Data'!G102="ND",'[1]T1-Complete Data'!H102="ND"),"ND",AVERAGE('[1]T1-Complete Data'!G102:H102))</f>
        <v>1.44</v>
      </c>
      <c r="H117" s="98" t="s">
        <v>39</v>
      </c>
      <c r="I117" s="98" t="s">
        <v>39</v>
      </c>
      <c r="J117" s="98" t="s">
        <v>39</v>
      </c>
      <c r="K117" s="98" t="s">
        <v>39</v>
      </c>
      <c r="L117" s="98" t="s">
        <v>39</v>
      </c>
      <c r="M117" s="92" t="str">
        <f>IF(AND('[1]T1-Complete Data'!N102="ND",'[1]T1-Complete Data'!O102="ND"),"ND",AVERAGE('[1]T1-Complete Data'!N102:O102))</f>
        <v>ND</v>
      </c>
      <c r="N117" s="98" t="s">
        <v>39</v>
      </c>
      <c r="O117" s="98" t="s">
        <v>39</v>
      </c>
      <c r="P117" s="98" t="s">
        <v>39</v>
      </c>
      <c r="Q117" s="98" t="s">
        <v>39</v>
      </c>
      <c r="R117" s="92" t="str">
        <f>IF(AND('[1]T1-Complete Data'!U102="ND",'[1]T1-Complete Data'!V102="ND"),"ND",AVERAGE('[1]T1-Complete Data'!U102:V102))</f>
        <v>ND</v>
      </c>
      <c r="S117" s="92" t="str">
        <f>IF(AND('[1]T1-Complete Data'!X102="ND",'[1]T1-Complete Data'!Y102="ND"),"ND",AVERAGE('[1]T1-Complete Data'!X102:Y102))</f>
        <v>ND</v>
      </c>
      <c r="T117" s="92" t="str">
        <f>IF(AND('[1]T1-Complete Data'!Z102="ND",'[1]T1-Complete Data'!AA102="ND"),"ND",AVERAGE('[1]T1-Complete Data'!Z102:AA102))</f>
        <v>ND</v>
      </c>
      <c r="U117" s="92" t="str">
        <f>IF(AND('[1]T1-Complete Data'!AB102="ND",'[1]T1-Complete Data'!AC102="ND"),"ND",AVERAGE('[1]T1-Complete Data'!AB102:AC102))</f>
        <v>ND</v>
      </c>
      <c r="V117" s="92" t="str">
        <f>IF(AND('[1]T1-Complete Data'!AD102="ND",'[1]T1-Complete Data'!AE102="ND"),"ND",AVERAGE('[1]T1-Complete Data'!AD102:AE102))</f>
        <v>ND</v>
      </c>
      <c r="W117" s="85" t="s">
        <v>39</v>
      </c>
      <c r="X117" s="85" t="s">
        <v>39</v>
      </c>
      <c r="Y117" s="85" t="s">
        <v>39</v>
      </c>
      <c r="Z117" s="92" t="str">
        <f>IF(AND('[1]T1-Complete Data'!AI102="ND",'[1]T1-Complete Data'!AJ102="ND"),"ND",AVERAGE('[1]T1-Complete Data'!AI102:AJ102))</f>
        <v>ND</v>
      </c>
      <c r="AA117" s="85" t="s">
        <v>39</v>
      </c>
      <c r="AB117" s="85" t="s">
        <v>39</v>
      </c>
      <c r="AC117" s="85" t="s">
        <v>39</v>
      </c>
      <c r="AD117" s="85" t="s">
        <v>39</v>
      </c>
      <c r="AE117" s="85" t="s">
        <v>39</v>
      </c>
      <c r="AF117" s="92" t="str">
        <f>IF(AND('[1]T1-Complete Data'!AQ102="ND",'[1]T1-Complete Data'!AR102="ND"),"ND",AVERAGE('[1]T1-Complete Data'!AQ102:AR102))</f>
        <v>ND</v>
      </c>
      <c r="AG117" s="85" t="s">
        <v>39</v>
      </c>
      <c r="AH117" s="85" t="s">
        <v>39</v>
      </c>
      <c r="AI117" s="85" t="s">
        <v>39</v>
      </c>
      <c r="AJ117" s="85" t="s">
        <v>39</v>
      </c>
      <c r="AK117" s="92" t="str">
        <f>IF(AND('[1]T1-Complete Data'!AX102="ND",'[1]T1-Complete Data'!AY102="ND"),"ND",AVERAGE('[1]T1-Complete Data'!AX102:AY102))</f>
        <v>ND</v>
      </c>
      <c r="AL117" s="85" t="s">
        <v>39</v>
      </c>
      <c r="AM117" s="85" t="s">
        <v>39</v>
      </c>
      <c r="AN117" s="85" t="s">
        <v>39</v>
      </c>
      <c r="AO117" s="85" t="s">
        <v>39</v>
      </c>
      <c r="AP117" s="25">
        <v>5.88</v>
      </c>
      <c r="AQ117" s="25">
        <v>3.73</v>
      </c>
      <c r="AR117" s="25" t="s">
        <v>39</v>
      </c>
      <c r="AS117" s="25" t="s">
        <v>39</v>
      </c>
      <c r="AT117" s="92" t="str">
        <f>IF(AND('[1]T1-Complete Data'!BI102="ND",'[1]T1-Complete Data'!BJ102="ND"),"ND",AVERAGE('[1]T1-Complete Data'!BI102:BJ102))</f>
        <v>ND</v>
      </c>
      <c r="AU117" s="43" t="s">
        <v>39</v>
      </c>
      <c r="AV117" s="43" t="s">
        <v>39</v>
      </c>
      <c r="AW117" s="43" t="s">
        <v>39</v>
      </c>
      <c r="AX117" s="43" t="s">
        <v>39</v>
      </c>
      <c r="AY117" s="43" t="s">
        <v>39</v>
      </c>
      <c r="AZ117" s="43" t="s">
        <v>39</v>
      </c>
      <c r="BA117" s="43" t="s">
        <v>39</v>
      </c>
      <c r="BB117" s="43" t="s">
        <v>39</v>
      </c>
      <c r="BC117" s="43" t="s">
        <v>39</v>
      </c>
      <c r="BD117" s="92" t="str">
        <f>IF(AND('[1]T1-Complete Data'!BU102="ND",'[1]T1-Complete Data'!BV102="ND"),"ND",AVERAGE('[1]T1-Complete Data'!BU102:BV102))</f>
        <v>ND</v>
      </c>
      <c r="BE117" s="43" t="s">
        <v>39</v>
      </c>
      <c r="BF117" s="43" t="s">
        <v>39</v>
      </c>
      <c r="BG117" s="43" t="s">
        <v>39</v>
      </c>
      <c r="BH117" s="43" t="s">
        <v>39</v>
      </c>
      <c r="BI117" s="43" t="s">
        <v>39</v>
      </c>
      <c r="BJ117" s="43" t="s">
        <v>39</v>
      </c>
      <c r="BK117" s="43" t="s">
        <v>39</v>
      </c>
      <c r="BL117" s="92">
        <f>IF(AND('[1]T1-Complete Data'!CE102="ND",'[1]T1-Complete Data'!CF102="ND"),"ND",AVERAGE('[1]T1-Complete Data'!CE102:CF102))</f>
        <v>9.84</v>
      </c>
      <c r="BM117" s="43" t="s">
        <v>39</v>
      </c>
      <c r="BN117" s="43" t="s">
        <v>39</v>
      </c>
      <c r="BO117" s="25" t="s">
        <v>39</v>
      </c>
      <c r="BP117" s="25" t="s">
        <v>39</v>
      </c>
      <c r="BQ117" s="25" t="s">
        <v>39</v>
      </c>
      <c r="BR117" s="25" t="s">
        <v>39</v>
      </c>
      <c r="BS117" s="25" t="s">
        <v>39</v>
      </c>
      <c r="BT117" s="92" t="str">
        <f>IF(AND('[2]T1-Complete Data'!CO102="ND",'[2]T1-Complete Data'!CP102="ND"),"ND",AVERAGE('[2]T1-Complete Data'!CO102:CP102))</f>
        <v>ND</v>
      </c>
      <c r="BU117" s="25" t="s">
        <v>39</v>
      </c>
      <c r="BV117" s="25" t="s">
        <v>39</v>
      </c>
      <c r="BW117" s="25" t="s">
        <v>39</v>
      </c>
      <c r="BX117" s="25" t="s">
        <v>39</v>
      </c>
      <c r="BY117" s="25" t="s">
        <v>39</v>
      </c>
      <c r="BZ117" s="25" t="s">
        <v>39</v>
      </c>
      <c r="CA117" s="25" t="s">
        <v>39</v>
      </c>
      <c r="CB117" s="25" t="s">
        <v>39</v>
      </c>
      <c r="CC117" s="25" t="s">
        <v>39</v>
      </c>
      <c r="CD117" s="25" t="s">
        <v>39</v>
      </c>
      <c r="CE117" s="25" t="s">
        <v>39</v>
      </c>
      <c r="CF117" s="25" t="s">
        <v>39</v>
      </c>
      <c r="CG117" s="92" t="str">
        <f>IF(AND('[2]T1-Complete Data'!DD102="ND",'[2]T1-Complete Data'!DE102="ND"),"ND",AVERAGE('[2]T1-Complete Data'!DD102:DE102))</f>
        <v>ND</v>
      </c>
      <c r="CH117" s="25" t="s">
        <v>39</v>
      </c>
      <c r="CI117" s="37" t="str">
        <f>IF(AND('[2]T1-Complete Data'!DH102="ND",'[2]T1-Complete Data'!DI102="ND"),"ND",AVERAGE('[2]T1-Complete Data'!DH102:DI102))</f>
        <v>ND</v>
      </c>
      <c r="CJ117" s="25" t="s">
        <v>39</v>
      </c>
      <c r="CK117" s="25" t="s">
        <v>39</v>
      </c>
      <c r="CL117" s="25" t="s">
        <v>39</v>
      </c>
      <c r="CM117" s="25" t="s">
        <v>39</v>
      </c>
      <c r="CN117" s="25" t="s">
        <v>39</v>
      </c>
      <c r="CO117" s="25" t="s">
        <v>39</v>
      </c>
      <c r="CP117" s="25" t="s">
        <v>39</v>
      </c>
      <c r="CQ117" s="25" t="s">
        <v>39</v>
      </c>
      <c r="CR117" s="25" t="s">
        <v>39</v>
      </c>
      <c r="CS117" s="92" t="str">
        <f>IF(AND('[2]T1-Complete Data'!DS102="ND",'[2]T1-Complete Data'!DT102="ND"),"ND",AVERAGE('[2]T1-Complete Data'!DS102:DT102))</f>
        <v>ND</v>
      </c>
      <c r="CT117" s="25" t="s">
        <v>39</v>
      </c>
      <c r="CU117" s="43">
        <f t="shared" si="7"/>
        <v>20.89</v>
      </c>
      <c r="CV117" s="25"/>
    </row>
    <row r="118" spans="1:100" x14ac:dyDescent="0.25">
      <c r="A118" t="s">
        <v>218</v>
      </c>
      <c r="B118" t="s">
        <v>219</v>
      </c>
      <c r="C118" s="12" t="s">
        <v>44</v>
      </c>
      <c r="D118" s="98" t="s">
        <v>39</v>
      </c>
      <c r="E118" s="98" t="s">
        <v>39</v>
      </c>
      <c r="F118" s="98" t="s">
        <v>39</v>
      </c>
      <c r="G118" s="92" t="str">
        <f>IF(AND('[1]T1-Complete Data'!G116="ND",'[1]T1-Complete Data'!H116="ND"),"ND",AVERAGE('[1]T1-Complete Data'!G116:H116))</f>
        <v>ND</v>
      </c>
      <c r="H118" s="98" t="s">
        <v>39</v>
      </c>
      <c r="I118" s="98" t="s">
        <v>39</v>
      </c>
      <c r="J118" s="98" t="s">
        <v>39</v>
      </c>
      <c r="K118" s="98" t="s">
        <v>39</v>
      </c>
      <c r="L118" s="98" t="s">
        <v>39</v>
      </c>
      <c r="M118" s="92">
        <f>IF(AND('[1]T1-Complete Data'!N116="ND",'[1]T1-Complete Data'!O116="ND"),"ND",AVERAGE('[1]T1-Complete Data'!N116:O116))</f>
        <v>2.25</v>
      </c>
      <c r="N118" s="98" t="s">
        <v>39</v>
      </c>
      <c r="O118" s="98" t="s">
        <v>39</v>
      </c>
      <c r="P118" s="98" t="s">
        <v>39</v>
      </c>
      <c r="Q118" s="98" t="s">
        <v>39</v>
      </c>
      <c r="R118" s="92" t="str">
        <f>IF(AND('[1]T1-Complete Data'!U116="ND",'[1]T1-Complete Data'!V116="ND"),"ND",AVERAGE('[1]T1-Complete Data'!U116:V116))</f>
        <v>ND</v>
      </c>
      <c r="S118" s="92" t="str">
        <f>IF(AND('[1]T1-Complete Data'!X116="ND",'[1]T1-Complete Data'!Y116="ND"),"ND",AVERAGE('[1]T1-Complete Data'!X116:Y116))</f>
        <v>ND</v>
      </c>
      <c r="T118" s="92" t="str">
        <f>IF(AND('[1]T1-Complete Data'!Z116="ND",'[1]T1-Complete Data'!AA116="ND"),"ND",AVERAGE('[1]T1-Complete Data'!Z116:AA116))</f>
        <v>ND</v>
      </c>
      <c r="U118" s="92" t="str">
        <f>IF(AND('[1]T1-Complete Data'!AB116="ND",'[1]T1-Complete Data'!AC116="ND"),"ND",AVERAGE('[1]T1-Complete Data'!AB116:AC116))</f>
        <v>ND</v>
      </c>
      <c r="V118" s="92" t="str">
        <f>IF(AND('[1]T1-Complete Data'!AD116="ND",'[1]T1-Complete Data'!AE116="ND"),"ND",AVERAGE('[1]T1-Complete Data'!AD116:AE116))</f>
        <v>ND</v>
      </c>
      <c r="W118" s="85" t="s">
        <v>39</v>
      </c>
      <c r="X118" s="85" t="s">
        <v>39</v>
      </c>
      <c r="Y118" s="85" t="s">
        <v>39</v>
      </c>
      <c r="Z118" s="92" t="str">
        <f>IF(AND('[1]T1-Complete Data'!AI116="ND",'[1]T1-Complete Data'!AJ116="ND"),"ND",AVERAGE('[1]T1-Complete Data'!AI116:AJ116))</f>
        <v>ND</v>
      </c>
      <c r="AA118" s="85" t="s">
        <v>39</v>
      </c>
      <c r="AB118" s="85" t="s">
        <v>39</v>
      </c>
      <c r="AC118" s="85" t="s">
        <v>39</v>
      </c>
      <c r="AD118" s="85" t="s">
        <v>39</v>
      </c>
      <c r="AE118" s="85" t="s">
        <v>39</v>
      </c>
      <c r="AF118" s="92" t="str">
        <f>IF(AND('[1]T1-Complete Data'!AQ116="ND",'[1]T1-Complete Data'!AR116="ND"),"ND",AVERAGE('[1]T1-Complete Data'!AQ116:AR116))</f>
        <v>ND</v>
      </c>
      <c r="AG118" s="85" t="s">
        <v>39</v>
      </c>
      <c r="AH118" s="85" t="s">
        <v>39</v>
      </c>
      <c r="AI118" s="85" t="s">
        <v>39</v>
      </c>
      <c r="AJ118" s="85" t="s">
        <v>39</v>
      </c>
      <c r="AK118" s="92" t="str">
        <f>IF(AND('[1]T1-Complete Data'!AX116="ND",'[1]T1-Complete Data'!AY116="ND"),"ND",AVERAGE('[1]T1-Complete Data'!AX116:AY116))</f>
        <v>ND</v>
      </c>
      <c r="AL118" s="85" t="s">
        <v>39</v>
      </c>
      <c r="AM118" s="85" t="s">
        <v>39</v>
      </c>
      <c r="AN118" s="85" t="s">
        <v>39</v>
      </c>
      <c r="AO118" s="85" t="s">
        <v>39</v>
      </c>
      <c r="AP118" s="25" t="s">
        <v>39</v>
      </c>
      <c r="AQ118" s="25" t="s">
        <v>39</v>
      </c>
      <c r="AR118" s="25" t="s">
        <v>39</v>
      </c>
      <c r="AS118" s="25" t="s">
        <v>39</v>
      </c>
      <c r="AT118" s="92" t="str">
        <f>IF(AND('[1]T1-Complete Data'!BI116="ND",'[1]T1-Complete Data'!BJ116="ND"),"ND",AVERAGE('[1]T1-Complete Data'!BI116:BJ116))</f>
        <v>ND</v>
      </c>
      <c r="AU118" s="43" t="s">
        <v>39</v>
      </c>
      <c r="AV118" s="43" t="s">
        <v>39</v>
      </c>
      <c r="AW118" s="43" t="s">
        <v>39</v>
      </c>
      <c r="AX118" s="43" t="s">
        <v>39</v>
      </c>
      <c r="AY118" s="43" t="s">
        <v>39</v>
      </c>
      <c r="AZ118" s="43" t="s">
        <v>39</v>
      </c>
      <c r="BA118" s="43" t="s">
        <v>39</v>
      </c>
      <c r="BB118" s="43" t="s">
        <v>39</v>
      </c>
      <c r="BC118" s="43" t="s">
        <v>39</v>
      </c>
      <c r="BD118" s="92" t="str">
        <f>IF(AND('[1]T1-Complete Data'!BU116="ND",'[1]T1-Complete Data'!BV116="ND"),"ND",AVERAGE('[1]T1-Complete Data'!BU116:BV116))</f>
        <v>ND</v>
      </c>
      <c r="BE118" s="43" t="s">
        <v>39</v>
      </c>
      <c r="BF118" s="43" t="s">
        <v>39</v>
      </c>
      <c r="BG118" s="43" t="s">
        <v>39</v>
      </c>
      <c r="BH118" s="43" t="s">
        <v>39</v>
      </c>
      <c r="BI118" s="43" t="s">
        <v>39</v>
      </c>
      <c r="BJ118" s="43" t="s">
        <v>39</v>
      </c>
      <c r="BK118" s="43" t="s">
        <v>39</v>
      </c>
      <c r="BL118" s="92">
        <f>IF(AND('[1]T1-Complete Data'!CE116="ND",'[1]T1-Complete Data'!CF116="ND"),"ND",AVERAGE('[1]T1-Complete Data'!CE116:CF116))</f>
        <v>13.51</v>
      </c>
      <c r="BM118" s="43" t="s">
        <v>39</v>
      </c>
      <c r="BN118" s="43" t="s">
        <v>39</v>
      </c>
      <c r="BO118" s="25" t="s">
        <v>39</v>
      </c>
      <c r="BP118" s="25" t="s">
        <v>39</v>
      </c>
      <c r="BQ118" s="25" t="s">
        <v>39</v>
      </c>
      <c r="BR118" s="25" t="s">
        <v>39</v>
      </c>
      <c r="BS118" s="25" t="s">
        <v>39</v>
      </c>
      <c r="BT118" s="92" t="str">
        <f>IF(AND('[2]T1-Complete Data'!CO116="ND",'[2]T1-Complete Data'!CP116="ND"),"ND",AVERAGE('[2]T1-Complete Data'!CO116:CP116))</f>
        <v>ND</v>
      </c>
      <c r="BU118" s="25" t="s">
        <v>39</v>
      </c>
      <c r="BV118" s="25" t="s">
        <v>39</v>
      </c>
      <c r="BW118" s="25" t="s">
        <v>39</v>
      </c>
      <c r="BX118" s="25" t="s">
        <v>39</v>
      </c>
      <c r="BY118" s="25" t="s">
        <v>39</v>
      </c>
      <c r="BZ118" s="25" t="s">
        <v>39</v>
      </c>
      <c r="CA118" s="25" t="s">
        <v>39</v>
      </c>
      <c r="CB118" s="25" t="s">
        <v>39</v>
      </c>
      <c r="CC118" s="25" t="s">
        <v>39</v>
      </c>
      <c r="CD118" s="25" t="s">
        <v>39</v>
      </c>
      <c r="CE118" s="25" t="s">
        <v>39</v>
      </c>
      <c r="CF118" s="25" t="s">
        <v>39</v>
      </c>
      <c r="CG118" s="92" t="str">
        <f>IF(AND('[2]T1-Complete Data'!DD116="ND",'[2]T1-Complete Data'!DE116="ND"),"ND",AVERAGE('[2]T1-Complete Data'!DD116:DE116))</f>
        <v>ND</v>
      </c>
      <c r="CH118" s="25" t="s">
        <v>39</v>
      </c>
      <c r="CI118" s="37" t="str">
        <f>IF(AND('[2]T1-Complete Data'!DH116="ND",'[2]T1-Complete Data'!DI116="ND"),"ND",AVERAGE('[2]T1-Complete Data'!DH116:DI116))</f>
        <v>ND</v>
      </c>
      <c r="CJ118" s="25" t="s">
        <v>39</v>
      </c>
      <c r="CK118" s="25" t="s">
        <v>39</v>
      </c>
      <c r="CL118" s="25" t="s">
        <v>39</v>
      </c>
      <c r="CM118" s="25" t="s">
        <v>39</v>
      </c>
      <c r="CN118" s="25" t="s">
        <v>39</v>
      </c>
      <c r="CO118" s="25" t="s">
        <v>39</v>
      </c>
      <c r="CP118" s="25" t="s">
        <v>39</v>
      </c>
      <c r="CQ118" s="25" t="s">
        <v>39</v>
      </c>
      <c r="CR118" s="25" t="s">
        <v>39</v>
      </c>
      <c r="CS118" s="92" t="str">
        <f>IF(AND('[2]T1-Complete Data'!DS116="ND",'[2]T1-Complete Data'!DT116="ND"),"ND",AVERAGE('[2]T1-Complete Data'!DS116:DT116))</f>
        <v>ND</v>
      </c>
      <c r="CT118" s="25" t="s">
        <v>39</v>
      </c>
      <c r="CU118" s="43">
        <f t="shared" si="7"/>
        <v>15.76</v>
      </c>
      <c r="CV118" s="25"/>
    </row>
    <row r="119" spans="1:100" x14ac:dyDescent="0.25">
      <c r="A119" t="s">
        <v>260</v>
      </c>
      <c r="B119" t="s">
        <v>261</v>
      </c>
      <c r="C119" s="12" t="s">
        <v>44</v>
      </c>
      <c r="D119" s="98" t="s">
        <v>39</v>
      </c>
      <c r="E119" s="98" t="s">
        <v>39</v>
      </c>
      <c r="F119" s="98" t="s">
        <v>39</v>
      </c>
      <c r="G119" s="92" t="str">
        <f>IF(AND('[1]T1-Complete Data'!G138="ND",'[1]T1-Complete Data'!H138="ND"),"ND",AVERAGE('[1]T1-Complete Data'!G138:H138))</f>
        <v>ND</v>
      </c>
      <c r="H119" s="98" t="s">
        <v>39</v>
      </c>
      <c r="I119" s="98" t="s">
        <v>39</v>
      </c>
      <c r="J119" s="98" t="s">
        <v>39</v>
      </c>
      <c r="K119" s="98" t="s">
        <v>39</v>
      </c>
      <c r="L119" s="98">
        <v>4.1900000000000004</v>
      </c>
      <c r="M119" s="92">
        <f>IF(AND('[1]T1-Complete Data'!N138="ND",'[1]T1-Complete Data'!O138="ND"),"ND",AVERAGE('[1]T1-Complete Data'!N138:O138))</f>
        <v>4.12</v>
      </c>
      <c r="N119" s="98" t="s">
        <v>39</v>
      </c>
      <c r="O119" s="98" t="s">
        <v>39</v>
      </c>
      <c r="P119" s="98" t="s">
        <v>39</v>
      </c>
      <c r="Q119" s="98" t="s">
        <v>39</v>
      </c>
      <c r="R119" s="92" t="str">
        <f>IF(AND('[1]T1-Complete Data'!U138="ND",'[1]T1-Complete Data'!V138="ND"),"ND",AVERAGE('[1]T1-Complete Data'!U138:V138))</f>
        <v>ND</v>
      </c>
      <c r="S119" s="92" t="str">
        <f>IF(AND('[1]T1-Complete Data'!X138="ND",'[1]T1-Complete Data'!Y138="ND"),"ND",AVERAGE('[1]T1-Complete Data'!X138:Y138))</f>
        <v>ND</v>
      </c>
      <c r="T119" s="92" t="str">
        <f>IF(AND('[1]T1-Complete Data'!Z138="ND",'[1]T1-Complete Data'!AA138="ND"),"ND",AVERAGE('[1]T1-Complete Data'!Z138:AA138))</f>
        <v>ND</v>
      </c>
      <c r="U119" s="92" t="str">
        <f>IF(AND('[1]T1-Complete Data'!AB138="ND",'[1]T1-Complete Data'!AC138="ND"),"ND",AVERAGE('[1]T1-Complete Data'!AB138:AC138))</f>
        <v>ND</v>
      </c>
      <c r="V119" s="92" t="str">
        <f>IF(AND('[1]T1-Complete Data'!AD138="ND",'[1]T1-Complete Data'!AE138="ND"),"ND",AVERAGE('[1]T1-Complete Data'!AD138:AE138))</f>
        <v>ND</v>
      </c>
      <c r="W119" s="85" t="s">
        <v>39</v>
      </c>
      <c r="X119" s="85" t="s">
        <v>39</v>
      </c>
      <c r="Y119" s="85" t="s">
        <v>39</v>
      </c>
      <c r="Z119" s="92" t="str">
        <f>IF(AND('[1]T1-Complete Data'!AI138="ND",'[1]T1-Complete Data'!AJ138="ND"),"ND",AVERAGE('[1]T1-Complete Data'!AI138:AJ138))</f>
        <v>ND</v>
      </c>
      <c r="AA119" s="85" t="s">
        <v>39</v>
      </c>
      <c r="AB119" s="85" t="s">
        <v>39</v>
      </c>
      <c r="AC119" s="85" t="s">
        <v>39</v>
      </c>
      <c r="AD119" s="85" t="s">
        <v>39</v>
      </c>
      <c r="AE119" s="85" t="s">
        <v>39</v>
      </c>
      <c r="AF119" s="92" t="str">
        <f>IF(AND('[1]T1-Complete Data'!AQ138="ND",'[1]T1-Complete Data'!AR138="ND"),"ND",AVERAGE('[1]T1-Complete Data'!AQ138:AR138))</f>
        <v>ND</v>
      </c>
      <c r="AG119" s="85" t="s">
        <v>39</v>
      </c>
      <c r="AH119" s="85" t="s">
        <v>39</v>
      </c>
      <c r="AI119" s="85" t="s">
        <v>39</v>
      </c>
      <c r="AJ119" s="85" t="s">
        <v>39</v>
      </c>
      <c r="AK119" s="92" t="str">
        <f>IF(AND('[1]T1-Complete Data'!AX138="ND",'[1]T1-Complete Data'!AY138="ND"),"ND",AVERAGE('[1]T1-Complete Data'!AX138:AY138))</f>
        <v>ND</v>
      </c>
      <c r="AL119" s="85" t="s">
        <v>39</v>
      </c>
      <c r="AM119" s="85" t="s">
        <v>39</v>
      </c>
      <c r="AN119" s="85" t="s">
        <v>39</v>
      </c>
      <c r="AO119" s="85" t="s">
        <v>39</v>
      </c>
      <c r="AP119" s="25" t="s">
        <v>39</v>
      </c>
      <c r="AQ119" s="25" t="s">
        <v>39</v>
      </c>
      <c r="AR119" s="25" t="s">
        <v>39</v>
      </c>
      <c r="AS119" s="25" t="s">
        <v>39</v>
      </c>
      <c r="AT119" s="92" t="str">
        <f>IF(AND('[1]T1-Complete Data'!BI138="ND",'[1]T1-Complete Data'!BJ138="ND"),"ND",AVERAGE('[1]T1-Complete Data'!BI138:BJ138))</f>
        <v>ND</v>
      </c>
      <c r="AU119" s="43" t="s">
        <v>39</v>
      </c>
      <c r="AV119" s="43" t="s">
        <v>39</v>
      </c>
      <c r="AW119" s="43" t="s">
        <v>39</v>
      </c>
      <c r="AX119" s="43" t="s">
        <v>39</v>
      </c>
      <c r="AY119" s="43" t="s">
        <v>39</v>
      </c>
      <c r="AZ119" s="43" t="s">
        <v>39</v>
      </c>
      <c r="BA119" s="43" t="s">
        <v>39</v>
      </c>
      <c r="BB119" s="43" t="s">
        <v>39</v>
      </c>
      <c r="BC119" s="43" t="s">
        <v>39</v>
      </c>
      <c r="BD119" s="92" t="str">
        <f>IF(AND('[1]T1-Complete Data'!BU138="ND",'[1]T1-Complete Data'!BV138="ND"),"ND",AVERAGE('[1]T1-Complete Data'!BU138:BV138))</f>
        <v>ND</v>
      </c>
      <c r="BE119" s="43" t="s">
        <v>39</v>
      </c>
      <c r="BF119" s="43" t="s">
        <v>39</v>
      </c>
      <c r="BG119" s="43" t="s">
        <v>39</v>
      </c>
      <c r="BH119" s="43" t="s">
        <v>39</v>
      </c>
      <c r="BI119" s="43" t="s">
        <v>39</v>
      </c>
      <c r="BJ119" s="43" t="s">
        <v>39</v>
      </c>
      <c r="BK119" s="43" t="s">
        <v>39</v>
      </c>
      <c r="BL119" s="92" t="str">
        <f>IF(AND('[1]T1-Complete Data'!CE138="ND",'[1]T1-Complete Data'!CF138="ND"),"ND",AVERAGE('[1]T1-Complete Data'!CE138:CF138))</f>
        <v>ND</v>
      </c>
      <c r="BM119" s="43" t="s">
        <v>39</v>
      </c>
      <c r="BN119" s="43" t="s">
        <v>39</v>
      </c>
      <c r="BO119" s="25" t="s">
        <v>39</v>
      </c>
      <c r="BP119" s="25" t="s">
        <v>39</v>
      </c>
      <c r="BQ119" s="25" t="s">
        <v>39</v>
      </c>
      <c r="BR119" s="25" t="s">
        <v>39</v>
      </c>
      <c r="BS119" s="25" t="s">
        <v>39</v>
      </c>
      <c r="BT119" s="92" t="str">
        <f>IF(AND('[2]T1-Complete Data'!CO138="ND",'[2]T1-Complete Data'!CP138="ND"),"ND",AVERAGE('[2]T1-Complete Data'!CO138:CP138))</f>
        <v>ND</v>
      </c>
      <c r="BU119" s="25" t="s">
        <v>39</v>
      </c>
      <c r="BV119" s="25" t="s">
        <v>39</v>
      </c>
      <c r="BW119" s="25" t="s">
        <v>39</v>
      </c>
      <c r="BX119" s="25" t="s">
        <v>39</v>
      </c>
      <c r="BY119" s="25" t="s">
        <v>39</v>
      </c>
      <c r="BZ119" s="25" t="s">
        <v>39</v>
      </c>
      <c r="CA119" s="25" t="s">
        <v>39</v>
      </c>
      <c r="CB119" s="25" t="s">
        <v>39</v>
      </c>
      <c r="CC119" s="25" t="s">
        <v>39</v>
      </c>
      <c r="CD119" s="25" t="s">
        <v>39</v>
      </c>
      <c r="CE119" s="25" t="s">
        <v>39</v>
      </c>
      <c r="CF119" s="25" t="s">
        <v>39</v>
      </c>
      <c r="CG119" s="92" t="str">
        <f>IF(AND('[2]T1-Complete Data'!DD138="ND",'[2]T1-Complete Data'!DE138="ND"),"ND",AVERAGE('[2]T1-Complete Data'!DD138:DE138))</f>
        <v>ND</v>
      </c>
      <c r="CH119" s="25" t="s">
        <v>39</v>
      </c>
      <c r="CI119" s="37" t="str">
        <f>IF(AND('[2]T1-Complete Data'!DH138="ND",'[2]T1-Complete Data'!DI138="ND"),"ND",AVERAGE('[2]T1-Complete Data'!DH138:DI138))</f>
        <v>ND</v>
      </c>
      <c r="CJ119" s="25" t="s">
        <v>39</v>
      </c>
      <c r="CK119" s="25" t="s">
        <v>39</v>
      </c>
      <c r="CL119" s="25" t="s">
        <v>39</v>
      </c>
      <c r="CM119" s="25" t="s">
        <v>39</v>
      </c>
      <c r="CN119" s="25" t="s">
        <v>39</v>
      </c>
      <c r="CO119" s="25" t="s">
        <v>39</v>
      </c>
      <c r="CP119" s="25" t="s">
        <v>39</v>
      </c>
      <c r="CQ119" s="25" t="s">
        <v>39</v>
      </c>
      <c r="CR119" s="25" t="s">
        <v>39</v>
      </c>
      <c r="CS119" s="92" t="str">
        <f>IF(AND('[2]T1-Complete Data'!DS138="ND",'[2]T1-Complete Data'!DT138="ND"),"ND",AVERAGE('[2]T1-Complete Data'!DS138:DT138))</f>
        <v>ND</v>
      </c>
      <c r="CT119" s="25" t="s">
        <v>39</v>
      </c>
      <c r="CU119" s="43">
        <f t="shared" si="7"/>
        <v>8.31</v>
      </c>
      <c r="CV119" s="25"/>
    </row>
    <row r="120" spans="1:100" x14ac:dyDescent="0.25">
      <c r="A120" t="s">
        <v>182</v>
      </c>
      <c r="B120" t="s">
        <v>183</v>
      </c>
      <c r="C120" s="12" t="s">
        <v>44</v>
      </c>
      <c r="D120" s="98" t="s">
        <v>39</v>
      </c>
      <c r="E120" s="98" t="s">
        <v>39</v>
      </c>
      <c r="F120" s="98" t="s">
        <v>39</v>
      </c>
      <c r="G120" s="92" t="str">
        <f>IF(AND('[1]T1-Complete Data'!G95="ND",'[1]T1-Complete Data'!H95="ND"),"ND",AVERAGE('[1]T1-Complete Data'!G95:H95))</f>
        <v>ND</v>
      </c>
      <c r="H120" s="98" t="s">
        <v>39</v>
      </c>
      <c r="I120" s="98" t="s">
        <v>39</v>
      </c>
      <c r="J120" s="98" t="s">
        <v>39</v>
      </c>
      <c r="K120" s="98" t="s">
        <v>39</v>
      </c>
      <c r="L120" s="98" t="s">
        <v>39</v>
      </c>
      <c r="M120" s="92" t="str">
        <f>IF(AND('[1]T1-Complete Data'!N95="ND",'[1]T1-Complete Data'!O95="ND"),"ND",AVERAGE('[1]T1-Complete Data'!N95:O95))</f>
        <v>ND</v>
      </c>
      <c r="N120" s="98" t="s">
        <v>39</v>
      </c>
      <c r="O120" s="98" t="s">
        <v>39</v>
      </c>
      <c r="P120" s="98" t="s">
        <v>39</v>
      </c>
      <c r="Q120" s="98" t="s">
        <v>39</v>
      </c>
      <c r="R120" s="92" t="str">
        <f>IF(AND('[1]T1-Complete Data'!U95="ND",'[1]T1-Complete Data'!V95="ND"),"ND",AVERAGE('[1]T1-Complete Data'!U95:V95))</f>
        <v>ND</v>
      </c>
      <c r="S120" s="92" t="str">
        <f>IF(AND('[1]T1-Complete Data'!X95="ND",'[1]T1-Complete Data'!Y95="ND"),"ND",AVERAGE('[1]T1-Complete Data'!X95:Y95))</f>
        <v>ND</v>
      </c>
      <c r="T120" s="92" t="str">
        <f>IF(AND('[1]T1-Complete Data'!Z95="ND",'[1]T1-Complete Data'!AA95="ND"),"ND",AVERAGE('[1]T1-Complete Data'!Z95:AA95))</f>
        <v>ND</v>
      </c>
      <c r="U120" s="92" t="str">
        <f>IF(AND('[1]T1-Complete Data'!AB95="ND",'[1]T1-Complete Data'!AC95="ND"),"ND",AVERAGE('[1]T1-Complete Data'!AB95:AC95))</f>
        <v>ND</v>
      </c>
      <c r="V120" s="92" t="str">
        <f>IF(AND('[1]T1-Complete Data'!AD95="ND",'[1]T1-Complete Data'!AE95="ND"),"ND",AVERAGE('[1]T1-Complete Data'!AD95:AE95))</f>
        <v>ND</v>
      </c>
      <c r="W120" s="85" t="s">
        <v>39</v>
      </c>
      <c r="X120" s="85" t="s">
        <v>39</v>
      </c>
      <c r="Y120" s="85" t="s">
        <v>39</v>
      </c>
      <c r="Z120" s="92" t="str">
        <f>IF(AND('[1]T1-Complete Data'!AI95="ND",'[1]T1-Complete Data'!AJ95="ND"),"ND",AVERAGE('[1]T1-Complete Data'!AI95:AJ95))</f>
        <v>ND</v>
      </c>
      <c r="AA120" s="85" t="s">
        <v>39</v>
      </c>
      <c r="AB120" s="85" t="s">
        <v>39</v>
      </c>
      <c r="AC120" s="85" t="s">
        <v>39</v>
      </c>
      <c r="AD120" s="85" t="s">
        <v>39</v>
      </c>
      <c r="AE120" s="85" t="s">
        <v>39</v>
      </c>
      <c r="AF120" s="92" t="str">
        <f>IF(AND('[1]T1-Complete Data'!AQ95="ND",'[1]T1-Complete Data'!AR95="ND"),"ND",AVERAGE('[1]T1-Complete Data'!AQ95:AR95))</f>
        <v>ND</v>
      </c>
      <c r="AG120" s="85" t="s">
        <v>39</v>
      </c>
      <c r="AH120" s="85" t="s">
        <v>39</v>
      </c>
      <c r="AI120" s="85" t="s">
        <v>39</v>
      </c>
      <c r="AJ120" s="85" t="s">
        <v>39</v>
      </c>
      <c r="AK120" s="92" t="str">
        <f>IF(AND('[1]T1-Complete Data'!AX95="ND",'[1]T1-Complete Data'!AY95="ND"),"ND",AVERAGE('[1]T1-Complete Data'!AX95:AY95))</f>
        <v>ND</v>
      </c>
      <c r="AL120" s="85" t="s">
        <v>39</v>
      </c>
      <c r="AM120" s="85" t="s">
        <v>39</v>
      </c>
      <c r="AN120" s="85" t="s">
        <v>39</v>
      </c>
      <c r="AO120" s="85" t="s">
        <v>39</v>
      </c>
      <c r="AP120" s="25" t="s">
        <v>39</v>
      </c>
      <c r="AQ120" s="25" t="s">
        <v>39</v>
      </c>
      <c r="AR120" s="25" t="s">
        <v>39</v>
      </c>
      <c r="AS120" s="25" t="s">
        <v>39</v>
      </c>
      <c r="AT120" s="92" t="str">
        <f>IF(AND('[1]T1-Complete Data'!BI95="ND",'[1]T1-Complete Data'!BJ95="ND"),"ND",AVERAGE('[1]T1-Complete Data'!BI95:BJ95))</f>
        <v>ND</v>
      </c>
      <c r="AU120" s="105" t="s">
        <v>39</v>
      </c>
      <c r="AV120" s="105" t="s">
        <v>39</v>
      </c>
      <c r="AW120" s="105" t="s">
        <v>39</v>
      </c>
      <c r="AX120" s="105" t="s">
        <v>39</v>
      </c>
      <c r="AY120" s="105" t="s">
        <v>39</v>
      </c>
      <c r="AZ120" s="105" t="s">
        <v>39</v>
      </c>
      <c r="BA120" s="105" t="s">
        <v>39</v>
      </c>
      <c r="BB120" s="105" t="s">
        <v>39</v>
      </c>
      <c r="BC120" s="105" t="s">
        <v>39</v>
      </c>
      <c r="BD120" s="92" t="str">
        <f>IF(AND('[1]T1-Complete Data'!BU95="ND",'[1]T1-Complete Data'!BV95="ND"),"ND",AVERAGE('[1]T1-Complete Data'!BU95:BV95))</f>
        <v>ND</v>
      </c>
      <c r="BE120" s="105" t="s">
        <v>39</v>
      </c>
      <c r="BF120" s="105" t="s">
        <v>39</v>
      </c>
      <c r="BG120" s="105" t="s">
        <v>39</v>
      </c>
      <c r="BH120" s="105" t="s">
        <v>39</v>
      </c>
      <c r="BI120" s="105" t="s">
        <v>39</v>
      </c>
      <c r="BJ120" s="105" t="s">
        <v>39</v>
      </c>
      <c r="BK120" s="105" t="s">
        <v>39</v>
      </c>
      <c r="BL120" s="92">
        <f>IF(AND('[1]T1-Complete Data'!CE95="ND",'[1]T1-Complete Data'!CF95="ND"),"ND",AVERAGE('[1]T1-Complete Data'!CE95:CF95))</f>
        <v>2.56</v>
      </c>
      <c r="BM120" s="105" t="s">
        <v>39</v>
      </c>
      <c r="BN120" s="43" t="s">
        <v>39</v>
      </c>
      <c r="BO120" s="25" t="s">
        <v>39</v>
      </c>
      <c r="BP120" s="25" t="s">
        <v>39</v>
      </c>
      <c r="BQ120" s="25" t="s">
        <v>39</v>
      </c>
      <c r="BR120" s="25" t="s">
        <v>39</v>
      </c>
      <c r="BS120" s="25" t="s">
        <v>39</v>
      </c>
      <c r="BT120" s="92" t="str">
        <f>IF(AND('[2]T1-Complete Data'!CO95="ND",'[2]T1-Complete Data'!CP95="ND"),"ND",AVERAGE('[2]T1-Complete Data'!CO95:CP95))</f>
        <v>ND</v>
      </c>
      <c r="BU120" s="25" t="s">
        <v>39</v>
      </c>
      <c r="BV120" s="25" t="s">
        <v>39</v>
      </c>
      <c r="BW120" s="25" t="s">
        <v>39</v>
      </c>
      <c r="BX120" s="25" t="s">
        <v>39</v>
      </c>
      <c r="BY120" s="25" t="s">
        <v>39</v>
      </c>
      <c r="BZ120" s="25" t="s">
        <v>39</v>
      </c>
      <c r="CA120" s="25" t="s">
        <v>39</v>
      </c>
      <c r="CB120" s="25" t="s">
        <v>39</v>
      </c>
      <c r="CC120" s="25" t="s">
        <v>39</v>
      </c>
      <c r="CD120" s="25" t="s">
        <v>39</v>
      </c>
      <c r="CE120" s="25" t="s">
        <v>39</v>
      </c>
      <c r="CF120" s="25" t="s">
        <v>39</v>
      </c>
      <c r="CG120" s="92" t="str">
        <f>IF(AND('[2]T1-Complete Data'!DD95="ND",'[2]T1-Complete Data'!DE95="ND"),"ND",AVERAGE('[2]T1-Complete Data'!DD95:DE95))</f>
        <v>ND</v>
      </c>
      <c r="CH120" s="25" t="s">
        <v>39</v>
      </c>
      <c r="CI120" s="37" t="str">
        <f>IF(AND('[2]T1-Complete Data'!DH95="ND",'[2]T1-Complete Data'!DI95="ND"),"ND",AVERAGE('[2]T1-Complete Data'!DH95:DI95))</f>
        <v>ND</v>
      </c>
      <c r="CJ120" s="25" t="s">
        <v>39</v>
      </c>
      <c r="CK120" s="25" t="s">
        <v>39</v>
      </c>
      <c r="CL120" s="25" t="s">
        <v>39</v>
      </c>
      <c r="CM120" s="25" t="s">
        <v>39</v>
      </c>
      <c r="CN120" s="25" t="s">
        <v>39</v>
      </c>
      <c r="CO120" s="25" t="s">
        <v>39</v>
      </c>
      <c r="CP120" s="25" t="s">
        <v>39</v>
      </c>
      <c r="CQ120" s="25" t="s">
        <v>39</v>
      </c>
      <c r="CR120" s="25" t="s">
        <v>39</v>
      </c>
      <c r="CS120" s="92" t="str">
        <f>IF(AND('[2]T1-Complete Data'!DS95="ND",'[2]T1-Complete Data'!DT95="ND"),"ND",AVERAGE('[2]T1-Complete Data'!DS95:DT95))</f>
        <v>ND</v>
      </c>
      <c r="CT120" s="25" t="s">
        <v>39</v>
      </c>
      <c r="CU120" s="43">
        <f t="shared" si="7"/>
        <v>2.56</v>
      </c>
      <c r="CV120" s="25"/>
    </row>
    <row r="121" spans="1:100" x14ac:dyDescent="0.25">
      <c r="A121" t="s">
        <v>180</v>
      </c>
      <c r="B121" t="s">
        <v>181</v>
      </c>
      <c r="C121" s="12" t="s">
        <v>44</v>
      </c>
      <c r="D121" s="98" t="s">
        <v>39</v>
      </c>
      <c r="E121" s="98" t="s">
        <v>39</v>
      </c>
      <c r="F121" s="98" t="s">
        <v>39</v>
      </c>
      <c r="G121" s="92" t="str">
        <f>IF(AND('[1]T1-Complete Data'!G94="ND",'[1]T1-Complete Data'!H94="ND"),"ND",AVERAGE('[1]T1-Complete Data'!G94:H94))</f>
        <v>ND</v>
      </c>
      <c r="H121" s="98" t="s">
        <v>39</v>
      </c>
      <c r="I121" s="98" t="s">
        <v>39</v>
      </c>
      <c r="J121" s="98" t="s">
        <v>39</v>
      </c>
      <c r="K121" s="98" t="s">
        <v>39</v>
      </c>
      <c r="L121" s="98" t="s">
        <v>39</v>
      </c>
      <c r="M121" s="92" t="str">
        <f>IF(AND('[1]T1-Complete Data'!N94="ND",'[1]T1-Complete Data'!O94="ND"),"ND",AVERAGE('[1]T1-Complete Data'!N94:O94))</f>
        <v>ND</v>
      </c>
      <c r="N121" s="98" t="s">
        <v>39</v>
      </c>
      <c r="O121" s="98" t="s">
        <v>39</v>
      </c>
      <c r="P121" s="98" t="s">
        <v>39</v>
      </c>
      <c r="Q121" s="98" t="s">
        <v>39</v>
      </c>
      <c r="R121" s="92" t="str">
        <f>IF(AND('[1]T1-Complete Data'!U94="ND",'[1]T1-Complete Data'!V94="ND"),"ND",AVERAGE('[1]T1-Complete Data'!U94:V94))</f>
        <v>ND</v>
      </c>
      <c r="S121" s="92" t="str">
        <f>IF(AND('[1]T1-Complete Data'!X94="ND",'[1]T1-Complete Data'!Y94="ND"),"ND",AVERAGE('[1]T1-Complete Data'!X94:Y94))</f>
        <v>ND</v>
      </c>
      <c r="T121" s="92" t="str">
        <f>IF(AND('[1]T1-Complete Data'!Z94="ND",'[1]T1-Complete Data'!AA94="ND"),"ND",AVERAGE('[1]T1-Complete Data'!Z94:AA94))</f>
        <v>ND</v>
      </c>
      <c r="U121" s="92" t="str">
        <f>IF(AND('[1]T1-Complete Data'!AB94="ND",'[1]T1-Complete Data'!AC94="ND"),"ND",AVERAGE('[1]T1-Complete Data'!AB94:AC94))</f>
        <v>ND</v>
      </c>
      <c r="V121" s="92" t="str">
        <f>IF(AND('[1]T1-Complete Data'!AD94="ND",'[1]T1-Complete Data'!AE94="ND"),"ND",AVERAGE('[1]T1-Complete Data'!AD94:AE94))</f>
        <v>ND</v>
      </c>
      <c r="W121" s="85" t="s">
        <v>39</v>
      </c>
      <c r="X121" s="85" t="s">
        <v>39</v>
      </c>
      <c r="Y121" s="85" t="s">
        <v>39</v>
      </c>
      <c r="Z121" s="92" t="str">
        <f>IF(AND('[1]T1-Complete Data'!AI94="ND",'[1]T1-Complete Data'!AJ94="ND"),"ND",AVERAGE('[1]T1-Complete Data'!AI94:AJ94))</f>
        <v>ND</v>
      </c>
      <c r="AA121" s="85" t="s">
        <v>39</v>
      </c>
      <c r="AB121" s="85" t="s">
        <v>39</v>
      </c>
      <c r="AC121" s="85" t="s">
        <v>39</v>
      </c>
      <c r="AD121" s="85" t="s">
        <v>39</v>
      </c>
      <c r="AE121" s="85" t="s">
        <v>39</v>
      </c>
      <c r="AF121" s="92" t="str">
        <f>IF(AND('[1]T1-Complete Data'!AQ94="ND",'[1]T1-Complete Data'!AR94="ND"),"ND",AVERAGE('[1]T1-Complete Data'!AQ94:AR94))</f>
        <v>ND</v>
      </c>
      <c r="AG121" s="85" t="s">
        <v>39</v>
      </c>
      <c r="AH121" s="85" t="s">
        <v>39</v>
      </c>
      <c r="AI121" s="85" t="s">
        <v>39</v>
      </c>
      <c r="AJ121" s="85" t="s">
        <v>39</v>
      </c>
      <c r="AK121" s="92" t="str">
        <f>IF(AND('[1]T1-Complete Data'!AX94="ND",'[1]T1-Complete Data'!AY94="ND"),"ND",AVERAGE('[1]T1-Complete Data'!AX94:AY94))</f>
        <v>ND</v>
      </c>
      <c r="AL121" s="85" t="s">
        <v>39</v>
      </c>
      <c r="AM121" s="85" t="s">
        <v>39</v>
      </c>
      <c r="AN121" s="85" t="s">
        <v>39</v>
      </c>
      <c r="AO121" s="85" t="s">
        <v>39</v>
      </c>
      <c r="AP121" s="25" t="s">
        <v>39</v>
      </c>
      <c r="AQ121" s="25" t="s">
        <v>39</v>
      </c>
      <c r="AR121" s="25" t="s">
        <v>39</v>
      </c>
      <c r="AS121" s="25" t="s">
        <v>39</v>
      </c>
      <c r="AT121" s="92" t="str">
        <f>IF(AND('[1]T1-Complete Data'!BI94="ND",'[1]T1-Complete Data'!BJ94="ND"),"ND",AVERAGE('[1]T1-Complete Data'!BI94:BJ94))</f>
        <v>ND</v>
      </c>
      <c r="AU121" s="43" t="s">
        <v>39</v>
      </c>
      <c r="AV121" s="43" t="s">
        <v>39</v>
      </c>
      <c r="AW121" s="43" t="s">
        <v>39</v>
      </c>
      <c r="AX121" s="43" t="s">
        <v>39</v>
      </c>
      <c r="AY121" s="43" t="s">
        <v>39</v>
      </c>
      <c r="AZ121" s="43" t="s">
        <v>39</v>
      </c>
      <c r="BA121" s="43" t="s">
        <v>39</v>
      </c>
      <c r="BB121" s="43" t="s">
        <v>39</v>
      </c>
      <c r="BC121" s="43" t="s">
        <v>39</v>
      </c>
      <c r="BD121" s="92" t="str">
        <f>IF(AND('[1]T1-Complete Data'!BU94="ND",'[1]T1-Complete Data'!BV94="ND"),"ND",AVERAGE('[1]T1-Complete Data'!BU94:BV94))</f>
        <v>ND</v>
      </c>
      <c r="BE121" s="43" t="s">
        <v>39</v>
      </c>
      <c r="BF121" s="43" t="s">
        <v>39</v>
      </c>
      <c r="BG121" s="43" t="s">
        <v>39</v>
      </c>
      <c r="BH121" s="43" t="s">
        <v>39</v>
      </c>
      <c r="BI121" s="43" t="s">
        <v>39</v>
      </c>
      <c r="BJ121" s="43" t="s">
        <v>39</v>
      </c>
      <c r="BK121" s="43" t="s">
        <v>39</v>
      </c>
      <c r="BL121" s="92" t="str">
        <f>IF(AND('[1]T1-Complete Data'!CE94="ND",'[1]T1-Complete Data'!CF94="ND"),"ND",AVERAGE('[1]T1-Complete Data'!CE94:CF94))</f>
        <v>ND</v>
      </c>
      <c r="BM121" s="43" t="s">
        <v>39</v>
      </c>
      <c r="BN121" s="43" t="s">
        <v>39</v>
      </c>
      <c r="BO121" s="25" t="s">
        <v>39</v>
      </c>
      <c r="BP121" s="25" t="s">
        <v>39</v>
      </c>
      <c r="BQ121" s="25" t="s">
        <v>39</v>
      </c>
      <c r="BR121" s="25" t="s">
        <v>39</v>
      </c>
      <c r="BS121" s="25" t="s">
        <v>39</v>
      </c>
      <c r="BT121" s="92" t="str">
        <f>IF(AND('[2]T1-Complete Data'!CO94="ND",'[2]T1-Complete Data'!CP94="ND"),"ND",AVERAGE('[2]T1-Complete Data'!CO94:CP94))</f>
        <v>ND</v>
      </c>
      <c r="BU121" s="25" t="s">
        <v>39</v>
      </c>
      <c r="BV121" s="25" t="s">
        <v>39</v>
      </c>
      <c r="BW121" s="25" t="s">
        <v>39</v>
      </c>
      <c r="BX121" s="25" t="s">
        <v>39</v>
      </c>
      <c r="BY121" s="25" t="s">
        <v>39</v>
      </c>
      <c r="BZ121" s="25" t="s">
        <v>39</v>
      </c>
      <c r="CA121" s="25" t="s">
        <v>39</v>
      </c>
      <c r="CB121" s="25" t="s">
        <v>39</v>
      </c>
      <c r="CC121" s="25" t="s">
        <v>39</v>
      </c>
      <c r="CD121" s="25" t="s">
        <v>39</v>
      </c>
      <c r="CE121" s="25" t="s">
        <v>39</v>
      </c>
      <c r="CF121" s="25" t="s">
        <v>39</v>
      </c>
      <c r="CG121" s="92" t="str">
        <f>IF(AND('[2]T1-Complete Data'!DD94="ND",'[2]T1-Complete Data'!DE94="ND"),"ND",AVERAGE('[2]T1-Complete Data'!DD94:DE94))</f>
        <v>ND</v>
      </c>
      <c r="CH121" s="25" t="s">
        <v>39</v>
      </c>
      <c r="CI121" s="37" t="str">
        <f>IF(AND('[2]T1-Complete Data'!DH94="ND",'[2]T1-Complete Data'!DI94="ND"),"ND",AVERAGE('[2]T1-Complete Data'!DH94:DI94))</f>
        <v>ND</v>
      </c>
      <c r="CJ121" s="25" t="s">
        <v>39</v>
      </c>
      <c r="CK121" s="25" t="s">
        <v>39</v>
      </c>
      <c r="CL121" s="25" t="s">
        <v>39</v>
      </c>
      <c r="CM121" s="25" t="s">
        <v>39</v>
      </c>
      <c r="CN121" s="25" t="s">
        <v>39</v>
      </c>
      <c r="CO121" s="25" t="s">
        <v>39</v>
      </c>
      <c r="CP121" s="25" t="s">
        <v>39</v>
      </c>
      <c r="CQ121" s="25" t="s">
        <v>39</v>
      </c>
      <c r="CR121" s="25" t="s">
        <v>39</v>
      </c>
      <c r="CS121" s="92" t="str">
        <f>IF(AND('[2]T1-Complete Data'!DS94="ND",'[2]T1-Complete Data'!DT94="ND"),"ND",AVERAGE('[2]T1-Complete Data'!DS94:DT94))</f>
        <v>ND</v>
      </c>
      <c r="CT121" s="25" t="s">
        <v>39</v>
      </c>
      <c r="CU121" s="43">
        <f t="shared" si="7"/>
        <v>0</v>
      </c>
      <c r="CV121" s="25"/>
    </row>
    <row r="122" spans="1:100" x14ac:dyDescent="0.25">
      <c r="A122" t="s">
        <v>186</v>
      </c>
      <c r="B122" t="s">
        <v>187</v>
      </c>
      <c r="C122" s="12" t="s">
        <v>44</v>
      </c>
      <c r="D122" s="98" t="s">
        <v>39</v>
      </c>
      <c r="E122" s="98" t="s">
        <v>39</v>
      </c>
      <c r="F122" s="98" t="s">
        <v>39</v>
      </c>
      <c r="G122" s="92" t="str">
        <f>IF(AND('[1]T1-Complete Data'!G97="ND",'[1]T1-Complete Data'!H97="ND"),"ND",AVERAGE('[1]T1-Complete Data'!G97:H97))</f>
        <v>ND</v>
      </c>
      <c r="H122" s="98" t="s">
        <v>39</v>
      </c>
      <c r="I122" s="98" t="s">
        <v>39</v>
      </c>
      <c r="J122" s="98" t="s">
        <v>39</v>
      </c>
      <c r="K122" s="98" t="s">
        <v>39</v>
      </c>
      <c r="L122" s="98" t="s">
        <v>39</v>
      </c>
      <c r="M122" s="92" t="str">
        <f>IF(AND('[1]T1-Complete Data'!N97="ND",'[1]T1-Complete Data'!O97="ND"),"ND",AVERAGE('[1]T1-Complete Data'!N97:O97))</f>
        <v>ND</v>
      </c>
      <c r="N122" s="98" t="s">
        <v>39</v>
      </c>
      <c r="O122" s="98" t="s">
        <v>39</v>
      </c>
      <c r="P122" s="98" t="s">
        <v>39</v>
      </c>
      <c r="Q122" s="98" t="s">
        <v>39</v>
      </c>
      <c r="R122" s="92" t="str">
        <f>IF(AND('[1]T1-Complete Data'!U97="ND",'[1]T1-Complete Data'!V97="ND"),"ND",AVERAGE('[1]T1-Complete Data'!U97:V97))</f>
        <v>ND</v>
      </c>
      <c r="S122" s="92" t="str">
        <f>IF(AND('[1]T1-Complete Data'!X97="ND",'[1]T1-Complete Data'!Y97="ND"),"ND",AVERAGE('[1]T1-Complete Data'!X97:Y97))</f>
        <v>ND</v>
      </c>
      <c r="T122" s="92" t="str">
        <f>IF(AND('[1]T1-Complete Data'!Z97="ND",'[1]T1-Complete Data'!AA97="ND"),"ND",AVERAGE('[1]T1-Complete Data'!Z97:AA97))</f>
        <v>ND</v>
      </c>
      <c r="U122" s="92" t="str">
        <f>IF(AND('[1]T1-Complete Data'!AB97="ND",'[1]T1-Complete Data'!AC97="ND"),"ND",AVERAGE('[1]T1-Complete Data'!AB97:AC97))</f>
        <v>ND</v>
      </c>
      <c r="V122" s="92" t="str">
        <f>IF(AND('[1]T1-Complete Data'!AD97="ND",'[1]T1-Complete Data'!AE97="ND"),"ND",AVERAGE('[1]T1-Complete Data'!AD97:AE97))</f>
        <v>ND</v>
      </c>
      <c r="W122" s="85" t="s">
        <v>39</v>
      </c>
      <c r="X122" s="85" t="s">
        <v>39</v>
      </c>
      <c r="Y122" s="85" t="s">
        <v>39</v>
      </c>
      <c r="Z122" s="92" t="str">
        <f>IF(AND('[1]T1-Complete Data'!AI97="ND",'[1]T1-Complete Data'!AJ97="ND"),"ND",AVERAGE('[1]T1-Complete Data'!AI97:AJ97))</f>
        <v>ND</v>
      </c>
      <c r="AA122" s="85" t="s">
        <v>39</v>
      </c>
      <c r="AB122" s="85" t="s">
        <v>39</v>
      </c>
      <c r="AC122" s="85" t="s">
        <v>39</v>
      </c>
      <c r="AD122" s="85" t="s">
        <v>39</v>
      </c>
      <c r="AE122" s="85" t="s">
        <v>39</v>
      </c>
      <c r="AF122" s="92" t="str">
        <f>IF(AND('[1]T1-Complete Data'!AQ97="ND",'[1]T1-Complete Data'!AR97="ND"),"ND",AVERAGE('[1]T1-Complete Data'!AQ97:AR97))</f>
        <v>ND</v>
      </c>
      <c r="AG122" s="85" t="s">
        <v>39</v>
      </c>
      <c r="AH122" s="85" t="s">
        <v>39</v>
      </c>
      <c r="AI122" s="85" t="s">
        <v>39</v>
      </c>
      <c r="AJ122" s="85" t="s">
        <v>39</v>
      </c>
      <c r="AK122" s="92" t="str">
        <f>IF(AND('[1]T1-Complete Data'!AX97="ND",'[1]T1-Complete Data'!AY97="ND"),"ND",AVERAGE('[1]T1-Complete Data'!AX97:AY97))</f>
        <v>ND</v>
      </c>
      <c r="AL122" s="85" t="s">
        <v>39</v>
      </c>
      <c r="AM122" s="85" t="s">
        <v>39</v>
      </c>
      <c r="AN122" s="85" t="s">
        <v>39</v>
      </c>
      <c r="AO122" s="85" t="s">
        <v>39</v>
      </c>
      <c r="AP122" s="25" t="s">
        <v>39</v>
      </c>
      <c r="AQ122" s="25" t="s">
        <v>39</v>
      </c>
      <c r="AR122" s="25" t="s">
        <v>39</v>
      </c>
      <c r="AS122" s="25" t="s">
        <v>39</v>
      </c>
      <c r="AT122" s="92" t="str">
        <f>IF(AND('[1]T1-Complete Data'!BI97="ND",'[1]T1-Complete Data'!BJ97="ND"),"ND",AVERAGE('[1]T1-Complete Data'!BI97:BJ97))</f>
        <v>ND</v>
      </c>
      <c r="AU122" s="43" t="s">
        <v>39</v>
      </c>
      <c r="AV122" s="43" t="s">
        <v>39</v>
      </c>
      <c r="AW122" s="43" t="s">
        <v>39</v>
      </c>
      <c r="AX122" s="43" t="s">
        <v>39</v>
      </c>
      <c r="AY122" s="43" t="s">
        <v>39</v>
      </c>
      <c r="AZ122" s="43" t="s">
        <v>39</v>
      </c>
      <c r="BA122" s="43" t="s">
        <v>39</v>
      </c>
      <c r="BB122" s="43" t="s">
        <v>39</v>
      </c>
      <c r="BC122" s="43" t="s">
        <v>39</v>
      </c>
      <c r="BD122" s="92" t="str">
        <f>IF(AND('[1]T1-Complete Data'!BU97="ND",'[1]T1-Complete Data'!BV97="ND"),"ND",AVERAGE('[1]T1-Complete Data'!BU97:BV97))</f>
        <v>ND</v>
      </c>
      <c r="BE122" s="43" t="s">
        <v>39</v>
      </c>
      <c r="BF122" s="43" t="s">
        <v>39</v>
      </c>
      <c r="BG122" s="43" t="s">
        <v>39</v>
      </c>
      <c r="BH122" s="43" t="s">
        <v>39</v>
      </c>
      <c r="BI122" s="43" t="s">
        <v>39</v>
      </c>
      <c r="BJ122" s="43" t="s">
        <v>39</v>
      </c>
      <c r="BK122" s="43" t="s">
        <v>39</v>
      </c>
      <c r="BL122" s="92" t="str">
        <f>IF(AND('[1]T1-Complete Data'!CE97="ND",'[1]T1-Complete Data'!CF97="ND"),"ND",AVERAGE('[1]T1-Complete Data'!CE97:CF97))</f>
        <v>ND</v>
      </c>
      <c r="BM122" s="43" t="s">
        <v>39</v>
      </c>
      <c r="BN122" s="43" t="s">
        <v>39</v>
      </c>
      <c r="BO122" s="25" t="s">
        <v>39</v>
      </c>
      <c r="BP122" s="25" t="s">
        <v>39</v>
      </c>
      <c r="BQ122" s="25" t="s">
        <v>39</v>
      </c>
      <c r="BR122" s="25" t="s">
        <v>39</v>
      </c>
      <c r="BS122" s="25" t="s">
        <v>39</v>
      </c>
      <c r="BT122" s="92" t="str">
        <f>IF(AND('[2]T1-Complete Data'!CO97="ND",'[2]T1-Complete Data'!CP97="ND"),"ND",AVERAGE('[2]T1-Complete Data'!CO97:CP97))</f>
        <v>ND</v>
      </c>
      <c r="BU122" s="25" t="s">
        <v>39</v>
      </c>
      <c r="BV122" s="25" t="s">
        <v>39</v>
      </c>
      <c r="BW122" s="25" t="s">
        <v>39</v>
      </c>
      <c r="BX122" s="25" t="s">
        <v>39</v>
      </c>
      <c r="BY122" s="25" t="s">
        <v>39</v>
      </c>
      <c r="BZ122" s="25" t="s">
        <v>39</v>
      </c>
      <c r="CA122" s="25" t="s">
        <v>39</v>
      </c>
      <c r="CB122" s="25" t="s">
        <v>39</v>
      </c>
      <c r="CC122" s="25" t="s">
        <v>39</v>
      </c>
      <c r="CD122" s="25" t="s">
        <v>39</v>
      </c>
      <c r="CE122" s="25" t="s">
        <v>39</v>
      </c>
      <c r="CF122" s="25" t="s">
        <v>39</v>
      </c>
      <c r="CG122" s="92" t="str">
        <f>IF(AND('[2]T1-Complete Data'!DD97="ND",'[2]T1-Complete Data'!DE97="ND"),"ND",AVERAGE('[2]T1-Complete Data'!DD97:DE97))</f>
        <v>ND</v>
      </c>
      <c r="CH122" s="25" t="s">
        <v>39</v>
      </c>
      <c r="CI122" s="37" t="str">
        <f>IF(AND('[2]T1-Complete Data'!DH97="ND",'[2]T1-Complete Data'!DI97="ND"),"ND",AVERAGE('[2]T1-Complete Data'!DH97:DI97))</f>
        <v>ND</v>
      </c>
      <c r="CJ122" s="25" t="s">
        <v>39</v>
      </c>
      <c r="CK122" s="25" t="s">
        <v>39</v>
      </c>
      <c r="CL122" s="25" t="s">
        <v>39</v>
      </c>
      <c r="CM122" s="25" t="s">
        <v>39</v>
      </c>
      <c r="CN122" s="25" t="s">
        <v>39</v>
      </c>
      <c r="CO122" s="25" t="s">
        <v>39</v>
      </c>
      <c r="CP122" s="25" t="s">
        <v>39</v>
      </c>
      <c r="CQ122" s="25" t="s">
        <v>39</v>
      </c>
      <c r="CR122" s="25" t="s">
        <v>39</v>
      </c>
      <c r="CS122" s="92" t="str">
        <f>IF(AND('[2]T1-Complete Data'!DS97="ND",'[2]T1-Complete Data'!DT97="ND"),"ND",AVERAGE('[2]T1-Complete Data'!DS97:DT97))</f>
        <v>ND</v>
      </c>
      <c r="CT122" s="25" t="s">
        <v>39</v>
      </c>
      <c r="CU122" s="43">
        <f t="shared" si="7"/>
        <v>0</v>
      </c>
      <c r="CV122" s="25"/>
    </row>
    <row r="123" spans="1:100" x14ac:dyDescent="0.25">
      <c r="A123" t="s">
        <v>190</v>
      </c>
      <c r="B123" t="s">
        <v>191</v>
      </c>
      <c r="C123" s="12" t="s">
        <v>44</v>
      </c>
      <c r="D123" s="98" t="s">
        <v>39</v>
      </c>
      <c r="E123" s="98" t="s">
        <v>39</v>
      </c>
      <c r="F123" s="98" t="s">
        <v>39</v>
      </c>
      <c r="G123" s="92" t="str">
        <f>IF(AND('[1]T1-Complete Data'!G99="ND",'[1]T1-Complete Data'!H99="ND"),"ND",AVERAGE('[1]T1-Complete Data'!G99:H99))</f>
        <v>ND</v>
      </c>
      <c r="H123" s="98" t="s">
        <v>39</v>
      </c>
      <c r="I123" s="98" t="s">
        <v>39</v>
      </c>
      <c r="J123" s="98" t="s">
        <v>39</v>
      </c>
      <c r="K123" s="98" t="s">
        <v>39</v>
      </c>
      <c r="L123" s="98" t="s">
        <v>39</v>
      </c>
      <c r="M123" s="92" t="str">
        <f>IF(AND('[1]T1-Complete Data'!N99="ND",'[1]T1-Complete Data'!O99="ND"),"ND",AVERAGE('[1]T1-Complete Data'!N99:O99))</f>
        <v>ND</v>
      </c>
      <c r="N123" s="98" t="s">
        <v>39</v>
      </c>
      <c r="O123" s="98" t="s">
        <v>39</v>
      </c>
      <c r="P123" s="98" t="s">
        <v>39</v>
      </c>
      <c r="Q123" s="98" t="s">
        <v>39</v>
      </c>
      <c r="R123" s="92" t="str">
        <f>IF(AND('[1]T1-Complete Data'!U99="ND",'[1]T1-Complete Data'!V99="ND"),"ND",AVERAGE('[1]T1-Complete Data'!U99:V99))</f>
        <v>ND</v>
      </c>
      <c r="S123" s="92" t="str">
        <f>IF(AND('[1]T1-Complete Data'!X99="ND",'[1]T1-Complete Data'!Y99="ND"),"ND",AVERAGE('[1]T1-Complete Data'!X99:Y99))</f>
        <v>ND</v>
      </c>
      <c r="T123" s="92" t="str">
        <f>IF(AND('[1]T1-Complete Data'!Z99="ND",'[1]T1-Complete Data'!AA99="ND"),"ND",AVERAGE('[1]T1-Complete Data'!Z99:AA99))</f>
        <v>ND</v>
      </c>
      <c r="U123" s="92" t="str">
        <f>IF(AND('[1]T1-Complete Data'!AB99="ND",'[1]T1-Complete Data'!AC99="ND"),"ND",AVERAGE('[1]T1-Complete Data'!AB99:AC99))</f>
        <v>ND</v>
      </c>
      <c r="V123" s="92" t="str">
        <f>IF(AND('[1]T1-Complete Data'!AD99="ND",'[1]T1-Complete Data'!AE99="ND"),"ND",AVERAGE('[1]T1-Complete Data'!AD99:AE99))</f>
        <v>ND</v>
      </c>
      <c r="W123" s="85" t="s">
        <v>39</v>
      </c>
      <c r="X123" s="85" t="s">
        <v>39</v>
      </c>
      <c r="Y123" s="85" t="s">
        <v>39</v>
      </c>
      <c r="Z123" s="92" t="str">
        <f>IF(AND('[1]T1-Complete Data'!AI99="ND",'[1]T1-Complete Data'!AJ99="ND"),"ND",AVERAGE('[1]T1-Complete Data'!AI99:AJ99))</f>
        <v>ND</v>
      </c>
      <c r="AA123" s="85" t="s">
        <v>39</v>
      </c>
      <c r="AB123" s="85" t="s">
        <v>39</v>
      </c>
      <c r="AC123" s="85" t="s">
        <v>39</v>
      </c>
      <c r="AD123" s="85" t="s">
        <v>39</v>
      </c>
      <c r="AE123" s="85" t="s">
        <v>39</v>
      </c>
      <c r="AF123" s="92" t="str">
        <f>IF(AND('[1]T1-Complete Data'!AQ99="ND",'[1]T1-Complete Data'!AR99="ND"),"ND",AVERAGE('[1]T1-Complete Data'!AQ99:AR99))</f>
        <v>ND</v>
      </c>
      <c r="AG123" s="85" t="s">
        <v>39</v>
      </c>
      <c r="AH123" s="85" t="s">
        <v>39</v>
      </c>
      <c r="AI123" s="85" t="s">
        <v>39</v>
      </c>
      <c r="AJ123" s="85" t="s">
        <v>39</v>
      </c>
      <c r="AK123" s="92" t="str">
        <f>IF(AND('[1]T1-Complete Data'!AX99="ND",'[1]T1-Complete Data'!AY99="ND"),"ND",AVERAGE('[1]T1-Complete Data'!AX99:AY99))</f>
        <v>ND</v>
      </c>
      <c r="AL123" s="85" t="s">
        <v>39</v>
      </c>
      <c r="AM123" s="85" t="s">
        <v>39</v>
      </c>
      <c r="AN123" s="85" t="s">
        <v>39</v>
      </c>
      <c r="AO123" s="85" t="s">
        <v>39</v>
      </c>
      <c r="AP123" s="25" t="s">
        <v>39</v>
      </c>
      <c r="AQ123" s="25" t="s">
        <v>39</v>
      </c>
      <c r="AR123" s="25" t="s">
        <v>39</v>
      </c>
      <c r="AS123" s="25" t="s">
        <v>39</v>
      </c>
      <c r="AT123" s="92" t="str">
        <f>IF(AND('[1]T1-Complete Data'!BI99="ND",'[1]T1-Complete Data'!BJ99="ND"),"ND",AVERAGE('[1]T1-Complete Data'!BI99:BJ99))</f>
        <v>ND</v>
      </c>
      <c r="AU123" s="43" t="s">
        <v>39</v>
      </c>
      <c r="AV123" s="43" t="s">
        <v>39</v>
      </c>
      <c r="AW123" s="43" t="s">
        <v>39</v>
      </c>
      <c r="AX123" s="43" t="s">
        <v>39</v>
      </c>
      <c r="AY123" s="43" t="s">
        <v>39</v>
      </c>
      <c r="AZ123" s="43" t="s">
        <v>39</v>
      </c>
      <c r="BA123" s="43" t="s">
        <v>39</v>
      </c>
      <c r="BB123" s="43" t="s">
        <v>39</v>
      </c>
      <c r="BC123" s="43" t="s">
        <v>39</v>
      </c>
      <c r="BD123" s="92" t="str">
        <f>IF(AND('[1]T1-Complete Data'!BU99="ND",'[1]T1-Complete Data'!BV99="ND"),"ND",AVERAGE('[1]T1-Complete Data'!BU99:BV99))</f>
        <v>ND</v>
      </c>
      <c r="BE123" s="43" t="s">
        <v>39</v>
      </c>
      <c r="BF123" s="43" t="s">
        <v>39</v>
      </c>
      <c r="BG123" s="43" t="s">
        <v>39</v>
      </c>
      <c r="BH123" s="43" t="s">
        <v>39</v>
      </c>
      <c r="BI123" s="43" t="s">
        <v>39</v>
      </c>
      <c r="BJ123" s="43" t="s">
        <v>39</v>
      </c>
      <c r="BK123" s="43" t="s">
        <v>39</v>
      </c>
      <c r="BL123" s="92" t="str">
        <f>IF(AND('[1]T1-Complete Data'!CE99="ND",'[1]T1-Complete Data'!CF99="ND"),"ND",AVERAGE('[1]T1-Complete Data'!CE99:CF99))</f>
        <v>ND</v>
      </c>
      <c r="BM123" s="43" t="s">
        <v>39</v>
      </c>
      <c r="BN123" s="43" t="s">
        <v>39</v>
      </c>
      <c r="BO123" s="25" t="s">
        <v>39</v>
      </c>
      <c r="BP123" s="25" t="s">
        <v>39</v>
      </c>
      <c r="BQ123" s="25" t="s">
        <v>39</v>
      </c>
      <c r="BR123" s="25" t="s">
        <v>39</v>
      </c>
      <c r="BS123" s="25" t="s">
        <v>39</v>
      </c>
      <c r="BT123" s="92" t="str">
        <f>IF(AND('[2]T1-Complete Data'!CO99="ND",'[2]T1-Complete Data'!CP99="ND"),"ND",AVERAGE('[2]T1-Complete Data'!CO99:CP99))</f>
        <v>ND</v>
      </c>
      <c r="BU123" s="25" t="s">
        <v>39</v>
      </c>
      <c r="BV123" s="25" t="s">
        <v>39</v>
      </c>
      <c r="BW123" s="25" t="s">
        <v>39</v>
      </c>
      <c r="BX123" s="25" t="s">
        <v>39</v>
      </c>
      <c r="BY123" s="25" t="s">
        <v>39</v>
      </c>
      <c r="BZ123" s="25" t="s">
        <v>39</v>
      </c>
      <c r="CA123" s="25" t="s">
        <v>39</v>
      </c>
      <c r="CB123" s="25" t="s">
        <v>39</v>
      </c>
      <c r="CC123" s="25" t="s">
        <v>39</v>
      </c>
      <c r="CD123" s="25" t="s">
        <v>39</v>
      </c>
      <c r="CE123" s="25" t="s">
        <v>39</v>
      </c>
      <c r="CF123" s="25" t="s">
        <v>39</v>
      </c>
      <c r="CG123" s="92" t="str">
        <f>IF(AND('[2]T1-Complete Data'!DD99="ND",'[2]T1-Complete Data'!DE99="ND"),"ND",AVERAGE('[2]T1-Complete Data'!DD99:DE99))</f>
        <v>ND</v>
      </c>
      <c r="CH123" s="25" t="s">
        <v>39</v>
      </c>
      <c r="CI123" s="37" t="str">
        <f>IF(AND('[2]T1-Complete Data'!DH99="ND",'[2]T1-Complete Data'!DI99="ND"),"ND",AVERAGE('[2]T1-Complete Data'!DH99:DI99))</f>
        <v>ND</v>
      </c>
      <c r="CJ123" s="25" t="s">
        <v>39</v>
      </c>
      <c r="CK123" s="25" t="s">
        <v>39</v>
      </c>
      <c r="CL123" s="25" t="s">
        <v>39</v>
      </c>
      <c r="CM123" s="25" t="s">
        <v>39</v>
      </c>
      <c r="CN123" s="25" t="s">
        <v>39</v>
      </c>
      <c r="CO123" s="25" t="s">
        <v>39</v>
      </c>
      <c r="CP123" s="25" t="s">
        <v>39</v>
      </c>
      <c r="CQ123" s="25" t="s">
        <v>39</v>
      </c>
      <c r="CR123" s="25" t="s">
        <v>39</v>
      </c>
      <c r="CS123" s="92" t="str">
        <f>IF(AND('[2]T1-Complete Data'!DS99="ND",'[2]T1-Complete Data'!DT99="ND"),"ND",AVERAGE('[2]T1-Complete Data'!DS99:DT99))</f>
        <v>ND</v>
      </c>
      <c r="CT123" s="25" t="s">
        <v>39</v>
      </c>
      <c r="CU123" s="43">
        <f t="shared" si="7"/>
        <v>0</v>
      </c>
      <c r="CV123" s="25"/>
    </row>
    <row r="124" spans="1:100" x14ac:dyDescent="0.25">
      <c r="A124" t="s">
        <v>196</v>
      </c>
      <c r="B124" t="s">
        <v>197</v>
      </c>
      <c r="C124" s="12" t="s">
        <v>44</v>
      </c>
      <c r="D124" s="98" t="s">
        <v>39</v>
      </c>
      <c r="E124" s="98" t="s">
        <v>39</v>
      </c>
      <c r="F124" s="98" t="s">
        <v>39</v>
      </c>
      <c r="G124" s="92" t="str">
        <f>IF(AND('[1]T1-Complete Data'!G103="ND",'[1]T1-Complete Data'!H103="ND"),"ND",AVERAGE('[1]T1-Complete Data'!G103:H103))</f>
        <v>ND</v>
      </c>
      <c r="H124" s="98" t="s">
        <v>39</v>
      </c>
      <c r="I124" s="98" t="s">
        <v>39</v>
      </c>
      <c r="J124" s="98" t="s">
        <v>39</v>
      </c>
      <c r="K124" s="98" t="s">
        <v>39</v>
      </c>
      <c r="L124" s="98" t="s">
        <v>39</v>
      </c>
      <c r="M124" s="92" t="str">
        <f>IF(AND('[1]T1-Complete Data'!N103="ND",'[1]T1-Complete Data'!O103="ND"),"ND",AVERAGE('[1]T1-Complete Data'!N103:O103))</f>
        <v>ND</v>
      </c>
      <c r="N124" s="98" t="s">
        <v>39</v>
      </c>
      <c r="O124" s="98" t="s">
        <v>39</v>
      </c>
      <c r="P124" s="98" t="s">
        <v>39</v>
      </c>
      <c r="Q124" s="98" t="s">
        <v>39</v>
      </c>
      <c r="R124" s="92" t="str">
        <f>IF(AND('[1]T1-Complete Data'!U103="ND",'[1]T1-Complete Data'!V103="ND"),"ND",AVERAGE('[1]T1-Complete Data'!U103:V103))</f>
        <v>ND</v>
      </c>
      <c r="S124" s="92" t="str">
        <f>IF(AND('[1]T1-Complete Data'!X103="ND",'[1]T1-Complete Data'!Y103="ND"),"ND",AVERAGE('[1]T1-Complete Data'!X103:Y103))</f>
        <v>ND</v>
      </c>
      <c r="T124" s="92" t="str">
        <f>IF(AND('[1]T1-Complete Data'!Z103="ND",'[1]T1-Complete Data'!AA103="ND"),"ND",AVERAGE('[1]T1-Complete Data'!Z103:AA103))</f>
        <v>ND</v>
      </c>
      <c r="U124" s="92" t="str">
        <f>IF(AND('[1]T1-Complete Data'!AB103="ND",'[1]T1-Complete Data'!AC103="ND"),"ND",AVERAGE('[1]T1-Complete Data'!AB103:AC103))</f>
        <v>ND</v>
      </c>
      <c r="V124" s="92" t="str">
        <f>IF(AND('[1]T1-Complete Data'!AD103="ND",'[1]T1-Complete Data'!AE103="ND"),"ND",AVERAGE('[1]T1-Complete Data'!AD103:AE103))</f>
        <v>ND</v>
      </c>
      <c r="W124" s="85" t="s">
        <v>39</v>
      </c>
      <c r="X124" s="85" t="s">
        <v>39</v>
      </c>
      <c r="Y124" s="85" t="s">
        <v>39</v>
      </c>
      <c r="Z124" s="92" t="str">
        <f>IF(AND('[1]T1-Complete Data'!AI103="ND",'[1]T1-Complete Data'!AJ103="ND"),"ND",AVERAGE('[1]T1-Complete Data'!AI103:AJ103))</f>
        <v>ND</v>
      </c>
      <c r="AA124" s="85" t="s">
        <v>39</v>
      </c>
      <c r="AB124" s="85" t="s">
        <v>39</v>
      </c>
      <c r="AC124" s="85" t="s">
        <v>39</v>
      </c>
      <c r="AD124" s="85" t="s">
        <v>39</v>
      </c>
      <c r="AE124" s="85" t="s">
        <v>39</v>
      </c>
      <c r="AF124" s="92" t="str">
        <f>IF(AND('[1]T1-Complete Data'!AQ103="ND",'[1]T1-Complete Data'!AR103="ND"),"ND",AVERAGE('[1]T1-Complete Data'!AQ103:AR103))</f>
        <v>ND</v>
      </c>
      <c r="AG124" s="85" t="s">
        <v>39</v>
      </c>
      <c r="AH124" s="85" t="s">
        <v>39</v>
      </c>
      <c r="AI124" s="85" t="s">
        <v>39</v>
      </c>
      <c r="AJ124" s="85" t="s">
        <v>39</v>
      </c>
      <c r="AK124" s="92" t="str">
        <f>IF(AND('[1]T1-Complete Data'!AX103="ND",'[1]T1-Complete Data'!AY103="ND"),"ND",AVERAGE('[1]T1-Complete Data'!AX103:AY103))</f>
        <v>ND</v>
      </c>
      <c r="AL124" s="85" t="s">
        <v>39</v>
      </c>
      <c r="AM124" s="85" t="s">
        <v>39</v>
      </c>
      <c r="AN124" s="85" t="s">
        <v>39</v>
      </c>
      <c r="AO124" s="85" t="s">
        <v>39</v>
      </c>
      <c r="AP124" s="25" t="s">
        <v>39</v>
      </c>
      <c r="AQ124" s="25" t="s">
        <v>39</v>
      </c>
      <c r="AR124" s="25" t="s">
        <v>39</v>
      </c>
      <c r="AS124" s="25" t="s">
        <v>39</v>
      </c>
      <c r="AT124" s="92" t="str">
        <f>IF(AND('[1]T1-Complete Data'!BI103="ND",'[1]T1-Complete Data'!BJ103="ND"),"ND",AVERAGE('[1]T1-Complete Data'!BI103:BJ103))</f>
        <v>ND</v>
      </c>
      <c r="AU124" s="43" t="s">
        <v>39</v>
      </c>
      <c r="AV124" s="43" t="s">
        <v>39</v>
      </c>
      <c r="AW124" s="43" t="s">
        <v>39</v>
      </c>
      <c r="AX124" s="43" t="s">
        <v>39</v>
      </c>
      <c r="AY124" s="43" t="s">
        <v>39</v>
      </c>
      <c r="AZ124" s="43" t="s">
        <v>39</v>
      </c>
      <c r="BA124" s="43" t="s">
        <v>39</v>
      </c>
      <c r="BB124" s="43" t="s">
        <v>39</v>
      </c>
      <c r="BC124" s="43" t="s">
        <v>39</v>
      </c>
      <c r="BD124" s="92" t="str">
        <f>IF(AND('[1]T1-Complete Data'!BU103="ND",'[1]T1-Complete Data'!BV103="ND"),"ND",AVERAGE('[1]T1-Complete Data'!BU103:BV103))</f>
        <v>ND</v>
      </c>
      <c r="BE124" s="43" t="s">
        <v>39</v>
      </c>
      <c r="BF124" s="43" t="s">
        <v>39</v>
      </c>
      <c r="BG124" s="43" t="s">
        <v>39</v>
      </c>
      <c r="BH124" s="43" t="s">
        <v>39</v>
      </c>
      <c r="BI124" s="43" t="s">
        <v>39</v>
      </c>
      <c r="BJ124" s="43" t="s">
        <v>39</v>
      </c>
      <c r="BK124" s="43" t="s">
        <v>39</v>
      </c>
      <c r="BL124" s="92" t="str">
        <f>IF(AND('[1]T1-Complete Data'!CE103="ND",'[1]T1-Complete Data'!CF103="ND"),"ND",AVERAGE('[1]T1-Complete Data'!CE103:CF103))</f>
        <v>ND</v>
      </c>
      <c r="BM124" s="43" t="s">
        <v>39</v>
      </c>
      <c r="BN124" s="43" t="s">
        <v>39</v>
      </c>
      <c r="BO124" s="25" t="s">
        <v>39</v>
      </c>
      <c r="BP124" s="25" t="s">
        <v>39</v>
      </c>
      <c r="BQ124" s="25" t="s">
        <v>39</v>
      </c>
      <c r="BR124" s="25" t="s">
        <v>39</v>
      </c>
      <c r="BS124" s="25" t="s">
        <v>39</v>
      </c>
      <c r="BT124" s="92" t="str">
        <f>IF(AND('[2]T1-Complete Data'!CO103="ND",'[2]T1-Complete Data'!CP103="ND"),"ND",AVERAGE('[2]T1-Complete Data'!CO103:CP103))</f>
        <v>ND</v>
      </c>
      <c r="BU124" s="25" t="s">
        <v>39</v>
      </c>
      <c r="BV124" s="25" t="s">
        <v>39</v>
      </c>
      <c r="BW124" s="25" t="s">
        <v>39</v>
      </c>
      <c r="BX124" s="25" t="s">
        <v>39</v>
      </c>
      <c r="BY124" s="25" t="s">
        <v>39</v>
      </c>
      <c r="BZ124" s="25" t="s">
        <v>39</v>
      </c>
      <c r="CA124" s="25" t="s">
        <v>39</v>
      </c>
      <c r="CB124" s="25" t="s">
        <v>39</v>
      </c>
      <c r="CC124" s="25" t="s">
        <v>39</v>
      </c>
      <c r="CD124" s="25" t="s">
        <v>39</v>
      </c>
      <c r="CE124" s="25" t="s">
        <v>39</v>
      </c>
      <c r="CF124" s="25" t="s">
        <v>39</v>
      </c>
      <c r="CG124" s="92" t="str">
        <f>IF(AND('[2]T1-Complete Data'!DD103="ND",'[2]T1-Complete Data'!DE103="ND"),"ND",AVERAGE('[2]T1-Complete Data'!DD103:DE103))</f>
        <v>ND</v>
      </c>
      <c r="CH124" s="25" t="s">
        <v>39</v>
      </c>
      <c r="CI124" s="37" t="str">
        <f>IF(AND('[2]T1-Complete Data'!DH103="ND",'[2]T1-Complete Data'!DI103="ND"),"ND",AVERAGE('[2]T1-Complete Data'!DH103:DI103))</f>
        <v>ND</v>
      </c>
      <c r="CJ124" s="25" t="s">
        <v>39</v>
      </c>
      <c r="CK124" s="25" t="s">
        <v>39</v>
      </c>
      <c r="CL124" s="25" t="s">
        <v>39</v>
      </c>
      <c r="CM124" s="25" t="s">
        <v>39</v>
      </c>
      <c r="CN124" s="25" t="s">
        <v>39</v>
      </c>
      <c r="CO124" s="25" t="s">
        <v>39</v>
      </c>
      <c r="CP124" s="25" t="s">
        <v>39</v>
      </c>
      <c r="CQ124" s="25" t="s">
        <v>39</v>
      </c>
      <c r="CR124" s="25" t="s">
        <v>39</v>
      </c>
      <c r="CS124" s="92" t="str">
        <f>IF(AND('[2]T1-Complete Data'!DS103="ND",'[2]T1-Complete Data'!DT103="ND"),"ND",AVERAGE('[2]T1-Complete Data'!DS103:DT103))</f>
        <v>ND</v>
      </c>
      <c r="CT124" s="25" t="s">
        <v>39</v>
      </c>
      <c r="CU124" s="43">
        <f t="shared" si="7"/>
        <v>0</v>
      </c>
      <c r="CV124" s="25"/>
    </row>
    <row r="125" spans="1:100" x14ac:dyDescent="0.25">
      <c r="A125" t="s">
        <v>198</v>
      </c>
      <c r="B125" t="s">
        <v>199</v>
      </c>
      <c r="C125" s="12" t="s">
        <v>44</v>
      </c>
      <c r="D125" s="98" t="s">
        <v>39</v>
      </c>
      <c r="E125" s="98" t="s">
        <v>39</v>
      </c>
      <c r="F125" s="98" t="s">
        <v>39</v>
      </c>
      <c r="G125" s="92" t="str">
        <f>IF(AND('[1]T1-Complete Data'!G104="ND",'[1]T1-Complete Data'!H104="ND"),"ND",AVERAGE('[1]T1-Complete Data'!G104:H104))</f>
        <v>ND</v>
      </c>
      <c r="H125" s="98" t="s">
        <v>39</v>
      </c>
      <c r="I125" s="98" t="s">
        <v>39</v>
      </c>
      <c r="J125" s="98" t="s">
        <v>39</v>
      </c>
      <c r="K125" s="98" t="s">
        <v>39</v>
      </c>
      <c r="L125" s="98" t="s">
        <v>39</v>
      </c>
      <c r="M125" s="92" t="str">
        <f>IF(AND('[1]T1-Complete Data'!N104="ND",'[1]T1-Complete Data'!O104="ND"),"ND",AVERAGE('[1]T1-Complete Data'!N104:O104))</f>
        <v>ND</v>
      </c>
      <c r="N125" s="98" t="s">
        <v>39</v>
      </c>
      <c r="O125" s="98" t="s">
        <v>39</v>
      </c>
      <c r="P125" s="98" t="s">
        <v>39</v>
      </c>
      <c r="Q125" s="98" t="s">
        <v>39</v>
      </c>
      <c r="R125" s="92" t="str">
        <f>IF(AND('[1]T1-Complete Data'!U104="ND",'[1]T1-Complete Data'!V104="ND"),"ND",AVERAGE('[1]T1-Complete Data'!U104:V104))</f>
        <v>ND</v>
      </c>
      <c r="S125" s="92" t="str">
        <f>IF(AND('[1]T1-Complete Data'!X104="ND",'[1]T1-Complete Data'!Y104="ND"),"ND",AVERAGE('[1]T1-Complete Data'!X104:Y104))</f>
        <v>ND</v>
      </c>
      <c r="T125" s="92" t="str">
        <f>IF(AND('[1]T1-Complete Data'!Z104="ND",'[1]T1-Complete Data'!AA104="ND"),"ND",AVERAGE('[1]T1-Complete Data'!Z104:AA104))</f>
        <v>ND</v>
      </c>
      <c r="U125" s="92" t="str">
        <f>IF(AND('[1]T1-Complete Data'!AB104="ND",'[1]T1-Complete Data'!AC104="ND"),"ND",AVERAGE('[1]T1-Complete Data'!AB104:AC104))</f>
        <v>ND</v>
      </c>
      <c r="V125" s="92" t="str">
        <f>IF(AND('[1]T1-Complete Data'!AD104="ND",'[1]T1-Complete Data'!AE104="ND"),"ND",AVERAGE('[1]T1-Complete Data'!AD104:AE104))</f>
        <v>ND</v>
      </c>
      <c r="W125" s="85" t="s">
        <v>39</v>
      </c>
      <c r="X125" s="85" t="s">
        <v>39</v>
      </c>
      <c r="Y125" s="85" t="s">
        <v>39</v>
      </c>
      <c r="Z125" s="92" t="str">
        <f>IF(AND('[1]T1-Complete Data'!AI104="ND",'[1]T1-Complete Data'!AJ104="ND"),"ND",AVERAGE('[1]T1-Complete Data'!AI104:AJ104))</f>
        <v>ND</v>
      </c>
      <c r="AA125" s="85" t="s">
        <v>39</v>
      </c>
      <c r="AB125" s="85" t="s">
        <v>39</v>
      </c>
      <c r="AC125" s="85" t="s">
        <v>39</v>
      </c>
      <c r="AD125" s="85" t="s">
        <v>39</v>
      </c>
      <c r="AE125" s="85" t="s">
        <v>39</v>
      </c>
      <c r="AF125" s="92" t="str">
        <f>IF(AND('[1]T1-Complete Data'!AQ104="ND",'[1]T1-Complete Data'!AR104="ND"),"ND",AVERAGE('[1]T1-Complete Data'!AQ104:AR104))</f>
        <v>ND</v>
      </c>
      <c r="AG125" s="85" t="s">
        <v>39</v>
      </c>
      <c r="AH125" s="85" t="s">
        <v>39</v>
      </c>
      <c r="AI125" s="85" t="s">
        <v>39</v>
      </c>
      <c r="AJ125" s="85" t="s">
        <v>39</v>
      </c>
      <c r="AK125" s="92" t="str">
        <f>IF(AND('[1]T1-Complete Data'!AX104="ND",'[1]T1-Complete Data'!AY104="ND"),"ND",AVERAGE('[1]T1-Complete Data'!AX104:AY104))</f>
        <v>ND</v>
      </c>
      <c r="AL125" s="85" t="s">
        <v>39</v>
      </c>
      <c r="AM125" s="85" t="s">
        <v>39</v>
      </c>
      <c r="AN125" s="85" t="s">
        <v>39</v>
      </c>
      <c r="AO125" s="85" t="s">
        <v>39</v>
      </c>
      <c r="AP125" s="25" t="s">
        <v>39</v>
      </c>
      <c r="AQ125" s="25" t="s">
        <v>39</v>
      </c>
      <c r="AR125" s="25" t="s">
        <v>39</v>
      </c>
      <c r="AS125" s="25" t="s">
        <v>39</v>
      </c>
      <c r="AT125" s="92" t="str">
        <f>IF(AND('[1]T1-Complete Data'!BI104="ND",'[1]T1-Complete Data'!BJ104="ND"),"ND",AVERAGE('[1]T1-Complete Data'!BI104:BJ104))</f>
        <v>ND</v>
      </c>
      <c r="AU125" s="43" t="s">
        <v>39</v>
      </c>
      <c r="AV125" s="43" t="s">
        <v>39</v>
      </c>
      <c r="AW125" s="43" t="s">
        <v>39</v>
      </c>
      <c r="AX125" s="43" t="s">
        <v>39</v>
      </c>
      <c r="AY125" s="43" t="s">
        <v>39</v>
      </c>
      <c r="AZ125" s="43" t="s">
        <v>39</v>
      </c>
      <c r="BA125" s="43" t="s">
        <v>39</v>
      </c>
      <c r="BB125" s="43" t="s">
        <v>39</v>
      </c>
      <c r="BC125" s="43" t="s">
        <v>39</v>
      </c>
      <c r="BD125" s="92" t="str">
        <f>IF(AND('[1]T1-Complete Data'!BU104="ND",'[1]T1-Complete Data'!BV104="ND"),"ND",AVERAGE('[1]T1-Complete Data'!BU104:BV104))</f>
        <v>ND</v>
      </c>
      <c r="BE125" s="43" t="s">
        <v>39</v>
      </c>
      <c r="BF125" s="43" t="s">
        <v>39</v>
      </c>
      <c r="BG125" s="43" t="s">
        <v>39</v>
      </c>
      <c r="BH125" s="43" t="s">
        <v>39</v>
      </c>
      <c r="BI125" s="43" t="s">
        <v>39</v>
      </c>
      <c r="BJ125" s="43" t="s">
        <v>39</v>
      </c>
      <c r="BK125" s="43" t="s">
        <v>39</v>
      </c>
      <c r="BL125" s="92" t="str">
        <f>IF(AND('[1]T1-Complete Data'!CE104="ND",'[1]T1-Complete Data'!CF104="ND"),"ND",AVERAGE('[1]T1-Complete Data'!CE104:CF104))</f>
        <v>ND</v>
      </c>
      <c r="BM125" s="43" t="s">
        <v>39</v>
      </c>
      <c r="BN125" s="43" t="s">
        <v>39</v>
      </c>
      <c r="BO125" s="25" t="s">
        <v>39</v>
      </c>
      <c r="BP125" s="25" t="s">
        <v>39</v>
      </c>
      <c r="BQ125" s="25" t="s">
        <v>39</v>
      </c>
      <c r="BR125" s="25" t="s">
        <v>39</v>
      </c>
      <c r="BS125" s="25" t="s">
        <v>39</v>
      </c>
      <c r="BT125" s="92" t="str">
        <f>IF(AND('[2]T1-Complete Data'!CO104="ND",'[2]T1-Complete Data'!CP104="ND"),"ND",AVERAGE('[2]T1-Complete Data'!CO104:CP104))</f>
        <v>ND</v>
      </c>
      <c r="BU125" s="25" t="s">
        <v>39</v>
      </c>
      <c r="BV125" s="25" t="s">
        <v>39</v>
      </c>
      <c r="BW125" s="25" t="s">
        <v>39</v>
      </c>
      <c r="BX125" s="25" t="s">
        <v>39</v>
      </c>
      <c r="BY125" s="25" t="s">
        <v>39</v>
      </c>
      <c r="BZ125" s="25" t="s">
        <v>39</v>
      </c>
      <c r="CA125" s="25" t="s">
        <v>39</v>
      </c>
      <c r="CB125" s="25" t="s">
        <v>39</v>
      </c>
      <c r="CC125" s="25" t="s">
        <v>39</v>
      </c>
      <c r="CD125" s="25" t="s">
        <v>39</v>
      </c>
      <c r="CE125" s="25" t="s">
        <v>39</v>
      </c>
      <c r="CF125" s="25" t="s">
        <v>39</v>
      </c>
      <c r="CG125" s="92" t="str">
        <f>IF(AND('[2]T1-Complete Data'!DD104="ND",'[2]T1-Complete Data'!DE104="ND"),"ND",AVERAGE('[2]T1-Complete Data'!DD104:DE104))</f>
        <v>ND</v>
      </c>
      <c r="CH125" s="25" t="s">
        <v>39</v>
      </c>
      <c r="CI125" s="37" t="str">
        <f>IF(AND('[2]T1-Complete Data'!DH104="ND",'[2]T1-Complete Data'!DI104="ND"),"ND",AVERAGE('[2]T1-Complete Data'!DH104:DI104))</f>
        <v>ND</v>
      </c>
      <c r="CJ125" s="25" t="s">
        <v>39</v>
      </c>
      <c r="CK125" s="25" t="s">
        <v>39</v>
      </c>
      <c r="CL125" s="25" t="s">
        <v>39</v>
      </c>
      <c r="CM125" s="25" t="s">
        <v>39</v>
      </c>
      <c r="CN125" s="25" t="s">
        <v>39</v>
      </c>
      <c r="CO125" s="25" t="s">
        <v>39</v>
      </c>
      <c r="CP125" s="25" t="s">
        <v>39</v>
      </c>
      <c r="CQ125" s="25" t="s">
        <v>39</v>
      </c>
      <c r="CR125" s="25" t="s">
        <v>39</v>
      </c>
      <c r="CS125" s="92" t="str">
        <f>IF(AND('[2]T1-Complete Data'!DS104="ND",'[2]T1-Complete Data'!DT104="ND"),"ND",AVERAGE('[2]T1-Complete Data'!DS104:DT104))</f>
        <v>ND</v>
      </c>
      <c r="CT125" s="25" t="s">
        <v>39</v>
      </c>
      <c r="CU125" s="43">
        <f t="shared" si="7"/>
        <v>0</v>
      </c>
      <c r="CV125" s="25"/>
    </row>
    <row r="126" spans="1:100" x14ac:dyDescent="0.25">
      <c r="A126" t="s">
        <v>200</v>
      </c>
      <c r="B126" t="s">
        <v>201</v>
      </c>
      <c r="C126" s="12" t="s">
        <v>44</v>
      </c>
      <c r="D126" s="98" t="s">
        <v>39</v>
      </c>
      <c r="E126" s="98" t="s">
        <v>39</v>
      </c>
      <c r="F126" s="98" t="s">
        <v>39</v>
      </c>
      <c r="G126" s="92" t="str">
        <f>IF(AND('[1]T1-Complete Data'!G106="ND",'[1]T1-Complete Data'!H106="ND"),"ND",AVERAGE('[1]T1-Complete Data'!G106:H106))</f>
        <v>ND</v>
      </c>
      <c r="H126" s="98" t="s">
        <v>39</v>
      </c>
      <c r="I126" s="98" t="s">
        <v>39</v>
      </c>
      <c r="J126" s="98" t="s">
        <v>39</v>
      </c>
      <c r="K126" s="98" t="s">
        <v>39</v>
      </c>
      <c r="L126" s="98" t="s">
        <v>39</v>
      </c>
      <c r="M126" s="92" t="str">
        <f>IF(AND('[1]T1-Complete Data'!N106="ND",'[1]T1-Complete Data'!O106="ND"),"ND",AVERAGE('[1]T1-Complete Data'!N106:O106))</f>
        <v>ND</v>
      </c>
      <c r="N126" s="98" t="s">
        <v>39</v>
      </c>
      <c r="O126" s="98" t="s">
        <v>39</v>
      </c>
      <c r="P126" s="98" t="s">
        <v>39</v>
      </c>
      <c r="Q126" s="98" t="s">
        <v>39</v>
      </c>
      <c r="R126" s="92" t="str">
        <f>IF(AND('[1]T1-Complete Data'!U106="ND",'[1]T1-Complete Data'!V106="ND"),"ND",AVERAGE('[1]T1-Complete Data'!U106:V106))</f>
        <v>ND</v>
      </c>
      <c r="S126" s="92" t="str">
        <f>IF(AND('[1]T1-Complete Data'!X106="ND",'[1]T1-Complete Data'!Y106="ND"),"ND",AVERAGE('[1]T1-Complete Data'!X106:Y106))</f>
        <v>ND</v>
      </c>
      <c r="T126" s="92" t="str">
        <f>IF(AND('[1]T1-Complete Data'!Z106="ND",'[1]T1-Complete Data'!AA106="ND"),"ND",AVERAGE('[1]T1-Complete Data'!Z106:AA106))</f>
        <v>ND</v>
      </c>
      <c r="U126" s="92" t="str">
        <f>IF(AND('[1]T1-Complete Data'!AB106="ND",'[1]T1-Complete Data'!AC106="ND"),"ND",AVERAGE('[1]T1-Complete Data'!AB106:AC106))</f>
        <v>ND</v>
      </c>
      <c r="V126" s="92" t="str">
        <f>IF(AND('[1]T1-Complete Data'!AD106="ND",'[1]T1-Complete Data'!AE106="ND"),"ND",AVERAGE('[1]T1-Complete Data'!AD106:AE106))</f>
        <v>ND</v>
      </c>
      <c r="W126" s="85" t="s">
        <v>39</v>
      </c>
      <c r="X126" s="85" t="s">
        <v>39</v>
      </c>
      <c r="Y126" s="85" t="s">
        <v>39</v>
      </c>
      <c r="Z126" s="92" t="str">
        <f>IF(AND('[1]T1-Complete Data'!AI106="ND",'[1]T1-Complete Data'!AJ106="ND"),"ND",AVERAGE('[1]T1-Complete Data'!AI106:AJ106))</f>
        <v>ND</v>
      </c>
      <c r="AA126" s="85" t="s">
        <v>39</v>
      </c>
      <c r="AB126" s="85" t="s">
        <v>39</v>
      </c>
      <c r="AC126" s="85" t="s">
        <v>39</v>
      </c>
      <c r="AD126" s="85" t="s">
        <v>39</v>
      </c>
      <c r="AE126" s="85" t="s">
        <v>39</v>
      </c>
      <c r="AF126" s="92" t="str">
        <f>IF(AND('[1]T1-Complete Data'!AQ106="ND",'[1]T1-Complete Data'!AR106="ND"),"ND",AVERAGE('[1]T1-Complete Data'!AQ106:AR106))</f>
        <v>ND</v>
      </c>
      <c r="AG126" s="85" t="s">
        <v>39</v>
      </c>
      <c r="AH126" s="85" t="s">
        <v>39</v>
      </c>
      <c r="AI126" s="85" t="s">
        <v>39</v>
      </c>
      <c r="AJ126" s="85" t="s">
        <v>39</v>
      </c>
      <c r="AK126" s="92" t="str">
        <f>IF(AND('[1]T1-Complete Data'!AX106="ND",'[1]T1-Complete Data'!AY106="ND"),"ND",AVERAGE('[1]T1-Complete Data'!AX106:AY106))</f>
        <v>ND</v>
      </c>
      <c r="AL126" s="85" t="s">
        <v>39</v>
      </c>
      <c r="AM126" s="85" t="s">
        <v>39</v>
      </c>
      <c r="AN126" s="85" t="s">
        <v>39</v>
      </c>
      <c r="AO126" s="85" t="s">
        <v>39</v>
      </c>
      <c r="AP126" s="25" t="s">
        <v>39</v>
      </c>
      <c r="AQ126" s="25" t="s">
        <v>39</v>
      </c>
      <c r="AR126" s="25" t="s">
        <v>39</v>
      </c>
      <c r="AS126" s="25" t="s">
        <v>39</v>
      </c>
      <c r="AT126" s="92" t="str">
        <f>IF(AND('[1]T1-Complete Data'!BI106="ND",'[1]T1-Complete Data'!BJ106="ND"),"ND",AVERAGE('[1]T1-Complete Data'!BI106:BJ106))</f>
        <v>ND</v>
      </c>
      <c r="AU126" s="43" t="s">
        <v>39</v>
      </c>
      <c r="AV126" s="43" t="s">
        <v>39</v>
      </c>
      <c r="AW126" s="43" t="s">
        <v>39</v>
      </c>
      <c r="AX126" s="43" t="s">
        <v>39</v>
      </c>
      <c r="AY126" s="43" t="s">
        <v>39</v>
      </c>
      <c r="AZ126" s="43" t="s">
        <v>39</v>
      </c>
      <c r="BA126" s="43" t="s">
        <v>39</v>
      </c>
      <c r="BB126" s="43" t="s">
        <v>39</v>
      </c>
      <c r="BC126" s="43" t="s">
        <v>39</v>
      </c>
      <c r="BD126" s="92" t="str">
        <f>IF(AND('[1]T1-Complete Data'!BU106="ND",'[1]T1-Complete Data'!BV106="ND"),"ND",AVERAGE('[1]T1-Complete Data'!BU106:BV106))</f>
        <v>ND</v>
      </c>
      <c r="BE126" s="43" t="s">
        <v>39</v>
      </c>
      <c r="BF126" s="43" t="s">
        <v>39</v>
      </c>
      <c r="BG126" s="43" t="s">
        <v>39</v>
      </c>
      <c r="BH126" s="43" t="s">
        <v>39</v>
      </c>
      <c r="BI126" s="43" t="s">
        <v>39</v>
      </c>
      <c r="BJ126" s="43" t="s">
        <v>39</v>
      </c>
      <c r="BK126" s="43" t="s">
        <v>39</v>
      </c>
      <c r="BL126" s="92" t="str">
        <f>IF(AND('[1]T1-Complete Data'!CE106="ND",'[1]T1-Complete Data'!CF106="ND"),"ND",AVERAGE('[1]T1-Complete Data'!CE106:CF106))</f>
        <v>ND</v>
      </c>
      <c r="BM126" s="43" t="s">
        <v>39</v>
      </c>
      <c r="BN126" s="43" t="s">
        <v>39</v>
      </c>
      <c r="BO126" s="25" t="s">
        <v>39</v>
      </c>
      <c r="BP126" s="25" t="s">
        <v>39</v>
      </c>
      <c r="BQ126" s="25" t="s">
        <v>39</v>
      </c>
      <c r="BR126" s="25" t="s">
        <v>39</v>
      </c>
      <c r="BS126" s="25" t="s">
        <v>39</v>
      </c>
      <c r="BT126" s="92" t="str">
        <f>IF(AND('[2]T1-Complete Data'!CO106="ND",'[2]T1-Complete Data'!CP106="ND"),"ND",AVERAGE('[2]T1-Complete Data'!CO106:CP106))</f>
        <v>ND</v>
      </c>
      <c r="BU126" s="25" t="s">
        <v>39</v>
      </c>
      <c r="BV126" s="25" t="s">
        <v>39</v>
      </c>
      <c r="BW126" s="25" t="s">
        <v>39</v>
      </c>
      <c r="BX126" s="25" t="s">
        <v>39</v>
      </c>
      <c r="BY126" s="25" t="s">
        <v>39</v>
      </c>
      <c r="BZ126" s="25" t="s">
        <v>39</v>
      </c>
      <c r="CA126" s="25" t="s">
        <v>39</v>
      </c>
      <c r="CB126" s="25" t="s">
        <v>39</v>
      </c>
      <c r="CC126" s="25" t="s">
        <v>39</v>
      </c>
      <c r="CD126" s="25" t="s">
        <v>39</v>
      </c>
      <c r="CE126" s="25" t="s">
        <v>39</v>
      </c>
      <c r="CF126" s="25" t="s">
        <v>39</v>
      </c>
      <c r="CG126" s="92" t="str">
        <f>IF(AND('[2]T1-Complete Data'!DD106="ND",'[2]T1-Complete Data'!DE106="ND"),"ND",AVERAGE('[2]T1-Complete Data'!DD106:DE106))</f>
        <v>ND</v>
      </c>
      <c r="CH126" s="25" t="s">
        <v>39</v>
      </c>
      <c r="CI126" s="37" t="str">
        <f>IF(AND('[2]T1-Complete Data'!DH106="ND",'[2]T1-Complete Data'!DI106="ND"),"ND",AVERAGE('[2]T1-Complete Data'!DH106:DI106))</f>
        <v>ND</v>
      </c>
      <c r="CJ126" s="25" t="s">
        <v>39</v>
      </c>
      <c r="CK126" s="25" t="s">
        <v>39</v>
      </c>
      <c r="CL126" s="25" t="s">
        <v>39</v>
      </c>
      <c r="CM126" s="25" t="s">
        <v>39</v>
      </c>
      <c r="CN126" s="25" t="s">
        <v>39</v>
      </c>
      <c r="CO126" s="25" t="s">
        <v>39</v>
      </c>
      <c r="CP126" s="25" t="s">
        <v>39</v>
      </c>
      <c r="CQ126" s="25" t="s">
        <v>39</v>
      </c>
      <c r="CR126" s="25" t="s">
        <v>39</v>
      </c>
      <c r="CS126" s="92" t="str">
        <f>IF(AND('[2]T1-Complete Data'!DS106="ND",'[2]T1-Complete Data'!DT106="ND"),"ND",AVERAGE('[2]T1-Complete Data'!DS106:DT106))</f>
        <v>ND</v>
      </c>
      <c r="CT126" s="25" t="s">
        <v>39</v>
      </c>
      <c r="CU126" s="43">
        <f t="shared" si="7"/>
        <v>0</v>
      </c>
      <c r="CV126" s="25"/>
    </row>
    <row r="127" spans="1:100" x14ac:dyDescent="0.25">
      <c r="A127" t="s">
        <v>202</v>
      </c>
      <c r="B127" t="s">
        <v>203</v>
      </c>
      <c r="C127" s="12" t="s">
        <v>44</v>
      </c>
      <c r="D127" s="98" t="s">
        <v>39</v>
      </c>
      <c r="E127" s="98" t="s">
        <v>39</v>
      </c>
      <c r="F127" s="98" t="s">
        <v>39</v>
      </c>
      <c r="G127" s="92" t="str">
        <f>IF(AND('[1]T1-Complete Data'!G107="ND",'[1]T1-Complete Data'!H107="ND"),"ND",AVERAGE('[1]T1-Complete Data'!G107:H107))</f>
        <v>ND</v>
      </c>
      <c r="H127" s="98" t="s">
        <v>39</v>
      </c>
      <c r="I127" s="98" t="s">
        <v>39</v>
      </c>
      <c r="J127" s="98" t="s">
        <v>39</v>
      </c>
      <c r="K127" s="98" t="s">
        <v>39</v>
      </c>
      <c r="L127" s="98" t="s">
        <v>39</v>
      </c>
      <c r="M127" s="92" t="str">
        <f>IF(AND('[1]T1-Complete Data'!N107="ND",'[1]T1-Complete Data'!O107="ND"),"ND",AVERAGE('[1]T1-Complete Data'!N107:O107))</f>
        <v>ND</v>
      </c>
      <c r="N127" s="98" t="s">
        <v>39</v>
      </c>
      <c r="O127" s="98" t="s">
        <v>39</v>
      </c>
      <c r="P127" s="98" t="s">
        <v>39</v>
      </c>
      <c r="Q127" s="98" t="s">
        <v>39</v>
      </c>
      <c r="R127" s="92" t="str">
        <f>IF(AND('[1]T1-Complete Data'!U107="ND",'[1]T1-Complete Data'!V107="ND"),"ND",AVERAGE('[1]T1-Complete Data'!U107:V107))</f>
        <v>ND</v>
      </c>
      <c r="S127" s="92" t="str">
        <f>IF(AND('[1]T1-Complete Data'!X107="ND",'[1]T1-Complete Data'!Y107="ND"),"ND",AVERAGE('[1]T1-Complete Data'!X107:Y107))</f>
        <v>ND</v>
      </c>
      <c r="T127" s="92" t="str">
        <f>IF(AND('[1]T1-Complete Data'!Z107="ND",'[1]T1-Complete Data'!AA107="ND"),"ND",AVERAGE('[1]T1-Complete Data'!Z107:AA107))</f>
        <v>ND</v>
      </c>
      <c r="U127" s="92" t="str">
        <f>IF(AND('[1]T1-Complete Data'!AB107="ND",'[1]T1-Complete Data'!AC107="ND"),"ND",AVERAGE('[1]T1-Complete Data'!AB107:AC107))</f>
        <v>ND</v>
      </c>
      <c r="V127" s="92" t="str">
        <f>IF(AND('[1]T1-Complete Data'!AD107="ND",'[1]T1-Complete Data'!AE107="ND"),"ND",AVERAGE('[1]T1-Complete Data'!AD107:AE107))</f>
        <v>ND</v>
      </c>
      <c r="W127" s="85" t="s">
        <v>39</v>
      </c>
      <c r="X127" s="85" t="s">
        <v>39</v>
      </c>
      <c r="Y127" s="85" t="s">
        <v>39</v>
      </c>
      <c r="Z127" s="92" t="str">
        <f>IF(AND('[1]T1-Complete Data'!AI107="ND",'[1]T1-Complete Data'!AJ107="ND"),"ND",AVERAGE('[1]T1-Complete Data'!AI107:AJ107))</f>
        <v>ND</v>
      </c>
      <c r="AA127" s="85" t="s">
        <v>39</v>
      </c>
      <c r="AB127" s="85" t="s">
        <v>39</v>
      </c>
      <c r="AC127" s="85" t="s">
        <v>39</v>
      </c>
      <c r="AD127" s="85" t="s">
        <v>39</v>
      </c>
      <c r="AE127" s="85" t="s">
        <v>39</v>
      </c>
      <c r="AF127" s="92" t="str">
        <f>IF(AND('[1]T1-Complete Data'!AQ107="ND",'[1]T1-Complete Data'!AR107="ND"),"ND",AVERAGE('[1]T1-Complete Data'!AQ107:AR107))</f>
        <v>ND</v>
      </c>
      <c r="AG127" s="85" t="s">
        <v>39</v>
      </c>
      <c r="AH127" s="85" t="s">
        <v>39</v>
      </c>
      <c r="AI127" s="85" t="s">
        <v>39</v>
      </c>
      <c r="AJ127" s="85" t="s">
        <v>39</v>
      </c>
      <c r="AK127" s="92" t="str">
        <f>IF(AND('[1]T1-Complete Data'!AX107="ND",'[1]T1-Complete Data'!AY107="ND"),"ND",AVERAGE('[1]T1-Complete Data'!AX107:AY107))</f>
        <v>ND</v>
      </c>
      <c r="AL127" s="85" t="s">
        <v>39</v>
      </c>
      <c r="AM127" s="85" t="s">
        <v>39</v>
      </c>
      <c r="AN127" s="85" t="s">
        <v>39</v>
      </c>
      <c r="AO127" s="85" t="s">
        <v>39</v>
      </c>
      <c r="AP127" s="25" t="s">
        <v>39</v>
      </c>
      <c r="AQ127" s="25" t="s">
        <v>39</v>
      </c>
      <c r="AR127" s="25" t="s">
        <v>39</v>
      </c>
      <c r="AS127" s="25" t="s">
        <v>39</v>
      </c>
      <c r="AT127" s="92" t="str">
        <f>IF(AND('[1]T1-Complete Data'!BI107="ND",'[1]T1-Complete Data'!BJ107="ND"),"ND",AVERAGE('[1]T1-Complete Data'!BI107:BJ107))</f>
        <v>ND</v>
      </c>
      <c r="AU127" s="43" t="s">
        <v>39</v>
      </c>
      <c r="AV127" s="43" t="s">
        <v>39</v>
      </c>
      <c r="AW127" s="43" t="s">
        <v>39</v>
      </c>
      <c r="AX127" s="43" t="s">
        <v>39</v>
      </c>
      <c r="AY127" s="43" t="s">
        <v>39</v>
      </c>
      <c r="AZ127" s="43" t="s">
        <v>39</v>
      </c>
      <c r="BA127" s="43" t="s">
        <v>39</v>
      </c>
      <c r="BB127" s="43" t="s">
        <v>39</v>
      </c>
      <c r="BC127" s="43" t="s">
        <v>39</v>
      </c>
      <c r="BD127" s="92" t="str">
        <f>IF(AND('[1]T1-Complete Data'!BU107="ND",'[1]T1-Complete Data'!BV107="ND"),"ND",AVERAGE('[1]T1-Complete Data'!BU107:BV107))</f>
        <v>ND</v>
      </c>
      <c r="BE127" s="43" t="s">
        <v>39</v>
      </c>
      <c r="BF127" s="43" t="s">
        <v>39</v>
      </c>
      <c r="BG127" s="43" t="s">
        <v>39</v>
      </c>
      <c r="BH127" s="43" t="s">
        <v>39</v>
      </c>
      <c r="BI127" s="43" t="s">
        <v>39</v>
      </c>
      <c r="BJ127" s="43" t="s">
        <v>39</v>
      </c>
      <c r="BK127" s="43" t="s">
        <v>39</v>
      </c>
      <c r="BL127" s="92" t="str">
        <f>IF(AND('[1]T1-Complete Data'!CE107="ND",'[1]T1-Complete Data'!CF107="ND"),"ND",AVERAGE('[1]T1-Complete Data'!CE107:CF107))</f>
        <v>ND</v>
      </c>
      <c r="BM127" s="43" t="s">
        <v>39</v>
      </c>
      <c r="BN127" s="43" t="s">
        <v>39</v>
      </c>
      <c r="BO127" s="25" t="s">
        <v>39</v>
      </c>
      <c r="BP127" s="25" t="s">
        <v>39</v>
      </c>
      <c r="BQ127" s="25" t="s">
        <v>39</v>
      </c>
      <c r="BR127" s="25" t="s">
        <v>39</v>
      </c>
      <c r="BS127" s="25" t="s">
        <v>39</v>
      </c>
      <c r="BT127" s="92" t="str">
        <f>IF(AND('[2]T1-Complete Data'!CO107="ND",'[2]T1-Complete Data'!CP107="ND"),"ND",AVERAGE('[2]T1-Complete Data'!CO107:CP107))</f>
        <v>ND</v>
      </c>
      <c r="BU127" s="25" t="s">
        <v>39</v>
      </c>
      <c r="BV127" s="25" t="s">
        <v>39</v>
      </c>
      <c r="BW127" s="25" t="s">
        <v>39</v>
      </c>
      <c r="BX127" s="25" t="s">
        <v>39</v>
      </c>
      <c r="BY127" s="25" t="s">
        <v>39</v>
      </c>
      <c r="BZ127" s="25" t="s">
        <v>39</v>
      </c>
      <c r="CA127" s="25" t="s">
        <v>39</v>
      </c>
      <c r="CB127" s="25" t="s">
        <v>39</v>
      </c>
      <c r="CC127" s="25" t="s">
        <v>39</v>
      </c>
      <c r="CD127" s="25" t="s">
        <v>39</v>
      </c>
      <c r="CE127" s="25" t="s">
        <v>39</v>
      </c>
      <c r="CF127" s="25" t="s">
        <v>39</v>
      </c>
      <c r="CG127" s="92" t="str">
        <f>IF(AND('[2]T1-Complete Data'!DD107="ND",'[2]T1-Complete Data'!DE107="ND"),"ND",AVERAGE('[2]T1-Complete Data'!DD107:DE107))</f>
        <v>ND</v>
      </c>
      <c r="CH127" s="25" t="s">
        <v>39</v>
      </c>
      <c r="CI127" s="37" t="str">
        <f>IF(AND('[2]T1-Complete Data'!DH107="ND",'[2]T1-Complete Data'!DI107="ND"),"ND",AVERAGE('[2]T1-Complete Data'!DH107:DI107))</f>
        <v>ND</v>
      </c>
      <c r="CJ127" s="25" t="s">
        <v>39</v>
      </c>
      <c r="CK127" s="25" t="s">
        <v>39</v>
      </c>
      <c r="CL127" s="25" t="s">
        <v>39</v>
      </c>
      <c r="CM127" s="25" t="s">
        <v>39</v>
      </c>
      <c r="CN127" s="25" t="s">
        <v>39</v>
      </c>
      <c r="CO127" s="25" t="s">
        <v>39</v>
      </c>
      <c r="CP127" s="25" t="s">
        <v>39</v>
      </c>
      <c r="CQ127" s="25" t="s">
        <v>39</v>
      </c>
      <c r="CR127" s="25" t="s">
        <v>39</v>
      </c>
      <c r="CS127" s="92" t="str">
        <f>IF(AND('[2]T1-Complete Data'!DS107="ND",'[2]T1-Complete Data'!DT107="ND"),"ND",AVERAGE('[2]T1-Complete Data'!DS107:DT107))</f>
        <v>ND</v>
      </c>
      <c r="CT127" s="25" t="s">
        <v>39</v>
      </c>
      <c r="CU127" s="43">
        <f t="shared" si="7"/>
        <v>0</v>
      </c>
      <c r="CV127" s="25"/>
    </row>
    <row r="128" spans="1:100" x14ac:dyDescent="0.25">
      <c r="A128" t="s">
        <v>206</v>
      </c>
      <c r="B128" t="s">
        <v>207</v>
      </c>
      <c r="C128" s="12" t="s">
        <v>44</v>
      </c>
      <c r="D128" s="98" t="s">
        <v>39</v>
      </c>
      <c r="E128" s="98" t="s">
        <v>39</v>
      </c>
      <c r="F128" s="98" t="s">
        <v>39</v>
      </c>
      <c r="G128" s="92" t="str">
        <f>IF(AND('[1]T1-Complete Data'!G109="ND",'[1]T1-Complete Data'!H109="ND"),"ND",AVERAGE('[1]T1-Complete Data'!G109:H109))</f>
        <v>ND</v>
      </c>
      <c r="H128" s="98" t="s">
        <v>39</v>
      </c>
      <c r="I128" s="98" t="s">
        <v>39</v>
      </c>
      <c r="J128" s="98" t="s">
        <v>39</v>
      </c>
      <c r="K128" s="98" t="s">
        <v>39</v>
      </c>
      <c r="L128" s="98" t="s">
        <v>39</v>
      </c>
      <c r="M128" s="92" t="str">
        <f>IF(AND('[1]T1-Complete Data'!N109="ND",'[1]T1-Complete Data'!O109="ND"),"ND",AVERAGE('[1]T1-Complete Data'!N109:O109))</f>
        <v>ND</v>
      </c>
      <c r="N128" s="98" t="s">
        <v>39</v>
      </c>
      <c r="O128" s="98" t="s">
        <v>39</v>
      </c>
      <c r="P128" s="98" t="s">
        <v>39</v>
      </c>
      <c r="Q128" s="98" t="s">
        <v>39</v>
      </c>
      <c r="R128" s="92" t="str">
        <f>IF(AND('[1]T1-Complete Data'!U109="ND",'[1]T1-Complete Data'!V109="ND"),"ND",AVERAGE('[1]T1-Complete Data'!U109:V109))</f>
        <v>ND</v>
      </c>
      <c r="S128" s="92" t="str">
        <f>IF(AND('[1]T1-Complete Data'!X109="ND",'[1]T1-Complete Data'!Y109="ND"),"ND",AVERAGE('[1]T1-Complete Data'!X109:Y109))</f>
        <v>ND</v>
      </c>
      <c r="T128" s="92" t="str">
        <f>IF(AND('[1]T1-Complete Data'!Z109="ND",'[1]T1-Complete Data'!AA109="ND"),"ND",AVERAGE('[1]T1-Complete Data'!Z109:AA109))</f>
        <v>ND</v>
      </c>
      <c r="U128" s="92" t="str">
        <f>IF(AND('[1]T1-Complete Data'!AB109="ND",'[1]T1-Complete Data'!AC109="ND"),"ND",AVERAGE('[1]T1-Complete Data'!AB109:AC109))</f>
        <v>ND</v>
      </c>
      <c r="V128" s="92" t="str">
        <f>IF(AND('[1]T1-Complete Data'!AD109="ND",'[1]T1-Complete Data'!AE109="ND"),"ND",AVERAGE('[1]T1-Complete Data'!AD109:AE109))</f>
        <v>ND</v>
      </c>
      <c r="W128" s="85" t="s">
        <v>39</v>
      </c>
      <c r="X128" s="85" t="s">
        <v>39</v>
      </c>
      <c r="Y128" s="85" t="s">
        <v>39</v>
      </c>
      <c r="Z128" s="92" t="str">
        <f>IF(AND('[1]T1-Complete Data'!AI109="ND",'[1]T1-Complete Data'!AJ109="ND"),"ND",AVERAGE('[1]T1-Complete Data'!AI109:AJ109))</f>
        <v>ND</v>
      </c>
      <c r="AA128" s="85" t="s">
        <v>39</v>
      </c>
      <c r="AB128" s="85" t="s">
        <v>39</v>
      </c>
      <c r="AC128" s="85" t="s">
        <v>39</v>
      </c>
      <c r="AD128" s="85" t="s">
        <v>39</v>
      </c>
      <c r="AE128" s="85" t="s">
        <v>39</v>
      </c>
      <c r="AF128" s="92" t="str">
        <f>IF(AND('[1]T1-Complete Data'!AQ109="ND",'[1]T1-Complete Data'!AR109="ND"),"ND",AVERAGE('[1]T1-Complete Data'!AQ109:AR109))</f>
        <v>ND</v>
      </c>
      <c r="AG128" s="85" t="s">
        <v>39</v>
      </c>
      <c r="AH128" s="85" t="s">
        <v>39</v>
      </c>
      <c r="AI128" s="85" t="s">
        <v>39</v>
      </c>
      <c r="AJ128" s="85" t="s">
        <v>39</v>
      </c>
      <c r="AK128" s="92" t="str">
        <f>IF(AND('[1]T1-Complete Data'!AX109="ND",'[1]T1-Complete Data'!AY109="ND"),"ND",AVERAGE('[1]T1-Complete Data'!AX109:AY109))</f>
        <v>ND</v>
      </c>
      <c r="AL128" s="85" t="s">
        <v>39</v>
      </c>
      <c r="AM128" s="85" t="s">
        <v>39</v>
      </c>
      <c r="AN128" s="85" t="s">
        <v>39</v>
      </c>
      <c r="AO128" s="85" t="s">
        <v>39</v>
      </c>
      <c r="AP128" s="25" t="s">
        <v>39</v>
      </c>
      <c r="AQ128" s="25" t="s">
        <v>39</v>
      </c>
      <c r="AR128" s="25" t="s">
        <v>39</v>
      </c>
      <c r="AS128" s="25" t="s">
        <v>39</v>
      </c>
      <c r="AT128" s="92" t="str">
        <f>IF(AND('[1]T1-Complete Data'!BI109="ND",'[1]T1-Complete Data'!BJ109="ND"),"ND",AVERAGE('[1]T1-Complete Data'!BI109:BJ109))</f>
        <v>ND</v>
      </c>
      <c r="AU128" s="43" t="s">
        <v>39</v>
      </c>
      <c r="AV128" s="43" t="s">
        <v>39</v>
      </c>
      <c r="AW128" s="43" t="s">
        <v>39</v>
      </c>
      <c r="AX128" s="43" t="s">
        <v>39</v>
      </c>
      <c r="AY128" s="43" t="s">
        <v>39</v>
      </c>
      <c r="AZ128" s="43" t="s">
        <v>39</v>
      </c>
      <c r="BA128" s="43" t="s">
        <v>39</v>
      </c>
      <c r="BB128" s="43" t="s">
        <v>39</v>
      </c>
      <c r="BC128" s="43" t="s">
        <v>39</v>
      </c>
      <c r="BD128" s="92" t="str">
        <f>IF(AND('[1]T1-Complete Data'!BU109="ND",'[1]T1-Complete Data'!BV109="ND"),"ND",AVERAGE('[1]T1-Complete Data'!BU109:BV109))</f>
        <v>ND</v>
      </c>
      <c r="BE128" s="43" t="s">
        <v>39</v>
      </c>
      <c r="BF128" s="43" t="s">
        <v>39</v>
      </c>
      <c r="BG128" s="43" t="s">
        <v>39</v>
      </c>
      <c r="BH128" s="43" t="s">
        <v>39</v>
      </c>
      <c r="BI128" s="43" t="s">
        <v>39</v>
      </c>
      <c r="BJ128" s="43" t="s">
        <v>39</v>
      </c>
      <c r="BK128" s="43" t="s">
        <v>39</v>
      </c>
      <c r="BL128" s="92" t="str">
        <f>IF(AND('[1]T1-Complete Data'!CE109="ND",'[1]T1-Complete Data'!CF109="ND"),"ND",AVERAGE('[1]T1-Complete Data'!CE109:CF109))</f>
        <v>ND</v>
      </c>
      <c r="BM128" s="43" t="s">
        <v>39</v>
      </c>
      <c r="BN128" s="43" t="s">
        <v>39</v>
      </c>
      <c r="BO128" s="25" t="s">
        <v>39</v>
      </c>
      <c r="BP128" s="25" t="s">
        <v>39</v>
      </c>
      <c r="BQ128" s="25" t="s">
        <v>39</v>
      </c>
      <c r="BR128" s="25" t="s">
        <v>39</v>
      </c>
      <c r="BS128" s="25" t="s">
        <v>39</v>
      </c>
      <c r="BT128" s="92" t="str">
        <f>IF(AND('[2]T1-Complete Data'!CO109="ND",'[2]T1-Complete Data'!CP109="ND"),"ND",AVERAGE('[2]T1-Complete Data'!CO109:CP109))</f>
        <v>ND</v>
      </c>
      <c r="BU128" s="25" t="s">
        <v>39</v>
      </c>
      <c r="BV128" s="25" t="s">
        <v>39</v>
      </c>
      <c r="BW128" s="25" t="s">
        <v>39</v>
      </c>
      <c r="BX128" s="25" t="s">
        <v>39</v>
      </c>
      <c r="BY128" s="25" t="s">
        <v>39</v>
      </c>
      <c r="BZ128" s="25" t="s">
        <v>39</v>
      </c>
      <c r="CA128" s="25" t="s">
        <v>39</v>
      </c>
      <c r="CB128" s="25" t="s">
        <v>39</v>
      </c>
      <c r="CC128" s="25" t="s">
        <v>39</v>
      </c>
      <c r="CD128" s="25" t="s">
        <v>39</v>
      </c>
      <c r="CE128" s="25" t="s">
        <v>39</v>
      </c>
      <c r="CF128" s="25" t="s">
        <v>39</v>
      </c>
      <c r="CG128" s="92" t="str">
        <f>IF(AND('[2]T1-Complete Data'!DD109="ND",'[2]T1-Complete Data'!DE109="ND"),"ND",AVERAGE('[2]T1-Complete Data'!DD109:DE109))</f>
        <v>ND</v>
      </c>
      <c r="CH128" s="25" t="s">
        <v>39</v>
      </c>
      <c r="CI128" s="37" t="str">
        <f>IF(AND('[2]T1-Complete Data'!DH109="ND",'[2]T1-Complete Data'!DI109="ND"),"ND",AVERAGE('[2]T1-Complete Data'!DH109:DI109))</f>
        <v>ND</v>
      </c>
      <c r="CJ128" s="25" t="s">
        <v>39</v>
      </c>
      <c r="CK128" s="25" t="s">
        <v>39</v>
      </c>
      <c r="CL128" s="25" t="s">
        <v>39</v>
      </c>
      <c r="CM128" s="25" t="s">
        <v>39</v>
      </c>
      <c r="CN128" s="25" t="s">
        <v>39</v>
      </c>
      <c r="CO128" s="25" t="s">
        <v>39</v>
      </c>
      <c r="CP128" s="25" t="s">
        <v>39</v>
      </c>
      <c r="CQ128" s="25" t="s">
        <v>39</v>
      </c>
      <c r="CR128" s="25" t="s">
        <v>39</v>
      </c>
      <c r="CS128" s="92" t="str">
        <f>IF(AND('[2]T1-Complete Data'!DS109="ND",'[2]T1-Complete Data'!DT109="ND"),"ND",AVERAGE('[2]T1-Complete Data'!DS109:DT109))</f>
        <v>ND</v>
      </c>
      <c r="CT128" s="25" t="s">
        <v>39</v>
      </c>
      <c r="CU128" s="43">
        <f t="shared" si="7"/>
        <v>0</v>
      </c>
      <c r="CV128" s="25"/>
    </row>
    <row r="129" spans="1:100" x14ac:dyDescent="0.25">
      <c r="A129" t="s">
        <v>220</v>
      </c>
      <c r="B129" t="s">
        <v>221</v>
      </c>
      <c r="C129" s="12" t="s">
        <v>44</v>
      </c>
      <c r="D129" s="98" t="s">
        <v>39</v>
      </c>
      <c r="E129" s="98" t="s">
        <v>39</v>
      </c>
      <c r="F129" s="98" t="s">
        <v>39</v>
      </c>
      <c r="G129" s="92" t="str">
        <f>IF(AND('[1]T1-Complete Data'!G117="ND",'[1]T1-Complete Data'!H117="ND"),"ND",AVERAGE('[1]T1-Complete Data'!G117:H117))</f>
        <v>ND</v>
      </c>
      <c r="H129" s="98" t="s">
        <v>39</v>
      </c>
      <c r="I129" s="98" t="s">
        <v>39</v>
      </c>
      <c r="J129" s="98" t="s">
        <v>39</v>
      </c>
      <c r="K129" s="98" t="s">
        <v>39</v>
      </c>
      <c r="L129" s="98" t="s">
        <v>39</v>
      </c>
      <c r="M129" s="92" t="str">
        <f>IF(AND('[1]T1-Complete Data'!N117="ND",'[1]T1-Complete Data'!O117="ND"),"ND",AVERAGE('[1]T1-Complete Data'!N117:O117))</f>
        <v>ND</v>
      </c>
      <c r="N129" s="98" t="s">
        <v>39</v>
      </c>
      <c r="O129" s="98" t="s">
        <v>39</v>
      </c>
      <c r="P129" s="98" t="s">
        <v>39</v>
      </c>
      <c r="Q129" s="98" t="s">
        <v>39</v>
      </c>
      <c r="R129" s="92" t="str">
        <f>IF(AND('[1]T1-Complete Data'!U117="ND",'[1]T1-Complete Data'!V117="ND"),"ND",AVERAGE('[1]T1-Complete Data'!U117:V117))</f>
        <v>ND</v>
      </c>
      <c r="S129" s="92" t="str">
        <f>IF(AND('[1]T1-Complete Data'!X117="ND",'[1]T1-Complete Data'!Y117="ND"),"ND",AVERAGE('[1]T1-Complete Data'!X117:Y117))</f>
        <v>ND</v>
      </c>
      <c r="T129" s="92" t="str">
        <f>IF(AND('[1]T1-Complete Data'!Z117="ND",'[1]T1-Complete Data'!AA117="ND"),"ND",AVERAGE('[1]T1-Complete Data'!Z117:AA117))</f>
        <v>ND</v>
      </c>
      <c r="U129" s="92" t="str">
        <f>IF(AND('[1]T1-Complete Data'!AB117="ND",'[1]T1-Complete Data'!AC117="ND"),"ND",AVERAGE('[1]T1-Complete Data'!AB117:AC117))</f>
        <v>ND</v>
      </c>
      <c r="V129" s="92" t="str">
        <f>IF(AND('[1]T1-Complete Data'!AD117="ND",'[1]T1-Complete Data'!AE117="ND"),"ND",AVERAGE('[1]T1-Complete Data'!AD117:AE117))</f>
        <v>ND</v>
      </c>
      <c r="W129" s="85" t="s">
        <v>39</v>
      </c>
      <c r="X129" s="85" t="s">
        <v>39</v>
      </c>
      <c r="Y129" s="85" t="s">
        <v>39</v>
      </c>
      <c r="Z129" s="92" t="str">
        <f>IF(AND('[1]T1-Complete Data'!AI117="ND",'[1]T1-Complete Data'!AJ117="ND"),"ND",AVERAGE('[1]T1-Complete Data'!AI117:AJ117))</f>
        <v>ND</v>
      </c>
      <c r="AA129" s="85" t="s">
        <v>39</v>
      </c>
      <c r="AB129" s="85" t="s">
        <v>39</v>
      </c>
      <c r="AC129" s="85" t="s">
        <v>39</v>
      </c>
      <c r="AD129" s="85" t="s">
        <v>39</v>
      </c>
      <c r="AE129" s="85" t="s">
        <v>39</v>
      </c>
      <c r="AF129" s="92" t="str">
        <f>IF(AND('[1]T1-Complete Data'!AQ117="ND",'[1]T1-Complete Data'!AR117="ND"),"ND",AVERAGE('[1]T1-Complete Data'!AQ117:AR117))</f>
        <v>ND</v>
      </c>
      <c r="AG129" s="85" t="s">
        <v>39</v>
      </c>
      <c r="AH129" s="85" t="s">
        <v>39</v>
      </c>
      <c r="AI129" s="85" t="s">
        <v>39</v>
      </c>
      <c r="AJ129" s="85" t="s">
        <v>39</v>
      </c>
      <c r="AK129" s="92" t="str">
        <f>IF(AND('[1]T1-Complete Data'!AX117="ND",'[1]T1-Complete Data'!AY117="ND"),"ND",AVERAGE('[1]T1-Complete Data'!AX117:AY117))</f>
        <v>ND</v>
      </c>
      <c r="AL129" s="85" t="s">
        <v>39</v>
      </c>
      <c r="AM129" s="85" t="s">
        <v>39</v>
      </c>
      <c r="AN129" s="85" t="s">
        <v>39</v>
      </c>
      <c r="AO129" s="85" t="s">
        <v>39</v>
      </c>
      <c r="AP129" s="25" t="s">
        <v>39</v>
      </c>
      <c r="AQ129" s="25" t="s">
        <v>39</v>
      </c>
      <c r="AR129" s="25" t="s">
        <v>39</v>
      </c>
      <c r="AS129" s="25" t="s">
        <v>39</v>
      </c>
      <c r="AT129" s="92" t="str">
        <f>IF(AND('[1]T1-Complete Data'!BI117="ND",'[1]T1-Complete Data'!BJ117="ND"),"ND",AVERAGE('[1]T1-Complete Data'!BI117:BJ117))</f>
        <v>ND</v>
      </c>
      <c r="AU129" s="105" t="s">
        <v>39</v>
      </c>
      <c r="AV129" s="105" t="s">
        <v>39</v>
      </c>
      <c r="AW129" s="105" t="s">
        <v>39</v>
      </c>
      <c r="AX129" s="105" t="s">
        <v>39</v>
      </c>
      <c r="AY129" s="105" t="s">
        <v>39</v>
      </c>
      <c r="AZ129" s="105" t="s">
        <v>39</v>
      </c>
      <c r="BA129" s="105" t="s">
        <v>39</v>
      </c>
      <c r="BB129" s="105" t="s">
        <v>39</v>
      </c>
      <c r="BC129" s="105" t="s">
        <v>39</v>
      </c>
      <c r="BD129" s="92" t="str">
        <f>IF(AND('[1]T1-Complete Data'!BU117="ND",'[1]T1-Complete Data'!BV117="ND"),"ND",AVERAGE('[1]T1-Complete Data'!BU117:BV117))</f>
        <v>ND</v>
      </c>
      <c r="BE129" s="105" t="s">
        <v>39</v>
      </c>
      <c r="BF129" s="105" t="s">
        <v>39</v>
      </c>
      <c r="BG129" s="105" t="s">
        <v>39</v>
      </c>
      <c r="BH129" s="105" t="s">
        <v>39</v>
      </c>
      <c r="BI129" s="105" t="s">
        <v>39</v>
      </c>
      <c r="BJ129" s="105" t="s">
        <v>39</v>
      </c>
      <c r="BK129" s="105" t="s">
        <v>39</v>
      </c>
      <c r="BL129" s="92" t="str">
        <f>IF(AND('[1]T1-Complete Data'!CE117="ND",'[1]T1-Complete Data'!CF117="ND"),"ND",AVERAGE('[1]T1-Complete Data'!CE117:CF117))</f>
        <v>ND</v>
      </c>
      <c r="BM129" s="105" t="s">
        <v>39</v>
      </c>
      <c r="BN129" s="43" t="s">
        <v>39</v>
      </c>
      <c r="BO129" s="25" t="s">
        <v>39</v>
      </c>
      <c r="BP129" s="25" t="s">
        <v>39</v>
      </c>
      <c r="BQ129" s="25" t="s">
        <v>39</v>
      </c>
      <c r="BR129" s="25" t="s">
        <v>39</v>
      </c>
      <c r="BS129" s="25" t="s">
        <v>39</v>
      </c>
      <c r="BT129" s="92" t="str">
        <f>IF(AND('[2]T1-Complete Data'!CO117="ND",'[2]T1-Complete Data'!CP117="ND"),"ND",AVERAGE('[2]T1-Complete Data'!CO117:CP117))</f>
        <v>ND</v>
      </c>
      <c r="BU129" s="25" t="s">
        <v>39</v>
      </c>
      <c r="BV129" s="25" t="s">
        <v>39</v>
      </c>
      <c r="BW129" s="25" t="s">
        <v>39</v>
      </c>
      <c r="BX129" s="25" t="s">
        <v>39</v>
      </c>
      <c r="BY129" s="25" t="s">
        <v>39</v>
      </c>
      <c r="BZ129" s="25" t="s">
        <v>39</v>
      </c>
      <c r="CA129" s="25" t="s">
        <v>39</v>
      </c>
      <c r="CB129" s="25" t="s">
        <v>39</v>
      </c>
      <c r="CC129" s="25" t="s">
        <v>39</v>
      </c>
      <c r="CD129" s="25" t="s">
        <v>39</v>
      </c>
      <c r="CE129" s="25" t="s">
        <v>39</v>
      </c>
      <c r="CF129" s="25" t="s">
        <v>39</v>
      </c>
      <c r="CG129" s="92" t="str">
        <f>IF(AND('[2]T1-Complete Data'!DD117="ND",'[2]T1-Complete Data'!DE117="ND"),"ND",AVERAGE('[2]T1-Complete Data'!DD117:DE117))</f>
        <v>ND</v>
      </c>
      <c r="CH129" s="25" t="s">
        <v>39</v>
      </c>
      <c r="CI129" s="37" t="str">
        <f>IF(AND('[2]T1-Complete Data'!DH117="ND",'[2]T1-Complete Data'!DI117="ND"),"ND",AVERAGE('[2]T1-Complete Data'!DH117:DI117))</f>
        <v>ND</v>
      </c>
      <c r="CJ129" s="25" t="s">
        <v>39</v>
      </c>
      <c r="CK129" s="25" t="s">
        <v>39</v>
      </c>
      <c r="CL129" s="25" t="s">
        <v>39</v>
      </c>
      <c r="CM129" s="25" t="s">
        <v>39</v>
      </c>
      <c r="CN129" s="25" t="s">
        <v>39</v>
      </c>
      <c r="CO129" s="25" t="s">
        <v>39</v>
      </c>
      <c r="CP129" s="25" t="s">
        <v>39</v>
      </c>
      <c r="CQ129" s="25" t="s">
        <v>39</v>
      </c>
      <c r="CR129" s="25" t="s">
        <v>39</v>
      </c>
      <c r="CS129" s="92" t="str">
        <f>IF(AND('[2]T1-Complete Data'!DS117="ND",'[2]T1-Complete Data'!DT117="ND"),"ND",AVERAGE('[2]T1-Complete Data'!DS117:DT117))</f>
        <v>ND</v>
      </c>
      <c r="CT129" s="25" t="s">
        <v>39</v>
      </c>
      <c r="CU129" s="43">
        <f t="shared" si="7"/>
        <v>0</v>
      </c>
      <c r="CV129" s="25"/>
    </row>
    <row r="130" spans="1:100" x14ac:dyDescent="0.25">
      <c r="A130" t="s">
        <v>222</v>
      </c>
      <c r="B130" t="s">
        <v>223</v>
      </c>
      <c r="C130" s="12" t="s">
        <v>44</v>
      </c>
      <c r="D130" s="98" t="s">
        <v>39</v>
      </c>
      <c r="E130" s="98" t="s">
        <v>39</v>
      </c>
      <c r="F130" s="98" t="s">
        <v>39</v>
      </c>
      <c r="G130" s="92" t="str">
        <f>IF(AND('[1]T1-Complete Data'!G118="ND",'[1]T1-Complete Data'!H118="ND"),"ND",AVERAGE('[1]T1-Complete Data'!G118:H118))</f>
        <v>ND</v>
      </c>
      <c r="H130" s="98" t="s">
        <v>39</v>
      </c>
      <c r="I130" s="98" t="s">
        <v>39</v>
      </c>
      <c r="J130" s="98" t="s">
        <v>39</v>
      </c>
      <c r="K130" s="98" t="s">
        <v>39</v>
      </c>
      <c r="L130" s="98" t="s">
        <v>39</v>
      </c>
      <c r="M130" s="92" t="str">
        <f>IF(AND('[1]T1-Complete Data'!N118="ND",'[1]T1-Complete Data'!O118="ND"),"ND",AVERAGE('[1]T1-Complete Data'!N118:O118))</f>
        <v>ND</v>
      </c>
      <c r="N130" s="98" t="s">
        <v>39</v>
      </c>
      <c r="O130" s="98" t="s">
        <v>39</v>
      </c>
      <c r="P130" s="98" t="s">
        <v>39</v>
      </c>
      <c r="Q130" s="98" t="s">
        <v>39</v>
      </c>
      <c r="R130" s="92" t="str">
        <f>IF(AND('[1]T1-Complete Data'!U118="ND",'[1]T1-Complete Data'!V118="ND"),"ND",AVERAGE('[1]T1-Complete Data'!U118:V118))</f>
        <v>ND</v>
      </c>
      <c r="S130" s="92" t="str">
        <f>IF(AND('[1]T1-Complete Data'!X118="ND",'[1]T1-Complete Data'!Y118="ND"),"ND",AVERAGE('[1]T1-Complete Data'!X118:Y118))</f>
        <v>ND</v>
      </c>
      <c r="T130" s="92" t="str">
        <f>IF(AND('[1]T1-Complete Data'!Z118="ND",'[1]T1-Complete Data'!AA118="ND"),"ND",AVERAGE('[1]T1-Complete Data'!Z118:AA118))</f>
        <v>ND</v>
      </c>
      <c r="U130" s="92" t="str">
        <f>IF(AND('[1]T1-Complete Data'!AB118="ND",'[1]T1-Complete Data'!AC118="ND"),"ND",AVERAGE('[1]T1-Complete Data'!AB118:AC118))</f>
        <v>ND</v>
      </c>
      <c r="V130" s="92" t="str">
        <f>IF(AND('[1]T1-Complete Data'!AD118="ND",'[1]T1-Complete Data'!AE118="ND"),"ND",AVERAGE('[1]T1-Complete Data'!AD118:AE118))</f>
        <v>ND</v>
      </c>
      <c r="W130" s="85" t="s">
        <v>39</v>
      </c>
      <c r="X130" s="85" t="s">
        <v>39</v>
      </c>
      <c r="Y130" s="85" t="s">
        <v>39</v>
      </c>
      <c r="Z130" s="92" t="str">
        <f>IF(AND('[1]T1-Complete Data'!AI118="ND",'[1]T1-Complete Data'!AJ118="ND"),"ND",AVERAGE('[1]T1-Complete Data'!AI118:AJ118))</f>
        <v>ND</v>
      </c>
      <c r="AA130" s="85" t="s">
        <v>39</v>
      </c>
      <c r="AB130" s="85" t="s">
        <v>39</v>
      </c>
      <c r="AC130" s="85" t="s">
        <v>39</v>
      </c>
      <c r="AD130" s="85" t="s">
        <v>39</v>
      </c>
      <c r="AE130" s="85" t="s">
        <v>39</v>
      </c>
      <c r="AF130" s="92" t="str">
        <f>IF(AND('[1]T1-Complete Data'!AQ118="ND",'[1]T1-Complete Data'!AR118="ND"),"ND",AVERAGE('[1]T1-Complete Data'!AQ118:AR118))</f>
        <v>ND</v>
      </c>
      <c r="AG130" s="85" t="s">
        <v>39</v>
      </c>
      <c r="AH130" s="85" t="s">
        <v>39</v>
      </c>
      <c r="AI130" s="85" t="s">
        <v>39</v>
      </c>
      <c r="AJ130" s="85" t="s">
        <v>39</v>
      </c>
      <c r="AK130" s="92" t="str">
        <f>IF(AND('[1]T1-Complete Data'!AX118="ND",'[1]T1-Complete Data'!AY118="ND"),"ND",AVERAGE('[1]T1-Complete Data'!AX118:AY118))</f>
        <v>ND</v>
      </c>
      <c r="AL130" s="85" t="s">
        <v>39</v>
      </c>
      <c r="AM130" s="85" t="s">
        <v>39</v>
      </c>
      <c r="AN130" s="85" t="s">
        <v>39</v>
      </c>
      <c r="AO130" s="85" t="s">
        <v>39</v>
      </c>
      <c r="AP130" s="25" t="s">
        <v>39</v>
      </c>
      <c r="AQ130" s="25" t="s">
        <v>39</v>
      </c>
      <c r="AR130" s="25" t="s">
        <v>39</v>
      </c>
      <c r="AS130" s="25" t="s">
        <v>39</v>
      </c>
      <c r="AT130" s="92" t="str">
        <f>IF(AND('[1]T1-Complete Data'!BI118="ND",'[1]T1-Complete Data'!BJ118="ND"),"ND",AVERAGE('[1]T1-Complete Data'!BI118:BJ118))</f>
        <v>ND</v>
      </c>
      <c r="AU130" s="43" t="s">
        <v>39</v>
      </c>
      <c r="AV130" s="43" t="s">
        <v>39</v>
      </c>
      <c r="AW130" s="43" t="s">
        <v>39</v>
      </c>
      <c r="AX130" s="43" t="s">
        <v>39</v>
      </c>
      <c r="AY130" s="43" t="s">
        <v>39</v>
      </c>
      <c r="AZ130" s="43" t="s">
        <v>39</v>
      </c>
      <c r="BA130" s="43" t="s">
        <v>39</v>
      </c>
      <c r="BB130" s="43" t="s">
        <v>39</v>
      </c>
      <c r="BC130" s="43" t="s">
        <v>39</v>
      </c>
      <c r="BD130" s="92" t="str">
        <f>IF(AND('[1]T1-Complete Data'!BU118="ND",'[1]T1-Complete Data'!BV118="ND"),"ND",AVERAGE('[1]T1-Complete Data'!BU118:BV118))</f>
        <v>ND</v>
      </c>
      <c r="BE130" s="43" t="s">
        <v>39</v>
      </c>
      <c r="BF130" s="43" t="s">
        <v>39</v>
      </c>
      <c r="BG130" s="43" t="s">
        <v>39</v>
      </c>
      <c r="BH130" s="43" t="s">
        <v>39</v>
      </c>
      <c r="BI130" s="43" t="s">
        <v>39</v>
      </c>
      <c r="BJ130" s="43" t="s">
        <v>39</v>
      </c>
      <c r="BK130" s="43" t="s">
        <v>39</v>
      </c>
      <c r="BL130" s="92" t="str">
        <f>IF(AND('[1]T1-Complete Data'!CE118="ND",'[1]T1-Complete Data'!CF118="ND"),"ND",AVERAGE('[1]T1-Complete Data'!CE118:CF118))</f>
        <v>ND</v>
      </c>
      <c r="BM130" s="43" t="s">
        <v>39</v>
      </c>
      <c r="BN130" s="43" t="s">
        <v>39</v>
      </c>
      <c r="BO130" s="25" t="s">
        <v>39</v>
      </c>
      <c r="BP130" s="25" t="s">
        <v>39</v>
      </c>
      <c r="BQ130" s="25" t="s">
        <v>39</v>
      </c>
      <c r="BR130" s="25" t="s">
        <v>39</v>
      </c>
      <c r="BS130" s="25" t="s">
        <v>39</v>
      </c>
      <c r="BT130" s="92" t="str">
        <f>IF(AND('[2]T1-Complete Data'!CO118="ND",'[2]T1-Complete Data'!CP118="ND"),"ND",AVERAGE('[2]T1-Complete Data'!CO118:CP118))</f>
        <v>ND</v>
      </c>
      <c r="BU130" s="25" t="s">
        <v>39</v>
      </c>
      <c r="BV130" s="25" t="s">
        <v>39</v>
      </c>
      <c r="BW130" s="25" t="s">
        <v>39</v>
      </c>
      <c r="BX130" s="25" t="s">
        <v>39</v>
      </c>
      <c r="BY130" s="25" t="s">
        <v>39</v>
      </c>
      <c r="BZ130" s="25" t="s">
        <v>39</v>
      </c>
      <c r="CA130" s="25" t="s">
        <v>39</v>
      </c>
      <c r="CB130" s="25" t="s">
        <v>39</v>
      </c>
      <c r="CC130" s="25" t="s">
        <v>39</v>
      </c>
      <c r="CD130" s="25" t="s">
        <v>39</v>
      </c>
      <c r="CE130" s="25" t="s">
        <v>39</v>
      </c>
      <c r="CF130" s="25" t="s">
        <v>39</v>
      </c>
      <c r="CG130" s="92" t="str">
        <f>IF(AND('[2]T1-Complete Data'!DD118="ND",'[2]T1-Complete Data'!DE118="ND"),"ND",AVERAGE('[2]T1-Complete Data'!DD118:DE118))</f>
        <v>ND</v>
      </c>
      <c r="CH130" s="25" t="s">
        <v>39</v>
      </c>
      <c r="CI130" s="37" t="str">
        <f>IF(AND('[2]T1-Complete Data'!DH118="ND",'[2]T1-Complete Data'!DI118="ND"),"ND",AVERAGE('[2]T1-Complete Data'!DH118:DI118))</f>
        <v>ND</v>
      </c>
      <c r="CJ130" s="25" t="s">
        <v>39</v>
      </c>
      <c r="CK130" s="25" t="s">
        <v>39</v>
      </c>
      <c r="CL130" s="25" t="s">
        <v>39</v>
      </c>
      <c r="CM130" s="25" t="s">
        <v>39</v>
      </c>
      <c r="CN130" s="25" t="s">
        <v>39</v>
      </c>
      <c r="CO130" s="25" t="s">
        <v>39</v>
      </c>
      <c r="CP130" s="25" t="s">
        <v>39</v>
      </c>
      <c r="CQ130" s="25" t="s">
        <v>39</v>
      </c>
      <c r="CR130" s="25" t="s">
        <v>39</v>
      </c>
      <c r="CS130" s="92" t="str">
        <f>IF(AND('[2]T1-Complete Data'!DS118="ND",'[2]T1-Complete Data'!DT118="ND"),"ND",AVERAGE('[2]T1-Complete Data'!DS118:DT118))</f>
        <v>ND</v>
      </c>
      <c r="CT130" s="25" t="s">
        <v>39</v>
      </c>
      <c r="CU130" s="43">
        <f t="shared" si="7"/>
        <v>0</v>
      </c>
      <c r="CV130" s="25"/>
    </row>
    <row r="131" spans="1:100" x14ac:dyDescent="0.25">
      <c r="A131" t="s">
        <v>224</v>
      </c>
      <c r="B131" t="s">
        <v>225</v>
      </c>
      <c r="C131" s="12" t="s">
        <v>44</v>
      </c>
      <c r="D131" s="98" t="s">
        <v>39</v>
      </c>
      <c r="E131" s="98" t="s">
        <v>39</v>
      </c>
      <c r="F131" s="98" t="s">
        <v>39</v>
      </c>
      <c r="G131" s="92" t="str">
        <f>IF(AND('[1]T1-Complete Data'!G119="ND",'[1]T1-Complete Data'!H119="ND"),"ND",AVERAGE('[1]T1-Complete Data'!G119:H119))</f>
        <v>ND</v>
      </c>
      <c r="H131" s="98" t="s">
        <v>39</v>
      </c>
      <c r="I131" s="98" t="s">
        <v>39</v>
      </c>
      <c r="J131" s="98" t="s">
        <v>39</v>
      </c>
      <c r="K131" s="98" t="s">
        <v>39</v>
      </c>
      <c r="L131" s="98" t="s">
        <v>39</v>
      </c>
      <c r="M131" s="92" t="str">
        <f>IF(AND('[1]T1-Complete Data'!N119="ND",'[1]T1-Complete Data'!O119="ND"),"ND",AVERAGE('[1]T1-Complete Data'!N119:O119))</f>
        <v>ND</v>
      </c>
      <c r="N131" s="98" t="s">
        <v>39</v>
      </c>
      <c r="O131" s="98" t="s">
        <v>39</v>
      </c>
      <c r="P131" s="98" t="s">
        <v>39</v>
      </c>
      <c r="Q131" s="98" t="s">
        <v>39</v>
      </c>
      <c r="R131" s="92" t="str">
        <f>IF(AND('[1]T1-Complete Data'!U119="ND",'[1]T1-Complete Data'!V119="ND"),"ND",AVERAGE('[1]T1-Complete Data'!U119:V119))</f>
        <v>ND</v>
      </c>
      <c r="S131" s="92" t="str">
        <f>IF(AND('[1]T1-Complete Data'!X119="ND",'[1]T1-Complete Data'!Y119="ND"),"ND",AVERAGE('[1]T1-Complete Data'!X119:Y119))</f>
        <v>ND</v>
      </c>
      <c r="T131" s="92" t="str">
        <f>IF(AND('[1]T1-Complete Data'!Z119="ND",'[1]T1-Complete Data'!AA119="ND"),"ND",AVERAGE('[1]T1-Complete Data'!Z119:AA119))</f>
        <v>ND</v>
      </c>
      <c r="U131" s="92" t="str">
        <f>IF(AND('[1]T1-Complete Data'!AB119="ND",'[1]T1-Complete Data'!AC119="ND"),"ND",AVERAGE('[1]T1-Complete Data'!AB119:AC119))</f>
        <v>ND</v>
      </c>
      <c r="V131" s="92" t="str">
        <f>IF(AND('[1]T1-Complete Data'!AD119="ND",'[1]T1-Complete Data'!AE119="ND"),"ND",AVERAGE('[1]T1-Complete Data'!AD119:AE119))</f>
        <v>ND</v>
      </c>
      <c r="W131" s="85" t="s">
        <v>39</v>
      </c>
      <c r="X131" s="85" t="s">
        <v>39</v>
      </c>
      <c r="Y131" s="85" t="s">
        <v>39</v>
      </c>
      <c r="Z131" s="92" t="str">
        <f>IF(AND('[1]T1-Complete Data'!AI119="ND",'[1]T1-Complete Data'!AJ119="ND"),"ND",AVERAGE('[1]T1-Complete Data'!AI119:AJ119))</f>
        <v>ND</v>
      </c>
      <c r="AA131" s="85" t="s">
        <v>39</v>
      </c>
      <c r="AB131" s="85" t="s">
        <v>39</v>
      </c>
      <c r="AC131" s="85" t="s">
        <v>39</v>
      </c>
      <c r="AD131" s="85" t="s">
        <v>39</v>
      </c>
      <c r="AE131" s="85" t="s">
        <v>39</v>
      </c>
      <c r="AF131" s="92" t="str">
        <f>IF(AND('[1]T1-Complete Data'!AQ119="ND",'[1]T1-Complete Data'!AR119="ND"),"ND",AVERAGE('[1]T1-Complete Data'!AQ119:AR119))</f>
        <v>ND</v>
      </c>
      <c r="AG131" s="85" t="s">
        <v>39</v>
      </c>
      <c r="AH131" s="85" t="s">
        <v>39</v>
      </c>
      <c r="AI131" s="85" t="s">
        <v>39</v>
      </c>
      <c r="AJ131" s="85" t="s">
        <v>39</v>
      </c>
      <c r="AK131" s="92" t="str">
        <f>IF(AND('[1]T1-Complete Data'!AX119="ND",'[1]T1-Complete Data'!AY119="ND"),"ND",AVERAGE('[1]T1-Complete Data'!AX119:AY119))</f>
        <v>ND</v>
      </c>
      <c r="AL131" s="85" t="s">
        <v>39</v>
      </c>
      <c r="AM131" s="85" t="s">
        <v>39</v>
      </c>
      <c r="AN131" s="85" t="s">
        <v>39</v>
      </c>
      <c r="AO131" s="85" t="s">
        <v>39</v>
      </c>
      <c r="AP131" s="25" t="s">
        <v>39</v>
      </c>
      <c r="AQ131" s="25" t="s">
        <v>39</v>
      </c>
      <c r="AR131" s="25" t="s">
        <v>39</v>
      </c>
      <c r="AS131" s="25" t="s">
        <v>39</v>
      </c>
      <c r="AT131" s="92" t="str">
        <f>IF(AND('[1]T1-Complete Data'!BI119="ND",'[1]T1-Complete Data'!BJ119="ND"),"ND",AVERAGE('[1]T1-Complete Data'!BI119:BJ119))</f>
        <v>ND</v>
      </c>
      <c r="AU131" s="43" t="s">
        <v>39</v>
      </c>
      <c r="AV131" s="43" t="s">
        <v>39</v>
      </c>
      <c r="AW131" s="43" t="s">
        <v>39</v>
      </c>
      <c r="AX131" s="43" t="s">
        <v>39</v>
      </c>
      <c r="AY131" s="43" t="s">
        <v>39</v>
      </c>
      <c r="AZ131" s="43" t="s">
        <v>39</v>
      </c>
      <c r="BA131" s="43" t="s">
        <v>39</v>
      </c>
      <c r="BB131" s="43" t="s">
        <v>39</v>
      </c>
      <c r="BC131" s="43" t="s">
        <v>39</v>
      </c>
      <c r="BD131" s="92" t="str">
        <f>IF(AND('[1]T1-Complete Data'!BU119="ND",'[1]T1-Complete Data'!BV119="ND"),"ND",AVERAGE('[1]T1-Complete Data'!BU119:BV119))</f>
        <v>ND</v>
      </c>
      <c r="BE131" s="43" t="s">
        <v>39</v>
      </c>
      <c r="BF131" s="43" t="s">
        <v>39</v>
      </c>
      <c r="BG131" s="43" t="s">
        <v>39</v>
      </c>
      <c r="BH131" s="43" t="s">
        <v>39</v>
      </c>
      <c r="BI131" s="43" t="s">
        <v>39</v>
      </c>
      <c r="BJ131" s="43" t="s">
        <v>39</v>
      </c>
      <c r="BK131" s="43" t="s">
        <v>39</v>
      </c>
      <c r="BL131" s="92" t="str">
        <f>IF(AND('[1]T1-Complete Data'!CE119="ND",'[1]T1-Complete Data'!CF119="ND"),"ND",AVERAGE('[1]T1-Complete Data'!CE119:CF119))</f>
        <v>ND</v>
      </c>
      <c r="BM131" s="43" t="s">
        <v>39</v>
      </c>
      <c r="BN131" s="43" t="s">
        <v>39</v>
      </c>
      <c r="BO131" s="25" t="s">
        <v>39</v>
      </c>
      <c r="BP131" s="25" t="s">
        <v>39</v>
      </c>
      <c r="BQ131" s="25" t="s">
        <v>39</v>
      </c>
      <c r="BR131" s="25" t="s">
        <v>39</v>
      </c>
      <c r="BS131" s="25" t="s">
        <v>39</v>
      </c>
      <c r="BT131" s="92" t="str">
        <f>IF(AND('[2]T1-Complete Data'!CO119="ND",'[2]T1-Complete Data'!CP119="ND"),"ND",AVERAGE('[2]T1-Complete Data'!CO119:CP119))</f>
        <v>ND</v>
      </c>
      <c r="BU131" s="25" t="s">
        <v>39</v>
      </c>
      <c r="BV131" s="25" t="s">
        <v>39</v>
      </c>
      <c r="BW131" s="25" t="s">
        <v>39</v>
      </c>
      <c r="BX131" s="25" t="s">
        <v>39</v>
      </c>
      <c r="BY131" s="25" t="s">
        <v>39</v>
      </c>
      <c r="BZ131" s="25" t="s">
        <v>39</v>
      </c>
      <c r="CA131" s="25" t="s">
        <v>39</v>
      </c>
      <c r="CB131" s="25" t="s">
        <v>39</v>
      </c>
      <c r="CC131" s="25" t="s">
        <v>39</v>
      </c>
      <c r="CD131" s="25" t="s">
        <v>39</v>
      </c>
      <c r="CE131" s="25" t="s">
        <v>39</v>
      </c>
      <c r="CF131" s="25" t="s">
        <v>39</v>
      </c>
      <c r="CG131" s="92" t="str">
        <f>IF(AND('[2]T1-Complete Data'!DD119="ND",'[2]T1-Complete Data'!DE119="ND"),"ND",AVERAGE('[2]T1-Complete Data'!DD119:DE119))</f>
        <v>ND</v>
      </c>
      <c r="CH131" s="25" t="s">
        <v>39</v>
      </c>
      <c r="CI131" s="37" t="str">
        <f>IF(AND('[2]T1-Complete Data'!DH119="ND",'[2]T1-Complete Data'!DI119="ND"),"ND",AVERAGE('[2]T1-Complete Data'!DH119:DI119))</f>
        <v>ND</v>
      </c>
      <c r="CJ131" s="25" t="s">
        <v>39</v>
      </c>
      <c r="CK131" s="25" t="s">
        <v>39</v>
      </c>
      <c r="CL131" s="25" t="s">
        <v>39</v>
      </c>
      <c r="CM131" s="25" t="s">
        <v>39</v>
      </c>
      <c r="CN131" s="25" t="s">
        <v>39</v>
      </c>
      <c r="CO131" s="25" t="s">
        <v>39</v>
      </c>
      <c r="CP131" s="25" t="s">
        <v>39</v>
      </c>
      <c r="CQ131" s="25" t="s">
        <v>39</v>
      </c>
      <c r="CR131" s="25" t="s">
        <v>39</v>
      </c>
      <c r="CS131" s="92" t="str">
        <f>IF(AND('[2]T1-Complete Data'!DS119="ND",'[2]T1-Complete Data'!DT119="ND"),"ND",AVERAGE('[2]T1-Complete Data'!DS119:DT119))</f>
        <v>ND</v>
      </c>
      <c r="CT131" s="25" t="s">
        <v>39</v>
      </c>
      <c r="CU131" s="43">
        <f t="shared" si="7"/>
        <v>0</v>
      </c>
      <c r="CV131" s="25"/>
    </row>
    <row r="132" spans="1:100" x14ac:dyDescent="0.25">
      <c r="A132" t="s">
        <v>230</v>
      </c>
      <c r="B132" t="s">
        <v>231</v>
      </c>
      <c r="C132" s="12" t="s">
        <v>44</v>
      </c>
      <c r="D132" s="98" t="s">
        <v>39</v>
      </c>
      <c r="E132" s="98" t="s">
        <v>39</v>
      </c>
      <c r="F132" s="98" t="s">
        <v>39</v>
      </c>
      <c r="G132" s="92" t="str">
        <f>IF(AND('[1]T1-Complete Data'!G122="ND",'[1]T1-Complete Data'!H122="ND"),"ND",AVERAGE('[1]T1-Complete Data'!G122:H122))</f>
        <v>ND</v>
      </c>
      <c r="H132" s="98" t="s">
        <v>39</v>
      </c>
      <c r="I132" s="98" t="s">
        <v>39</v>
      </c>
      <c r="J132" s="98" t="s">
        <v>39</v>
      </c>
      <c r="K132" s="98" t="s">
        <v>39</v>
      </c>
      <c r="L132" s="98" t="s">
        <v>39</v>
      </c>
      <c r="M132" s="92" t="str">
        <f>IF(AND('[1]T1-Complete Data'!N122="ND",'[1]T1-Complete Data'!O122="ND"),"ND",AVERAGE('[1]T1-Complete Data'!N122:O122))</f>
        <v>ND</v>
      </c>
      <c r="N132" s="98" t="s">
        <v>39</v>
      </c>
      <c r="O132" s="98" t="s">
        <v>39</v>
      </c>
      <c r="P132" s="98" t="s">
        <v>39</v>
      </c>
      <c r="Q132" s="98" t="s">
        <v>39</v>
      </c>
      <c r="R132" s="92" t="str">
        <f>IF(AND('[1]T1-Complete Data'!U122="ND",'[1]T1-Complete Data'!V122="ND"),"ND",AVERAGE('[1]T1-Complete Data'!U122:V122))</f>
        <v>ND</v>
      </c>
      <c r="S132" s="92" t="str">
        <f>IF(AND('[1]T1-Complete Data'!X122="ND",'[1]T1-Complete Data'!Y122="ND"),"ND",AVERAGE('[1]T1-Complete Data'!X122:Y122))</f>
        <v>ND</v>
      </c>
      <c r="T132" s="92" t="str">
        <f>IF(AND('[1]T1-Complete Data'!Z122="ND",'[1]T1-Complete Data'!AA122="ND"),"ND",AVERAGE('[1]T1-Complete Data'!Z122:AA122))</f>
        <v>ND</v>
      </c>
      <c r="U132" s="92" t="str">
        <f>IF(AND('[1]T1-Complete Data'!AB122="ND",'[1]T1-Complete Data'!AC122="ND"),"ND",AVERAGE('[1]T1-Complete Data'!AB122:AC122))</f>
        <v>ND</v>
      </c>
      <c r="V132" s="92" t="str">
        <f>IF(AND('[1]T1-Complete Data'!AD122="ND",'[1]T1-Complete Data'!AE122="ND"),"ND",AVERAGE('[1]T1-Complete Data'!AD122:AE122))</f>
        <v>ND</v>
      </c>
      <c r="W132" s="85" t="s">
        <v>39</v>
      </c>
      <c r="X132" s="85" t="s">
        <v>39</v>
      </c>
      <c r="Y132" s="85" t="s">
        <v>39</v>
      </c>
      <c r="Z132" s="92" t="str">
        <f>IF(AND('[1]T1-Complete Data'!AI122="ND",'[1]T1-Complete Data'!AJ122="ND"),"ND",AVERAGE('[1]T1-Complete Data'!AI122:AJ122))</f>
        <v>ND</v>
      </c>
      <c r="AA132" s="85" t="s">
        <v>39</v>
      </c>
      <c r="AB132" s="85" t="s">
        <v>39</v>
      </c>
      <c r="AC132" s="85" t="s">
        <v>39</v>
      </c>
      <c r="AD132" s="85" t="s">
        <v>39</v>
      </c>
      <c r="AE132" s="85" t="s">
        <v>39</v>
      </c>
      <c r="AF132" s="92" t="str">
        <f>IF(AND('[1]T1-Complete Data'!AQ122="ND",'[1]T1-Complete Data'!AR122="ND"),"ND",AVERAGE('[1]T1-Complete Data'!AQ122:AR122))</f>
        <v>ND</v>
      </c>
      <c r="AG132" s="85" t="s">
        <v>39</v>
      </c>
      <c r="AH132" s="85" t="s">
        <v>39</v>
      </c>
      <c r="AI132" s="85" t="s">
        <v>39</v>
      </c>
      <c r="AJ132" s="85" t="s">
        <v>39</v>
      </c>
      <c r="AK132" s="92" t="str">
        <f>IF(AND('[1]T1-Complete Data'!AX122="ND",'[1]T1-Complete Data'!AY122="ND"),"ND",AVERAGE('[1]T1-Complete Data'!AX122:AY122))</f>
        <v>ND</v>
      </c>
      <c r="AL132" s="85" t="s">
        <v>39</v>
      </c>
      <c r="AM132" s="85" t="s">
        <v>39</v>
      </c>
      <c r="AN132" s="85" t="s">
        <v>39</v>
      </c>
      <c r="AO132" s="85" t="s">
        <v>39</v>
      </c>
      <c r="AP132" s="25" t="s">
        <v>39</v>
      </c>
      <c r="AQ132" s="25" t="s">
        <v>39</v>
      </c>
      <c r="AR132" s="25" t="s">
        <v>39</v>
      </c>
      <c r="AS132" s="25" t="s">
        <v>39</v>
      </c>
      <c r="AT132" s="92" t="str">
        <f>IF(AND('[1]T1-Complete Data'!BI122="ND",'[1]T1-Complete Data'!BJ122="ND"),"ND",AVERAGE('[1]T1-Complete Data'!BI122:BJ122))</f>
        <v>ND</v>
      </c>
      <c r="AU132" s="43" t="s">
        <v>39</v>
      </c>
      <c r="AV132" s="43" t="s">
        <v>39</v>
      </c>
      <c r="AW132" s="43" t="s">
        <v>39</v>
      </c>
      <c r="AX132" s="43" t="s">
        <v>39</v>
      </c>
      <c r="AY132" s="43" t="s">
        <v>39</v>
      </c>
      <c r="AZ132" s="43" t="s">
        <v>39</v>
      </c>
      <c r="BA132" s="43" t="s">
        <v>39</v>
      </c>
      <c r="BB132" s="43" t="s">
        <v>39</v>
      </c>
      <c r="BC132" s="43" t="s">
        <v>39</v>
      </c>
      <c r="BD132" s="92" t="str">
        <f>IF(AND('[1]T1-Complete Data'!BU122="ND",'[1]T1-Complete Data'!BV122="ND"),"ND",AVERAGE('[1]T1-Complete Data'!BU122:BV122))</f>
        <v>ND</v>
      </c>
      <c r="BE132" s="43" t="s">
        <v>39</v>
      </c>
      <c r="BF132" s="43" t="s">
        <v>39</v>
      </c>
      <c r="BG132" s="43" t="s">
        <v>39</v>
      </c>
      <c r="BH132" s="43" t="s">
        <v>39</v>
      </c>
      <c r="BI132" s="43" t="s">
        <v>39</v>
      </c>
      <c r="BJ132" s="43" t="s">
        <v>39</v>
      </c>
      <c r="BK132" s="43" t="s">
        <v>39</v>
      </c>
      <c r="BL132" s="92" t="str">
        <f>IF(AND('[1]T1-Complete Data'!CE122="ND",'[1]T1-Complete Data'!CF122="ND"),"ND",AVERAGE('[1]T1-Complete Data'!CE122:CF122))</f>
        <v>ND</v>
      </c>
      <c r="BM132" s="43" t="s">
        <v>39</v>
      </c>
      <c r="BN132" s="43" t="s">
        <v>39</v>
      </c>
      <c r="BO132" s="25" t="s">
        <v>39</v>
      </c>
      <c r="BP132" s="25" t="s">
        <v>39</v>
      </c>
      <c r="BQ132" s="25" t="s">
        <v>39</v>
      </c>
      <c r="BR132" s="25" t="s">
        <v>39</v>
      </c>
      <c r="BS132" s="25" t="s">
        <v>39</v>
      </c>
      <c r="BT132" s="92" t="str">
        <f>IF(AND('[2]T1-Complete Data'!CO122="ND",'[2]T1-Complete Data'!CP122="ND"),"ND",AVERAGE('[2]T1-Complete Data'!CO122:CP122))</f>
        <v>ND</v>
      </c>
      <c r="BU132" s="25" t="s">
        <v>39</v>
      </c>
      <c r="BV132" s="25" t="s">
        <v>39</v>
      </c>
      <c r="BW132" s="25" t="s">
        <v>39</v>
      </c>
      <c r="BX132" s="25" t="s">
        <v>39</v>
      </c>
      <c r="BY132" s="25" t="s">
        <v>39</v>
      </c>
      <c r="BZ132" s="25" t="s">
        <v>39</v>
      </c>
      <c r="CA132" s="25" t="s">
        <v>39</v>
      </c>
      <c r="CB132" s="25" t="s">
        <v>39</v>
      </c>
      <c r="CC132" s="25" t="s">
        <v>39</v>
      </c>
      <c r="CD132" s="25" t="s">
        <v>39</v>
      </c>
      <c r="CE132" s="25" t="s">
        <v>39</v>
      </c>
      <c r="CF132" s="25" t="s">
        <v>39</v>
      </c>
      <c r="CG132" s="92" t="str">
        <f>IF(AND('[2]T1-Complete Data'!DD122="ND",'[2]T1-Complete Data'!DE122="ND"),"ND",AVERAGE('[2]T1-Complete Data'!DD122:DE122))</f>
        <v>ND</v>
      </c>
      <c r="CH132" s="25" t="s">
        <v>39</v>
      </c>
      <c r="CI132" s="37" t="str">
        <f>IF(AND('[2]T1-Complete Data'!DH122="ND",'[2]T1-Complete Data'!DI122="ND"),"ND",AVERAGE('[2]T1-Complete Data'!DH122:DI122))</f>
        <v>ND</v>
      </c>
      <c r="CJ132" s="25" t="s">
        <v>39</v>
      </c>
      <c r="CK132" s="25" t="s">
        <v>39</v>
      </c>
      <c r="CL132" s="25" t="s">
        <v>39</v>
      </c>
      <c r="CM132" s="25" t="s">
        <v>39</v>
      </c>
      <c r="CN132" s="25" t="s">
        <v>39</v>
      </c>
      <c r="CO132" s="25" t="s">
        <v>39</v>
      </c>
      <c r="CP132" s="25" t="s">
        <v>39</v>
      </c>
      <c r="CQ132" s="25" t="s">
        <v>39</v>
      </c>
      <c r="CR132" s="25" t="s">
        <v>39</v>
      </c>
      <c r="CS132" s="92" t="str">
        <f>IF(AND('[2]T1-Complete Data'!DS122="ND",'[2]T1-Complete Data'!DT122="ND"),"ND",AVERAGE('[2]T1-Complete Data'!DS122:DT122))</f>
        <v>ND</v>
      </c>
      <c r="CT132" s="25" t="s">
        <v>39</v>
      </c>
      <c r="CU132" s="43">
        <f t="shared" si="7"/>
        <v>0</v>
      </c>
      <c r="CV132" s="25"/>
    </row>
    <row r="133" spans="1:100" x14ac:dyDescent="0.25">
      <c r="A133" t="s">
        <v>234</v>
      </c>
      <c r="B133" t="s">
        <v>235</v>
      </c>
      <c r="C133" s="12" t="s">
        <v>44</v>
      </c>
      <c r="D133" s="98" t="s">
        <v>39</v>
      </c>
      <c r="E133" s="98" t="s">
        <v>39</v>
      </c>
      <c r="F133" s="98" t="s">
        <v>39</v>
      </c>
      <c r="G133" s="92" t="str">
        <f>IF(AND('[1]T1-Complete Data'!G124="ND",'[1]T1-Complete Data'!H124="ND"),"ND",AVERAGE('[1]T1-Complete Data'!G124:H124))</f>
        <v>ND</v>
      </c>
      <c r="H133" s="98" t="s">
        <v>39</v>
      </c>
      <c r="I133" s="98" t="s">
        <v>39</v>
      </c>
      <c r="J133" s="98" t="s">
        <v>39</v>
      </c>
      <c r="K133" s="98" t="s">
        <v>39</v>
      </c>
      <c r="L133" s="98" t="s">
        <v>39</v>
      </c>
      <c r="M133" s="92" t="str">
        <f>IF(AND('[1]T1-Complete Data'!N124="ND",'[1]T1-Complete Data'!O124="ND"),"ND",AVERAGE('[1]T1-Complete Data'!N124:O124))</f>
        <v>ND</v>
      </c>
      <c r="N133" s="98" t="s">
        <v>39</v>
      </c>
      <c r="O133" s="98" t="s">
        <v>39</v>
      </c>
      <c r="P133" s="98" t="s">
        <v>39</v>
      </c>
      <c r="Q133" s="98" t="s">
        <v>39</v>
      </c>
      <c r="R133" s="92" t="str">
        <f>IF(AND('[1]T1-Complete Data'!U124="ND",'[1]T1-Complete Data'!V124="ND"),"ND",AVERAGE('[1]T1-Complete Data'!U124:V124))</f>
        <v>ND</v>
      </c>
      <c r="S133" s="92" t="str">
        <f>IF(AND('[1]T1-Complete Data'!X124="ND",'[1]T1-Complete Data'!Y124="ND"),"ND",AVERAGE('[1]T1-Complete Data'!X124:Y124))</f>
        <v>ND</v>
      </c>
      <c r="T133" s="92" t="str">
        <f>IF(AND('[1]T1-Complete Data'!Z124="ND",'[1]T1-Complete Data'!AA124="ND"),"ND",AVERAGE('[1]T1-Complete Data'!Z124:AA124))</f>
        <v>ND</v>
      </c>
      <c r="U133" s="92" t="str">
        <f>IF(AND('[1]T1-Complete Data'!AB124="ND",'[1]T1-Complete Data'!AC124="ND"),"ND",AVERAGE('[1]T1-Complete Data'!AB124:AC124))</f>
        <v>ND</v>
      </c>
      <c r="V133" s="92" t="str">
        <f>IF(AND('[1]T1-Complete Data'!AD124="ND",'[1]T1-Complete Data'!AE124="ND"),"ND",AVERAGE('[1]T1-Complete Data'!AD124:AE124))</f>
        <v>ND</v>
      </c>
      <c r="W133" s="85" t="s">
        <v>39</v>
      </c>
      <c r="X133" s="85" t="s">
        <v>39</v>
      </c>
      <c r="Y133" s="85" t="s">
        <v>39</v>
      </c>
      <c r="Z133" s="92" t="str">
        <f>IF(AND('[1]T1-Complete Data'!AI124="ND",'[1]T1-Complete Data'!AJ124="ND"),"ND",AVERAGE('[1]T1-Complete Data'!AI124:AJ124))</f>
        <v>ND</v>
      </c>
      <c r="AA133" s="85" t="s">
        <v>39</v>
      </c>
      <c r="AB133" s="85" t="s">
        <v>39</v>
      </c>
      <c r="AC133" s="85" t="s">
        <v>39</v>
      </c>
      <c r="AD133" s="85" t="s">
        <v>39</v>
      </c>
      <c r="AE133" s="85" t="s">
        <v>39</v>
      </c>
      <c r="AF133" s="92" t="str">
        <f>IF(AND('[1]T1-Complete Data'!AQ124="ND",'[1]T1-Complete Data'!AR124="ND"),"ND",AVERAGE('[1]T1-Complete Data'!AQ124:AR124))</f>
        <v>ND</v>
      </c>
      <c r="AG133" s="85" t="s">
        <v>39</v>
      </c>
      <c r="AH133" s="85" t="s">
        <v>39</v>
      </c>
      <c r="AI133" s="85" t="s">
        <v>39</v>
      </c>
      <c r="AJ133" s="85" t="s">
        <v>39</v>
      </c>
      <c r="AK133" s="92" t="str">
        <f>IF(AND('[1]T1-Complete Data'!AX124="ND",'[1]T1-Complete Data'!AY124="ND"),"ND",AVERAGE('[1]T1-Complete Data'!AX124:AY124))</f>
        <v>ND</v>
      </c>
      <c r="AL133" s="85" t="s">
        <v>39</v>
      </c>
      <c r="AM133" s="85" t="s">
        <v>39</v>
      </c>
      <c r="AN133" s="85" t="s">
        <v>39</v>
      </c>
      <c r="AO133" s="85" t="s">
        <v>39</v>
      </c>
      <c r="AP133" s="25" t="s">
        <v>39</v>
      </c>
      <c r="AQ133" s="25" t="s">
        <v>39</v>
      </c>
      <c r="AR133" s="25" t="s">
        <v>39</v>
      </c>
      <c r="AS133" s="25" t="s">
        <v>39</v>
      </c>
      <c r="AT133" s="92" t="str">
        <f>IF(AND('[1]T1-Complete Data'!BI124="ND",'[1]T1-Complete Data'!BJ124="ND"),"ND",AVERAGE('[1]T1-Complete Data'!BI124:BJ124))</f>
        <v>ND</v>
      </c>
      <c r="AU133" s="43" t="s">
        <v>39</v>
      </c>
      <c r="AV133" s="43" t="s">
        <v>39</v>
      </c>
      <c r="AW133" s="43" t="s">
        <v>39</v>
      </c>
      <c r="AX133" s="43" t="s">
        <v>39</v>
      </c>
      <c r="AY133" s="43" t="s">
        <v>39</v>
      </c>
      <c r="AZ133" s="43" t="s">
        <v>39</v>
      </c>
      <c r="BA133" s="43" t="s">
        <v>39</v>
      </c>
      <c r="BB133" s="43" t="s">
        <v>39</v>
      </c>
      <c r="BC133" s="43" t="s">
        <v>39</v>
      </c>
      <c r="BD133" s="92" t="str">
        <f>IF(AND('[1]T1-Complete Data'!BU124="ND",'[1]T1-Complete Data'!BV124="ND"),"ND",AVERAGE('[1]T1-Complete Data'!BU124:BV124))</f>
        <v>ND</v>
      </c>
      <c r="BE133" s="43" t="s">
        <v>39</v>
      </c>
      <c r="BF133" s="43" t="s">
        <v>39</v>
      </c>
      <c r="BG133" s="43" t="s">
        <v>39</v>
      </c>
      <c r="BH133" s="43" t="s">
        <v>39</v>
      </c>
      <c r="BI133" s="43" t="s">
        <v>39</v>
      </c>
      <c r="BJ133" s="43" t="s">
        <v>39</v>
      </c>
      <c r="BK133" s="43" t="s">
        <v>39</v>
      </c>
      <c r="BL133" s="92" t="str">
        <f>IF(AND('[1]T1-Complete Data'!CE124="ND",'[1]T1-Complete Data'!CF124="ND"),"ND",AVERAGE('[1]T1-Complete Data'!CE124:CF124))</f>
        <v>ND</v>
      </c>
      <c r="BM133" s="43" t="s">
        <v>39</v>
      </c>
      <c r="BN133" s="43" t="s">
        <v>39</v>
      </c>
      <c r="BO133" s="25" t="s">
        <v>39</v>
      </c>
      <c r="BP133" s="25" t="s">
        <v>39</v>
      </c>
      <c r="BQ133" s="25" t="s">
        <v>39</v>
      </c>
      <c r="BR133" s="25" t="s">
        <v>39</v>
      </c>
      <c r="BS133" s="25" t="s">
        <v>39</v>
      </c>
      <c r="BT133" s="92" t="str">
        <f>IF(AND('[2]T1-Complete Data'!CO124="ND",'[2]T1-Complete Data'!CP124="ND"),"ND",AVERAGE('[2]T1-Complete Data'!CO124:CP124))</f>
        <v>ND</v>
      </c>
      <c r="BU133" s="25" t="s">
        <v>39</v>
      </c>
      <c r="BV133" s="25" t="s">
        <v>39</v>
      </c>
      <c r="BW133" s="25" t="s">
        <v>39</v>
      </c>
      <c r="BX133" s="25" t="s">
        <v>39</v>
      </c>
      <c r="BY133" s="25" t="s">
        <v>39</v>
      </c>
      <c r="BZ133" s="25" t="s">
        <v>39</v>
      </c>
      <c r="CA133" s="25" t="s">
        <v>39</v>
      </c>
      <c r="CB133" s="25" t="s">
        <v>39</v>
      </c>
      <c r="CC133" s="25" t="s">
        <v>39</v>
      </c>
      <c r="CD133" s="25" t="s">
        <v>39</v>
      </c>
      <c r="CE133" s="25" t="s">
        <v>39</v>
      </c>
      <c r="CF133" s="25" t="s">
        <v>39</v>
      </c>
      <c r="CG133" s="92" t="str">
        <f>IF(AND('[2]T1-Complete Data'!DD124="ND",'[2]T1-Complete Data'!DE124="ND"),"ND",AVERAGE('[2]T1-Complete Data'!DD124:DE124))</f>
        <v>ND</v>
      </c>
      <c r="CH133" s="25" t="s">
        <v>39</v>
      </c>
      <c r="CI133" s="37" t="str">
        <f>IF(AND('[2]T1-Complete Data'!DH124="ND",'[2]T1-Complete Data'!DI124="ND"),"ND",AVERAGE('[2]T1-Complete Data'!DH124:DI124))</f>
        <v>ND</v>
      </c>
      <c r="CJ133" s="25" t="s">
        <v>39</v>
      </c>
      <c r="CK133" s="25" t="s">
        <v>39</v>
      </c>
      <c r="CL133" s="25" t="s">
        <v>39</v>
      </c>
      <c r="CM133" s="25" t="s">
        <v>39</v>
      </c>
      <c r="CN133" s="25" t="s">
        <v>39</v>
      </c>
      <c r="CO133" s="25" t="s">
        <v>39</v>
      </c>
      <c r="CP133" s="25" t="s">
        <v>39</v>
      </c>
      <c r="CQ133" s="25" t="s">
        <v>39</v>
      </c>
      <c r="CR133" s="25" t="s">
        <v>39</v>
      </c>
      <c r="CS133" s="92" t="str">
        <f>IF(AND('[2]T1-Complete Data'!DS124="ND",'[2]T1-Complete Data'!DT124="ND"),"ND",AVERAGE('[2]T1-Complete Data'!DS124:DT124))</f>
        <v>ND</v>
      </c>
      <c r="CT133" s="25" t="s">
        <v>39</v>
      </c>
      <c r="CU133" s="43">
        <f t="shared" si="7"/>
        <v>0</v>
      </c>
      <c r="CV133" s="25"/>
    </row>
    <row r="134" spans="1:100" x14ac:dyDescent="0.25">
      <c r="A134" t="s">
        <v>236</v>
      </c>
      <c r="B134" t="s">
        <v>237</v>
      </c>
      <c r="C134" s="12" t="s">
        <v>44</v>
      </c>
      <c r="D134" s="98" t="s">
        <v>39</v>
      </c>
      <c r="E134" s="98" t="s">
        <v>39</v>
      </c>
      <c r="F134" s="98" t="s">
        <v>39</v>
      </c>
      <c r="G134" s="92" t="str">
        <f>IF(AND('[1]T1-Complete Data'!G125="ND",'[1]T1-Complete Data'!H125="ND"),"ND",AVERAGE('[1]T1-Complete Data'!G125:H125))</f>
        <v>ND</v>
      </c>
      <c r="H134" s="98" t="s">
        <v>39</v>
      </c>
      <c r="I134" s="98" t="s">
        <v>39</v>
      </c>
      <c r="J134" s="98" t="s">
        <v>39</v>
      </c>
      <c r="K134" s="98" t="s">
        <v>39</v>
      </c>
      <c r="L134" s="98" t="s">
        <v>39</v>
      </c>
      <c r="M134" s="92" t="str">
        <f>IF(AND('[1]T1-Complete Data'!N125="ND",'[1]T1-Complete Data'!O125="ND"),"ND",AVERAGE('[1]T1-Complete Data'!N125:O125))</f>
        <v>ND</v>
      </c>
      <c r="N134" s="98" t="s">
        <v>39</v>
      </c>
      <c r="O134" s="98" t="s">
        <v>39</v>
      </c>
      <c r="P134" s="98" t="s">
        <v>39</v>
      </c>
      <c r="Q134" s="98" t="s">
        <v>39</v>
      </c>
      <c r="R134" s="92" t="str">
        <f>IF(AND('[1]T1-Complete Data'!U125="ND",'[1]T1-Complete Data'!V125="ND"),"ND",AVERAGE('[1]T1-Complete Data'!U125:V125))</f>
        <v>ND</v>
      </c>
      <c r="S134" s="92" t="str">
        <f>IF(AND('[1]T1-Complete Data'!X125="ND",'[1]T1-Complete Data'!Y125="ND"),"ND",AVERAGE('[1]T1-Complete Data'!X125:Y125))</f>
        <v>ND</v>
      </c>
      <c r="T134" s="92" t="str">
        <f>IF(AND('[1]T1-Complete Data'!Z125="ND",'[1]T1-Complete Data'!AA125="ND"),"ND",AVERAGE('[1]T1-Complete Data'!Z125:AA125))</f>
        <v>ND</v>
      </c>
      <c r="U134" s="92" t="str">
        <f>IF(AND('[1]T1-Complete Data'!AB125="ND",'[1]T1-Complete Data'!AC125="ND"),"ND",AVERAGE('[1]T1-Complete Data'!AB125:AC125))</f>
        <v>ND</v>
      </c>
      <c r="V134" s="92" t="str">
        <f>IF(AND('[1]T1-Complete Data'!AD125="ND",'[1]T1-Complete Data'!AE125="ND"),"ND",AVERAGE('[1]T1-Complete Data'!AD125:AE125))</f>
        <v>ND</v>
      </c>
      <c r="W134" s="85" t="s">
        <v>39</v>
      </c>
      <c r="X134" s="85" t="s">
        <v>39</v>
      </c>
      <c r="Y134" s="85" t="s">
        <v>39</v>
      </c>
      <c r="Z134" s="92" t="str">
        <f>IF(AND('[1]T1-Complete Data'!AI125="ND",'[1]T1-Complete Data'!AJ125="ND"),"ND",AVERAGE('[1]T1-Complete Data'!AI125:AJ125))</f>
        <v>ND</v>
      </c>
      <c r="AA134" s="85" t="s">
        <v>39</v>
      </c>
      <c r="AB134" s="85" t="s">
        <v>39</v>
      </c>
      <c r="AC134" s="85" t="s">
        <v>39</v>
      </c>
      <c r="AD134" s="85" t="s">
        <v>39</v>
      </c>
      <c r="AE134" s="85" t="s">
        <v>39</v>
      </c>
      <c r="AF134" s="92" t="str">
        <f>IF(AND('[1]T1-Complete Data'!AQ125="ND",'[1]T1-Complete Data'!AR125="ND"),"ND",AVERAGE('[1]T1-Complete Data'!AQ125:AR125))</f>
        <v>ND</v>
      </c>
      <c r="AG134" s="85" t="s">
        <v>39</v>
      </c>
      <c r="AH134" s="85" t="s">
        <v>39</v>
      </c>
      <c r="AI134" s="85" t="s">
        <v>39</v>
      </c>
      <c r="AJ134" s="85" t="s">
        <v>39</v>
      </c>
      <c r="AK134" s="92" t="str">
        <f>IF(AND('[1]T1-Complete Data'!AX125="ND",'[1]T1-Complete Data'!AY125="ND"),"ND",AVERAGE('[1]T1-Complete Data'!AX125:AY125))</f>
        <v>ND</v>
      </c>
      <c r="AL134" s="85" t="s">
        <v>39</v>
      </c>
      <c r="AM134" s="85" t="s">
        <v>39</v>
      </c>
      <c r="AN134" s="85" t="s">
        <v>39</v>
      </c>
      <c r="AO134" s="85" t="s">
        <v>39</v>
      </c>
      <c r="AP134" s="25" t="s">
        <v>39</v>
      </c>
      <c r="AQ134" s="25" t="s">
        <v>39</v>
      </c>
      <c r="AR134" s="25" t="s">
        <v>39</v>
      </c>
      <c r="AS134" s="25" t="s">
        <v>39</v>
      </c>
      <c r="AT134" s="92" t="str">
        <f>IF(AND('[1]T1-Complete Data'!BI125="ND",'[1]T1-Complete Data'!BJ125="ND"),"ND",AVERAGE('[1]T1-Complete Data'!BI125:BJ125))</f>
        <v>ND</v>
      </c>
      <c r="AU134" s="43" t="s">
        <v>39</v>
      </c>
      <c r="AV134" s="43" t="s">
        <v>39</v>
      </c>
      <c r="AW134" s="43" t="s">
        <v>39</v>
      </c>
      <c r="AX134" s="43" t="s">
        <v>39</v>
      </c>
      <c r="AY134" s="43" t="s">
        <v>39</v>
      </c>
      <c r="AZ134" s="43" t="s">
        <v>39</v>
      </c>
      <c r="BA134" s="43" t="s">
        <v>39</v>
      </c>
      <c r="BB134" s="43" t="s">
        <v>39</v>
      </c>
      <c r="BC134" s="43" t="s">
        <v>39</v>
      </c>
      <c r="BD134" s="92" t="str">
        <f>IF(AND('[1]T1-Complete Data'!BU125="ND",'[1]T1-Complete Data'!BV125="ND"),"ND",AVERAGE('[1]T1-Complete Data'!BU125:BV125))</f>
        <v>ND</v>
      </c>
      <c r="BE134" s="43" t="s">
        <v>39</v>
      </c>
      <c r="BF134" s="43" t="s">
        <v>39</v>
      </c>
      <c r="BG134" s="43" t="s">
        <v>39</v>
      </c>
      <c r="BH134" s="43" t="s">
        <v>39</v>
      </c>
      <c r="BI134" s="43" t="s">
        <v>39</v>
      </c>
      <c r="BJ134" s="43" t="s">
        <v>39</v>
      </c>
      <c r="BK134" s="43" t="s">
        <v>39</v>
      </c>
      <c r="BL134" s="92" t="str">
        <f>IF(AND('[1]T1-Complete Data'!CE125="ND",'[1]T1-Complete Data'!CF125="ND"),"ND",AVERAGE('[1]T1-Complete Data'!CE125:CF125))</f>
        <v>ND</v>
      </c>
      <c r="BM134" s="43" t="s">
        <v>39</v>
      </c>
      <c r="BN134" s="43" t="s">
        <v>39</v>
      </c>
      <c r="BO134" s="25" t="s">
        <v>39</v>
      </c>
      <c r="BP134" s="25" t="s">
        <v>39</v>
      </c>
      <c r="BQ134" s="25" t="s">
        <v>39</v>
      </c>
      <c r="BR134" s="25" t="s">
        <v>39</v>
      </c>
      <c r="BS134" s="25" t="s">
        <v>39</v>
      </c>
      <c r="BT134" s="92" t="str">
        <f>IF(AND('[2]T1-Complete Data'!CO125="ND",'[2]T1-Complete Data'!CP125="ND"),"ND",AVERAGE('[2]T1-Complete Data'!CO125:CP125))</f>
        <v>ND</v>
      </c>
      <c r="BU134" s="25" t="s">
        <v>39</v>
      </c>
      <c r="BV134" s="25" t="s">
        <v>39</v>
      </c>
      <c r="BW134" s="25" t="s">
        <v>39</v>
      </c>
      <c r="BX134" s="25" t="s">
        <v>39</v>
      </c>
      <c r="BY134" s="25" t="s">
        <v>39</v>
      </c>
      <c r="BZ134" s="25" t="s">
        <v>39</v>
      </c>
      <c r="CA134" s="25" t="s">
        <v>39</v>
      </c>
      <c r="CB134" s="25" t="s">
        <v>39</v>
      </c>
      <c r="CC134" s="25" t="s">
        <v>39</v>
      </c>
      <c r="CD134" s="25" t="s">
        <v>39</v>
      </c>
      <c r="CE134" s="25" t="s">
        <v>39</v>
      </c>
      <c r="CF134" s="25" t="s">
        <v>39</v>
      </c>
      <c r="CG134" s="92" t="str">
        <f>IF(AND('[2]T1-Complete Data'!DD125="ND",'[2]T1-Complete Data'!DE125="ND"),"ND",AVERAGE('[2]T1-Complete Data'!DD125:DE125))</f>
        <v>ND</v>
      </c>
      <c r="CH134" s="25" t="s">
        <v>39</v>
      </c>
      <c r="CI134" s="37" t="str">
        <f>IF(AND('[2]T1-Complete Data'!DH125="ND",'[2]T1-Complete Data'!DI125="ND"),"ND",AVERAGE('[2]T1-Complete Data'!DH125:DI125))</f>
        <v>ND</v>
      </c>
      <c r="CJ134" s="25" t="s">
        <v>39</v>
      </c>
      <c r="CK134" s="25" t="s">
        <v>39</v>
      </c>
      <c r="CL134" s="25" t="s">
        <v>39</v>
      </c>
      <c r="CM134" s="25" t="s">
        <v>39</v>
      </c>
      <c r="CN134" s="25" t="s">
        <v>39</v>
      </c>
      <c r="CO134" s="25" t="s">
        <v>39</v>
      </c>
      <c r="CP134" s="25" t="s">
        <v>39</v>
      </c>
      <c r="CQ134" s="25" t="s">
        <v>39</v>
      </c>
      <c r="CR134" s="25" t="s">
        <v>39</v>
      </c>
      <c r="CS134" s="92" t="str">
        <f>IF(AND('[2]T1-Complete Data'!DS125="ND",'[2]T1-Complete Data'!DT125="ND"),"ND",AVERAGE('[2]T1-Complete Data'!DS125:DT125))</f>
        <v>ND</v>
      </c>
      <c r="CT134" s="25" t="s">
        <v>39</v>
      </c>
      <c r="CU134" s="43">
        <f t="shared" si="7"/>
        <v>0</v>
      </c>
      <c r="CV134" s="25"/>
    </row>
    <row r="135" spans="1:100" x14ac:dyDescent="0.25">
      <c r="A135" t="s">
        <v>240</v>
      </c>
      <c r="B135" t="s">
        <v>241</v>
      </c>
      <c r="C135" s="12" t="s">
        <v>44</v>
      </c>
      <c r="D135" s="98" t="s">
        <v>39</v>
      </c>
      <c r="E135" s="98" t="s">
        <v>39</v>
      </c>
      <c r="F135" s="98" t="s">
        <v>39</v>
      </c>
      <c r="G135" s="92" t="str">
        <f>IF(AND('[1]T1-Complete Data'!G127="ND",'[1]T1-Complete Data'!H127="ND"),"ND",AVERAGE('[1]T1-Complete Data'!G127:H127))</f>
        <v>ND</v>
      </c>
      <c r="H135" s="98" t="s">
        <v>39</v>
      </c>
      <c r="I135" s="98" t="s">
        <v>39</v>
      </c>
      <c r="J135" s="98" t="s">
        <v>39</v>
      </c>
      <c r="K135" s="98" t="s">
        <v>39</v>
      </c>
      <c r="L135" s="98" t="s">
        <v>39</v>
      </c>
      <c r="M135" s="92" t="str">
        <f>IF(AND('[1]T1-Complete Data'!N127="ND",'[1]T1-Complete Data'!O127="ND"),"ND",AVERAGE('[1]T1-Complete Data'!N127:O127))</f>
        <v>ND</v>
      </c>
      <c r="N135" s="98" t="s">
        <v>39</v>
      </c>
      <c r="O135" s="98" t="s">
        <v>39</v>
      </c>
      <c r="P135" s="98" t="s">
        <v>39</v>
      </c>
      <c r="Q135" s="98" t="s">
        <v>39</v>
      </c>
      <c r="R135" s="92" t="str">
        <f>IF(AND('[1]T1-Complete Data'!U127="ND",'[1]T1-Complete Data'!V127="ND"),"ND",AVERAGE('[1]T1-Complete Data'!U127:V127))</f>
        <v>ND</v>
      </c>
      <c r="S135" s="92" t="str">
        <f>IF(AND('[1]T1-Complete Data'!X127="ND",'[1]T1-Complete Data'!Y127="ND"),"ND",AVERAGE('[1]T1-Complete Data'!X127:Y127))</f>
        <v>ND</v>
      </c>
      <c r="T135" s="92" t="str">
        <f>IF(AND('[1]T1-Complete Data'!Z127="ND",'[1]T1-Complete Data'!AA127="ND"),"ND",AVERAGE('[1]T1-Complete Data'!Z127:AA127))</f>
        <v>ND</v>
      </c>
      <c r="U135" s="92" t="str">
        <f>IF(AND('[1]T1-Complete Data'!AB127="ND",'[1]T1-Complete Data'!AC127="ND"),"ND",AVERAGE('[1]T1-Complete Data'!AB127:AC127))</f>
        <v>ND</v>
      </c>
      <c r="V135" s="92" t="str">
        <f>IF(AND('[1]T1-Complete Data'!AD127="ND",'[1]T1-Complete Data'!AE127="ND"),"ND",AVERAGE('[1]T1-Complete Data'!AD127:AE127))</f>
        <v>ND</v>
      </c>
      <c r="W135" s="85" t="s">
        <v>39</v>
      </c>
      <c r="X135" s="85" t="s">
        <v>39</v>
      </c>
      <c r="Y135" s="85" t="s">
        <v>39</v>
      </c>
      <c r="Z135" s="92" t="str">
        <f>IF(AND('[1]T1-Complete Data'!AI127="ND",'[1]T1-Complete Data'!AJ127="ND"),"ND",AVERAGE('[1]T1-Complete Data'!AI127:AJ127))</f>
        <v>ND</v>
      </c>
      <c r="AA135" s="85" t="s">
        <v>39</v>
      </c>
      <c r="AB135" s="85" t="s">
        <v>39</v>
      </c>
      <c r="AC135" s="85" t="s">
        <v>39</v>
      </c>
      <c r="AD135" s="85" t="s">
        <v>39</v>
      </c>
      <c r="AE135" s="85" t="s">
        <v>39</v>
      </c>
      <c r="AF135" s="92" t="str">
        <f>IF(AND('[1]T1-Complete Data'!AQ127="ND",'[1]T1-Complete Data'!AR127="ND"),"ND",AVERAGE('[1]T1-Complete Data'!AQ127:AR127))</f>
        <v>ND</v>
      </c>
      <c r="AG135" s="85" t="s">
        <v>39</v>
      </c>
      <c r="AH135" s="85" t="s">
        <v>39</v>
      </c>
      <c r="AI135" s="85" t="s">
        <v>39</v>
      </c>
      <c r="AJ135" s="85" t="s">
        <v>39</v>
      </c>
      <c r="AK135" s="92" t="str">
        <f>IF(AND('[1]T1-Complete Data'!AX127="ND",'[1]T1-Complete Data'!AY127="ND"),"ND",AVERAGE('[1]T1-Complete Data'!AX127:AY127))</f>
        <v>ND</v>
      </c>
      <c r="AL135" s="85" t="s">
        <v>39</v>
      </c>
      <c r="AM135" s="85" t="s">
        <v>39</v>
      </c>
      <c r="AN135" s="85" t="s">
        <v>39</v>
      </c>
      <c r="AO135" s="85" t="s">
        <v>39</v>
      </c>
      <c r="AP135" s="25" t="s">
        <v>39</v>
      </c>
      <c r="AQ135" s="25" t="s">
        <v>39</v>
      </c>
      <c r="AR135" s="25" t="s">
        <v>39</v>
      </c>
      <c r="AS135" s="25" t="s">
        <v>39</v>
      </c>
      <c r="AT135" s="92" t="str">
        <f>IF(AND('[1]T1-Complete Data'!BI127="ND",'[1]T1-Complete Data'!BJ127="ND"),"ND",AVERAGE('[1]T1-Complete Data'!BI127:BJ127))</f>
        <v>ND</v>
      </c>
      <c r="AU135" s="43" t="s">
        <v>39</v>
      </c>
      <c r="AV135" s="43" t="s">
        <v>39</v>
      </c>
      <c r="AW135" s="43" t="s">
        <v>39</v>
      </c>
      <c r="AX135" s="43" t="s">
        <v>39</v>
      </c>
      <c r="AY135" s="43" t="s">
        <v>39</v>
      </c>
      <c r="AZ135" s="43" t="s">
        <v>39</v>
      </c>
      <c r="BA135" s="43" t="s">
        <v>39</v>
      </c>
      <c r="BB135" s="43" t="s">
        <v>39</v>
      </c>
      <c r="BC135" s="43" t="s">
        <v>39</v>
      </c>
      <c r="BD135" s="92" t="str">
        <f>IF(AND('[1]T1-Complete Data'!BU127="ND",'[1]T1-Complete Data'!BV127="ND"),"ND",AVERAGE('[1]T1-Complete Data'!BU127:BV127))</f>
        <v>ND</v>
      </c>
      <c r="BE135" s="43" t="s">
        <v>39</v>
      </c>
      <c r="BF135" s="43" t="s">
        <v>39</v>
      </c>
      <c r="BG135" s="43" t="s">
        <v>39</v>
      </c>
      <c r="BH135" s="43" t="s">
        <v>39</v>
      </c>
      <c r="BI135" s="43" t="s">
        <v>39</v>
      </c>
      <c r="BJ135" s="43" t="s">
        <v>39</v>
      </c>
      <c r="BK135" s="43" t="s">
        <v>39</v>
      </c>
      <c r="BL135" s="92" t="str">
        <f>IF(AND('[1]T1-Complete Data'!CE127="ND",'[1]T1-Complete Data'!CF127="ND"),"ND",AVERAGE('[1]T1-Complete Data'!CE127:CF127))</f>
        <v>ND</v>
      </c>
      <c r="BM135" s="43" t="s">
        <v>39</v>
      </c>
      <c r="BN135" s="43" t="s">
        <v>39</v>
      </c>
      <c r="BO135" s="25" t="s">
        <v>39</v>
      </c>
      <c r="BP135" s="25" t="s">
        <v>39</v>
      </c>
      <c r="BQ135" s="25" t="s">
        <v>39</v>
      </c>
      <c r="BR135" s="25" t="s">
        <v>39</v>
      </c>
      <c r="BS135" s="25" t="s">
        <v>39</v>
      </c>
      <c r="BT135" s="92" t="str">
        <f>IF(AND('[2]T1-Complete Data'!CO127="ND",'[2]T1-Complete Data'!CP127="ND"),"ND",AVERAGE('[2]T1-Complete Data'!CO127:CP127))</f>
        <v>ND</v>
      </c>
      <c r="BU135" s="25" t="s">
        <v>39</v>
      </c>
      <c r="BV135" s="25" t="s">
        <v>39</v>
      </c>
      <c r="BW135" s="25" t="s">
        <v>39</v>
      </c>
      <c r="BX135" s="25" t="s">
        <v>39</v>
      </c>
      <c r="BY135" s="25" t="s">
        <v>39</v>
      </c>
      <c r="BZ135" s="25" t="s">
        <v>39</v>
      </c>
      <c r="CA135" s="25" t="s">
        <v>39</v>
      </c>
      <c r="CB135" s="25" t="s">
        <v>39</v>
      </c>
      <c r="CC135" s="25" t="s">
        <v>39</v>
      </c>
      <c r="CD135" s="25" t="s">
        <v>39</v>
      </c>
      <c r="CE135" s="25" t="s">
        <v>39</v>
      </c>
      <c r="CF135" s="25" t="s">
        <v>39</v>
      </c>
      <c r="CG135" s="92" t="str">
        <f>IF(AND('[2]T1-Complete Data'!DD127="ND",'[2]T1-Complete Data'!DE127="ND"),"ND",AVERAGE('[2]T1-Complete Data'!DD127:DE127))</f>
        <v>ND</v>
      </c>
      <c r="CH135" s="25" t="s">
        <v>39</v>
      </c>
      <c r="CI135" s="37" t="str">
        <f>IF(AND('[2]T1-Complete Data'!DH127="ND",'[2]T1-Complete Data'!DI127="ND"),"ND",AVERAGE('[2]T1-Complete Data'!DH127:DI127))</f>
        <v>ND</v>
      </c>
      <c r="CJ135" s="25" t="s">
        <v>39</v>
      </c>
      <c r="CK135" s="25" t="s">
        <v>39</v>
      </c>
      <c r="CL135" s="25" t="s">
        <v>39</v>
      </c>
      <c r="CM135" s="25" t="s">
        <v>39</v>
      </c>
      <c r="CN135" s="25" t="s">
        <v>39</v>
      </c>
      <c r="CO135" s="25" t="s">
        <v>39</v>
      </c>
      <c r="CP135" s="25" t="s">
        <v>39</v>
      </c>
      <c r="CQ135" s="25" t="s">
        <v>39</v>
      </c>
      <c r="CR135" s="25" t="s">
        <v>39</v>
      </c>
      <c r="CS135" s="92" t="str">
        <f>IF(AND('[2]T1-Complete Data'!DS127="ND",'[2]T1-Complete Data'!DT127="ND"),"ND",AVERAGE('[2]T1-Complete Data'!DS127:DT127))</f>
        <v>ND</v>
      </c>
      <c r="CT135" s="25" t="s">
        <v>39</v>
      </c>
      <c r="CU135" s="43">
        <f t="shared" si="7"/>
        <v>0</v>
      </c>
      <c r="CV135" s="25"/>
    </row>
    <row r="136" spans="1:100" x14ac:dyDescent="0.25">
      <c r="A136" t="s">
        <v>242</v>
      </c>
      <c r="B136" t="s">
        <v>243</v>
      </c>
      <c r="C136" s="12" t="s">
        <v>44</v>
      </c>
      <c r="D136" s="98" t="s">
        <v>39</v>
      </c>
      <c r="E136" s="98" t="s">
        <v>39</v>
      </c>
      <c r="F136" s="98" t="s">
        <v>39</v>
      </c>
      <c r="G136" s="92" t="str">
        <f>IF(AND('[1]T1-Complete Data'!G128="ND",'[1]T1-Complete Data'!H128="ND"),"ND",AVERAGE('[1]T1-Complete Data'!G128:H128))</f>
        <v>ND</v>
      </c>
      <c r="H136" s="98" t="s">
        <v>39</v>
      </c>
      <c r="I136" s="98" t="s">
        <v>39</v>
      </c>
      <c r="J136" s="98" t="s">
        <v>39</v>
      </c>
      <c r="K136" s="98" t="s">
        <v>39</v>
      </c>
      <c r="L136" s="98" t="s">
        <v>39</v>
      </c>
      <c r="M136" s="92" t="str">
        <f>IF(AND('[1]T1-Complete Data'!N128="ND",'[1]T1-Complete Data'!O128="ND"),"ND",AVERAGE('[1]T1-Complete Data'!N128:O128))</f>
        <v>ND</v>
      </c>
      <c r="N136" s="98" t="s">
        <v>39</v>
      </c>
      <c r="O136" s="98" t="s">
        <v>39</v>
      </c>
      <c r="P136" s="98" t="s">
        <v>39</v>
      </c>
      <c r="Q136" s="98" t="s">
        <v>39</v>
      </c>
      <c r="R136" s="92" t="str">
        <f>IF(AND('[1]T1-Complete Data'!U128="ND",'[1]T1-Complete Data'!V128="ND"),"ND",AVERAGE('[1]T1-Complete Data'!U128:V128))</f>
        <v>ND</v>
      </c>
      <c r="S136" s="92" t="str">
        <f>IF(AND('[1]T1-Complete Data'!X128="ND",'[1]T1-Complete Data'!Y128="ND"),"ND",AVERAGE('[1]T1-Complete Data'!X128:Y128))</f>
        <v>ND</v>
      </c>
      <c r="T136" s="92" t="str">
        <f>IF(AND('[1]T1-Complete Data'!Z128="ND",'[1]T1-Complete Data'!AA128="ND"),"ND",AVERAGE('[1]T1-Complete Data'!Z128:AA128))</f>
        <v>ND</v>
      </c>
      <c r="U136" s="92" t="str">
        <f>IF(AND('[1]T1-Complete Data'!AB128="ND",'[1]T1-Complete Data'!AC128="ND"),"ND",AVERAGE('[1]T1-Complete Data'!AB128:AC128))</f>
        <v>ND</v>
      </c>
      <c r="V136" s="92" t="str">
        <f>IF(AND('[1]T1-Complete Data'!AD128="ND",'[1]T1-Complete Data'!AE128="ND"),"ND",AVERAGE('[1]T1-Complete Data'!AD128:AE128))</f>
        <v>ND</v>
      </c>
      <c r="W136" s="85" t="s">
        <v>39</v>
      </c>
      <c r="X136" s="85" t="s">
        <v>39</v>
      </c>
      <c r="Y136" s="85" t="s">
        <v>39</v>
      </c>
      <c r="Z136" s="92" t="str">
        <f>IF(AND('[1]T1-Complete Data'!AI128="ND",'[1]T1-Complete Data'!AJ128="ND"),"ND",AVERAGE('[1]T1-Complete Data'!AI128:AJ128))</f>
        <v>ND</v>
      </c>
      <c r="AA136" s="85" t="s">
        <v>39</v>
      </c>
      <c r="AB136" s="85" t="s">
        <v>39</v>
      </c>
      <c r="AC136" s="85" t="s">
        <v>39</v>
      </c>
      <c r="AD136" s="85" t="s">
        <v>39</v>
      </c>
      <c r="AE136" s="85" t="s">
        <v>39</v>
      </c>
      <c r="AF136" s="92" t="str">
        <f>IF(AND('[1]T1-Complete Data'!AQ128="ND",'[1]T1-Complete Data'!AR128="ND"),"ND",AVERAGE('[1]T1-Complete Data'!AQ128:AR128))</f>
        <v>ND</v>
      </c>
      <c r="AG136" s="85" t="s">
        <v>39</v>
      </c>
      <c r="AH136" s="85" t="s">
        <v>39</v>
      </c>
      <c r="AI136" s="85" t="s">
        <v>39</v>
      </c>
      <c r="AJ136" s="85" t="s">
        <v>39</v>
      </c>
      <c r="AK136" s="92" t="str">
        <f>IF(AND('[1]T1-Complete Data'!AX128="ND",'[1]T1-Complete Data'!AY128="ND"),"ND",AVERAGE('[1]T1-Complete Data'!AX128:AY128))</f>
        <v>ND</v>
      </c>
      <c r="AL136" s="85" t="s">
        <v>39</v>
      </c>
      <c r="AM136" s="85" t="s">
        <v>39</v>
      </c>
      <c r="AN136" s="85" t="s">
        <v>39</v>
      </c>
      <c r="AO136" s="85" t="s">
        <v>39</v>
      </c>
      <c r="AP136" s="25" t="s">
        <v>39</v>
      </c>
      <c r="AQ136" s="25" t="s">
        <v>39</v>
      </c>
      <c r="AR136" s="25" t="s">
        <v>39</v>
      </c>
      <c r="AS136" s="25" t="s">
        <v>39</v>
      </c>
      <c r="AT136" s="92" t="str">
        <f>IF(AND('[1]T1-Complete Data'!BI128="ND",'[1]T1-Complete Data'!BJ128="ND"),"ND",AVERAGE('[1]T1-Complete Data'!BI128:BJ128))</f>
        <v>ND</v>
      </c>
      <c r="AU136" s="105" t="s">
        <v>39</v>
      </c>
      <c r="AV136" s="105" t="s">
        <v>39</v>
      </c>
      <c r="AW136" s="105" t="s">
        <v>39</v>
      </c>
      <c r="AX136" s="105" t="s">
        <v>39</v>
      </c>
      <c r="AY136" s="105" t="s">
        <v>39</v>
      </c>
      <c r="AZ136" s="105" t="s">
        <v>39</v>
      </c>
      <c r="BA136" s="105" t="s">
        <v>39</v>
      </c>
      <c r="BB136" s="105" t="s">
        <v>39</v>
      </c>
      <c r="BC136" s="105" t="s">
        <v>39</v>
      </c>
      <c r="BD136" s="92" t="str">
        <f>IF(AND('[1]T1-Complete Data'!BU128="ND",'[1]T1-Complete Data'!BV128="ND"),"ND",AVERAGE('[1]T1-Complete Data'!BU128:BV128))</f>
        <v>ND</v>
      </c>
      <c r="BE136" s="105" t="s">
        <v>39</v>
      </c>
      <c r="BF136" s="105" t="s">
        <v>39</v>
      </c>
      <c r="BG136" s="105" t="s">
        <v>39</v>
      </c>
      <c r="BH136" s="105" t="s">
        <v>39</v>
      </c>
      <c r="BI136" s="105" t="s">
        <v>39</v>
      </c>
      <c r="BJ136" s="105" t="s">
        <v>39</v>
      </c>
      <c r="BK136" s="105" t="s">
        <v>39</v>
      </c>
      <c r="BL136" s="92" t="str">
        <f>IF(AND('[1]T1-Complete Data'!CE128="ND",'[1]T1-Complete Data'!CF128="ND"),"ND",AVERAGE('[1]T1-Complete Data'!CE128:CF128))</f>
        <v>ND</v>
      </c>
      <c r="BM136" s="105" t="s">
        <v>39</v>
      </c>
      <c r="BN136" s="43" t="s">
        <v>39</v>
      </c>
      <c r="BO136" s="25" t="s">
        <v>39</v>
      </c>
      <c r="BP136" s="25" t="s">
        <v>39</v>
      </c>
      <c r="BQ136" s="25" t="s">
        <v>39</v>
      </c>
      <c r="BR136" s="25" t="s">
        <v>39</v>
      </c>
      <c r="BS136" s="25" t="s">
        <v>39</v>
      </c>
      <c r="BT136" s="92" t="str">
        <f>IF(AND('[2]T1-Complete Data'!CO128="ND",'[2]T1-Complete Data'!CP128="ND"),"ND",AVERAGE('[2]T1-Complete Data'!CO128:CP128))</f>
        <v>ND</v>
      </c>
      <c r="BU136" s="25" t="s">
        <v>39</v>
      </c>
      <c r="BV136" s="25" t="s">
        <v>39</v>
      </c>
      <c r="BW136" s="25" t="s">
        <v>39</v>
      </c>
      <c r="BX136" s="25" t="s">
        <v>39</v>
      </c>
      <c r="BY136" s="25" t="s">
        <v>39</v>
      </c>
      <c r="BZ136" s="25" t="s">
        <v>39</v>
      </c>
      <c r="CA136" s="25" t="s">
        <v>39</v>
      </c>
      <c r="CB136" s="25" t="s">
        <v>39</v>
      </c>
      <c r="CC136" s="25" t="s">
        <v>39</v>
      </c>
      <c r="CD136" s="25" t="s">
        <v>39</v>
      </c>
      <c r="CE136" s="25" t="s">
        <v>39</v>
      </c>
      <c r="CF136" s="25" t="s">
        <v>39</v>
      </c>
      <c r="CG136" s="92" t="str">
        <f>IF(AND('[2]T1-Complete Data'!DD128="ND",'[2]T1-Complete Data'!DE128="ND"),"ND",AVERAGE('[2]T1-Complete Data'!DD128:DE128))</f>
        <v>ND</v>
      </c>
      <c r="CH136" s="25" t="s">
        <v>39</v>
      </c>
      <c r="CI136" s="37" t="str">
        <f>IF(AND('[2]T1-Complete Data'!DH128="ND",'[2]T1-Complete Data'!DI128="ND"),"ND",AVERAGE('[2]T1-Complete Data'!DH128:DI128))</f>
        <v>ND</v>
      </c>
      <c r="CJ136" s="25" t="s">
        <v>39</v>
      </c>
      <c r="CK136" s="25" t="s">
        <v>39</v>
      </c>
      <c r="CL136" s="25" t="s">
        <v>39</v>
      </c>
      <c r="CM136" s="25" t="s">
        <v>39</v>
      </c>
      <c r="CN136" s="25" t="s">
        <v>39</v>
      </c>
      <c r="CO136" s="25" t="s">
        <v>39</v>
      </c>
      <c r="CP136" s="25" t="s">
        <v>39</v>
      </c>
      <c r="CQ136" s="25" t="s">
        <v>39</v>
      </c>
      <c r="CR136" s="25" t="s">
        <v>39</v>
      </c>
      <c r="CS136" s="92" t="str">
        <f>IF(AND('[2]T1-Complete Data'!DS128="ND",'[2]T1-Complete Data'!DT128="ND"),"ND",AVERAGE('[2]T1-Complete Data'!DS128:DT128))</f>
        <v>ND</v>
      </c>
      <c r="CT136" s="25" t="s">
        <v>39</v>
      </c>
      <c r="CU136" s="43">
        <f t="shared" si="7"/>
        <v>0</v>
      </c>
      <c r="CV136" s="25"/>
    </row>
    <row r="137" spans="1:100" x14ac:dyDescent="0.25">
      <c r="A137" t="s">
        <v>244</v>
      </c>
      <c r="B137" t="s">
        <v>245</v>
      </c>
      <c r="C137" s="12" t="s">
        <v>44</v>
      </c>
      <c r="D137" s="98" t="s">
        <v>39</v>
      </c>
      <c r="E137" s="98" t="s">
        <v>39</v>
      </c>
      <c r="F137" s="98" t="s">
        <v>39</v>
      </c>
      <c r="G137" s="92" t="str">
        <f>IF(AND('[1]T1-Complete Data'!G130="ND",'[1]T1-Complete Data'!H130="ND"),"ND",AVERAGE('[1]T1-Complete Data'!G130:H130))</f>
        <v>ND</v>
      </c>
      <c r="H137" s="98" t="s">
        <v>39</v>
      </c>
      <c r="I137" s="98" t="s">
        <v>39</v>
      </c>
      <c r="J137" s="98" t="s">
        <v>39</v>
      </c>
      <c r="K137" s="98" t="s">
        <v>39</v>
      </c>
      <c r="L137" s="98" t="s">
        <v>39</v>
      </c>
      <c r="M137" s="92" t="str">
        <f>IF(AND('[1]T1-Complete Data'!N130="ND",'[1]T1-Complete Data'!O130="ND"),"ND",AVERAGE('[1]T1-Complete Data'!N130:O130))</f>
        <v>ND</v>
      </c>
      <c r="N137" s="98" t="s">
        <v>39</v>
      </c>
      <c r="O137" s="98" t="s">
        <v>39</v>
      </c>
      <c r="P137" s="98" t="s">
        <v>39</v>
      </c>
      <c r="Q137" s="98" t="s">
        <v>39</v>
      </c>
      <c r="R137" s="92" t="str">
        <f>IF(AND('[1]T1-Complete Data'!U130="ND",'[1]T1-Complete Data'!V130="ND"),"ND",AVERAGE('[1]T1-Complete Data'!U130:V130))</f>
        <v>ND</v>
      </c>
      <c r="S137" s="92" t="str">
        <f>IF(AND('[1]T1-Complete Data'!X130="ND",'[1]T1-Complete Data'!Y130="ND"),"ND",AVERAGE('[1]T1-Complete Data'!X130:Y130))</f>
        <v>ND</v>
      </c>
      <c r="T137" s="92" t="str">
        <f>IF(AND('[1]T1-Complete Data'!Z130="ND",'[1]T1-Complete Data'!AA130="ND"),"ND",AVERAGE('[1]T1-Complete Data'!Z130:AA130))</f>
        <v>ND</v>
      </c>
      <c r="U137" s="92" t="str">
        <f>IF(AND('[1]T1-Complete Data'!AB130="ND",'[1]T1-Complete Data'!AC130="ND"),"ND",AVERAGE('[1]T1-Complete Data'!AB130:AC130))</f>
        <v>ND</v>
      </c>
      <c r="V137" s="92" t="str">
        <f>IF(AND('[1]T1-Complete Data'!AD130="ND",'[1]T1-Complete Data'!AE130="ND"),"ND",AVERAGE('[1]T1-Complete Data'!AD130:AE130))</f>
        <v>ND</v>
      </c>
      <c r="W137" s="85" t="s">
        <v>39</v>
      </c>
      <c r="X137" s="85" t="s">
        <v>39</v>
      </c>
      <c r="Y137" s="85" t="s">
        <v>39</v>
      </c>
      <c r="Z137" s="92" t="str">
        <f>IF(AND('[1]T1-Complete Data'!AI130="ND",'[1]T1-Complete Data'!AJ130="ND"),"ND",AVERAGE('[1]T1-Complete Data'!AI130:AJ130))</f>
        <v>ND</v>
      </c>
      <c r="AA137" s="85" t="s">
        <v>39</v>
      </c>
      <c r="AB137" s="85" t="s">
        <v>39</v>
      </c>
      <c r="AC137" s="85" t="s">
        <v>39</v>
      </c>
      <c r="AD137" s="85" t="s">
        <v>39</v>
      </c>
      <c r="AE137" s="85" t="s">
        <v>39</v>
      </c>
      <c r="AF137" s="92" t="str">
        <f>IF(AND('[1]T1-Complete Data'!AQ130="ND",'[1]T1-Complete Data'!AR130="ND"),"ND",AVERAGE('[1]T1-Complete Data'!AQ130:AR130))</f>
        <v>ND</v>
      </c>
      <c r="AG137" s="85" t="s">
        <v>39</v>
      </c>
      <c r="AH137" s="85" t="s">
        <v>39</v>
      </c>
      <c r="AI137" s="85" t="s">
        <v>39</v>
      </c>
      <c r="AJ137" s="85" t="s">
        <v>39</v>
      </c>
      <c r="AK137" s="92" t="str">
        <f>IF(AND('[1]T1-Complete Data'!AX130="ND",'[1]T1-Complete Data'!AY130="ND"),"ND",AVERAGE('[1]T1-Complete Data'!AX130:AY130))</f>
        <v>ND</v>
      </c>
      <c r="AL137" s="85" t="s">
        <v>39</v>
      </c>
      <c r="AM137" s="85" t="s">
        <v>39</v>
      </c>
      <c r="AN137" s="85" t="s">
        <v>39</v>
      </c>
      <c r="AO137" s="85" t="s">
        <v>39</v>
      </c>
      <c r="AP137" s="25" t="s">
        <v>39</v>
      </c>
      <c r="AQ137" s="25" t="s">
        <v>39</v>
      </c>
      <c r="AR137" s="25" t="s">
        <v>39</v>
      </c>
      <c r="AS137" s="25" t="s">
        <v>39</v>
      </c>
      <c r="AT137" s="92" t="str">
        <f>IF(AND('[1]T1-Complete Data'!BI130="ND",'[1]T1-Complete Data'!BJ130="ND"),"ND",AVERAGE('[1]T1-Complete Data'!BI130:BJ130))</f>
        <v>ND</v>
      </c>
      <c r="AU137" s="111" t="s">
        <v>39</v>
      </c>
      <c r="AV137" s="111" t="s">
        <v>39</v>
      </c>
      <c r="AW137" s="111" t="s">
        <v>39</v>
      </c>
      <c r="AX137" s="111" t="s">
        <v>39</v>
      </c>
      <c r="AY137" s="111" t="s">
        <v>39</v>
      </c>
      <c r="AZ137" s="111" t="s">
        <v>39</v>
      </c>
      <c r="BA137" s="111" t="s">
        <v>39</v>
      </c>
      <c r="BB137" s="111" t="s">
        <v>39</v>
      </c>
      <c r="BC137" s="111" t="s">
        <v>39</v>
      </c>
      <c r="BD137" s="92" t="str">
        <f>IF(AND('[1]T1-Complete Data'!BU130="ND",'[1]T1-Complete Data'!BV130="ND"),"ND",AVERAGE('[1]T1-Complete Data'!BU130:BV130))</f>
        <v>ND</v>
      </c>
      <c r="BE137" s="111" t="s">
        <v>39</v>
      </c>
      <c r="BF137" s="111" t="s">
        <v>39</v>
      </c>
      <c r="BG137" s="111" t="s">
        <v>39</v>
      </c>
      <c r="BH137" s="111" t="s">
        <v>39</v>
      </c>
      <c r="BI137" s="111" t="s">
        <v>39</v>
      </c>
      <c r="BJ137" s="111" t="s">
        <v>39</v>
      </c>
      <c r="BK137" s="111" t="s">
        <v>39</v>
      </c>
      <c r="BL137" s="92" t="str">
        <f>IF(AND('[1]T1-Complete Data'!CE130="ND",'[1]T1-Complete Data'!CF130="ND"),"ND",AVERAGE('[1]T1-Complete Data'!CE130:CF130))</f>
        <v>ND</v>
      </c>
      <c r="BM137" s="111" t="s">
        <v>39</v>
      </c>
      <c r="BN137" s="43" t="s">
        <v>39</v>
      </c>
      <c r="BO137" s="25" t="s">
        <v>39</v>
      </c>
      <c r="BP137" s="25" t="s">
        <v>39</v>
      </c>
      <c r="BQ137" s="25" t="s">
        <v>39</v>
      </c>
      <c r="BR137" s="25" t="s">
        <v>39</v>
      </c>
      <c r="BS137" s="25" t="s">
        <v>39</v>
      </c>
      <c r="BT137" s="92" t="str">
        <f>IF(AND('[2]T1-Complete Data'!CO130="ND",'[2]T1-Complete Data'!CP130="ND"),"ND",AVERAGE('[2]T1-Complete Data'!CO130:CP130))</f>
        <v>ND</v>
      </c>
      <c r="BU137" s="25" t="s">
        <v>39</v>
      </c>
      <c r="BV137" s="25" t="s">
        <v>39</v>
      </c>
      <c r="BW137" s="25" t="s">
        <v>39</v>
      </c>
      <c r="BX137" s="25" t="s">
        <v>39</v>
      </c>
      <c r="BY137" s="25" t="s">
        <v>39</v>
      </c>
      <c r="BZ137" s="25" t="s">
        <v>39</v>
      </c>
      <c r="CA137" s="25" t="s">
        <v>39</v>
      </c>
      <c r="CB137" s="25" t="s">
        <v>39</v>
      </c>
      <c r="CC137" s="25" t="s">
        <v>39</v>
      </c>
      <c r="CD137" s="25" t="s">
        <v>39</v>
      </c>
      <c r="CE137" s="25" t="s">
        <v>39</v>
      </c>
      <c r="CF137" s="25" t="s">
        <v>39</v>
      </c>
      <c r="CG137" s="92" t="str">
        <f>IF(AND('[2]T1-Complete Data'!DD130="ND",'[2]T1-Complete Data'!DE130="ND"),"ND",AVERAGE('[2]T1-Complete Data'!DD130:DE130))</f>
        <v>ND</v>
      </c>
      <c r="CH137" s="25" t="s">
        <v>39</v>
      </c>
      <c r="CI137" s="37" t="str">
        <f>IF(AND('[2]T1-Complete Data'!DH130="ND",'[2]T1-Complete Data'!DI130="ND"),"ND",AVERAGE('[2]T1-Complete Data'!DH130:DI130))</f>
        <v>ND</v>
      </c>
      <c r="CJ137" s="25" t="s">
        <v>39</v>
      </c>
      <c r="CK137" s="25" t="s">
        <v>39</v>
      </c>
      <c r="CL137" s="25" t="s">
        <v>39</v>
      </c>
      <c r="CM137" s="25" t="s">
        <v>39</v>
      </c>
      <c r="CN137" s="25" t="s">
        <v>39</v>
      </c>
      <c r="CO137" s="25" t="s">
        <v>39</v>
      </c>
      <c r="CP137" s="25" t="s">
        <v>39</v>
      </c>
      <c r="CQ137" s="25" t="s">
        <v>39</v>
      </c>
      <c r="CR137" s="25" t="s">
        <v>39</v>
      </c>
      <c r="CS137" s="92" t="str">
        <f>IF(AND('[2]T1-Complete Data'!DS130="ND",'[2]T1-Complete Data'!DT130="ND"),"ND",AVERAGE('[2]T1-Complete Data'!DS130:DT130))</f>
        <v>ND</v>
      </c>
      <c r="CT137" s="25" t="s">
        <v>39</v>
      </c>
      <c r="CU137" s="43">
        <f t="shared" si="7"/>
        <v>0</v>
      </c>
      <c r="CV137" s="25"/>
    </row>
    <row r="138" spans="1:100" x14ac:dyDescent="0.25">
      <c r="A138" t="s">
        <v>246</v>
      </c>
      <c r="B138" t="s">
        <v>247</v>
      </c>
      <c r="C138" s="12" t="s">
        <v>44</v>
      </c>
      <c r="D138" s="98" t="s">
        <v>39</v>
      </c>
      <c r="E138" s="98" t="s">
        <v>39</v>
      </c>
      <c r="F138" s="98" t="s">
        <v>39</v>
      </c>
      <c r="G138" s="92" t="str">
        <f>IF(AND('[1]T1-Complete Data'!G131="ND",'[1]T1-Complete Data'!H131="ND"),"ND",AVERAGE('[1]T1-Complete Data'!G131:H131))</f>
        <v>ND</v>
      </c>
      <c r="H138" s="98" t="s">
        <v>39</v>
      </c>
      <c r="I138" s="98" t="s">
        <v>39</v>
      </c>
      <c r="J138" s="98" t="s">
        <v>39</v>
      </c>
      <c r="K138" s="98" t="s">
        <v>39</v>
      </c>
      <c r="L138" s="98" t="s">
        <v>39</v>
      </c>
      <c r="M138" s="92" t="str">
        <f>IF(AND('[1]T1-Complete Data'!N131="ND",'[1]T1-Complete Data'!O131="ND"),"ND",AVERAGE('[1]T1-Complete Data'!N131:O131))</f>
        <v>ND</v>
      </c>
      <c r="N138" s="98" t="s">
        <v>39</v>
      </c>
      <c r="O138" s="98" t="s">
        <v>39</v>
      </c>
      <c r="P138" s="98" t="s">
        <v>39</v>
      </c>
      <c r="Q138" s="98" t="s">
        <v>39</v>
      </c>
      <c r="R138" s="92" t="str">
        <f>IF(AND('[1]T1-Complete Data'!U131="ND",'[1]T1-Complete Data'!V131="ND"),"ND",AVERAGE('[1]T1-Complete Data'!U131:V131))</f>
        <v>ND</v>
      </c>
      <c r="S138" s="92" t="str">
        <f>IF(AND('[1]T1-Complete Data'!X131="ND",'[1]T1-Complete Data'!Y131="ND"),"ND",AVERAGE('[1]T1-Complete Data'!X131:Y131))</f>
        <v>ND</v>
      </c>
      <c r="T138" s="92" t="str">
        <f>IF(AND('[1]T1-Complete Data'!Z131="ND",'[1]T1-Complete Data'!AA131="ND"),"ND",AVERAGE('[1]T1-Complete Data'!Z131:AA131))</f>
        <v>ND</v>
      </c>
      <c r="U138" s="92" t="str">
        <f>IF(AND('[1]T1-Complete Data'!AB131="ND",'[1]T1-Complete Data'!AC131="ND"),"ND",AVERAGE('[1]T1-Complete Data'!AB131:AC131))</f>
        <v>ND</v>
      </c>
      <c r="V138" s="92" t="str">
        <f>IF(AND('[1]T1-Complete Data'!AD131="ND",'[1]T1-Complete Data'!AE131="ND"),"ND",AVERAGE('[1]T1-Complete Data'!AD131:AE131))</f>
        <v>ND</v>
      </c>
      <c r="W138" s="85" t="s">
        <v>39</v>
      </c>
      <c r="X138" s="85" t="s">
        <v>39</v>
      </c>
      <c r="Y138" s="85" t="s">
        <v>39</v>
      </c>
      <c r="Z138" s="92" t="str">
        <f>IF(AND('[1]T1-Complete Data'!AI131="ND",'[1]T1-Complete Data'!AJ131="ND"),"ND",AVERAGE('[1]T1-Complete Data'!AI131:AJ131))</f>
        <v>ND</v>
      </c>
      <c r="AA138" s="85" t="s">
        <v>39</v>
      </c>
      <c r="AB138" s="85" t="s">
        <v>39</v>
      </c>
      <c r="AC138" s="85" t="s">
        <v>39</v>
      </c>
      <c r="AD138" s="85" t="s">
        <v>39</v>
      </c>
      <c r="AE138" s="85" t="s">
        <v>39</v>
      </c>
      <c r="AF138" s="92" t="str">
        <f>IF(AND('[1]T1-Complete Data'!AQ131="ND",'[1]T1-Complete Data'!AR131="ND"),"ND",AVERAGE('[1]T1-Complete Data'!AQ131:AR131))</f>
        <v>ND</v>
      </c>
      <c r="AG138" s="85" t="s">
        <v>39</v>
      </c>
      <c r="AH138" s="85" t="s">
        <v>39</v>
      </c>
      <c r="AI138" s="85" t="s">
        <v>39</v>
      </c>
      <c r="AJ138" s="85" t="s">
        <v>39</v>
      </c>
      <c r="AK138" s="92" t="str">
        <f>IF(AND('[1]T1-Complete Data'!AX131="ND",'[1]T1-Complete Data'!AY131="ND"),"ND",AVERAGE('[1]T1-Complete Data'!AX131:AY131))</f>
        <v>ND</v>
      </c>
      <c r="AL138" s="85" t="s">
        <v>39</v>
      </c>
      <c r="AM138" s="85" t="s">
        <v>39</v>
      </c>
      <c r="AN138" s="85" t="s">
        <v>39</v>
      </c>
      <c r="AO138" s="85" t="s">
        <v>39</v>
      </c>
      <c r="AP138" s="25" t="s">
        <v>39</v>
      </c>
      <c r="AQ138" s="25" t="s">
        <v>39</v>
      </c>
      <c r="AR138" s="25" t="s">
        <v>39</v>
      </c>
      <c r="AS138" s="25" t="s">
        <v>39</v>
      </c>
      <c r="AT138" s="92" t="str">
        <f>IF(AND('[1]T1-Complete Data'!BI131="ND",'[1]T1-Complete Data'!BJ131="ND"),"ND",AVERAGE('[1]T1-Complete Data'!BI131:BJ131))</f>
        <v>ND</v>
      </c>
      <c r="AU138" s="105" t="s">
        <v>39</v>
      </c>
      <c r="AV138" s="105" t="s">
        <v>39</v>
      </c>
      <c r="AW138" s="105" t="s">
        <v>39</v>
      </c>
      <c r="AX138" s="105" t="s">
        <v>39</v>
      </c>
      <c r="AY138" s="105" t="s">
        <v>39</v>
      </c>
      <c r="AZ138" s="105" t="s">
        <v>39</v>
      </c>
      <c r="BA138" s="105" t="s">
        <v>39</v>
      </c>
      <c r="BB138" s="105" t="s">
        <v>39</v>
      </c>
      <c r="BC138" s="105" t="s">
        <v>39</v>
      </c>
      <c r="BD138" s="92" t="str">
        <f>IF(AND('[1]T1-Complete Data'!BU131="ND",'[1]T1-Complete Data'!BV131="ND"),"ND",AVERAGE('[1]T1-Complete Data'!BU131:BV131))</f>
        <v>ND</v>
      </c>
      <c r="BE138" s="105" t="s">
        <v>39</v>
      </c>
      <c r="BF138" s="105" t="s">
        <v>39</v>
      </c>
      <c r="BG138" s="105" t="s">
        <v>39</v>
      </c>
      <c r="BH138" s="105" t="s">
        <v>39</v>
      </c>
      <c r="BI138" s="105" t="s">
        <v>39</v>
      </c>
      <c r="BJ138" s="105" t="s">
        <v>39</v>
      </c>
      <c r="BK138" s="105" t="s">
        <v>39</v>
      </c>
      <c r="BL138" s="92" t="str">
        <f>IF(AND('[1]T1-Complete Data'!CE131="ND",'[1]T1-Complete Data'!CF131="ND"),"ND",AVERAGE('[1]T1-Complete Data'!CE131:CF131))</f>
        <v>ND</v>
      </c>
      <c r="BM138" s="105" t="s">
        <v>39</v>
      </c>
      <c r="BN138" s="43" t="s">
        <v>39</v>
      </c>
      <c r="BO138" s="25" t="s">
        <v>39</v>
      </c>
      <c r="BP138" s="25" t="s">
        <v>39</v>
      </c>
      <c r="BQ138" s="25" t="s">
        <v>39</v>
      </c>
      <c r="BR138" s="25" t="s">
        <v>39</v>
      </c>
      <c r="BS138" s="25" t="s">
        <v>39</v>
      </c>
      <c r="BT138" s="92" t="str">
        <f>IF(AND('[2]T1-Complete Data'!CO131="ND",'[2]T1-Complete Data'!CP131="ND"),"ND",AVERAGE('[2]T1-Complete Data'!CO131:CP131))</f>
        <v>ND</v>
      </c>
      <c r="BU138" s="25" t="s">
        <v>39</v>
      </c>
      <c r="BV138" s="25" t="s">
        <v>39</v>
      </c>
      <c r="BW138" s="25" t="s">
        <v>39</v>
      </c>
      <c r="BX138" s="25" t="s">
        <v>39</v>
      </c>
      <c r="BY138" s="25" t="s">
        <v>39</v>
      </c>
      <c r="BZ138" s="25" t="s">
        <v>39</v>
      </c>
      <c r="CA138" s="25" t="s">
        <v>39</v>
      </c>
      <c r="CB138" s="25" t="s">
        <v>39</v>
      </c>
      <c r="CC138" s="25" t="s">
        <v>39</v>
      </c>
      <c r="CD138" s="25" t="s">
        <v>39</v>
      </c>
      <c r="CE138" s="25" t="s">
        <v>39</v>
      </c>
      <c r="CF138" s="25" t="s">
        <v>39</v>
      </c>
      <c r="CG138" s="92" t="str">
        <f>IF(AND('[2]T1-Complete Data'!DD131="ND",'[2]T1-Complete Data'!DE131="ND"),"ND",AVERAGE('[2]T1-Complete Data'!DD131:DE131))</f>
        <v>ND</v>
      </c>
      <c r="CH138" s="25" t="s">
        <v>39</v>
      </c>
      <c r="CI138" s="37" t="str">
        <f>IF(AND('[2]T1-Complete Data'!DH131="ND",'[2]T1-Complete Data'!DI131="ND"),"ND",AVERAGE('[2]T1-Complete Data'!DH131:DI131))</f>
        <v>ND</v>
      </c>
      <c r="CJ138" s="25" t="s">
        <v>39</v>
      </c>
      <c r="CK138" s="25" t="s">
        <v>39</v>
      </c>
      <c r="CL138" s="25" t="s">
        <v>39</v>
      </c>
      <c r="CM138" s="25" t="s">
        <v>39</v>
      </c>
      <c r="CN138" s="25" t="s">
        <v>39</v>
      </c>
      <c r="CO138" s="25" t="s">
        <v>39</v>
      </c>
      <c r="CP138" s="25" t="s">
        <v>39</v>
      </c>
      <c r="CQ138" s="25" t="s">
        <v>39</v>
      </c>
      <c r="CR138" s="25" t="s">
        <v>39</v>
      </c>
      <c r="CS138" s="92" t="str">
        <f>IF(AND('[2]T1-Complete Data'!DS131="ND",'[2]T1-Complete Data'!DT131="ND"),"ND",AVERAGE('[2]T1-Complete Data'!DS131:DT131))</f>
        <v>ND</v>
      </c>
      <c r="CT138" s="25" t="s">
        <v>39</v>
      </c>
      <c r="CU138" s="43">
        <f t="shared" si="7"/>
        <v>0</v>
      </c>
      <c r="CV138" s="25"/>
    </row>
    <row r="139" spans="1:100" x14ac:dyDescent="0.25">
      <c r="A139" t="s">
        <v>248</v>
      </c>
      <c r="B139" t="s">
        <v>249</v>
      </c>
      <c r="C139" s="12" t="s">
        <v>44</v>
      </c>
      <c r="D139" s="98" t="s">
        <v>39</v>
      </c>
      <c r="E139" s="98" t="s">
        <v>39</v>
      </c>
      <c r="F139" s="98" t="s">
        <v>39</v>
      </c>
      <c r="G139" s="92" t="str">
        <f>IF(AND('[1]T1-Complete Data'!G132="ND",'[1]T1-Complete Data'!H132="ND"),"ND",AVERAGE('[1]T1-Complete Data'!G132:H132))</f>
        <v>ND</v>
      </c>
      <c r="H139" s="98" t="s">
        <v>39</v>
      </c>
      <c r="I139" s="98" t="s">
        <v>39</v>
      </c>
      <c r="J139" s="98" t="s">
        <v>39</v>
      </c>
      <c r="K139" s="98" t="s">
        <v>39</v>
      </c>
      <c r="L139" s="98" t="s">
        <v>39</v>
      </c>
      <c r="M139" s="92" t="str">
        <f>IF(AND('[1]T1-Complete Data'!N132="ND",'[1]T1-Complete Data'!O132="ND"),"ND",AVERAGE('[1]T1-Complete Data'!N132:O132))</f>
        <v>ND</v>
      </c>
      <c r="N139" s="98" t="s">
        <v>39</v>
      </c>
      <c r="O139" s="98" t="s">
        <v>39</v>
      </c>
      <c r="P139" s="98" t="s">
        <v>39</v>
      </c>
      <c r="Q139" s="98" t="s">
        <v>39</v>
      </c>
      <c r="R139" s="92" t="str">
        <f>IF(AND('[1]T1-Complete Data'!U132="ND",'[1]T1-Complete Data'!V132="ND"),"ND",AVERAGE('[1]T1-Complete Data'!U132:V132))</f>
        <v>ND</v>
      </c>
      <c r="S139" s="92" t="str">
        <f>IF(AND('[1]T1-Complete Data'!X132="ND",'[1]T1-Complete Data'!Y132="ND"),"ND",AVERAGE('[1]T1-Complete Data'!X132:Y132))</f>
        <v>ND</v>
      </c>
      <c r="T139" s="92" t="str">
        <f>IF(AND('[1]T1-Complete Data'!Z132="ND",'[1]T1-Complete Data'!AA132="ND"),"ND",AVERAGE('[1]T1-Complete Data'!Z132:AA132))</f>
        <v>ND</v>
      </c>
      <c r="U139" s="92" t="str">
        <f>IF(AND('[1]T1-Complete Data'!AB132="ND",'[1]T1-Complete Data'!AC132="ND"),"ND",AVERAGE('[1]T1-Complete Data'!AB132:AC132))</f>
        <v>ND</v>
      </c>
      <c r="V139" s="92" t="str">
        <f>IF(AND('[1]T1-Complete Data'!AD132="ND",'[1]T1-Complete Data'!AE132="ND"),"ND",AVERAGE('[1]T1-Complete Data'!AD132:AE132))</f>
        <v>ND</v>
      </c>
      <c r="W139" s="85" t="s">
        <v>39</v>
      </c>
      <c r="X139" s="85" t="s">
        <v>39</v>
      </c>
      <c r="Y139" s="85" t="s">
        <v>39</v>
      </c>
      <c r="Z139" s="92" t="str">
        <f>IF(AND('[1]T1-Complete Data'!AI132="ND",'[1]T1-Complete Data'!AJ132="ND"),"ND",AVERAGE('[1]T1-Complete Data'!AI132:AJ132))</f>
        <v>ND</v>
      </c>
      <c r="AA139" s="85" t="s">
        <v>39</v>
      </c>
      <c r="AB139" s="85" t="s">
        <v>39</v>
      </c>
      <c r="AC139" s="85" t="s">
        <v>39</v>
      </c>
      <c r="AD139" s="85" t="s">
        <v>39</v>
      </c>
      <c r="AE139" s="85" t="s">
        <v>39</v>
      </c>
      <c r="AF139" s="92" t="str">
        <f>IF(AND('[1]T1-Complete Data'!AQ132="ND",'[1]T1-Complete Data'!AR132="ND"),"ND",AVERAGE('[1]T1-Complete Data'!AQ132:AR132))</f>
        <v>ND</v>
      </c>
      <c r="AG139" s="85" t="s">
        <v>39</v>
      </c>
      <c r="AH139" s="85" t="s">
        <v>39</v>
      </c>
      <c r="AI139" s="85" t="s">
        <v>39</v>
      </c>
      <c r="AJ139" s="85" t="s">
        <v>39</v>
      </c>
      <c r="AK139" s="92" t="str">
        <f>IF(AND('[1]T1-Complete Data'!AX132="ND",'[1]T1-Complete Data'!AY132="ND"),"ND",AVERAGE('[1]T1-Complete Data'!AX132:AY132))</f>
        <v>ND</v>
      </c>
      <c r="AL139" s="85" t="s">
        <v>39</v>
      </c>
      <c r="AM139" s="85" t="s">
        <v>39</v>
      </c>
      <c r="AN139" s="85" t="s">
        <v>39</v>
      </c>
      <c r="AO139" s="85" t="s">
        <v>39</v>
      </c>
      <c r="AP139" s="25" t="s">
        <v>39</v>
      </c>
      <c r="AQ139" s="25" t="s">
        <v>39</v>
      </c>
      <c r="AR139" s="25" t="s">
        <v>39</v>
      </c>
      <c r="AS139" s="25" t="s">
        <v>39</v>
      </c>
      <c r="AT139" s="92" t="str">
        <f>IF(AND('[1]T1-Complete Data'!BI132="ND",'[1]T1-Complete Data'!BJ132="ND"),"ND",AVERAGE('[1]T1-Complete Data'!BI132:BJ132))</f>
        <v>ND</v>
      </c>
      <c r="AU139" s="43" t="s">
        <v>39</v>
      </c>
      <c r="AV139" s="43" t="s">
        <v>39</v>
      </c>
      <c r="AW139" s="43" t="s">
        <v>39</v>
      </c>
      <c r="AX139" s="43" t="s">
        <v>39</v>
      </c>
      <c r="AY139" s="43" t="s">
        <v>39</v>
      </c>
      <c r="AZ139" s="43" t="s">
        <v>39</v>
      </c>
      <c r="BA139" s="43" t="s">
        <v>39</v>
      </c>
      <c r="BB139" s="43" t="s">
        <v>39</v>
      </c>
      <c r="BC139" s="43" t="s">
        <v>39</v>
      </c>
      <c r="BD139" s="92" t="str">
        <f>IF(AND('[1]T1-Complete Data'!BU132="ND",'[1]T1-Complete Data'!BV132="ND"),"ND",AVERAGE('[1]T1-Complete Data'!BU132:BV132))</f>
        <v>ND</v>
      </c>
      <c r="BE139" s="43" t="s">
        <v>39</v>
      </c>
      <c r="BF139" s="43" t="s">
        <v>39</v>
      </c>
      <c r="BG139" s="43" t="s">
        <v>39</v>
      </c>
      <c r="BH139" s="43" t="s">
        <v>39</v>
      </c>
      <c r="BI139" s="43" t="s">
        <v>39</v>
      </c>
      <c r="BJ139" s="43" t="s">
        <v>39</v>
      </c>
      <c r="BK139" s="43" t="s">
        <v>39</v>
      </c>
      <c r="BL139" s="92" t="str">
        <f>IF(AND('[1]T1-Complete Data'!CE132="ND",'[1]T1-Complete Data'!CF132="ND"),"ND",AVERAGE('[1]T1-Complete Data'!CE132:CF132))</f>
        <v>ND</v>
      </c>
      <c r="BM139" s="43" t="s">
        <v>39</v>
      </c>
      <c r="BN139" s="43" t="s">
        <v>39</v>
      </c>
      <c r="BO139" s="25" t="s">
        <v>39</v>
      </c>
      <c r="BP139" s="25" t="s">
        <v>39</v>
      </c>
      <c r="BQ139" s="25" t="s">
        <v>39</v>
      </c>
      <c r="BR139" s="25" t="s">
        <v>39</v>
      </c>
      <c r="BS139" s="25" t="s">
        <v>39</v>
      </c>
      <c r="BT139" s="92" t="str">
        <f>IF(AND('[2]T1-Complete Data'!CO132="ND",'[2]T1-Complete Data'!CP132="ND"),"ND",AVERAGE('[2]T1-Complete Data'!CO132:CP132))</f>
        <v>ND</v>
      </c>
      <c r="BU139" s="25" t="s">
        <v>39</v>
      </c>
      <c r="BV139" s="25" t="s">
        <v>39</v>
      </c>
      <c r="BW139" s="25" t="s">
        <v>39</v>
      </c>
      <c r="BX139" s="25" t="s">
        <v>39</v>
      </c>
      <c r="BY139" s="25" t="s">
        <v>39</v>
      </c>
      <c r="BZ139" s="25" t="s">
        <v>39</v>
      </c>
      <c r="CA139" s="25" t="s">
        <v>39</v>
      </c>
      <c r="CB139" s="25" t="s">
        <v>39</v>
      </c>
      <c r="CC139" s="25" t="s">
        <v>39</v>
      </c>
      <c r="CD139" s="25" t="s">
        <v>39</v>
      </c>
      <c r="CE139" s="25" t="s">
        <v>39</v>
      </c>
      <c r="CF139" s="25" t="s">
        <v>39</v>
      </c>
      <c r="CG139" s="92" t="str">
        <f>IF(AND('[2]T1-Complete Data'!DD132="ND",'[2]T1-Complete Data'!DE132="ND"),"ND",AVERAGE('[2]T1-Complete Data'!DD132:DE132))</f>
        <v>ND</v>
      </c>
      <c r="CH139" s="25" t="s">
        <v>39</v>
      </c>
      <c r="CI139" s="37" t="str">
        <f>IF(AND('[2]T1-Complete Data'!DH132="ND",'[2]T1-Complete Data'!DI132="ND"),"ND",AVERAGE('[2]T1-Complete Data'!DH132:DI132))</f>
        <v>ND</v>
      </c>
      <c r="CJ139" s="25" t="s">
        <v>39</v>
      </c>
      <c r="CK139" s="25" t="s">
        <v>39</v>
      </c>
      <c r="CL139" s="25" t="s">
        <v>39</v>
      </c>
      <c r="CM139" s="25" t="s">
        <v>39</v>
      </c>
      <c r="CN139" s="25" t="s">
        <v>39</v>
      </c>
      <c r="CO139" s="25" t="s">
        <v>39</v>
      </c>
      <c r="CP139" s="25" t="s">
        <v>39</v>
      </c>
      <c r="CQ139" s="25" t="s">
        <v>39</v>
      </c>
      <c r="CR139" s="25" t="s">
        <v>39</v>
      </c>
      <c r="CS139" s="92" t="str">
        <f>IF(AND('[2]T1-Complete Data'!DS132="ND",'[2]T1-Complete Data'!DT132="ND"),"ND",AVERAGE('[2]T1-Complete Data'!DS132:DT132))</f>
        <v>ND</v>
      </c>
      <c r="CT139" s="25" t="s">
        <v>39</v>
      </c>
      <c r="CU139" s="43">
        <f t="shared" si="7"/>
        <v>0</v>
      </c>
      <c r="CV139" s="25"/>
    </row>
    <row r="140" spans="1:100" x14ac:dyDescent="0.25">
      <c r="A140" t="s">
        <v>252</v>
      </c>
      <c r="B140" t="s">
        <v>253</v>
      </c>
      <c r="C140" s="12" t="s">
        <v>44</v>
      </c>
      <c r="D140" s="98" t="s">
        <v>39</v>
      </c>
      <c r="E140" s="98" t="s">
        <v>39</v>
      </c>
      <c r="F140" s="98" t="s">
        <v>39</v>
      </c>
      <c r="G140" s="92" t="str">
        <f>IF(AND('[1]T1-Complete Data'!G134="ND",'[1]T1-Complete Data'!H134="ND"),"ND",AVERAGE('[1]T1-Complete Data'!G134:H134))</f>
        <v>ND</v>
      </c>
      <c r="H140" s="98" t="s">
        <v>39</v>
      </c>
      <c r="I140" s="98" t="s">
        <v>39</v>
      </c>
      <c r="J140" s="98" t="s">
        <v>39</v>
      </c>
      <c r="K140" s="98" t="s">
        <v>39</v>
      </c>
      <c r="L140" s="98" t="s">
        <v>39</v>
      </c>
      <c r="M140" s="92" t="str">
        <f>IF(AND('[1]T1-Complete Data'!N134="ND",'[1]T1-Complete Data'!O134="ND"),"ND",AVERAGE('[1]T1-Complete Data'!N134:O134))</f>
        <v>ND</v>
      </c>
      <c r="N140" s="98" t="s">
        <v>39</v>
      </c>
      <c r="O140" s="98" t="s">
        <v>39</v>
      </c>
      <c r="P140" s="98" t="s">
        <v>39</v>
      </c>
      <c r="Q140" s="98" t="s">
        <v>39</v>
      </c>
      <c r="R140" s="92" t="str">
        <f>IF(AND('[1]T1-Complete Data'!U134="ND",'[1]T1-Complete Data'!V134="ND"),"ND",AVERAGE('[1]T1-Complete Data'!U134:V134))</f>
        <v>ND</v>
      </c>
      <c r="S140" s="92" t="str">
        <f>IF(AND('[1]T1-Complete Data'!X134="ND",'[1]T1-Complete Data'!Y134="ND"),"ND",AVERAGE('[1]T1-Complete Data'!X134:Y134))</f>
        <v>ND</v>
      </c>
      <c r="T140" s="92" t="str">
        <f>IF(AND('[1]T1-Complete Data'!Z134="ND",'[1]T1-Complete Data'!AA134="ND"),"ND",AVERAGE('[1]T1-Complete Data'!Z134:AA134))</f>
        <v>ND</v>
      </c>
      <c r="U140" s="92" t="str">
        <f>IF(AND('[1]T1-Complete Data'!AB134="ND",'[1]T1-Complete Data'!AC134="ND"),"ND",AVERAGE('[1]T1-Complete Data'!AB134:AC134))</f>
        <v>ND</v>
      </c>
      <c r="V140" s="92" t="str">
        <f>IF(AND('[1]T1-Complete Data'!AD134="ND",'[1]T1-Complete Data'!AE134="ND"),"ND",AVERAGE('[1]T1-Complete Data'!AD134:AE134))</f>
        <v>ND</v>
      </c>
      <c r="W140" s="85" t="s">
        <v>39</v>
      </c>
      <c r="X140" s="85" t="s">
        <v>39</v>
      </c>
      <c r="Y140" s="85" t="s">
        <v>39</v>
      </c>
      <c r="Z140" s="92" t="str">
        <f>IF(AND('[1]T1-Complete Data'!AI134="ND",'[1]T1-Complete Data'!AJ134="ND"),"ND",AVERAGE('[1]T1-Complete Data'!AI134:AJ134))</f>
        <v>ND</v>
      </c>
      <c r="AA140" s="85" t="s">
        <v>39</v>
      </c>
      <c r="AB140" s="85" t="s">
        <v>39</v>
      </c>
      <c r="AC140" s="85" t="s">
        <v>39</v>
      </c>
      <c r="AD140" s="85" t="s">
        <v>39</v>
      </c>
      <c r="AE140" s="85" t="s">
        <v>39</v>
      </c>
      <c r="AF140" s="92" t="str">
        <f>IF(AND('[1]T1-Complete Data'!AQ134="ND",'[1]T1-Complete Data'!AR134="ND"),"ND",AVERAGE('[1]T1-Complete Data'!AQ134:AR134))</f>
        <v>ND</v>
      </c>
      <c r="AG140" s="85" t="s">
        <v>39</v>
      </c>
      <c r="AH140" s="85" t="s">
        <v>39</v>
      </c>
      <c r="AI140" s="85" t="s">
        <v>39</v>
      </c>
      <c r="AJ140" s="85" t="s">
        <v>39</v>
      </c>
      <c r="AK140" s="92" t="str">
        <f>IF(AND('[1]T1-Complete Data'!AX134="ND",'[1]T1-Complete Data'!AY134="ND"),"ND",AVERAGE('[1]T1-Complete Data'!AX134:AY134))</f>
        <v>ND</v>
      </c>
      <c r="AL140" s="85" t="s">
        <v>39</v>
      </c>
      <c r="AM140" s="85" t="s">
        <v>39</v>
      </c>
      <c r="AN140" s="85" t="s">
        <v>39</v>
      </c>
      <c r="AO140" s="85" t="s">
        <v>39</v>
      </c>
      <c r="AP140" s="25" t="s">
        <v>39</v>
      </c>
      <c r="AQ140" s="25" t="s">
        <v>39</v>
      </c>
      <c r="AR140" s="25" t="s">
        <v>39</v>
      </c>
      <c r="AS140" s="25" t="s">
        <v>39</v>
      </c>
      <c r="AT140" s="92" t="str">
        <f>IF(AND('[1]T1-Complete Data'!BI134="ND",'[1]T1-Complete Data'!BJ134="ND"),"ND",AVERAGE('[1]T1-Complete Data'!BI134:BJ134))</f>
        <v>ND</v>
      </c>
      <c r="AU140" s="43" t="s">
        <v>39</v>
      </c>
      <c r="AV140" s="43" t="s">
        <v>39</v>
      </c>
      <c r="AW140" s="43" t="s">
        <v>39</v>
      </c>
      <c r="AX140" s="43" t="s">
        <v>39</v>
      </c>
      <c r="AY140" s="43" t="s">
        <v>39</v>
      </c>
      <c r="AZ140" s="43" t="s">
        <v>39</v>
      </c>
      <c r="BA140" s="43" t="s">
        <v>39</v>
      </c>
      <c r="BB140" s="43" t="s">
        <v>39</v>
      </c>
      <c r="BC140" s="43" t="s">
        <v>39</v>
      </c>
      <c r="BD140" s="92" t="str">
        <f>IF(AND('[1]T1-Complete Data'!BU134="ND",'[1]T1-Complete Data'!BV134="ND"),"ND",AVERAGE('[1]T1-Complete Data'!BU134:BV134))</f>
        <v>ND</v>
      </c>
      <c r="BE140" s="43" t="s">
        <v>39</v>
      </c>
      <c r="BF140" s="43" t="s">
        <v>39</v>
      </c>
      <c r="BG140" s="43" t="s">
        <v>39</v>
      </c>
      <c r="BH140" s="43" t="s">
        <v>39</v>
      </c>
      <c r="BI140" s="43" t="s">
        <v>39</v>
      </c>
      <c r="BJ140" s="43" t="s">
        <v>39</v>
      </c>
      <c r="BK140" s="43" t="s">
        <v>39</v>
      </c>
      <c r="BL140" s="92" t="str">
        <f>IF(AND('[1]T1-Complete Data'!CE134="ND",'[1]T1-Complete Data'!CF134="ND"),"ND",AVERAGE('[1]T1-Complete Data'!CE134:CF134))</f>
        <v>ND</v>
      </c>
      <c r="BM140" s="43" t="s">
        <v>39</v>
      </c>
      <c r="BN140" s="43" t="s">
        <v>39</v>
      </c>
      <c r="BO140" s="25" t="s">
        <v>39</v>
      </c>
      <c r="BP140" s="25" t="s">
        <v>39</v>
      </c>
      <c r="BQ140" s="25" t="s">
        <v>39</v>
      </c>
      <c r="BR140" s="25" t="s">
        <v>39</v>
      </c>
      <c r="BS140" s="25" t="s">
        <v>39</v>
      </c>
      <c r="BT140" s="92" t="str">
        <f>IF(AND('[2]T1-Complete Data'!CO134="ND",'[2]T1-Complete Data'!CP134="ND"),"ND",AVERAGE('[2]T1-Complete Data'!CO134:CP134))</f>
        <v>ND</v>
      </c>
      <c r="BU140" s="25" t="s">
        <v>39</v>
      </c>
      <c r="BV140" s="25" t="s">
        <v>39</v>
      </c>
      <c r="BW140" s="25" t="s">
        <v>39</v>
      </c>
      <c r="BX140" s="25" t="s">
        <v>39</v>
      </c>
      <c r="BY140" s="25" t="s">
        <v>39</v>
      </c>
      <c r="BZ140" s="25" t="s">
        <v>39</v>
      </c>
      <c r="CA140" s="25" t="s">
        <v>39</v>
      </c>
      <c r="CB140" s="25" t="s">
        <v>39</v>
      </c>
      <c r="CC140" s="25" t="s">
        <v>39</v>
      </c>
      <c r="CD140" s="25" t="s">
        <v>39</v>
      </c>
      <c r="CE140" s="25" t="s">
        <v>39</v>
      </c>
      <c r="CF140" s="25" t="s">
        <v>39</v>
      </c>
      <c r="CG140" s="92" t="str">
        <f>IF(AND('[2]T1-Complete Data'!DD134="ND",'[2]T1-Complete Data'!DE134="ND"),"ND",AVERAGE('[2]T1-Complete Data'!DD134:DE134))</f>
        <v>ND</v>
      </c>
      <c r="CH140" s="25" t="s">
        <v>39</v>
      </c>
      <c r="CI140" s="37" t="str">
        <f>IF(AND('[2]T1-Complete Data'!DH134="ND",'[2]T1-Complete Data'!DI134="ND"),"ND",AVERAGE('[2]T1-Complete Data'!DH134:DI134))</f>
        <v>ND</v>
      </c>
      <c r="CJ140" s="25" t="s">
        <v>39</v>
      </c>
      <c r="CK140" s="25" t="s">
        <v>39</v>
      </c>
      <c r="CL140" s="25" t="s">
        <v>39</v>
      </c>
      <c r="CM140" s="25" t="s">
        <v>39</v>
      </c>
      <c r="CN140" s="25" t="s">
        <v>39</v>
      </c>
      <c r="CO140" s="25" t="s">
        <v>39</v>
      </c>
      <c r="CP140" s="25" t="s">
        <v>39</v>
      </c>
      <c r="CQ140" s="25" t="s">
        <v>39</v>
      </c>
      <c r="CR140" s="25" t="s">
        <v>39</v>
      </c>
      <c r="CS140" s="92" t="str">
        <f>IF(AND('[2]T1-Complete Data'!DS134="ND",'[2]T1-Complete Data'!DT134="ND"),"ND",AVERAGE('[2]T1-Complete Data'!DS134:DT134))</f>
        <v>ND</v>
      </c>
      <c r="CT140" s="25" t="s">
        <v>39</v>
      </c>
      <c r="CU140" s="43">
        <f t="shared" si="7"/>
        <v>0</v>
      </c>
      <c r="CV140" s="25"/>
    </row>
    <row r="141" spans="1:100" x14ac:dyDescent="0.25">
      <c r="A141" t="s">
        <v>254</v>
      </c>
      <c r="B141" t="s">
        <v>255</v>
      </c>
      <c r="C141" s="12" t="s">
        <v>44</v>
      </c>
      <c r="D141" s="98" t="s">
        <v>39</v>
      </c>
      <c r="E141" s="98" t="s">
        <v>39</v>
      </c>
      <c r="F141" s="98" t="s">
        <v>39</v>
      </c>
      <c r="G141" s="92" t="str">
        <f>IF(AND('[1]T1-Complete Data'!G135="ND",'[1]T1-Complete Data'!H135="ND"),"ND",AVERAGE('[1]T1-Complete Data'!G135:H135))</f>
        <v>ND</v>
      </c>
      <c r="H141" s="98" t="s">
        <v>39</v>
      </c>
      <c r="I141" s="98" t="s">
        <v>39</v>
      </c>
      <c r="J141" s="98" t="s">
        <v>39</v>
      </c>
      <c r="K141" s="98" t="s">
        <v>39</v>
      </c>
      <c r="L141" s="98" t="s">
        <v>39</v>
      </c>
      <c r="M141" s="92" t="str">
        <f>IF(AND('[1]T1-Complete Data'!N135="ND",'[1]T1-Complete Data'!O135="ND"),"ND",AVERAGE('[1]T1-Complete Data'!N135:O135))</f>
        <v>ND</v>
      </c>
      <c r="N141" s="98" t="s">
        <v>39</v>
      </c>
      <c r="O141" s="98" t="s">
        <v>39</v>
      </c>
      <c r="P141" s="98" t="s">
        <v>39</v>
      </c>
      <c r="Q141" s="98" t="s">
        <v>39</v>
      </c>
      <c r="R141" s="92" t="str">
        <f>IF(AND('[1]T1-Complete Data'!U135="ND",'[1]T1-Complete Data'!V135="ND"),"ND",AVERAGE('[1]T1-Complete Data'!U135:V135))</f>
        <v>ND</v>
      </c>
      <c r="S141" s="92" t="str">
        <f>IF(AND('[1]T1-Complete Data'!X135="ND",'[1]T1-Complete Data'!Y135="ND"),"ND",AVERAGE('[1]T1-Complete Data'!X135:Y135))</f>
        <v>ND</v>
      </c>
      <c r="T141" s="92" t="str">
        <f>IF(AND('[1]T1-Complete Data'!Z135="ND",'[1]T1-Complete Data'!AA135="ND"),"ND",AVERAGE('[1]T1-Complete Data'!Z135:AA135))</f>
        <v>ND</v>
      </c>
      <c r="U141" s="92" t="str">
        <f>IF(AND('[1]T1-Complete Data'!AB135="ND",'[1]T1-Complete Data'!AC135="ND"),"ND",AVERAGE('[1]T1-Complete Data'!AB135:AC135))</f>
        <v>ND</v>
      </c>
      <c r="V141" s="92" t="str">
        <f>IF(AND('[1]T1-Complete Data'!AD135="ND",'[1]T1-Complete Data'!AE135="ND"),"ND",AVERAGE('[1]T1-Complete Data'!AD135:AE135))</f>
        <v>ND</v>
      </c>
      <c r="W141" s="85" t="s">
        <v>39</v>
      </c>
      <c r="X141" s="85" t="s">
        <v>39</v>
      </c>
      <c r="Y141" s="85" t="s">
        <v>39</v>
      </c>
      <c r="Z141" s="92" t="str">
        <f>IF(AND('[1]T1-Complete Data'!AI135="ND",'[1]T1-Complete Data'!AJ135="ND"),"ND",AVERAGE('[1]T1-Complete Data'!AI135:AJ135))</f>
        <v>ND</v>
      </c>
      <c r="AA141" s="85" t="s">
        <v>39</v>
      </c>
      <c r="AB141" s="85" t="s">
        <v>39</v>
      </c>
      <c r="AC141" s="85" t="s">
        <v>39</v>
      </c>
      <c r="AD141" s="85" t="s">
        <v>39</v>
      </c>
      <c r="AE141" s="85" t="s">
        <v>39</v>
      </c>
      <c r="AF141" s="92" t="str">
        <f>IF(AND('[1]T1-Complete Data'!AQ135="ND",'[1]T1-Complete Data'!AR135="ND"),"ND",AVERAGE('[1]T1-Complete Data'!AQ135:AR135))</f>
        <v>ND</v>
      </c>
      <c r="AG141" s="85" t="s">
        <v>39</v>
      </c>
      <c r="AH141" s="85" t="s">
        <v>39</v>
      </c>
      <c r="AI141" s="85" t="s">
        <v>39</v>
      </c>
      <c r="AJ141" s="85" t="s">
        <v>39</v>
      </c>
      <c r="AK141" s="92" t="str">
        <f>IF(AND('[1]T1-Complete Data'!AX135="ND",'[1]T1-Complete Data'!AY135="ND"),"ND",AVERAGE('[1]T1-Complete Data'!AX135:AY135))</f>
        <v>ND</v>
      </c>
      <c r="AL141" s="85" t="s">
        <v>39</v>
      </c>
      <c r="AM141" s="85" t="s">
        <v>39</v>
      </c>
      <c r="AN141" s="85" t="s">
        <v>39</v>
      </c>
      <c r="AO141" s="85" t="s">
        <v>39</v>
      </c>
      <c r="AP141" s="25" t="s">
        <v>39</v>
      </c>
      <c r="AQ141" s="25" t="s">
        <v>39</v>
      </c>
      <c r="AR141" s="25" t="s">
        <v>39</v>
      </c>
      <c r="AS141" s="25" t="s">
        <v>39</v>
      </c>
      <c r="AT141" s="92" t="str">
        <f>IF(AND('[1]T1-Complete Data'!BI135="ND",'[1]T1-Complete Data'!BJ135="ND"),"ND",AVERAGE('[1]T1-Complete Data'!BI135:BJ135))</f>
        <v>ND</v>
      </c>
      <c r="AU141" s="43" t="s">
        <v>39</v>
      </c>
      <c r="AV141" s="43" t="s">
        <v>39</v>
      </c>
      <c r="AW141" s="43" t="s">
        <v>39</v>
      </c>
      <c r="AX141" s="43" t="s">
        <v>39</v>
      </c>
      <c r="AY141" s="43" t="s">
        <v>39</v>
      </c>
      <c r="AZ141" s="43" t="s">
        <v>39</v>
      </c>
      <c r="BA141" s="43" t="s">
        <v>39</v>
      </c>
      <c r="BB141" s="43" t="s">
        <v>39</v>
      </c>
      <c r="BC141" s="43" t="s">
        <v>39</v>
      </c>
      <c r="BD141" s="92" t="str">
        <f>IF(AND('[1]T1-Complete Data'!BU135="ND",'[1]T1-Complete Data'!BV135="ND"),"ND",AVERAGE('[1]T1-Complete Data'!BU135:BV135))</f>
        <v>ND</v>
      </c>
      <c r="BE141" s="43" t="s">
        <v>39</v>
      </c>
      <c r="BF141" s="43" t="s">
        <v>39</v>
      </c>
      <c r="BG141" s="43" t="s">
        <v>39</v>
      </c>
      <c r="BH141" s="43" t="s">
        <v>39</v>
      </c>
      <c r="BI141" s="43" t="s">
        <v>39</v>
      </c>
      <c r="BJ141" s="43" t="s">
        <v>39</v>
      </c>
      <c r="BK141" s="43" t="s">
        <v>39</v>
      </c>
      <c r="BL141" s="92" t="str">
        <f>IF(AND('[1]T1-Complete Data'!CE135="ND",'[1]T1-Complete Data'!CF135="ND"),"ND",AVERAGE('[1]T1-Complete Data'!CE135:CF135))</f>
        <v>ND</v>
      </c>
      <c r="BM141" s="43" t="s">
        <v>39</v>
      </c>
      <c r="BN141" s="43" t="s">
        <v>39</v>
      </c>
      <c r="BO141" s="25" t="s">
        <v>39</v>
      </c>
      <c r="BP141" s="25" t="s">
        <v>39</v>
      </c>
      <c r="BQ141" s="25" t="s">
        <v>39</v>
      </c>
      <c r="BR141" s="25" t="s">
        <v>39</v>
      </c>
      <c r="BS141" s="25" t="s">
        <v>39</v>
      </c>
      <c r="BT141" s="92" t="str">
        <f>IF(AND('[2]T1-Complete Data'!CO135="ND",'[2]T1-Complete Data'!CP135="ND"),"ND",AVERAGE('[2]T1-Complete Data'!CO135:CP135))</f>
        <v>ND</v>
      </c>
      <c r="BU141" s="25" t="s">
        <v>39</v>
      </c>
      <c r="BV141" s="25" t="s">
        <v>39</v>
      </c>
      <c r="BW141" s="25" t="s">
        <v>39</v>
      </c>
      <c r="BX141" s="25" t="s">
        <v>39</v>
      </c>
      <c r="BY141" s="25" t="s">
        <v>39</v>
      </c>
      <c r="BZ141" s="25" t="s">
        <v>39</v>
      </c>
      <c r="CA141" s="25" t="s">
        <v>39</v>
      </c>
      <c r="CB141" s="25" t="s">
        <v>39</v>
      </c>
      <c r="CC141" s="25" t="s">
        <v>39</v>
      </c>
      <c r="CD141" s="25" t="s">
        <v>39</v>
      </c>
      <c r="CE141" s="25" t="s">
        <v>39</v>
      </c>
      <c r="CF141" s="25" t="s">
        <v>39</v>
      </c>
      <c r="CG141" s="92" t="str">
        <f>IF(AND('[2]T1-Complete Data'!DD135="ND",'[2]T1-Complete Data'!DE135="ND"),"ND",AVERAGE('[2]T1-Complete Data'!DD135:DE135))</f>
        <v>ND</v>
      </c>
      <c r="CH141" s="25" t="s">
        <v>39</v>
      </c>
      <c r="CI141" s="37" t="str">
        <f>IF(AND('[2]T1-Complete Data'!DH135="ND",'[2]T1-Complete Data'!DI135="ND"),"ND",AVERAGE('[2]T1-Complete Data'!DH135:DI135))</f>
        <v>ND</v>
      </c>
      <c r="CJ141" s="25" t="s">
        <v>39</v>
      </c>
      <c r="CK141" s="25" t="s">
        <v>39</v>
      </c>
      <c r="CL141" s="25" t="s">
        <v>39</v>
      </c>
      <c r="CM141" s="25" t="s">
        <v>39</v>
      </c>
      <c r="CN141" s="25" t="s">
        <v>39</v>
      </c>
      <c r="CO141" s="25" t="s">
        <v>39</v>
      </c>
      <c r="CP141" s="25" t="s">
        <v>39</v>
      </c>
      <c r="CQ141" s="25" t="s">
        <v>39</v>
      </c>
      <c r="CR141" s="25" t="s">
        <v>39</v>
      </c>
      <c r="CS141" s="92" t="str">
        <f>IF(AND('[2]T1-Complete Data'!DS135="ND",'[2]T1-Complete Data'!DT135="ND"),"ND",AVERAGE('[2]T1-Complete Data'!DS135:DT135))</f>
        <v>ND</v>
      </c>
      <c r="CT141" s="25" t="s">
        <v>39</v>
      </c>
      <c r="CU141" s="43">
        <f t="shared" si="7"/>
        <v>0</v>
      </c>
      <c r="CV141" s="25"/>
    </row>
    <row r="142" spans="1:100" x14ac:dyDescent="0.25">
      <c r="A142" t="s">
        <v>256</v>
      </c>
      <c r="B142" t="s">
        <v>257</v>
      </c>
      <c r="C142" s="12" t="s">
        <v>44</v>
      </c>
      <c r="D142" s="98" t="s">
        <v>39</v>
      </c>
      <c r="E142" s="98" t="s">
        <v>39</v>
      </c>
      <c r="F142" s="98" t="s">
        <v>39</v>
      </c>
      <c r="G142" s="92" t="str">
        <f>IF(AND('[1]T1-Complete Data'!G136="ND",'[1]T1-Complete Data'!H136="ND"),"ND",AVERAGE('[1]T1-Complete Data'!G136:H136))</f>
        <v>ND</v>
      </c>
      <c r="H142" s="98" t="s">
        <v>39</v>
      </c>
      <c r="I142" s="98" t="s">
        <v>39</v>
      </c>
      <c r="J142" s="98" t="s">
        <v>39</v>
      </c>
      <c r="K142" s="98" t="s">
        <v>39</v>
      </c>
      <c r="L142" s="98" t="s">
        <v>39</v>
      </c>
      <c r="M142" s="92" t="str">
        <f>IF(AND('[1]T1-Complete Data'!N136="ND",'[1]T1-Complete Data'!O136="ND"),"ND",AVERAGE('[1]T1-Complete Data'!N136:O136))</f>
        <v>ND</v>
      </c>
      <c r="N142" s="98" t="s">
        <v>39</v>
      </c>
      <c r="O142" s="98" t="s">
        <v>39</v>
      </c>
      <c r="P142" s="98" t="s">
        <v>39</v>
      </c>
      <c r="Q142" s="98" t="s">
        <v>39</v>
      </c>
      <c r="R142" s="92" t="str">
        <f>IF(AND('[1]T1-Complete Data'!U136="ND",'[1]T1-Complete Data'!V136="ND"),"ND",AVERAGE('[1]T1-Complete Data'!U136:V136))</f>
        <v>ND</v>
      </c>
      <c r="S142" s="92" t="str">
        <f>IF(AND('[1]T1-Complete Data'!X136="ND",'[1]T1-Complete Data'!Y136="ND"),"ND",AVERAGE('[1]T1-Complete Data'!X136:Y136))</f>
        <v>ND</v>
      </c>
      <c r="T142" s="92" t="str">
        <f>IF(AND('[1]T1-Complete Data'!Z136="ND",'[1]T1-Complete Data'!AA136="ND"),"ND",AVERAGE('[1]T1-Complete Data'!Z136:AA136))</f>
        <v>ND</v>
      </c>
      <c r="U142" s="92" t="str">
        <f>IF(AND('[1]T1-Complete Data'!AB136="ND",'[1]T1-Complete Data'!AC136="ND"),"ND",AVERAGE('[1]T1-Complete Data'!AB136:AC136))</f>
        <v>ND</v>
      </c>
      <c r="V142" s="92" t="str">
        <f>IF(AND('[1]T1-Complete Data'!AD136="ND",'[1]T1-Complete Data'!AE136="ND"),"ND",AVERAGE('[1]T1-Complete Data'!AD136:AE136))</f>
        <v>ND</v>
      </c>
      <c r="W142" s="85" t="s">
        <v>39</v>
      </c>
      <c r="X142" s="85" t="s">
        <v>39</v>
      </c>
      <c r="Y142" s="85" t="s">
        <v>39</v>
      </c>
      <c r="Z142" s="92" t="str">
        <f>IF(AND('[1]T1-Complete Data'!AI136="ND",'[1]T1-Complete Data'!AJ136="ND"),"ND",AVERAGE('[1]T1-Complete Data'!AI136:AJ136))</f>
        <v>ND</v>
      </c>
      <c r="AA142" s="85" t="s">
        <v>39</v>
      </c>
      <c r="AB142" s="85" t="s">
        <v>39</v>
      </c>
      <c r="AC142" s="85" t="s">
        <v>39</v>
      </c>
      <c r="AD142" s="85" t="s">
        <v>39</v>
      </c>
      <c r="AE142" s="85" t="s">
        <v>39</v>
      </c>
      <c r="AF142" s="92" t="str">
        <f>IF(AND('[1]T1-Complete Data'!AQ136="ND",'[1]T1-Complete Data'!AR136="ND"),"ND",AVERAGE('[1]T1-Complete Data'!AQ136:AR136))</f>
        <v>ND</v>
      </c>
      <c r="AG142" s="85" t="s">
        <v>39</v>
      </c>
      <c r="AH142" s="85" t="s">
        <v>39</v>
      </c>
      <c r="AI142" s="85" t="s">
        <v>39</v>
      </c>
      <c r="AJ142" s="85" t="s">
        <v>39</v>
      </c>
      <c r="AK142" s="92" t="str">
        <f>IF(AND('[1]T1-Complete Data'!AX136="ND",'[1]T1-Complete Data'!AY136="ND"),"ND",AVERAGE('[1]T1-Complete Data'!AX136:AY136))</f>
        <v>ND</v>
      </c>
      <c r="AL142" s="85" t="s">
        <v>39</v>
      </c>
      <c r="AM142" s="85" t="s">
        <v>39</v>
      </c>
      <c r="AN142" s="85" t="s">
        <v>39</v>
      </c>
      <c r="AO142" s="85" t="s">
        <v>39</v>
      </c>
      <c r="AP142" s="25" t="s">
        <v>39</v>
      </c>
      <c r="AQ142" s="25" t="s">
        <v>39</v>
      </c>
      <c r="AR142" s="25" t="s">
        <v>39</v>
      </c>
      <c r="AS142" s="25" t="s">
        <v>39</v>
      </c>
      <c r="AT142" s="92" t="str">
        <f>IF(AND('[1]T1-Complete Data'!BI136="ND",'[1]T1-Complete Data'!BJ136="ND"),"ND",AVERAGE('[1]T1-Complete Data'!BI136:BJ136))</f>
        <v>ND</v>
      </c>
      <c r="AU142" s="43" t="s">
        <v>39</v>
      </c>
      <c r="AV142" s="43" t="s">
        <v>39</v>
      </c>
      <c r="AW142" s="43" t="s">
        <v>39</v>
      </c>
      <c r="AX142" s="43" t="s">
        <v>39</v>
      </c>
      <c r="AY142" s="43" t="s">
        <v>39</v>
      </c>
      <c r="AZ142" s="43" t="s">
        <v>39</v>
      </c>
      <c r="BA142" s="43" t="s">
        <v>39</v>
      </c>
      <c r="BB142" s="43" t="s">
        <v>39</v>
      </c>
      <c r="BC142" s="43" t="s">
        <v>39</v>
      </c>
      <c r="BD142" s="92" t="str">
        <f>IF(AND('[1]T1-Complete Data'!BU136="ND",'[1]T1-Complete Data'!BV136="ND"),"ND",AVERAGE('[1]T1-Complete Data'!BU136:BV136))</f>
        <v>ND</v>
      </c>
      <c r="BE142" s="43" t="s">
        <v>39</v>
      </c>
      <c r="BF142" s="43" t="s">
        <v>39</v>
      </c>
      <c r="BG142" s="43" t="s">
        <v>39</v>
      </c>
      <c r="BH142" s="43" t="s">
        <v>39</v>
      </c>
      <c r="BI142" s="43" t="s">
        <v>39</v>
      </c>
      <c r="BJ142" s="43" t="s">
        <v>39</v>
      </c>
      <c r="BK142" s="43" t="s">
        <v>39</v>
      </c>
      <c r="BL142" s="92" t="str">
        <f>IF(AND('[1]T1-Complete Data'!CE136="ND",'[1]T1-Complete Data'!CF136="ND"),"ND",AVERAGE('[1]T1-Complete Data'!CE136:CF136))</f>
        <v>ND</v>
      </c>
      <c r="BM142" s="43" t="s">
        <v>39</v>
      </c>
      <c r="BN142" s="43" t="s">
        <v>39</v>
      </c>
      <c r="BO142" s="25" t="s">
        <v>39</v>
      </c>
      <c r="BP142" s="25" t="s">
        <v>39</v>
      </c>
      <c r="BQ142" s="25" t="s">
        <v>39</v>
      </c>
      <c r="BR142" s="25" t="s">
        <v>39</v>
      </c>
      <c r="BS142" s="25" t="s">
        <v>39</v>
      </c>
      <c r="BT142" s="92" t="str">
        <f>IF(AND('[2]T1-Complete Data'!CO136="ND",'[2]T1-Complete Data'!CP136="ND"),"ND",AVERAGE('[2]T1-Complete Data'!CO136:CP136))</f>
        <v>ND</v>
      </c>
      <c r="BU142" s="25" t="s">
        <v>39</v>
      </c>
      <c r="BV142" s="25" t="s">
        <v>39</v>
      </c>
      <c r="BW142" s="25" t="s">
        <v>39</v>
      </c>
      <c r="BX142" s="25" t="s">
        <v>39</v>
      </c>
      <c r="BY142" s="25" t="s">
        <v>39</v>
      </c>
      <c r="BZ142" s="25" t="s">
        <v>39</v>
      </c>
      <c r="CA142" s="25" t="s">
        <v>39</v>
      </c>
      <c r="CB142" s="25" t="s">
        <v>39</v>
      </c>
      <c r="CC142" s="25" t="s">
        <v>39</v>
      </c>
      <c r="CD142" s="25" t="s">
        <v>39</v>
      </c>
      <c r="CE142" s="25" t="s">
        <v>39</v>
      </c>
      <c r="CF142" s="25" t="s">
        <v>39</v>
      </c>
      <c r="CG142" s="92" t="str">
        <f>IF(AND('[2]T1-Complete Data'!DD136="ND",'[2]T1-Complete Data'!DE136="ND"),"ND",AVERAGE('[2]T1-Complete Data'!DD136:DE136))</f>
        <v>ND</v>
      </c>
      <c r="CH142" s="25" t="s">
        <v>39</v>
      </c>
      <c r="CI142" s="37" t="str">
        <f>IF(AND('[2]T1-Complete Data'!DH136="ND",'[2]T1-Complete Data'!DI136="ND"),"ND",AVERAGE('[2]T1-Complete Data'!DH136:DI136))</f>
        <v>ND</v>
      </c>
      <c r="CJ142" s="25" t="s">
        <v>39</v>
      </c>
      <c r="CK142" s="25" t="s">
        <v>39</v>
      </c>
      <c r="CL142" s="25" t="s">
        <v>39</v>
      </c>
      <c r="CM142" s="25" t="s">
        <v>39</v>
      </c>
      <c r="CN142" s="25" t="s">
        <v>39</v>
      </c>
      <c r="CO142" s="25" t="s">
        <v>39</v>
      </c>
      <c r="CP142" s="25" t="s">
        <v>39</v>
      </c>
      <c r="CQ142" s="25" t="s">
        <v>39</v>
      </c>
      <c r="CR142" s="25" t="s">
        <v>39</v>
      </c>
      <c r="CS142" s="92" t="str">
        <f>IF(AND('[2]T1-Complete Data'!DS136="ND",'[2]T1-Complete Data'!DT136="ND"),"ND",AVERAGE('[2]T1-Complete Data'!DS136:DT136))</f>
        <v>ND</v>
      </c>
      <c r="CT142" s="25" t="s">
        <v>39</v>
      </c>
      <c r="CU142" s="43">
        <f t="shared" si="7"/>
        <v>0</v>
      </c>
      <c r="CV142" s="25"/>
    </row>
    <row r="143" spans="1:100" x14ac:dyDescent="0.25">
      <c r="A143" t="s">
        <v>258</v>
      </c>
      <c r="B143" t="s">
        <v>259</v>
      </c>
      <c r="C143" s="12" t="s">
        <v>44</v>
      </c>
      <c r="D143" s="98" t="s">
        <v>39</v>
      </c>
      <c r="E143" s="98" t="s">
        <v>39</v>
      </c>
      <c r="F143" s="98" t="s">
        <v>39</v>
      </c>
      <c r="G143" s="92" t="str">
        <f>IF(AND('[1]T1-Complete Data'!G137="ND",'[1]T1-Complete Data'!H137="ND"),"ND",AVERAGE('[1]T1-Complete Data'!G137:H137))</f>
        <v>ND</v>
      </c>
      <c r="H143" s="98" t="s">
        <v>39</v>
      </c>
      <c r="I143" s="98" t="s">
        <v>39</v>
      </c>
      <c r="J143" s="98" t="s">
        <v>39</v>
      </c>
      <c r="K143" s="98" t="s">
        <v>39</v>
      </c>
      <c r="L143" s="98" t="s">
        <v>39</v>
      </c>
      <c r="M143" s="92" t="str">
        <f>IF(AND('[1]T1-Complete Data'!N137="ND",'[1]T1-Complete Data'!O137="ND"),"ND",AVERAGE('[1]T1-Complete Data'!N137:O137))</f>
        <v>ND</v>
      </c>
      <c r="N143" s="98" t="s">
        <v>39</v>
      </c>
      <c r="O143" s="98" t="s">
        <v>39</v>
      </c>
      <c r="P143" s="98" t="s">
        <v>39</v>
      </c>
      <c r="Q143" s="98" t="s">
        <v>39</v>
      </c>
      <c r="R143" s="92" t="str">
        <f>IF(AND('[1]T1-Complete Data'!U137="ND",'[1]T1-Complete Data'!V137="ND"),"ND",AVERAGE('[1]T1-Complete Data'!U137:V137))</f>
        <v>ND</v>
      </c>
      <c r="S143" s="92" t="str">
        <f>IF(AND('[1]T1-Complete Data'!X137="ND",'[1]T1-Complete Data'!Y137="ND"),"ND",AVERAGE('[1]T1-Complete Data'!X137:Y137))</f>
        <v>ND</v>
      </c>
      <c r="T143" s="92" t="str">
        <f>IF(AND('[1]T1-Complete Data'!Z137="ND",'[1]T1-Complete Data'!AA137="ND"),"ND",AVERAGE('[1]T1-Complete Data'!Z137:AA137))</f>
        <v>ND</v>
      </c>
      <c r="U143" s="92" t="str">
        <f>IF(AND('[1]T1-Complete Data'!AB137="ND",'[1]T1-Complete Data'!AC137="ND"),"ND",AVERAGE('[1]T1-Complete Data'!AB137:AC137))</f>
        <v>ND</v>
      </c>
      <c r="V143" s="92" t="str">
        <f>IF(AND('[1]T1-Complete Data'!AD137="ND",'[1]T1-Complete Data'!AE137="ND"),"ND",AVERAGE('[1]T1-Complete Data'!AD137:AE137))</f>
        <v>ND</v>
      </c>
      <c r="W143" s="85" t="s">
        <v>39</v>
      </c>
      <c r="X143" s="85" t="s">
        <v>39</v>
      </c>
      <c r="Y143" s="85" t="s">
        <v>39</v>
      </c>
      <c r="Z143" s="92" t="str">
        <f>IF(AND('[1]T1-Complete Data'!AI137="ND",'[1]T1-Complete Data'!AJ137="ND"),"ND",AVERAGE('[1]T1-Complete Data'!AI137:AJ137))</f>
        <v>ND</v>
      </c>
      <c r="AA143" s="85" t="s">
        <v>39</v>
      </c>
      <c r="AB143" s="85" t="s">
        <v>39</v>
      </c>
      <c r="AC143" s="85" t="s">
        <v>39</v>
      </c>
      <c r="AD143" s="85" t="s">
        <v>39</v>
      </c>
      <c r="AE143" s="85" t="s">
        <v>39</v>
      </c>
      <c r="AF143" s="92" t="str">
        <f>IF(AND('[1]T1-Complete Data'!AQ137="ND",'[1]T1-Complete Data'!AR137="ND"),"ND",AVERAGE('[1]T1-Complete Data'!AQ137:AR137))</f>
        <v>ND</v>
      </c>
      <c r="AG143" s="85" t="s">
        <v>39</v>
      </c>
      <c r="AH143" s="85" t="s">
        <v>39</v>
      </c>
      <c r="AI143" s="85" t="s">
        <v>39</v>
      </c>
      <c r="AJ143" s="85" t="s">
        <v>39</v>
      </c>
      <c r="AK143" s="92" t="str">
        <f>IF(AND('[1]T1-Complete Data'!AX137="ND",'[1]T1-Complete Data'!AY137="ND"),"ND",AVERAGE('[1]T1-Complete Data'!AX137:AY137))</f>
        <v>ND</v>
      </c>
      <c r="AL143" s="85" t="s">
        <v>39</v>
      </c>
      <c r="AM143" s="85" t="s">
        <v>39</v>
      </c>
      <c r="AN143" s="85" t="s">
        <v>39</v>
      </c>
      <c r="AO143" s="85" t="s">
        <v>39</v>
      </c>
      <c r="AP143" s="25" t="s">
        <v>39</v>
      </c>
      <c r="AQ143" s="25" t="s">
        <v>39</v>
      </c>
      <c r="AR143" s="25" t="s">
        <v>39</v>
      </c>
      <c r="AS143" s="25" t="s">
        <v>39</v>
      </c>
      <c r="AT143" s="92" t="str">
        <f>IF(AND('[1]T1-Complete Data'!BI137="ND",'[1]T1-Complete Data'!BJ137="ND"),"ND",AVERAGE('[1]T1-Complete Data'!BI137:BJ137))</f>
        <v>ND</v>
      </c>
      <c r="AU143" s="111" t="s">
        <v>39</v>
      </c>
      <c r="AV143" s="111" t="s">
        <v>39</v>
      </c>
      <c r="AW143" s="111" t="s">
        <v>39</v>
      </c>
      <c r="AX143" s="111" t="s">
        <v>39</v>
      </c>
      <c r="AY143" s="111" t="s">
        <v>39</v>
      </c>
      <c r="AZ143" s="111" t="s">
        <v>39</v>
      </c>
      <c r="BA143" s="111" t="s">
        <v>39</v>
      </c>
      <c r="BB143" s="111" t="s">
        <v>39</v>
      </c>
      <c r="BC143" s="111" t="s">
        <v>39</v>
      </c>
      <c r="BD143" s="92" t="str">
        <f>IF(AND('[1]T1-Complete Data'!BU137="ND",'[1]T1-Complete Data'!BV137="ND"),"ND",AVERAGE('[1]T1-Complete Data'!BU137:BV137))</f>
        <v>ND</v>
      </c>
      <c r="BE143" s="111" t="s">
        <v>39</v>
      </c>
      <c r="BF143" s="111" t="s">
        <v>39</v>
      </c>
      <c r="BG143" s="111" t="s">
        <v>39</v>
      </c>
      <c r="BH143" s="111" t="s">
        <v>39</v>
      </c>
      <c r="BI143" s="111" t="s">
        <v>39</v>
      </c>
      <c r="BJ143" s="111" t="s">
        <v>39</v>
      </c>
      <c r="BK143" s="111" t="s">
        <v>39</v>
      </c>
      <c r="BL143" s="92" t="str">
        <f>IF(AND('[1]T1-Complete Data'!CE137="ND",'[1]T1-Complete Data'!CF137="ND"),"ND",AVERAGE('[1]T1-Complete Data'!CE137:CF137))</f>
        <v>ND</v>
      </c>
      <c r="BM143" s="111" t="s">
        <v>39</v>
      </c>
      <c r="BN143" s="43" t="s">
        <v>39</v>
      </c>
      <c r="BO143" s="25" t="s">
        <v>39</v>
      </c>
      <c r="BP143" s="25" t="s">
        <v>39</v>
      </c>
      <c r="BQ143" s="25" t="s">
        <v>39</v>
      </c>
      <c r="BR143" s="25" t="s">
        <v>39</v>
      </c>
      <c r="BS143" s="25" t="s">
        <v>39</v>
      </c>
      <c r="BT143" s="92" t="str">
        <f>IF(AND('[2]T1-Complete Data'!CO137="ND",'[2]T1-Complete Data'!CP137="ND"),"ND",AVERAGE('[2]T1-Complete Data'!CO137:CP137))</f>
        <v>ND</v>
      </c>
      <c r="BU143" s="25" t="s">
        <v>39</v>
      </c>
      <c r="BV143" s="25" t="s">
        <v>39</v>
      </c>
      <c r="BW143" s="25" t="s">
        <v>39</v>
      </c>
      <c r="BX143" s="25" t="s">
        <v>39</v>
      </c>
      <c r="BY143" s="25" t="s">
        <v>39</v>
      </c>
      <c r="BZ143" s="25" t="s">
        <v>39</v>
      </c>
      <c r="CA143" s="25" t="s">
        <v>39</v>
      </c>
      <c r="CB143" s="25" t="s">
        <v>39</v>
      </c>
      <c r="CC143" s="25" t="s">
        <v>39</v>
      </c>
      <c r="CD143" s="25" t="s">
        <v>39</v>
      </c>
      <c r="CE143" s="25" t="s">
        <v>39</v>
      </c>
      <c r="CF143" s="25" t="s">
        <v>39</v>
      </c>
      <c r="CG143" s="92" t="str">
        <f>IF(AND('[2]T1-Complete Data'!DD137="ND",'[2]T1-Complete Data'!DE137="ND"),"ND",AVERAGE('[2]T1-Complete Data'!DD137:DE137))</f>
        <v>ND</v>
      </c>
      <c r="CH143" s="25" t="s">
        <v>39</v>
      </c>
      <c r="CI143" s="37" t="str">
        <f>IF(AND('[2]T1-Complete Data'!DH137="ND",'[2]T1-Complete Data'!DI137="ND"),"ND",AVERAGE('[2]T1-Complete Data'!DH137:DI137))</f>
        <v>ND</v>
      </c>
      <c r="CJ143" s="25" t="s">
        <v>39</v>
      </c>
      <c r="CK143" s="25" t="s">
        <v>39</v>
      </c>
      <c r="CL143" s="25" t="s">
        <v>39</v>
      </c>
      <c r="CM143" s="25" t="s">
        <v>39</v>
      </c>
      <c r="CN143" s="25" t="s">
        <v>39</v>
      </c>
      <c r="CO143" s="25" t="s">
        <v>39</v>
      </c>
      <c r="CP143" s="25" t="s">
        <v>39</v>
      </c>
      <c r="CQ143" s="25" t="s">
        <v>39</v>
      </c>
      <c r="CR143" s="25" t="s">
        <v>39</v>
      </c>
      <c r="CS143" s="92" t="str">
        <f>IF(AND('[2]T1-Complete Data'!DS137="ND",'[2]T1-Complete Data'!DT137="ND"),"ND",AVERAGE('[2]T1-Complete Data'!DS137:DT137))</f>
        <v>ND</v>
      </c>
      <c r="CT143" s="25" t="s">
        <v>39</v>
      </c>
      <c r="CU143" s="43">
        <f t="shared" si="7"/>
        <v>0</v>
      </c>
      <c r="CV143" s="25"/>
    </row>
    <row r="144" spans="1:100" x14ac:dyDescent="0.25">
      <c r="A144" t="s">
        <v>262</v>
      </c>
      <c r="B144" t="s">
        <v>263</v>
      </c>
      <c r="C144" s="12" t="s">
        <v>44</v>
      </c>
      <c r="D144" s="98" t="s">
        <v>39</v>
      </c>
      <c r="E144" s="98" t="s">
        <v>39</v>
      </c>
      <c r="F144" s="98" t="s">
        <v>39</v>
      </c>
      <c r="G144" s="92" t="str">
        <f>IF(AND('[1]T1-Complete Data'!G139="ND",'[1]T1-Complete Data'!H139="ND"),"ND",AVERAGE('[1]T1-Complete Data'!G139:H139))</f>
        <v>ND</v>
      </c>
      <c r="H144" s="98" t="s">
        <v>39</v>
      </c>
      <c r="I144" s="98" t="s">
        <v>39</v>
      </c>
      <c r="J144" s="98" t="s">
        <v>39</v>
      </c>
      <c r="K144" s="98" t="s">
        <v>39</v>
      </c>
      <c r="L144" s="98" t="s">
        <v>39</v>
      </c>
      <c r="M144" s="92" t="str">
        <f>IF(AND('[1]T1-Complete Data'!N139="ND",'[1]T1-Complete Data'!O139="ND"),"ND",AVERAGE('[1]T1-Complete Data'!N139:O139))</f>
        <v>ND</v>
      </c>
      <c r="N144" s="98" t="s">
        <v>39</v>
      </c>
      <c r="O144" s="98" t="s">
        <v>39</v>
      </c>
      <c r="P144" s="98" t="s">
        <v>39</v>
      </c>
      <c r="Q144" s="98" t="s">
        <v>39</v>
      </c>
      <c r="R144" s="92" t="str">
        <f>IF(AND('[1]T1-Complete Data'!U139="ND",'[1]T1-Complete Data'!V139="ND"),"ND",AVERAGE('[1]T1-Complete Data'!U139:V139))</f>
        <v>ND</v>
      </c>
      <c r="S144" s="92" t="str">
        <f>IF(AND('[1]T1-Complete Data'!X139="ND",'[1]T1-Complete Data'!Y139="ND"),"ND",AVERAGE('[1]T1-Complete Data'!X139:Y139))</f>
        <v>ND</v>
      </c>
      <c r="T144" s="92" t="str">
        <f>IF(AND('[1]T1-Complete Data'!Z139="ND",'[1]T1-Complete Data'!AA139="ND"),"ND",AVERAGE('[1]T1-Complete Data'!Z139:AA139))</f>
        <v>ND</v>
      </c>
      <c r="U144" s="92" t="str">
        <f>IF(AND('[1]T1-Complete Data'!AB139="ND",'[1]T1-Complete Data'!AC139="ND"),"ND",AVERAGE('[1]T1-Complete Data'!AB139:AC139))</f>
        <v>ND</v>
      </c>
      <c r="V144" s="92" t="str">
        <f>IF(AND('[1]T1-Complete Data'!AD139="ND",'[1]T1-Complete Data'!AE139="ND"),"ND",AVERAGE('[1]T1-Complete Data'!AD139:AE139))</f>
        <v>ND</v>
      </c>
      <c r="W144" s="85" t="s">
        <v>39</v>
      </c>
      <c r="X144" s="85" t="s">
        <v>39</v>
      </c>
      <c r="Y144" s="85" t="s">
        <v>39</v>
      </c>
      <c r="Z144" s="92" t="str">
        <f>IF(AND('[1]T1-Complete Data'!AI139="ND",'[1]T1-Complete Data'!AJ139="ND"),"ND",AVERAGE('[1]T1-Complete Data'!AI139:AJ139))</f>
        <v>ND</v>
      </c>
      <c r="AA144" s="85" t="s">
        <v>39</v>
      </c>
      <c r="AB144" s="85" t="s">
        <v>39</v>
      </c>
      <c r="AC144" s="85" t="s">
        <v>39</v>
      </c>
      <c r="AD144" s="85" t="s">
        <v>39</v>
      </c>
      <c r="AE144" s="85" t="s">
        <v>39</v>
      </c>
      <c r="AF144" s="92" t="str">
        <f>IF(AND('[1]T1-Complete Data'!AQ139="ND",'[1]T1-Complete Data'!AR139="ND"),"ND",AVERAGE('[1]T1-Complete Data'!AQ139:AR139))</f>
        <v>ND</v>
      </c>
      <c r="AG144" s="85" t="s">
        <v>39</v>
      </c>
      <c r="AH144" s="85" t="s">
        <v>39</v>
      </c>
      <c r="AI144" s="85" t="s">
        <v>39</v>
      </c>
      <c r="AJ144" s="85" t="s">
        <v>39</v>
      </c>
      <c r="AK144" s="92" t="str">
        <f>IF(AND('[1]T1-Complete Data'!AX139="ND",'[1]T1-Complete Data'!AY139="ND"),"ND",AVERAGE('[1]T1-Complete Data'!AX139:AY139))</f>
        <v>ND</v>
      </c>
      <c r="AL144" s="85" t="s">
        <v>39</v>
      </c>
      <c r="AM144" s="85" t="s">
        <v>39</v>
      </c>
      <c r="AN144" s="85" t="s">
        <v>39</v>
      </c>
      <c r="AO144" s="85" t="s">
        <v>39</v>
      </c>
      <c r="AP144" s="25" t="s">
        <v>39</v>
      </c>
      <c r="AQ144" s="25" t="s">
        <v>39</v>
      </c>
      <c r="AR144" s="25" t="s">
        <v>39</v>
      </c>
      <c r="AS144" s="25" t="s">
        <v>39</v>
      </c>
      <c r="AT144" s="92" t="str">
        <f>IF(AND('[1]T1-Complete Data'!BI139="ND",'[1]T1-Complete Data'!BJ139="ND"),"ND",AVERAGE('[1]T1-Complete Data'!BI139:BJ139))</f>
        <v>ND</v>
      </c>
      <c r="AU144" s="111" t="s">
        <v>39</v>
      </c>
      <c r="AV144" s="111" t="s">
        <v>39</v>
      </c>
      <c r="AW144" s="111" t="s">
        <v>39</v>
      </c>
      <c r="AX144" s="111" t="s">
        <v>39</v>
      </c>
      <c r="AY144" s="111" t="s">
        <v>39</v>
      </c>
      <c r="AZ144" s="111" t="s">
        <v>39</v>
      </c>
      <c r="BA144" s="111" t="s">
        <v>39</v>
      </c>
      <c r="BB144" s="111" t="s">
        <v>39</v>
      </c>
      <c r="BC144" s="111" t="s">
        <v>39</v>
      </c>
      <c r="BD144" s="92" t="str">
        <f>IF(AND('[1]T1-Complete Data'!BU139="ND",'[1]T1-Complete Data'!BV139="ND"),"ND",AVERAGE('[1]T1-Complete Data'!BU139:BV139))</f>
        <v>ND</v>
      </c>
      <c r="BE144" s="111" t="s">
        <v>39</v>
      </c>
      <c r="BF144" s="111" t="s">
        <v>39</v>
      </c>
      <c r="BG144" s="111" t="s">
        <v>39</v>
      </c>
      <c r="BH144" s="111" t="s">
        <v>39</v>
      </c>
      <c r="BI144" s="111" t="s">
        <v>39</v>
      </c>
      <c r="BJ144" s="111" t="s">
        <v>39</v>
      </c>
      <c r="BK144" s="111" t="s">
        <v>39</v>
      </c>
      <c r="BL144" s="92" t="str">
        <f>IF(AND('[1]T1-Complete Data'!CE139="ND",'[1]T1-Complete Data'!CF139="ND"),"ND",AVERAGE('[1]T1-Complete Data'!CE139:CF139))</f>
        <v>ND</v>
      </c>
      <c r="BM144" s="111" t="s">
        <v>39</v>
      </c>
      <c r="BN144" s="43" t="s">
        <v>39</v>
      </c>
      <c r="BO144" s="25" t="s">
        <v>39</v>
      </c>
      <c r="BP144" s="25" t="s">
        <v>39</v>
      </c>
      <c r="BQ144" s="25" t="s">
        <v>39</v>
      </c>
      <c r="BR144" s="25" t="s">
        <v>39</v>
      </c>
      <c r="BS144" s="25" t="s">
        <v>39</v>
      </c>
      <c r="BT144" s="92" t="str">
        <f>IF(AND('[2]T1-Complete Data'!CO139="ND",'[2]T1-Complete Data'!CP139="ND"),"ND",AVERAGE('[2]T1-Complete Data'!CO139:CP139))</f>
        <v>ND</v>
      </c>
      <c r="BU144" s="25" t="s">
        <v>39</v>
      </c>
      <c r="BV144" s="25" t="s">
        <v>39</v>
      </c>
      <c r="BW144" s="25" t="s">
        <v>39</v>
      </c>
      <c r="BX144" s="25" t="s">
        <v>39</v>
      </c>
      <c r="BY144" s="25" t="s">
        <v>39</v>
      </c>
      <c r="BZ144" s="25" t="s">
        <v>39</v>
      </c>
      <c r="CA144" s="25" t="s">
        <v>39</v>
      </c>
      <c r="CB144" s="25" t="s">
        <v>39</v>
      </c>
      <c r="CC144" s="25" t="s">
        <v>39</v>
      </c>
      <c r="CD144" s="25" t="s">
        <v>39</v>
      </c>
      <c r="CE144" s="25" t="s">
        <v>39</v>
      </c>
      <c r="CF144" s="25" t="s">
        <v>39</v>
      </c>
      <c r="CG144" s="92" t="str">
        <f>IF(AND('[2]T1-Complete Data'!DD139="ND",'[2]T1-Complete Data'!DE139="ND"),"ND",AVERAGE('[2]T1-Complete Data'!DD139:DE139))</f>
        <v>ND</v>
      </c>
      <c r="CH144" s="25" t="s">
        <v>39</v>
      </c>
      <c r="CI144" s="37" t="str">
        <f>IF(AND('[2]T1-Complete Data'!DH139="ND",'[2]T1-Complete Data'!DI139="ND"),"ND",AVERAGE('[2]T1-Complete Data'!DH139:DI139))</f>
        <v>ND</v>
      </c>
      <c r="CJ144" s="25" t="s">
        <v>39</v>
      </c>
      <c r="CK144" s="25" t="s">
        <v>39</v>
      </c>
      <c r="CL144" s="25" t="s">
        <v>39</v>
      </c>
      <c r="CM144" s="25" t="s">
        <v>39</v>
      </c>
      <c r="CN144" s="25" t="s">
        <v>39</v>
      </c>
      <c r="CO144" s="25" t="s">
        <v>39</v>
      </c>
      <c r="CP144" s="25" t="s">
        <v>39</v>
      </c>
      <c r="CQ144" s="25" t="s">
        <v>39</v>
      </c>
      <c r="CR144" s="25" t="s">
        <v>39</v>
      </c>
      <c r="CS144" s="92" t="str">
        <f>IF(AND('[2]T1-Complete Data'!DS139="ND",'[2]T1-Complete Data'!DT139="ND"),"ND",AVERAGE('[2]T1-Complete Data'!DS139:DT139))</f>
        <v>ND</v>
      </c>
      <c r="CT144" s="25" t="s">
        <v>39</v>
      </c>
      <c r="CU144" s="43">
        <f t="shared" si="7"/>
        <v>0</v>
      </c>
      <c r="CV144" s="25"/>
    </row>
    <row r="145" spans="1:100" x14ac:dyDescent="0.25">
      <c r="A145" t="s">
        <v>268</v>
      </c>
      <c r="B145" t="s">
        <v>269</v>
      </c>
      <c r="C145" s="12" t="s">
        <v>44</v>
      </c>
      <c r="D145" s="98" t="s">
        <v>39</v>
      </c>
      <c r="E145" s="98" t="s">
        <v>39</v>
      </c>
      <c r="F145" s="98" t="s">
        <v>39</v>
      </c>
      <c r="G145" s="92" t="str">
        <f>IF(AND('[1]T1-Complete Data'!G144="ND",'[1]T1-Complete Data'!H144="ND"),"ND",AVERAGE('[1]T1-Complete Data'!G144:H144))</f>
        <v>ND</v>
      </c>
      <c r="H145" s="98" t="s">
        <v>39</v>
      </c>
      <c r="I145" s="98" t="s">
        <v>39</v>
      </c>
      <c r="J145" s="98" t="s">
        <v>39</v>
      </c>
      <c r="K145" s="98" t="s">
        <v>39</v>
      </c>
      <c r="L145" s="98" t="s">
        <v>39</v>
      </c>
      <c r="M145" s="92" t="str">
        <f>IF(AND('[1]T1-Complete Data'!N144="ND",'[1]T1-Complete Data'!O144="ND"),"ND",AVERAGE('[1]T1-Complete Data'!N144:O144))</f>
        <v>ND</v>
      </c>
      <c r="N145" s="98" t="s">
        <v>39</v>
      </c>
      <c r="O145" s="98" t="s">
        <v>39</v>
      </c>
      <c r="P145" s="98" t="s">
        <v>39</v>
      </c>
      <c r="Q145" s="98" t="s">
        <v>39</v>
      </c>
      <c r="R145" s="92" t="str">
        <f>IF(AND('[1]T1-Complete Data'!U144="ND",'[1]T1-Complete Data'!V144="ND"),"ND",AVERAGE('[1]T1-Complete Data'!U144:V144))</f>
        <v>ND</v>
      </c>
      <c r="S145" s="92" t="str">
        <f>IF(AND('[1]T1-Complete Data'!X144="ND",'[1]T1-Complete Data'!Y144="ND"),"ND",AVERAGE('[1]T1-Complete Data'!X144:Y144))</f>
        <v>ND</v>
      </c>
      <c r="T145" s="92" t="str">
        <f>IF(AND('[1]T1-Complete Data'!Z144="ND",'[1]T1-Complete Data'!AA144="ND"),"ND",AVERAGE('[1]T1-Complete Data'!Z144:AA144))</f>
        <v>ND</v>
      </c>
      <c r="U145" s="92" t="str">
        <f>IF(AND('[1]T1-Complete Data'!AB144="ND",'[1]T1-Complete Data'!AC144="ND"),"ND",AVERAGE('[1]T1-Complete Data'!AB144:AC144))</f>
        <v>ND</v>
      </c>
      <c r="V145" s="92" t="str">
        <f>IF(AND('[1]T1-Complete Data'!AD144="ND",'[1]T1-Complete Data'!AE144="ND"),"ND",AVERAGE('[1]T1-Complete Data'!AD144:AE144))</f>
        <v>ND</v>
      </c>
      <c r="W145" s="85" t="s">
        <v>39</v>
      </c>
      <c r="X145" s="85" t="s">
        <v>39</v>
      </c>
      <c r="Y145" s="85" t="s">
        <v>39</v>
      </c>
      <c r="Z145" s="92" t="str">
        <f>IF(AND('[1]T1-Complete Data'!AI144="ND",'[1]T1-Complete Data'!AJ144="ND"),"ND",AVERAGE('[1]T1-Complete Data'!AI144:AJ144))</f>
        <v>ND</v>
      </c>
      <c r="AA145" s="85" t="s">
        <v>39</v>
      </c>
      <c r="AB145" s="85" t="s">
        <v>39</v>
      </c>
      <c r="AC145" s="85" t="s">
        <v>39</v>
      </c>
      <c r="AD145" s="85" t="s">
        <v>39</v>
      </c>
      <c r="AE145" s="85" t="s">
        <v>39</v>
      </c>
      <c r="AF145" s="92" t="str">
        <f>IF(AND('[1]T1-Complete Data'!AQ144="ND",'[1]T1-Complete Data'!AR144="ND"),"ND",AVERAGE('[1]T1-Complete Data'!AQ144:AR144))</f>
        <v>ND</v>
      </c>
      <c r="AG145" s="85" t="s">
        <v>39</v>
      </c>
      <c r="AH145" s="85" t="s">
        <v>39</v>
      </c>
      <c r="AI145" s="85" t="s">
        <v>39</v>
      </c>
      <c r="AJ145" s="85" t="s">
        <v>39</v>
      </c>
      <c r="AK145" s="92" t="str">
        <f>IF(AND('[1]T1-Complete Data'!AX144="ND",'[1]T1-Complete Data'!AY144="ND"),"ND",AVERAGE('[1]T1-Complete Data'!AX144:AY144))</f>
        <v>ND</v>
      </c>
      <c r="AL145" s="85" t="s">
        <v>39</v>
      </c>
      <c r="AM145" s="85" t="s">
        <v>39</v>
      </c>
      <c r="AN145" s="85" t="s">
        <v>39</v>
      </c>
      <c r="AO145" s="85" t="s">
        <v>39</v>
      </c>
      <c r="AP145" s="25" t="s">
        <v>39</v>
      </c>
      <c r="AQ145" s="25" t="s">
        <v>39</v>
      </c>
      <c r="AR145" s="25" t="s">
        <v>39</v>
      </c>
      <c r="AS145" s="25" t="s">
        <v>39</v>
      </c>
      <c r="AT145" s="92" t="str">
        <f>IF(AND('[1]T1-Complete Data'!BI144="ND",'[1]T1-Complete Data'!BJ144="ND"),"ND",AVERAGE('[1]T1-Complete Data'!BI144:BJ144))</f>
        <v>ND</v>
      </c>
      <c r="AU145" s="43" t="s">
        <v>39</v>
      </c>
      <c r="AV145" s="43" t="s">
        <v>39</v>
      </c>
      <c r="AW145" s="43" t="s">
        <v>39</v>
      </c>
      <c r="AX145" s="43" t="s">
        <v>39</v>
      </c>
      <c r="AY145" s="43" t="s">
        <v>39</v>
      </c>
      <c r="AZ145" s="43" t="s">
        <v>39</v>
      </c>
      <c r="BA145" s="43" t="s">
        <v>39</v>
      </c>
      <c r="BB145" s="43" t="s">
        <v>39</v>
      </c>
      <c r="BC145" s="43" t="s">
        <v>39</v>
      </c>
      <c r="BD145" s="92" t="str">
        <f>IF(AND('[1]T1-Complete Data'!BU144="ND",'[1]T1-Complete Data'!BV144="ND"),"ND",AVERAGE('[1]T1-Complete Data'!BU144:BV144))</f>
        <v>ND</v>
      </c>
      <c r="BE145" s="43" t="s">
        <v>39</v>
      </c>
      <c r="BF145" s="43" t="s">
        <v>39</v>
      </c>
      <c r="BG145" s="43" t="s">
        <v>39</v>
      </c>
      <c r="BH145" s="43" t="s">
        <v>39</v>
      </c>
      <c r="BI145" s="43" t="s">
        <v>39</v>
      </c>
      <c r="BJ145" s="43" t="s">
        <v>39</v>
      </c>
      <c r="BK145" s="43" t="s">
        <v>39</v>
      </c>
      <c r="BL145" s="92" t="str">
        <f>IF(AND('[1]T1-Complete Data'!CE144="ND",'[1]T1-Complete Data'!CF144="ND"),"ND",AVERAGE('[1]T1-Complete Data'!CE144:CF144))</f>
        <v>ND</v>
      </c>
      <c r="BM145" s="43" t="s">
        <v>39</v>
      </c>
      <c r="BN145" s="43" t="s">
        <v>39</v>
      </c>
      <c r="BO145" s="25" t="s">
        <v>39</v>
      </c>
      <c r="BP145" s="25" t="s">
        <v>39</v>
      </c>
      <c r="BQ145" s="25" t="s">
        <v>39</v>
      </c>
      <c r="BR145" s="25" t="s">
        <v>39</v>
      </c>
      <c r="BS145" s="25" t="s">
        <v>39</v>
      </c>
      <c r="BT145" s="92" t="str">
        <f>IF(AND('[2]T1-Complete Data'!CO144="ND",'[2]T1-Complete Data'!CP144="ND"),"ND",AVERAGE('[2]T1-Complete Data'!CO144:CP144))</f>
        <v>ND</v>
      </c>
      <c r="BU145" s="25" t="s">
        <v>39</v>
      </c>
      <c r="BV145" s="25" t="s">
        <v>39</v>
      </c>
      <c r="BW145" s="25" t="s">
        <v>39</v>
      </c>
      <c r="BX145" s="25" t="s">
        <v>39</v>
      </c>
      <c r="BY145" s="25" t="s">
        <v>39</v>
      </c>
      <c r="BZ145" s="25" t="s">
        <v>39</v>
      </c>
      <c r="CA145" s="25" t="s">
        <v>39</v>
      </c>
      <c r="CB145" s="25" t="s">
        <v>39</v>
      </c>
      <c r="CC145" s="25" t="s">
        <v>39</v>
      </c>
      <c r="CD145" s="25" t="s">
        <v>39</v>
      </c>
      <c r="CE145" s="25" t="s">
        <v>39</v>
      </c>
      <c r="CF145" s="25" t="s">
        <v>39</v>
      </c>
      <c r="CG145" s="92" t="str">
        <f>IF(AND('[2]T1-Complete Data'!DD144="ND",'[2]T1-Complete Data'!DE144="ND"),"ND",AVERAGE('[2]T1-Complete Data'!DD144:DE144))</f>
        <v>ND</v>
      </c>
      <c r="CH145" s="25" t="s">
        <v>39</v>
      </c>
      <c r="CI145" s="37" t="str">
        <f>IF(AND('[2]T1-Complete Data'!DH144="ND",'[2]T1-Complete Data'!DI144="ND"),"ND",AVERAGE('[2]T1-Complete Data'!DH144:DI144))</f>
        <v>ND</v>
      </c>
      <c r="CJ145" s="25" t="s">
        <v>39</v>
      </c>
      <c r="CK145" s="25" t="s">
        <v>39</v>
      </c>
      <c r="CL145" s="25" t="s">
        <v>39</v>
      </c>
      <c r="CM145" s="25" t="s">
        <v>39</v>
      </c>
      <c r="CN145" s="25" t="s">
        <v>39</v>
      </c>
      <c r="CO145" s="25" t="s">
        <v>39</v>
      </c>
      <c r="CP145" s="25" t="s">
        <v>39</v>
      </c>
      <c r="CQ145" s="25" t="s">
        <v>39</v>
      </c>
      <c r="CR145" s="25" t="s">
        <v>39</v>
      </c>
      <c r="CS145" s="92" t="str">
        <f>IF(AND('[2]T1-Complete Data'!DS144="ND",'[2]T1-Complete Data'!DT144="ND"),"ND",AVERAGE('[2]T1-Complete Data'!DS144:DT144))</f>
        <v>ND</v>
      </c>
      <c r="CT145" s="25" t="s">
        <v>39</v>
      </c>
      <c r="CU145" s="43">
        <f t="shared" si="7"/>
        <v>0</v>
      </c>
      <c r="CV145" s="25"/>
    </row>
    <row r="146" spans="1:100" x14ac:dyDescent="0.25">
      <c r="A146" t="s">
        <v>270</v>
      </c>
      <c r="B146" t="s">
        <v>271</v>
      </c>
      <c r="C146" s="12" t="s">
        <v>44</v>
      </c>
      <c r="D146" s="98" t="s">
        <v>39</v>
      </c>
      <c r="E146" s="98" t="s">
        <v>39</v>
      </c>
      <c r="F146" s="98" t="s">
        <v>39</v>
      </c>
      <c r="G146" s="92" t="str">
        <f>IF(AND('[1]T1-Complete Data'!G145="ND",'[1]T1-Complete Data'!H145="ND"),"ND",AVERAGE('[1]T1-Complete Data'!G145:H145))</f>
        <v>ND</v>
      </c>
      <c r="H146" s="98" t="s">
        <v>39</v>
      </c>
      <c r="I146" s="98" t="s">
        <v>39</v>
      </c>
      <c r="J146" s="98" t="s">
        <v>39</v>
      </c>
      <c r="K146" s="98" t="s">
        <v>39</v>
      </c>
      <c r="L146" s="98" t="s">
        <v>39</v>
      </c>
      <c r="M146" s="92" t="str">
        <f>IF(AND('[1]T1-Complete Data'!N145="ND",'[1]T1-Complete Data'!O145="ND"),"ND",AVERAGE('[1]T1-Complete Data'!N145:O145))</f>
        <v>ND</v>
      </c>
      <c r="N146" s="98" t="s">
        <v>39</v>
      </c>
      <c r="O146" s="98" t="s">
        <v>39</v>
      </c>
      <c r="P146" s="98" t="s">
        <v>39</v>
      </c>
      <c r="Q146" s="98" t="s">
        <v>39</v>
      </c>
      <c r="R146" s="92" t="str">
        <f>IF(AND('[1]T1-Complete Data'!U145="ND",'[1]T1-Complete Data'!V145="ND"),"ND",AVERAGE('[1]T1-Complete Data'!U145:V145))</f>
        <v>ND</v>
      </c>
      <c r="S146" s="92" t="str">
        <f>IF(AND('[1]T1-Complete Data'!X145="ND",'[1]T1-Complete Data'!Y145="ND"),"ND",AVERAGE('[1]T1-Complete Data'!X145:Y145))</f>
        <v>ND</v>
      </c>
      <c r="T146" s="92" t="str">
        <f>IF(AND('[1]T1-Complete Data'!Z145="ND",'[1]T1-Complete Data'!AA145="ND"),"ND",AVERAGE('[1]T1-Complete Data'!Z145:AA145))</f>
        <v>ND</v>
      </c>
      <c r="U146" s="92" t="str">
        <f>IF(AND('[1]T1-Complete Data'!AB145="ND",'[1]T1-Complete Data'!AC145="ND"),"ND",AVERAGE('[1]T1-Complete Data'!AB145:AC145))</f>
        <v>ND</v>
      </c>
      <c r="V146" s="92" t="str">
        <f>IF(AND('[1]T1-Complete Data'!AD145="ND",'[1]T1-Complete Data'!AE145="ND"),"ND",AVERAGE('[1]T1-Complete Data'!AD145:AE145))</f>
        <v>ND</v>
      </c>
      <c r="W146" s="85" t="s">
        <v>39</v>
      </c>
      <c r="X146" s="85" t="s">
        <v>39</v>
      </c>
      <c r="Y146" s="85" t="s">
        <v>39</v>
      </c>
      <c r="Z146" s="92" t="str">
        <f>IF(AND('[1]T1-Complete Data'!AI145="ND",'[1]T1-Complete Data'!AJ145="ND"),"ND",AVERAGE('[1]T1-Complete Data'!AI145:AJ145))</f>
        <v>ND</v>
      </c>
      <c r="AA146" s="85" t="s">
        <v>39</v>
      </c>
      <c r="AB146" s="85" t="s">
        <v>39</v>
      </c>
      <c r="AC146" s="85" t="s">
        <v>39</v>
      </c>
      <c r="AD146" s="85" t="s">
        <v>39</v>
      </c>
      <c r="AE146" s="85" t="s">
        <v>39</v>
      </c>
      <c r="AF146" s="92" t="str">
        <f>IF(AND('[1]T1-Complete Data'!AQ145="ND",'[1]T1-Complete Data'!AR145="ND"),"ND",AVERAGE('[1]T1-Complete Data'!AQ145:AR145))</f>
        <v>ND</v>
      </c>
      <c r="AG146" s="85" t="s">
        <v>39</v>
      </c>
      <c r="AH146" s="85" t="s">
        <v>39</v>
      </c>
      <c r="AI146" s="85" t="s">
        <v>39</v>
      </c>
      <c r="AJ146" s="85" t="s">
        <v>39</v>
      </c>
      <c r="AK146" s="92" t="str">
        <f>IF(AND('[1]T1-Complete Data'!AX145="ND",'[1]T1-Complete Data'!AY145="ND"),"ND",AVERAGE('[1]T1-Complete Data'!AX145:AY145))</f>
        <v>ND</v>
      </c>
      <c r="AL146" s="85" t="s">
        <v>39</v>
      </c>
      <c r="AM146" s="85" t="s">
        <v>39</v>
      </c>
      <c r="AN146" s="85" t="s">
        <v>39</v>
      </c>
      <c r="AO146" s="85" t="s">
        <v>39</v>
      </c>
      <c r="AP146" s="25" t="s">
        <v>39</v>
      </c>
      <c r="AQ146" s="25" t="s">
        <v>39</v>
      </c>
      <c r="AR146" s="25" t="s">
        <v>39</v>
      </c>
      <c r="AS146" s="25" t="s">
        <v>39</v>
      </c>
      <c r="AT146" s="92" t="str">
        <f>IF(AND('[1]T1-Complete Data'!BI145="ND",'[1]T1-Complete Data'!BJ145="ND"),"ND",AVERAGE('[1]T1-Complete Data'!BI145:BJ145))</f>
        <v>ND</v>
      </c>
      <c r="AU146" s="43" t="s">
        <v>39</v>
      </c>
      <c r="AV146" s="43" t="s">
        <v>39</v>
      </c>
      <c r="AW146" s="43" t="s">
        <v>39</v>
      </c>
      <c r="AX146" s="43" t="s">
        <v>39</v>
      </c>
      <c r="AY146" s="43" t="s">
        <v>39</v>
      </c>
      <c r="AZ146" s="43" t="s">
        <v>39</v>
      </c>
      <c r="BA146" s="43" t="s">
        <v>39</v>
      </c>
      <c r="BB146" s="43" t="s">
        <v>39</v>
      </c>
      <c r="BC146" s="43" t="s">
        <v>39</v>
      </c>
      <c r="BD146" s="92" t="str">
        <f>IF(AND('[1]T1-Complete Data'!BU145="ND",'[1]T1-Complete Data'!BV145="ND"),"ND",AVERAGE('[1]T1-Complete Data'!BU145:BV145))</f>
        <v>ND</v>
      </c>
      <c r="BE146" s="43" t="s">
        <v>39</v>
      </c>
      <c r="BF146" s="43" t="s">
        <v>39</v>
      </c>
      <c r="BG146" s="43" t="s">
        <v>39</v>
      </c>
      <c r="BH146" s="43" t="s">
        <v>39</v>
      </c>
      <c r="BI146" s="43" t="s">
        <v>39</v>
      </c>
      <c r="BJ146" s="43" t="s">
        <v>39</v>
      </c>
      <c r="BK146" s="43" t="s">
        <v>39</v>
      </c>
      <c r="BL146" s="92" t="str">
        <f>IF(AND('[1]T1-Complete Data'!CE145="ND",'[1]T1-Complete Data'!CF145="ND"),"ND",AVERAGE('[1]T1-Complete Data'!CE145:CF145))</f>
        <v>ND</v>
      </c>
      <c r="BM146" s="43" t="s">
        <v>39</v>
      </c>
      <c r="BN146" s="43" t="s">
        <v>39</v>
      </c>
      <c r="BO146" s="25" t="s">
        <v>39</v>
      </c>
      <c r="BP146" s="25" t="s">
        <v>39</v>
      </c>
      <c r="BQ146" s="25" t="s">
        <v>39</v>
      </c>
      <c r="BR146" s="25" t="s">
        <v>39</v>
      </c>
      <c r="BS146" s="25" t="s">
        <v>39</v>
      </c>
      <c r="BT146" s="92" t="str">
        <f>IF(AND('[2]T1-Complete Data'!CO145="ND",'[2]T1-Complete Data'!CP145="ND"),"ND",AVERAGE('[2]T1-Complete Data'!CO145:CP145))</f>
        <v>ND</v>
      </c>
      <c r="BU146" s="25" t="s">
        <v>39</v>
      </c>
      <c r="BV146" s="25" t="s">
        <v>39</v>
      </c>
      <c r="BW146" s="25" t="s">
        <v>39</v>
      </c>
      <c r="BX146" s="25" t="s">
        <v>39</v>
      </c>
      <c r="BY146" s="25" t="s">
        <v>39</v>
      </c>
      <c r="BZ146" s="25" t="s">
        <v>39</v>
      </c>
      <c r="CA146" s="25" t="s">
        <v>39</v>
      </c>
      <c r="CB146" s="25" t="s">
        <v>39</v>
      </c>
      <c r="CC146" s="25" t="s">
        <v>39</v>
      </c>
      <c r="CD146" s="25" t="s">
        <v>39</v>
      </c>
      <c r="CE146" s="25" t="s">
        <v>39</v>
      </c>
      <c r="CF146" s="25" t="s">
        <v>39</v>
      </c>
      <c r="CG146" s="92" t="str">
        <f>IF(AND('[2]T1-Complete Data'!DD145="ND",'[2]T1-Complete Data'!DE145="ND"),"ND",AVERAGE('[2]T1-Complete Data'!DD145:DE145))</f>
        <v>ND</v>
      </c>
      <c r="CH146" s="25" t="s">
        <v>39</v>
      </c>
      <c r="CI146" s="37" t="str">
        <f>IF(AND('[2]T1-Complete Data'!DH145="ND",'[2]T1-Complete Data'!DI145="ND"),"ND",AVERAGE('[2]T1-Complete Data'!DH145:DI145))</f>
        <v>ND</v>
      </c>
      <c r="CJ146" s="25" t="s">
        <v>39</v>
      </c>
      <c r="CK146" s="25" t="s">
        <v>39</v>
      </c>
      <c r="CL146" s="25" t="s">
        <v>39</v>
      </c>
      <c r="CM146" s="25" t="s">
        <v>39</v>
      </c>
      <c r="CN146" s="25" t="s">
        <v>39</v>
      </c>
      <c r="CO146" s="25" t="s">
        <v>39</v>
      </c>
      <c r="CP146" s="25" t="s">
        <v>39</v>
      </c>
      <c r="CQ146" s="25" t="s">
        <v>39</v>
      </c>
      <c r="CR146" s="25" t="s">
        <v>39</v>
      </c>
      <c r="CS146" s="92" t="str">
        <f>IF(AND('[2]T1-Complete Data'!DS145="ND",'[2]T1-Complete Data'!DT145="ND"),"ND",AVERAGE('[2]T1-Complete Data'!DS145:DT145))</f>
        <v>ND</v>
      </c>
      <c r="CT146" s="25" t="s">
        <v>39</v>
      </c>
      <c r="CU146" s="43">
        <f t="shared" si="7"/>
        <v>0</v>
      </c>
      <c r="CV146" s="25"/>
    </row>
    <row r="147" spans="1:100" x14ac:dyDescent="0.25">
      <c r="A147" t="s">
        <v>274</v>
      </c>
      <c r="B147" t="s">
        <v>275</v>
      </c>
      <c r="C147" s="12" t="s">
        <v>44</v>
      </c>
      <c r="D147" s="98" t="s">
        <v>39</v>
      </c>
      <c r="E147" s="98" t="s">
        <v>39</v>
      </c>
      <c r="F147" s="98" t="s">
        <v>39</v>
      </c>
      <c r="G147" s="92" t="str">
        <f>IF(AND('[1]T1-Complete Data'!G147="ND",'[1]T1-Complete Data'!H147="ND"),"ND",AVERAGE('[1]T1-Complete Data'!G147:H147))</f>
        <v>ND</v>
      </c>
      <c r="H147" s="98" t="s">
        <v>39</v>
      </c>
      <c r="I147" s="98" t="s">
        <v>39</v>
      </c>
      <c r="J147" s="98" t="s">
        <v>39</v>
      </c>
      <c r="K147" s="98" t="s">
        <v>39</v>
      </c>
      <c r="L147" s="98" t="s">
        <v>39</v>
      </c>
      <c r="M147" s="92" t="str">
        <f>IF(AND('[1]T1-Complete Data'!N147="ND",'[1]T1-Complete Data'!O147="ND"),"ND",AVERAGE('[1]T1-Complete Data'!N147:O147))</f>
        <v>ND</v>
      </c>
      <c r="N147" s="98" t="s">
        <v>39</v>
      </c>
      <c r="O147" s="98" t="s">
        <v>39</v>
      </c>
      <c r="P147" s="98" t="s">
        <v>39</v>
      </c>
      <c r="Q147" s="98" t="s">
        <v>39</v>
      </c>
      <c r="R147" s="92" t="str">
        <f>IF(AND('[1]T1-Complete Data'!U147="ND",'[1]T1-Complete Data'!V147="ND"),"ND",AVERAGE('[1]T1-Complete Data'!U147:V147))</f>
        <v>ND</v>
      </c>
      <c r="S147" s="92" t="str">
        <f>IF(AND('[1]T1-Complete Data'!X147="ND",'[1]T1-Complete Data'!Y147="ND"),"ND",AVERAGE('[1]T1-Complete Data'!X147:Y147))</f>
        <v>ND</v>
      </c>
      <c r="T147" s="92" t="str">
        <f>IF(AND('[1]T1-Complete Data'!Z147="ND",'[1]T1-Complete Data'!AA147="ND"),"ND",AVERAGE('[1]T1-Complete Data'!Z147:AA147))</f>
        <v>ND</v>
      </c>
      <c r="U147" s="92" t="str">
        <f>IF(AND('[1]T1-Complete Data'!AB147="ND",'[1]T1-Complete Data'!AC147="ND"),"ND",AVERAGE('[1]T1-Complete Data'!AB147:AC147))</f>
        <v>ND</v>
      </c>
      <c r="V147" s="92" t="str">
        <f>IF(AND('[1]T1-Complete Data'!AD147="ND",'[1]T1-Complete Data'!AE147="ND"),"ND",AVERAGE('[1]T1-Complete Data'!AD147:AE147))</f>
        <v>ND</v>
      </c>
      <c r="W147" s="85" t="s">
        <v>39</v>
      </c>
      <c r="X147" s="85" t="s">
        <v>39</v>
      </c>
      <c r="Y147" s="85" t="s">
        <v>39</v>
      </c>
      <c r="Z147" s="92" t="str">
        <f>IF(AND('[1]T1-Complete Data'!AI147="ND",'[1]T1-Complete Data'!AJ147="ND"),"ND",AVERAGE('[1]T1-Complete Data'!AI147:AJ147))</f>
        <v>ND</v>
      </c>
      <c r="AA147" s="85" t="s">
        <v>39</v>
      </c>
      <c r="AB147" s="85" t="s">
        <v>39</v>
      </c>
      <c r="AC147" s="85" t="s">
        <v>39</v>
      </c>
      <c r="AD147" s="85" t="s">
        <v>39</v>
      </c>
      <c r="AE147" s="85" t="s">
        <v>39</v>
      </c>
      <c r="AF147" s="92" t="str">
        <f>IF(AND('[1]T1-Complete Data'!AQ147="ND",'[1]T1-Complete Data'!AR147="ND"),"ND",AVERAGE('[1]T1-Complete Data'!AQ147:AR147))</f>
        <v>ND</v>
      </c>
      <c r="AG147" s="85" t="s">
        <v>39</v>
      </c>
      <c r="AH147" s="85" t="s">
        <v>39</v>
      </c>
      <c r="AI147" s="85" t="s">
        <v>39</v>
      </c>
      <c r="AJ147" s="85" t="s">
        <v>39</v>
      </c>
      <c r="AK147" s="92" t="str">
        <f>IF(AND('[1]T1-Complete Data'!AX147="ND",'[1]T1-Complete Data'!AY147="ND"),"ND",AVERAGE('[1]T1-Complete Data'!AX147:AY147))</f>
        <v>ND</v>
      </c>
      <c r="AL147" s="85" t="s">
        <v>39</v>
      </c>
      <c r="AM147" s="85" t="s">
        <v>39</v>
      </c>
      <c r="AN147" s="85" t="s">
        <v>39</v>
      </c>
      <c r="AO147" s="85" t="s">
        <v>39</v>
      </c>
      <c r="AP147" s="25" t="s">
        <v>39</v>
      </c>
      <c r="AQ147" s="25" t="s">
        <v>39</v>
      </c>
      <c r="AR147" s="25" t="s">
        <v>39</v>
      </c>
      <c r="AS147" s="25" t="s">
        <v>39</v>
      </c>
      <c r="AT147" s="92" t="str">
        <f>IF(AND('[1]T1-Complete Data'!BI147="ND",'[1]T1-Complete Data'!BJ147="ND"),"ND",AVERAGE('[1]T1-Complete Data'!BI147:BJ147))</f>
        <v>ND</v>
      </c>
      <c r="AU147" s="43" t="s">
        <v>39</v>
      </c>
      <c r="AV147" s="43" t="s">
        <v>39</v>
      </c>
      <c r="AW147" s="43" t="s">
        <v>39</v>
      </c>
      <c r="AX147" s="43" t="s">
        <v>39</v>
      </c>
      <c r="AY147" s="43" t="s">
        <v>39</v>
      </c>
      <c r="AZ147" s="43" t="s">
        <v>39</v>
      </c>
      <c r="BA147" s="43" t="s">
        <v>39</v>
      </c>
      <c r="BB147" s="43" t="s">
        <v>39</v>
      </c>
      <c r="BC147" s="43" t="s">
        <v>39</v>
      </c>
      <c r="BD147" s="92" t="str">
        <f>IF(AND('[1]T1-Complete Data'!BU147="ND",'[1]T1-Complete Data'!BV147="ND"),"ND",AVERAGE('[1]T1-Complete Data'!BU147:BV147))</f>
        <v>ND</v>
      </c>
      <c r="BE147" s="43" t="s">
        <v>39</v>
      </c>
      <c r="BF147" s="43" t="s">
        <v>39</v>
      </c>
      <c r="BG147" s="43" t="s">
        <v>39</v>
      </c>
      <c r="BH147" s="43" t="s">
        <v>39</v>
      </c>
      <c r="BI147" s="43" t="s">
        <v>39</v>
      </c>
      <c r="BJ147" s="43" t="s">
        <v>39</v>
      </c>
      <c r="BK147" s="43" t="s">
        <v>39</v>
      </c>
      <c r="BL147" s="92" t="str">
        <f>IF(AND('[1]T1-Complete Data'!CE147="ND",'[1]T1-Complete Data'!CF147="ND"),"ND",AVERAGE('[1]T1-Complete Data'!CE147:CF147))</f>
        <v>ND</v>
      </c>
      <c r="BM147" s="43" t="s">
        <v>39</v>
      </c>
      <c r="BN147" s="43" t="s">
        <v>39</v>
      </c>
      <c r="BO147" s="25" t="s">
        <v>39</v>
      </c>
      <c r="BP147" s="25" t="s">
        <v>39</v>
      </c>
      <c r="BQ147" s="25" t="s">
        <v>39</v>
      </c>
      <c r="BR147" s="25" t="s">
        <v>39</v>
      </c>
      <c r="BS147" s="25" t="s">
        <v>39</v>
      </c>
      <c r="BT147" s="92" t="str">
        <f>IF(AND('[2]T1-Complete Data'!CO147="ND",'[2]T1-Complete Data'!CP147="ND"),"ND",AVERAGE('[2]T1-Complete Data'!CO147:CP147))</f>
        <v>ND</v>
      </c>
      <c r="BU147" s="25" t="s">
        <v>39</v>
      </c>
      <c r="BV147" s="25" t="s">
        <v>39</v>
      </c>
      <c r="BW147" s="25" t="s">
        <v>39</v>
      </c>
      <c r="BX147" s="25" t="s">
        <v>39</v>
      </c>
      <c r="BY147" s="25" t="s">
        <v>39</v>
      </c>
      <c r="BZ147" s="25" t="s">
        <v>39</v>
      </c>
      <c r="CA147" s="25" t="s">
        <v>39</v>
      </c>
      <c r="CB147" s="25" t="s">
        <v>39</v>
      </c>
      <c r="CC147" s="25" t="s">
        <v>39</v>
      </c>
      <c r="CD147" s="25" t="s">
        <v>39</v>
      </c>
      <c r="CE147" s="25" t="s">
        <v>39</v>
      </c>
      <c r="CF147" s="25" t="s">
        <v>39</v>
      </c>
      <c r="CG147" s="92" t="str">
        <f>IF(AND('[2]T1-Complete Data'!DD147="ND",'[2]T1-Complete Data'!DE147="ND"),"ND",AVERAGE('[2]T1-Complete Data'!DD147:DE147))</f>
        <v>ND</v>
      </c>
      <c r="CH147" s="25" t="s">
        <v>39</v>
      </c>
      <c r="CI147" s="37" t="str">
        <f>IF(AND('[2]T1-Complete Data'!DH147="ND",'[2]T1-Complete Data'!DI147="ND"),"ND",AVERAGE('[2]T1-Complete Data'!DH147:DI147))</f>
        <v>ND</v>
      </c>
      <c r="CJ147" s="25" t="s">
        <v>39</v>
      </c>
      <c r="CK147" s="25" t="s">
        <v>39</v>
      </c>
      <c r="CL147" s="25" t="s">
        <v>39</v>
      </c>
      <c r="CM147" s="25" t="s">
        <v>39</v>
      </c>
      <c r="CN147" s="25" t="s">
        <v>39</v>
      </c>
      <c r="CO147" s="25" t="s">
        <v>39</v>
      </c>
      <c r="CP147" s="25" t="s">
        <v>39</v>
      </c>
      <c r="CQ147" s="25" t="s">
        <v>39</v>
      </c>
      <c r="CR147" s="25" t="s">
        <v>39</v>
      </c>
      <c r="CS147" s="92" t="str">
        <f>IF(AND('[2]T1-Complete Data'!DS147="ND",'[2]T1-Complete Data'!DT147="ND"),"ND",AVERAGE('[2]T1-Complete Data'!DS147:DT147))</f>
        <v>ND</v>
      </c>
      <c r="CT147" s="25" t="s">
        <v>39</v>
      </c>
      <c r="CU147" s="43">
        <f t="shared" si="7"/>
        <v>0</v>
      </c>
      <c r="CV147" s="25"/>
    </row>
    <row r="148" spans="1:100" x14ac:dyDescent="0.25">
      <c r="A148" t="s">
        <v>276</v>
      </c>
      <c r="B148" t="s">
        <v>277</v>
      </c>
      <c r="C148" s="12" t="s">
        <v>44</v>
      </c>
      <c r="D148" s="98" t="s">
        <v>39</v>
      </c>
      <c r="E148" s="98" t="s">
        <v>39</v>
      </c>
      <c r="F148" s="98" t="s">
        <v>39</v>
      </c>
      <c r="G148" s="92" t="str">
        <f>IF(AND('[1]T1-Complete Data'!G148="ND",'[1]T1-Complete Data'!H148="ND"),"ND",AVERAGE('[1]T1-Complete Data'!G148:H148))</f>
        <v>ND</v>
      </c>
      <c r="H148" s="98" t="s">
        <v>39</v>
      </c>
      <c r="I148" s="98" t="s">
        <v>39</v>
      </c>
      <c r="J148" s="98" t="s">
        <v>39</v>
      </c>
      <c r="K148" s="98" t="s">
        <v>39</v>
      </c>
      <c r="L148" s="98" t="s">
        <v>39</v>
      </c>
      <c r="M148" s="92" t="str">
        <f>IF(AND('[1]T1-Complete Data'!N148="ND",'[1]T1-Complete Data'!O148="ND"),"ND",AVERAGE('[1]T1-Complete Data'!N148:O148))</f>
        <v>ND</v>
      </c>
      <c r="N148" s="98" t="s">
        <v>39</v>
      </c>
      <c r="O148" s="98" t="s">
        <v>39</v>
      </c>
      <c r="P148" s="98" t="s">
        <v>39</v>
      </c>
      <c r="Q148" s="98" t="s">
        <v>39</v>
      </c>
      <c r="R148" s="92" t="str">
        <f>IF(AND('[1]T1-Complete Data'!U148="ND",'[1]T1-Complete Data'!V148="ND"),"ND",AVERAGE('[1]T1-Complete Data'!U148:V148))</f>
        <v>ND</v>
      </c>
      <c r="S148" s="92" t="str">
        <f>IF(AND('[1]T1-Complete Data'!X148="ND",'[1]T1-Complete Data'!Y148="ND"),"ND",AVERAGE('[1]T1-Complete Data'!X148:Y148))</f>
        <v>ND</v>
      </c>
      <c r="T148" s="92" t="str">
        <f>IF(AND('[1]T1-Complete Data'!Z148="ND",'[1]T1-Complete Data'!AA148="ND"),"ND",AVERAGE('[1]T1-Complete Data'!Z148:AA148))</f>
        <v>ND</v>
      </c>
      <c r="U148" s="92" t="str">
        <f>IF(AND('[1]T1-Complete Data'!AB148="ND",'[1]T1-Complete Data'!AC148="ND"),"ND",AVERAGE('[1]T1-Complete Data'!AB148:AC148))</f>
        <v>ND</v>
      </c>
      <c r="V148" s="92" t="str">
        <f>IF(AND('[1]T1-Complete Data'!AD148="ND",'[1]T1-Complete Data'!AE148="ND"),"ND",AVERAGE('[1]T1-Complete Data'!AD148:AE148))</f>
        <v>ND</v>
      </c>
      <c r="W148" s="85" t="s">
        <v>39</v>
      </c>
      <c r="X148" s="85" t="s">
        <v>39</v>
      </c>
      <c r="Y148" s="85" t="s">
        <v>39</v>
      </c>
      <c r="Z148" s="92" t="str">
        <f>IF(AND('[1]T1-Complete Data'!AI148="ND",'[1]T1-Complete Data'!AJ148="ND"),"ND",AVERAGE('[1]T1-Complete Data'!AI148:AJ148))</f>
        <v>ND</v>
      </c>
      <c r="AA148" s="85" t="s">
        <v>39</v>
      </c>
      <c r="AB148" s="85" t="s">
        <v>39</v>
      </c>
      <c r="AC148" s="85" t="s">
        <v>39</v>
      </c>
      <c r="AD148" s="85" t="s">
        <v>39</v>
      </c>
      <c r="AE148" s="85" t="s">
        <v>39</v>
      </c>
      <c r="AF148" s="92" t="str">
        <f>IF(AND('[1]T1-Complete Data'!AQ148="ND",'[1]T1-Complete Data'!AR148="ND"),"ND",AVERAGE('[1]T1-Complete Data'!AQ148:AR148))</f>
        <v>ND</v>
      </c>
      <c r="AG148" s="85" t="s">
        <v>39</v>
      </c>
      <c r="AH148" s="85" t="s">
        <v>39</v>
      </c>
      <c r="AI148" s="85" t="s">
        <v>39</v>
      </c>
      <c r="AJ148" s="85" t="s">
        <v>39</v>
      </c>
      <c r="AK148" s="92" t="str">
        <f>IF(AND('[1]T1-Complete Data'!AX148="ND",'[1]T1-Complete Data'!AY148="ND"),"ND",AVERAGE('[1]T1-Complete Data'!AX148:AY148))</f>
        <v>ND</v>
      </c>
      <c r="AL148" s="85" t="s">
        <v>39</v>
      </c>
      <c r="AM148" s="85" t="s">
        <v>39</v>
      </c>
      <c r="AN148" s="85" t="s">
        <v>39</v>
      </c>
      <c r="AO148" s="85" t="s">
        <v>39</v>
      </c>
      <c r="AP148" s="25" t="s">
        <v>39</v>
      </c>
      <c r="AQ148" s="25" t="s">
        <v>39</v>
      </c>
      <c r="AR148" s="25" t="s">
        <v>39</v>
      </c>
      <c r="AS148" s="25" t="s">
        <v>39</v>
      </c>
      <c r="AT148" s="92" t="str">
        <f>IF(AND('[1]T1-Complete Data'!BI148="ND",'[1]T1-Complete Data'!BJ148="ND"),"ND",AVERAGE('[1]T1-Complete Data'!BI148:BJ148))</f>
        <v>ND</v>
      </c>
      <c r="AU148" s="43" t="s">
        <v>39</v>
      </c>
      <c r="AV148" s="43" t="s">
        <v>39</v>
      </c>
      <c r="AW148" s="43" t="s">
        <v>39</v>
      </c>
      <c r="AX148" s="43" t="s">
        <v>39</v>
      </c>
      <c r="AY148" s="43" t="s">
        <v>39</v>
      </c>
      <c r="AZ148" s="43" t="s">
        <v>39</v>
      </c>
      <c r="BA148" s="43" t="s">
        <v>39</v>
      </c>
      <c r="BB148" s="43" t="s">
        <v>39</v>
      </c>
      <c r="BC148" s="43" t="s">
        <v>39</v>
      </c>
      <c r="BD148" s="92" t="str">
        <f>IF(AND('[1]T1-Complete Data'!BU148="ND",'[1]T1-Complete Data'!BV148="ND"),"ND",AVERAGE('[1]T1-Complete Data'!BU148:BV148))</f>
        <v>ND</v>
      </c>
      <c r="BE148" s="43" t="s">
        <v>39</v>
      </c>
      <c r="BF148" s="43" t="s">
        <v>39</v>
      </c>
      <c r="BG148" s="43" t="s">
        <v>39</v>
      </c>
      <c r="BH148" s="43" t="s">
        <v>39</v>
      </c>
      <c r="BI148" s="43" t="s">
        <v>39</v>
      </c>
      <c r="BJ148" s="43" t="s">
        <v>39</v>
      </c>
      <c r="BK148" s="43" t="s">
        <v>39</v>
      </c>
      <c r="BL148" s="92" t="str">
        <f>IF(AND('[1]T1-Complete Data'!CE148="ND",'[1]T1-Complete Data'!CF148="ND"),"ND",AVERAGE('[1]T1-Complete Data'!CE148:CF148))</f>
        <v>ND</v>
      </c>
      <c r="BM148" s="43" t="s">
        <v>39</v>
      </c>
      <c r="BN148" s="43" t="s">
        <v>39</v>
      </c>
      <c r="BO148" s="25" t="s">
        <v>39</v>
      </c>
      <c r="BP148" s="25" t="s">
        <v>39</v>
      </c>
      <c r="BQ148" s="25" t="s">
        <v>39</v>
      </c>
      <c r="BR148" s="25" t="s">
        <v>39</v>
      </c>
      <c r="BS148" s="25" t="s">
        <v>39</v>
      </c>
      <c r="BT148" s="92" t="str">
        <f>IF(AND('[2]T1-Complete Data'!CO148="ND",'[2]T1-Complete Data'!CP148="ND"),"ND",AVERAGE('[2]T1-Complete Data'!CO148:CP148))</f>
        <v>ND</v>
      </c>
      <c r="BU148" s="25" t="s">
        <v>39</v>
      </c>
      <c r="BV148" s="25" t="s">
        <v>39</v>
      </c>
      <c r="BW148" s="25" t="s">
        <v>39</v>
      </c>
      <c r="BX148" s="25" t="s">
        <v>39</v>
      </c>
      <c r="BY148" s="25" t="s">
        <v>39</v>
      </c>
      <c r="BZ148" s="25" t="s">
        <v>39</v>
      </c>
      <c r="CA148" s="25" t="s">
        <v>39</v>
      </c>
      <c r="CB148" s="25" t="s">
        <v>39</v>
      </c>
      <c r="CC148" s="25" t="s">
        <v>39</v>
      </c>
      <c r="CD148" s="25" t="s">
        <v>39</v>
      </c>
      <c r="CE148" s="25" t="s">
        <v>39</v>
      </c>
      <c r="CF148" s="25" t="s">
        <v>39</v>
      </c>
      <c r="CG148" s="92" t="str">
        <f>IF(AND('[2]T1-Complete Data'!DD148="ND",'[2]T1-Complete Data'!DE148="ND"),"ND",AVERAGE('[2]T1-Complete Data'!DD148:DE148))</f>
        <v>ND</v>
      </c>
      <c r="CH148" s="25" t="s">
        <v>39</v>
      </c>
      <c r="CI148" s="37" t="str">
        <f>IF(AND('[2]T1-Complete Data'!DH148="ND",'[2]T1-Complete Data'!DI148="ND"),"ND",AVERAGE('[2]T1-Complete Data'!DH148:DI148))</f>
        <v>ND</v>
      </c>
      <c r="CJ148" s="25" t="s">
        <v>39</v>
      </c>
      <c r="CK148" s="25" t="s">
        <v>39</v>
      </c>
      <c r="CL148" s="25" t="s">
        <v>39</v>
      </c>
      <c r="CM148" s="25" t="s">
        <v>39</v>
      </c>
      <c r="CN148" s="25" t="s">
        <v>39</v>
      </c>
      <c r="CO148" s="25" t="s">
        <v>39</v>
      </c>
      <c r="CP148" s="25" t="s">
        <v>39</v>
      </c>
      <c r="CQ148" s="25" t="s">
        <v>39</v>
      </c>
      <c r="CR148" s="25" t="s">
        <v>39</v>
      </c>
      <c r="CS148" s="92" t="str">
        <f>IF(AND('[2]T1-Complete Data'!DS148="ND",'[2]T1-Complete Data'!DT148="ND"),"ND",AVERAGE('[2]T1-Complete Data'!DS148:DT148))</f>
        <v>ND</v>
      </c>
      <c r="CT148" s="25" t="s">
        <v>39</v>
      </c>
      <c r="CU148" s="43">
        <f t="shared" si="7"/>
        <v>0</v>
      </c>
      <c r="CV148" s="25"/>
    </row>
    <row r="149" spans="1:100" x14ac:dyDescent="0.25">
      <c r="A149" t="s">
        <v>280</v>
      </c>
      <c r="B149" t="s">
        <v>281</v>
      </c>
      <c r="C149" s="12" t="s">
        <v>44</v>
      </c>
      <c r="D149" s="98" t="s">
        <v>39</v>
      </c>
      <c r="E149" s="98" t="s">
        <v>39</v>
      </c>
      <c r="F149" s="98" t="s">
        <v>39</v>
      </c>
      <c r="G149" s="92" t="str">
        <f>IF(AND('[1]T1-Complete Data'!G150="ND",'[1]T1-Complete Data'!H150="ND"),"ND",AVERAGE('[1]T1-Complete Data'!G150:H150))</f>
        <v>ND</v>
      </c>
      <c r="H149" s="98" t="s">
        <v>39</v>
      </c>
      <c r="I149" s="98" t="s">
        <v>39</v>
      </c>
      <c r="J149" s="98" t="s">
        <v>39</v>
      </c>
      <c r="K149" s="98" t="s">
        <v>39</v>
      </c>
      <c r="L149" s="98" t="s">
        <v>39</v>
      </c>
      <c r="M149" s="92" t="str">
        <f>IF(AND('[1]T1-Complete Data'!N150="ND",'[1]T1-Complete Data'!O150="ND"),"ND",AVERAGE('[1]T1-Complete Data'!N150:O150))</f>
        <v>ND</v>
      </c>
      <c r="N149" s="98" t="s">
        <v>39</v>
      </c>
      <c r="O149" s="98" t="s">
        <v>39</v>
      </c>
      <c r="P149" s="98" t="s">
        <v>39</v>
      </c>
      <c r="Q149" s="98" t="s">
        <v>39</v>
      </c>
      <c r="R149" s="92" t="str">
        <f>IF(AND('[1]T1-Complete Data'!U150="ND",'[1]T1-Complete Data'!V150="ND"),"ND",AVERAGE('[1]T1-Complete Data'!U150:V150))</f>
        <v>ND</v>
      </c>
      <c r="S149" s="92" t="str">
        <f>IF(AND('[1]T1-Complete Data'!X150="ND",'[1]T1-Complete Data'!Y150="ND"),"ND",AVERAGE('[1]T1-Complete Data'!X150:Y150))</f>
        <v>ND</v>
      </c>
      <c r="T149" s="92" t="str">
        <f>IF(AND('[1]T1-Complete Data'!Z150="ND",'[1]T1-Complete Data'!AA150="ND"),"ND",AVERAGE('[1]T1-Complete Data'!Z150:AA150))</f>
        <v>ND</v>
      </c>
      <c r="U149" s="92" t="str">
        <f>IF(AND('[1]T1-Complete Data'!AB150="ND",'[1]T1-Complete Data'!AC150="ND"),"ND",AVERAGE('[1]T1-Complete Data'!AB150:AC150))</f>
        <v>ND</v>
      </c>
      <c r="V149" s="92" t="str">
        <f>IF(AND('[1]T1-Complete Data'!AD150="ND",'[1]T1-Complete Data'!AE150="ND"),"ND",AVERAGE('[1]T1-Complete Data'!AD150:AE150))</f>
        <v>ND</v>
      </c>
      <c r="W149" s="85" t="s">
        <v>39</v>
      </c>
      <c r="X149" s="85" t="s">
        <v>39</v>
      </c>
      <c r="Y149" s="85" t="s">
        <v>39</v>
      </c>
      <c r="Z149" s="92" t="str">
        <f>IF(AND('[1]T1-Complete Data'!AI150="ND",'[1]T1-Complete Data'!AJ150="ND"),"ND",AVERAGE('[1]T1-Complete Data'!AI150:AJ150))</f>
        <v>ND</v>
      </c>
      <c r="AA149" s="85" t="s">
        <v>39</v>
      </c>
      <c r="AB149" s="85" t="s">
        <v>39</v>
      </c>
      <c r="AC149" s="85" t="s">
        <v>39</v>
      </c>
      <c r="AD149" s="85" t="s">
        <v>39</v>
      </c>
      <c r="AE149" s="85" t="s">
        <v>39</v>
      </c>
      <c r="AF149" s="92" t="str">
        <f>IF(AND('[1]T1-Complete Data'!AQ150="ND",'[1]T1-Complete Data'!AR150="ND"),"ND",AVERAGE('[1]T1-Complete Data'!AQ150:AR150))</f>
        <v>ND</v>
      </c>
      <c r="AG149" s="85" t="s">
        <v>39</v>
      </c>
      <c r="AH149" s="85" t="s">
        <v>39</v>
      </c>
      <c r="AI149" s="85" t="s">
        <v>39</v>
      </c>
      <c r="AJ149" s="85" t="s">
        <v>39</v>
      </c>
      <c r="AK149" s="92" t="str">
        <f>IF(AND('[1]T1-Complete Data'!AX150="ND",'[1]T1-Complete Data'!AY150="ND"),"ND",AVERAGE('[1]T1-Complete Data'!AX150:AY150))</f>
        <v>ND</v>
      </c>
      <c r="AL149" s="85" t="s">
        <v>39</v>
      </c>
      <c r="AM149" s="85" t="s">
        <v>39</v>
      </c>
      <c r="AN149" s="85" t="s">
        <v>39</v>
      </c>
      <c r="AO149" s="85" t="s">
        <v>39</v>
      </c>
      <c r="AP149" s="25" t="s">
        <v>39</v>
      </c>
      <c r="AQ149" s="25" t="s">
        <v>39</v>
      </c>
      <c r="AR149" s="25" t="s">
        <v>39</v>
      </c>
      <c r="AS149" s="25" t="s">
        <v>39</v>
      </c>
      <c r="AT149" s="92" t="str">
        <f>IF(AND('[1]T1-Complete Data'!BI150="ND",'[1]T1-Complete Data'!BJ150="ND"),"ND",AVERAGE('[1]T1-Complete Data'!BI150:BJ150))</f>
        <v>ND</v>
      </c>
      <c r="AU149" s="43" t="s">
        <v>39</v>
      </c>
      <c r="AV149" s="43" t="s">
        <v>39</v>
      </c>
      <c r="AW149" s="43" t="s">
        <v>39</v>
      </c>
      <c r="AX149" s="43" t="s">
        <v>39</v>
      </c>
      <c r="AY149" s="43" t="s">
        <v>39</v>
      </c>
      <c r="AZ149" s="43" t="s">
        <v>39</v>
      </c>
      <c r="BA149" s="43" t="s">
        <v>39</v>
      </c>
      <c r="BB149" s="43" t="s">
        <v>39</v>
      </c>
      <c r="BC149" s="43" t="s">
        <v>39</v>
      </c>
      <c r="BD149" s="92" t="str">
        <f>IF(AND('[1]T1-Complete Data'!BU150="ND",'[1]T1-Complete Data'!BV150="ND"),"ND",AVERAGE('[1]T1-Complete Data'!BU150:BV150))</f>
        <v>ND</v>
      </c>
      <c r="BE149" s="43" t="s">
        <v>39</v>
      </c>
      <c r="BF149" s="43" t="s">
        <v>39</v>
      </c>
      <c r="BG149" s="43" t="s">
        <v>39</v>
      </c>
      <c r="BH149" s="43" t="s">
        <v>39</v>
      </c>
      <c r="BI149" s="43" t="s">
        <v>39</v>
      </c>
      <c r="BJ149" s="43" t="s">
        <v>39</v>
      </c>
      <c r="BK149" s="43" t="s">
        <v>39</v>
      </c>
      <c r="BL149" s="92" t="str">
        <f>IF(AND('[1]T1-Complete Data'!CE150="ND",'[1]T1-Complete Data'!CF150="ND"),"ND",AVERAGE('[1]T1-Complete Data'!CE150:CF150))</f>
        <v>ND</v>
      </c>
      <c r="BM149" s="43" t="s">
        <v>39</v>
      </c>
      <c r="BN149" s="43" t="s">
        <v>39</v>
      </c>
      <c r="BO149" s="25" t="s">
        <v>39</v>
      </c>
      <c r="BP149" s="25" t="s">
        <v>39</v>
      </c>
      <c r="BQ149" s="25" t="s">
        <v>39</v>
      </c>
      <c r="BR149" s="25" t="s">
        <v>39</v>
      </c>
      <c r="BS149" s="25" t="s">
        <v>39</v>
      </c>
      <c r="BT149" s="92" t="str">
        <f>IF(AND('[2]T1-Complete Data'!CO150="ND",'[2]T1-Complete Data'!CP150="ND"),"ND",AVERAGE('[2]T1-Complete Data'!CO150:CP150))</f>
        <v>ND</v>
      </c>
      <c r="BU149" s="25" t="s">
        <v>39</v>
      </c>
      <c r="BV149" s="25" t="s">
        <v>39</v>
      </c>
      <c r="BW149" s="25" t="s">
        <v>39</v>
      </c>
      <c r="BX149" s="25" t="s">
        <v>39</v>
      </c>
      <c r="BY149" s="25" t="s">
        <v>39</v>
      </c>
      <c r="BZ149" s="25" t="s">
        <v>39</v>
      </c>
      <c r="CA149" s="25" t="s">
        <v>39</v>
      </c>
      <c r="CB149" s="25" t="s">
        <v>39</v>
      </c>
      <c r="CC149" s="25" t="s">
        <v>39</v>
      </c>
      <c r="CD149" s="25" t="s">
        <v>39</v>
      </c>
      <c r="CE149" s="25" t="s">
        <v>39</v>
      </c>
      <c r="CF149" s="25" t="s">
        <v>39</v>
      </c>
      <c r="CG149" s="92" t="str">
        <f>IF(AND('[2]T1-Complete Data'!DD150="ND",'[2]T1-Complete Data'!DE150="ND"),"ND",AVERAGE('[2]T1-Complete Data'!DD150:DE150))</f>
        <v>ND</v>
      </c>
      <c r="CH149" s="25" t="s">
        <v>39</v>
      </c>
      <c r="CI149" s="37" t="str">
        <f>IF(AND('[2]T1-Complete Data'!DH150="ND",'[2]T1-Complete Data'!DI150="ND"),"ND",AVERAGE('[2]T1-Complete Data'!DH150:DI150))</f>
        <v>ND</v>
      </c>
      <c r="CJ149" s="25" t="s">
        <v>39</v>
      </c>
      <c r="CK149" s="25" t="s">
        <v>39</v>
      </c>
      <c r="CL149" s="25" t="s">
        <v>39</v>
      </c>
      <c r="CM149" s="25" t="s">
        <v>39</v>
      </c>
      <c r="CN149" s="25" t="s">
        <v>39</v>
      </c>
      <c r="CO149" s="25" t="s">
        <v>39</v>
      </c>
      <c r="CP149" s="25" t="s">
        <v>39</v>
      </c>
      <c r="CQ149" s="25" t="s">
        <v>39</v>
      </c>
      <c r="CR149" s="25" t="s">
        <v>39</v>
      </c>
      <c r="CS149" s="92" t="str">
        <f>IF(AND('[2]T1-Complete Data'!DS150="ND",'[2]T1-Complete Data'!DT150="ND"),"ND",AVERAGE('[2]T1-Complete Data'!DS150:DT150))</f>
        <v>ND</v>
      </c>
      <c r="CT149" s="25" t="s">
        <v>39</v>
      </c>
      <c r="CU149" s="43">
        <f t="shared" si="7"/>
        <v>0</v>
      </c>
      <c r="CV149" s="25"/>
    </row>
    <row r="150" spans="1:100" x14ac:dyDescent="0.25"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</row>
    <row r="151" spans="1:100" x14ac:dyDescent="0.25"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151"/>
  <sheetViews>
    <sheetView workbookViewId="0">
      <selection activeCell="O18" sqref="O18"/>
    </sheetView>
  </sheetViews>
  <sheetFormatPr defaultRowHeight="15" x14ac:dyDescent="0.25"/>
  <cols>
    <col min="1" max="1" width="32.42578125" customWidth="1"/>
    <col min="2" max="2" width="11" customWidth="1"/>
    <col min="3" max="3" width="11.5703125" customWidth="1"/>
    <col min="4" max="4" width="5.5703125" customWidth="1"/>
    <col min="5" max="5" width="6.28515625" customWidth="1"/>
    <col min="6" max="6" width="5.28515625" customWidth="1"/>
    <col min="7" max="7" width="5.140625" customWidth="1"/>
    <col min="8" max="8" width="5.5703125" customWidth="1"/>
    <col min="9" max="9" width="5.7109375" customWidth="1"/>
    <col min="10" max="10" width="5.28515625" customWidth="1"/>
    <col min="11" max="12" width="5.7109375" customWidth="1"/>
    <col min="13" max="13" width="6.28515625" customWidth="1"/>
    <col min="14" max="14" width="5.140625" customWidth="1"/>
    <col min="15" max="15" width="5.7109375" customWidth="1"/>
    <col min="16" max="17" width="6.140625" customWidth="1"/>
    <col min="18" max="18" width="6.5703125" customWidth="1"/>
    <col min="19" max="30" width="6.28515625" customWidth="1"/>
    <col min="31" max="31" width="6.5703125" customWidth="1"/>
    <col min="32" max="33" width="6.28515625" customWidth="1"/>
    <col min="34" max="34" width="6.85546875" customWidth="1"/>
    <col min="35" max="35" width="6.5703125" customWidth="1"/>
    <col min="36" max="36" width="9.85546875" customWidth="1"/>
    <col min="37" max="37" width="6.7109375" customWidth="1"/>
    <col min="38" max="38" width="9.140625" customWidth="1"/>
    <col min="39" max="61" width="5.5703125" customWidth="1"/>
    <col min="62" max="62" width="6.28515625" customWidth="1"/>
    <col min="63" max="63" width="5.5703125" customWidth="1"/>
    <col min="64" max="66" width="6" customWidth="1"/>
    <col min="67" max="70" width="7.28515625" customWidth="1"/>
    <col min="71" max="72" width="6" customWidth="1"/>
    <col min="73" max="73" width="7.28515625" customWidth="1"/>
    <col min="74" max="74" width="7" customWidth="1"/>
    <col min="75" max="78" width="6" customWidth="1"/>
    <col min="79" max="79" width="8.85546875" customWidth="1"/>
    <col min="80" max="85" width="6" customWidth="1"/>
    <col min="86" max="86" width="9.28515625" customWidth="1"/>
    <col min="87" max="97" width="6" customWidth="1"/>
    <col min="98" max="98" width="7" customWidth="1"/>
    <col min="99" max="99" width="12.140625" customWidth="1"/>
  </cols>
  <sheetData>
    <row r="1" spans="1:100" x14ac:dyDescent="0.25">
      <c r="A1" s="1" t="s">
        <v>299</v>
      </c>
      <c r="B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00" x14ac:dyDescent="0.25">
      <c r="A2" s="3" t="s">
        <v>1</v>
      </c>
      <c r="B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00" x14ac:dyDescent="0.25">
      <c r="A3" s="3" t="s">
        <v>2</v>
      </c>
      <c r="B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00" x14ac:dyDescent="0.25">
      <c r="A4" s="3" t="s">
        <v>300</v>
      </c>
      <c r="B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00" x14ac:dyDescent="0.25"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00" x14ac:dyDescent="0.25"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00" x14ac:dyDescent="0.25">
      <c r="A7" t="s">
        <v>4</v>
      </c>
      <c r="D7" s="2">
        <v>1</v>
      </c>
      <c r="E7" s="2">
        <v>2</v>
      </c>
      <c r="F7" s="2">
        <v>3</v>
      </c>
      <c r="G7" s="2">
        <v>4</v>
      </c>
      <c r="H7" s="2">
        <v>6</v>
      </c>
      <c r="I7" s="2">
        <v>7</v>
      </c>
      <c r="J7" s="2">
        <v>8</v>
      </c>
      <c r="K7" s="2">
        <v>9</v>
      </c>
      <c r="L7" s="2">
        <v>10</v>
      </c>
      <c r="M7" s="2">
        <v>11</v>
      </c>
      <c r="N7" s="2">
        <v>14</v>
      </c>
      <c r="O7" s="2">
        <v>15</v>
      </c>
      <c r="P7" s="2">
        <v>16</v>
      </c>
      <c r="Q7" s="2">
        <v>17</v>
      </c>
      <c r="R7" s="2">
        <v>18</v>
      </c>
      <c r="S7" s="2">
        <v>21</v>
      </c>
      <c r="T7" s="2">
        <v>23</v>
      </c>
      <c r="U7" s="2">
        <v>25</v>
      </c>
      <c r="V7" s="2">
        <v>27</v>
      </c>
      <c r="W7" s="2">
        <v>29</v>
      </c>
      <c r="X7" s="2">
        <v>30</v>
      </c>
      <c r="Y7" s="2">
        <v>31</v>
      </c>
      <c r="Z7" s="2">
        <v>32</v>
      </c>
      <c r="AA7" s="2">
        <v>34</v>
      </c>
      <c r="AB7" s="2">
        <v>36</v>
      </c>
      <c r="AC7" s="2">
        <v>37</v>
      </c>
      <c r="AD7" s="2">
        <v>38</v>
      </c>
      <c r="AE7" s="2">
        <v>39</v>
      </c>
      <c r="AF7" s="2">
        <v>40</v>
      </c>
      <c r="AG7" s="2">
        <v>42</v>
      </c>
      <c r="AH7" s="2">
        <v>44</v>
      </c>
      <c r="AI7" s="2">
        <v>45</v>
      </c>
      <c r="AJ7" s="2">
        <v>46</v>
      </c>
      <c r="AK7" s="2">
        <v>47</v>
      </c>
      <c r="AL7" s="2">
        <v>49</v>
      </c>
      <c r="AM7" s="2">
        <v>50</v>
      </c>
      <c r="AN7" s="2">
        <v>51</v>
      </c>
      <c r="AO7" s="2">
        <v>52</v>
      </c>
      <c r="AP7" s="2">
        <v>54</v>
      </c>
      <c r="AQ7" s="2">
        <v>55</v>
      </c>
      <c r="AR7" s="2">
        <v>56</v>
      </c>
      <c r="AS7" s="2">
        <v>57</v>
      </c>
      <c r="AT7" s="2">
        <v>58</v>
      </c>
      <c r="AU7" s="2">
        <v>61</v>
      </c>
      <c r="AV7" s="2">
        <v>62</v>
      </c>
      <c r="AW7" s="2">
        <v>63</v>
      </c>
      <c r="AX7" s="2">
        <v>64</v>
      </c>
      <c r="AY7" s="2">
        <v>65</v>
      </c>
      <c r="AZ7" s="2">
        <v>66</v>
      </c>
      <c r="BA7" s="2">
        <v>67</v>
      </c>
      <c r="BB7" s="2">
        <v>68</v>
      </c>
      <c r="BC7" s="2">
        <v>69</v>
      </c>
      <c r="BD7" s="2">
        <v>70</v>
      </c>
      <c r="BE7" s="2">
        <v>72</v>
      </c>
      <c r="BF7" s="2">
        <v>73</v>
      </c>
      <c r="BG7" s="2">
        <v>75</v>
      </c>
      <c r="BH7" s="2">
        <v>76</v>
      </c>
      <c r="BI7" s="2">
        <v>77</v>
      </c>
      <c r="BJ7" s="2">
        <v>78</v>
      </c>
      <c r="BK7" s="2">
        <v>79</v>
      </c>
      <c r="BL7" s="2">
        <v>80</v>
      </c>
      <c r="BM7" s="2">
        <v>82</v>
      </c>
      <c r="BN7" s="2">
        <v>83</v>
      </c>
      <c r="BO7" s="2">
        <v>85</v>
      </c>
      <c r="BP7" s="2">
        <v>86</v>
      </c>
      <c r="BQ7" s="2">
        <v>87</v>
      </c>
      <c r="BR7" s="2">
        <v>88</v>
      </c>
      <c r="BS7" s="2">
        <v>89</v>
      </c>
      <c r="BT7" s="2">
        <v>90</v>
      </c>
      <c r="BU7" s="2">
        <v>92</v>
      </c>
      <c r="BV7" s="2">
        <v>93</v>
      </c>
      <c r="BW7" s="2">
        <v>95</v>
      </c>
      <c r="BX7" s="2">
        <v>96</v>
      </c>
      <c r="BY7" s="2">
        <v>97</v>
      </c>
      <c r="BZ7" s="2">
        <v>98</v>
      </c>
      <c r="CA7" s="2">
        <v>99</v>
      </c>
      <c r="CB7" s="2">
        <v>100</v>
      </c>
      <c r="CC7" s="2">
        <v>101</v>
      </c>
      <c r="CD7" s="2">
        <v>102</v>
      </c>
      <c r="CE7" s="2">
        <v>103</v>
      </c>
      <c r="CF7" s="2">
        <v>104</v>
      </c>
      <c r="CG7" s="2">
        <v>105</v>
      </c>
      <c r="CH7" s="2">
        <v>107</v>
      </c>
      <c r="CI7" s="2">
        <v>109</v>
      </c>
      <c r="CJ7" s="2">
        <v>111</v>
      </c>
      <c r="CK7" s="2">
        <v>112</v>
      </c>
      <c r="CL7" s="2">
        <v>113</v>
      </c>
      <c r="CM7" s="2">
        <v>114</v>
      </c>
      <c r="CN7" s="2">
        <v>115</v>
      </c>
      <c r="CO7" s="2">
        <v>116</v>
      </c>
      <c r="CP7" s="2">
        <v>117</v>
      </c>
      <c r="CQ7" s="2">
        <v>118</v>
      </c>
      <c r="CR7" s="2">
        <v>119</v>
      </c>
      <c r="CS7" s="2">
        <v>120</v>
      </c>
      <c r="CT7" s="2">
        <v>122</v>
      </c>
    </row>
    <row r="8" spans="1:100" x14ac:dyDescent="0.25">
      <c r="A8" t="s">
        <v>5</v>
      </c>
      <c r="D8" t="s">
        <v>6</v>
      </c>
      <c r="E8" t="s">
        <v>6</v>
      </c>
      <c r="F8" t="s">
        <v>7</v>
      </c>
      <c r="G8" t="s">
        <v>7</v>
      </c>
      <c r="H8" t="s">
        <v>8</v>
      </c>
      <c r="I8" t="s">
        <v>8</v>
      </c>
      <c r="J8" t="s">
        <v>8</v>
      </c>
      <c r="K8" t="s">
        <v>9</v>
      </c>
      <c r="L8" t="s">
        <v>9</v>
      </c>
      <c r="M8" t="s">
        <v>9</v>
      </c>
      <c r="N8" t="s">
        <v>10</v>
      </c>
      <c r="O8" t="s">
        <v>10</v>
      </c>
      <c r="P8" t="s">
        <v>11</v>
      </c>
      <c r="Q8" t="s">
        <v>11</v>
      </c>
      <c r="R8" t="s">
        <v>12</v>
      </c>
      <c r="S8" t="s">
        <v>13</v>
      </c>
      <c r="T8" t="s">
        <v>13</v>
      </c>
      <c r="U8" t="s">
        <v>14</v>
      </c>
      <c r="V8" t="s">
        <v>14</v>
      </c>
      <c r="W8" t="s">
        <v>15</v>
      </c>
      <c r="X8" t="s">
        <v>15</v>
      </c>
      <c r="Y8" t="s">
        <v>16</v>
      </c>
      <c r="Z8" t="s">
        <v>17</v>
      </c>
      <c r="AA8" t="s">
        <v>17</v>
      </c>
      <c r="AB8" t="s">
        <v>18</v>
      </c>
      <c r="AC8" t="s">
        <v>18</v>
      </c>
      <c r="AD8" t="s">
        <v>18</v>
      </c>
      <c r="AE8" t="s">
        <v>19</v>
      </c>
      <c r="AF8" t="s">
        <v>19</v>
      </c>
      <c r="AG8" t="s">
        <v>19</v>
      </c>
      <c r="AH8" t="s">
        <v>20</v>
      </c>
      <c r="AI8" t="s">
        <v>20</v>
      </c>
      <c r="AJ8" t="s">
        <v>21</v>
      </c>
      <c r="AK8" t="s">
        <v>22</v>
      </c>
      <c r="AL8" t="s">
        <v>23</v>
      </c>
      <c r="AM8" t="s">
        <v>23</v>
      </c>
      <c r="AN8" t="s">
        <v>24</v>
      </c>
      <c r="AO8" t="s">
        <v>24</v>
      </c>
      <c r="AP8" t="s">
        <v>25</v>
      </c>
      <c r="AQ8" t="s">
        <v>26</v>
      </c>
      <c r="AR8" t="s">
        <v>27</v>
      </c>
      <c r="AS8" t="s">
        <v>28</v>
      </c>
      <c r="AT8" t="s">
        <v>29</v>
      </c>
      <c r="AU8" t="s">
        <v>17</v>
      </c>
      <c r="AV8" t="s">
        <v>17</v>
      </c>
      <c r="AW8" t="s">
        <v>17</v>
      </c>
      <c r="AX8" t="s">
        <v>17</v>
      </c>
      <c r="AY8" t="s">
        <v>17</v>
      </c>
      <c r="AZ8" t="s">
        <v>17</v>
      </c>
      <c r="BA8" t="s">
        <v>17</v>
      </c>
      <c r="BB8" t="s">
        <v>15</v>
      </c>
      <c r="BC8" t="s">
        <v>15</v>
      </c>
      <c r="BD8" t="s">
        <v>15</v>
      </c>
      <c r="BE8" t="s">
        <v>15</v>
      </c>
      <c r="BF8" t="s">
        <v>15</v>
      </c>
      <c r="BG8" t="s">
        <v>30</v>
      </c>
      <c r="BH8" t="s">
        <v>30</v>
      </c>
      <c r="BI8" t="s">
        <v>30</v>
      </c>
      <c r="BJ8" t="s">
        <v>30</v>
      </c>
      <c r="BK8" t="s">
        <v>31</v>
      </c>
      <c r="BL8" t="s">
        <v>31</v>
      </c>
      <c r="BM8" t="s">
        <v>31</v>
      </c>
      <c r="BN8" t="s">
        <v>31</v>
      </c>
      <c r="BO8" t="s">
        <v>31</v>
      </c>
      <c r="BP8" t="s">
        <v>31</v>
      </c>
      <c r="BQ8" t="s">
        <v>31</v>
      </c>
      <c r="BR8" t="s">
        <v>31</v>
      </c>
      <c r="BS8" t="s">
        <v>30</v>
      </c>
      <c r="BT8" t="s">
        <v>30</v>
      </c>
      <c r="BU8" t="s">
        <v>30</v>
      </c>
      <c r="BV8" t="s">
        <v>30</v>
      </c>
      <c r="BW8" t="s">
        <v>15</v>
      </c>
      <c r="BX8" t="s">
        <v>15</v>
      </c>
      <c r="BY8" t="s">
        <v>15</v>
      </c>
      <c r="BZ8" t="s">
        <v>15</v>
      </c>
      <c r="CA8" t="s">
        <v>15</v>
      </c>
      <c r="CB8" t="s">
        <v>17</v>
      </c>
      <c r="CC8" t="s">
        <v>17</v>
      </c>
      <c r="CD8" t="s">
        <v>17</v>
      </c>
      <c r="CE8" t="s">
        <v>17</v>
      </c>
      <c r="CF8" t="s">
        <v>17</v>
      </c>
      <c r="CG8" t="s">
        <v>17</v>
      </c>
      <c r="CH8" t="s">
        <v>17</v>
      </c>
      <c r="CI8" t="s">
        <v>32</v>
      </c>
      <c r="CJ8" t="s">
        <v>17</v>
      </c>
      <c r="CK8" t="s">
        <v>17</v>
      </c>
      <c r="CL8" t="s">
        <v>17</v>
      </c>
      <c r="CM8" t="s">
        <v>15</v>
      </c>
      <c r="CN8" t="s">
        <v>15</v>
      </c>
      <c r="CO8" t="s">
        <v>15</v>
      </c>
      <c r="CP8" t="s">
        <v>19</v>
      </c>
      <c r="CQ8" t="s">
        <v>19</v>
      </c>
      <c r="CR8" t="s">
        <v>19</v>
      </c>
      <c r="CS8" t="s">
        <v>19</v>
      </c>
      <c r="CT8" t="s">
        <v>19</v>
      </c>
    </row>
    <row r="9" spans="1:100" s="4" customFormat="1" ht="13.5" x14ac:dyDescent="0.25">
      <c r="A9" s="4" t="s">
        <v>33</v>
      </c>
      <c r="D9" s="5">
        <v>43004</v>
      </c>
      <c r="E9" s="5">
        <v>43004</v>
      </c>
      <c r="F9" s="5">
        <v>43004</v>
      </c>
      <c r="G9" s="5">
        <v>43004</v>
      </c>
      <c r="H9" s="5">
        <v>43005</v>
      </c>
      <c r="I9" s="5">
        <v>43005</v>
      </c>
      <c r="J9" s="5">
        <v>43005</v>
      </c>
      <c r="K9" s="5">
        <v>43005</v>
      </c>
      <c r="L9" s="5">
        <v>43005</v>
      </c>
      <c r="M9" s="5">
        <v>43005</v>
      </c>
      <c r="N9" s="5">
        <v>43006</v>
      </c>
      <c r="O9" s="5">
        <v>43006</v>
      </c>
      <c r="P9" s="5">
        <v>43006</v>
      </c>
      <c r="Q9" s="5">
        <v>43006</v>
      </c>
      <c r="R9" s="5">
        <v>43006</v>
      </c>
      <c r="S9" s="4">
        <v>43383</v>
      </c>
      <c r="T9" s="4">
        <v>43383</v>
      </c>
      <c r="U9" s="4">
        <v>43383</v>
      </c>
      <c r="V9" s="4">
        <v>43383</v>
      </c>
      <c r="W9" s="4">
        <v>43019</v>
      </c>
      <c r="X9" s="4">
        <v>43019</v>
      </c>
      <c r="Y9" s="4">
        <v>43019</v>
      </c>
      <c r="Z9" s="4">
        <v>43019</v>
      </c>
      <c r="AA9" s="4">
        <v>43019</v>
      </c>
      <c r="AB9" s="4">
        <v>43051</v>
      </c>
      <c r="AC9" s="4">
        <v>43051</v>
      </c>
      <c r="AD9" s="4">
        <v>43051</v>
      </c>
      <c r="AE9" s="4">
        <v>43051</v>
      </c>
      <c r="AF9" s="4">
        <v>43051</v>
      </c>
      <c r="AG9" s="4">
        <v>43051</v>
      </c>
      <c r="AH9" s="4">
        <v>43040</v>
      </c>
      <c r="AI9" s="4">
        <v>43040</v>
      </c>
      <c r="AJ9" s="4">
        <v>43040</v>
      </c>
      <c r="AK9" s="4">
        <v>43040</v>
      </c>
      <c r="AL9" s="4">
        <v>43040</v>
      </c>
      <c r="AM9" s="4">
        <v>43040</v>
      </c>
      <c r="AN9" s="4">
        <v>43040</v>
      </c>
      <c r="AO9" s="4">
        <v>43040</v>
      </c>
      <c r="AP9" s="4">
        <v>43118</v>
      </c>
      <c r="AQ9" s="4">
        <v>43118</v>
      </c>
      <c r="AR9" s="4">
        <v>43118</v>
      </c>
      <c r="AS9" s="4">
        <v>43118</v>
      </c>
      <c r="AT9" s="4">
        <v>43118</v>
      </c>
      <c r="AU9" s="4">
        <v>43200</v>
      </c>
      <c r="AV9" s="4">
        <v>43200</v>
      </c>
      <c r="AW9" s="4">
        <v>43200</v>
      </c>
      <c r="AX9" s="4">
        <v>43200</v>
      </c>
      <c r="AY9" s="4">
        <v>43200</v>
      </c>
      <c r="AZ9" s="4">
        <v>43200</v>
      </c>
      <c r="BA9" s="4">
        <v>43200</v>
      </c>
      <c r="BB9" s="4">
        <v>43200</v>
      </c>
      <c r="BC9" s="4">
        <v>43200</v>
      </c>
      <c r="BD9" s="4">
        <v>43200</v>
      </c>
      <c r="BE9" s="4">
        <v>43200</v>
      </c>
      <c r="BF9" s="4">
        <v>43200</v>
      </c>
      <c r="BG9" s="4">
        <v>43201</v>
      </c>
      <c r="BH9" s="4">
        <v>43201</v>
      </c>
      <c r="BI9" s="4">
        <v>43201</v>
      </c>
      <c r="BJ9" s="4">
        <v>43201</v>
      </c>
      <c r="BK9" s="4">
        <v>43201</v>
      </c>
      <c r="BL9" s="4">
        <v>43201</v>
      </c>
      <c r="BM9" s="4">
        <v>43201</v>
      </c>
      <c r="BN9" s="4">
        <v>43201</v>
      </c>
      <c r="BO9" s="4">
        <v>43312</v>
      </c>
      <c r="BP9" s="4">
        <v>43312</v>
      </c>
      <c r="BQ9" s="4">
        <v>43312</v>
      </c>
      <c r="BR9" s="4">
        <v>43312</v>
      </c>
      <c r="BS9" s="4">
        <v>43312</v>
      </c>
      <c r="BT9" s="4">
        <v>43312</v>
      </c>
      <c r="BU9" s="4">
        <v>43312</v>
      </c>
      <c r="BV9" s="4">
        <v>43312</v>
      </c>
      <c r="BW9" s="4">
        <v>43313</v>
      </c>
      <c r="BX9" s="4">
        <v>43313</v>
      </c>
      <c r="BY9" s="4">
        <v>43313</v>
      </c>
      <c r="BZ9" s="4">
        <v>43313</v>
      </c>
      <c r="CA9" s="4">
        <v>43313</v>
      </c>
      <c r="CB9" s="4">
        <v>43313</v>
      </c>
      <c r="CC9" s="4">
        <v>43313</v>
      </c>
      <c r="CD9" s="4">
        <v>43313</v>
      </c>
      <c r="CE9" s="4">
        <v>43313</v>
      </c>
      <c r="CF9" s="4">
        <v>43313</v>
      </c>
      <c r="CG9" s="4">
        <v>43313</v>
      </c>
      <c r="CH9" s="4">
        <v>43313</v>
      </c>
      <c r="CI9" s="4">
        <v>43314</v>
      </c>
      <c r="CJ9" s="4">
        <v>43376</v>
      </c>
      <c r="CK9" s="4">
        <v>43376</v>
      </c>
      <c r="CL9" s="4">
        <v>43376</v>
      </c>
      <c r="CM9" s="4">
        <v>43376</v>
      </c>
      <c r="CN9" s="4">
        <v>43376</v>
      </c>
      <c r="CO9" s="4">
        <v>43376</v>
      </c>
      <c r="CP9" s="4">
        <v>43376</v>
      </c>
      <c r="CQ9" s="4">
        <v>43376</v>
      </c>
      <c r="CR9" s="4">
        <v>43376</v>
      </c>
      <c r="CS9" s="4">
        <v>43376</v>
      </c>
      <c r="CT9" s="4">
        <v>43376</v>
      </c>
    </row>
    <row r="10" spans="1:100" ht="15.75" thickBot="1" x14ac:dyDescent="0.3">
      <c r="A10" s="6" t="s">
        <v>34</v>
      </c>
      <c r="B10" s="6" t="s">
        <v>35</v>
      </c>
      <c r="C10" s="6" t="s">
        <v>36</v>
      </c>
      <c r="D10" s="64">
        <v>101</v>
      </c>
      <c r="E10" s="64">
        <v>102</v>
      </c>
      <c r="F10" s="64">
        <v>103</v>
      </c>
      <c r="G10" s="65" t="s">
        <v>284</v>
      </c>
      <c r="H10" s="64">
        <v>201</v>
      </c>
      <c r="I10" s="64">
        <v>202</v>
      </c>
      <c r="J10" s="64">
        <v>203</v>
      </c>
      <c r="K10" s="64">
        <v>204</v>
      </c>
      <c r="L10" s="64">
        <v>205</v>
      </c>
      <c r="M10" s="65" t="s">
        <v>285</v>
      </c>
      <c r="N10" s="64">
        <v>301</v>
      </c>
      <c r="O10" s="64">
        <v>302</v>
      </c>
      <c r="P10" s="64">
        <v>303</v>
      </c>
      <c r="Q10" s="64">
        <v>304</v>
      </c>
      <c r="R10" s="65" t="s">
        <v>286</v>
      </c>
      <c r="S10" s="65" t="s">
        <v>287</v>
      </c>
      <c r="T10" s="66" t="s">
        <v>288</v>
      </c>
      <c r="U10" s="65" t="s">
        <v>289</v>
      </c>
      <c r="V10" s="66" t="s">
        <v>290</v>
      </c>
      <c r="W10" s="64">
        <v>501</v>
      </c>
      <c r="X10" s="64">
        <v>502</v>
      </c>
      <c r="Y10" s="64">
        <v>503</v>
      </c>
      <c r="Z10" s="65" t="s">
        <v>291</v>
      </c>
      <c r="AA10" s="64">
        <v>506</v>
      </c>
      <c r="AB10" s="64">
        <v>601</v>
      </c>
      <c r="AC10" s="64">
        <v>602</v>
      </c>
      <c r="AD10" s="64">
        <v>603</v>
      </c>
      <c r="AE10" s="64">
        <v>604</v>
      </c>
      <c r="AF10" s="65" t="s">
        <v>292</v>
      </c>
      <c r="AG10" s="64">
        <v>607</v>
      </c>
      <c r="AH10" s="64">
        <v>701</v>
      </c>
      <c r="AI10" s="64">
        <v>702</v>
      </c>
      <c r="AJ10" s="64">
        <v>703</v>
      </c>
      <c r="AK10" s="65" t="s">
        <v>293</v>
      </c>
      <c r="AL10" s="64">
        <v>706</v>
      </c>
      <c r="AM10" s="64">
        <v>707</v>
      </c>
      <c r="AN10" s="64">
        <v>708</v>
      </c>
      <c r="AO10" s="64">
        <v>709</v>
      </c>
      <c r="AP10" s="55">
        <v>801</v>
      </c>
      <c r="AQ10" s="55">
        <v>802</v>
      </c>
      <c r="AR10" s="55">
        <v>803</v>
      </c>
      <c r="AS10" s="55">
        <v>804</v>
      </c>
      <c r="AT10" s="67" t="s">
        <v>294</v>
      </c>
      <c r="AU10" s="55">
        <v>101</v>
      </c>
      <c r="AV10" s="55">
        <v>102</v>
      </c>
      <c r="AW10" s="55">
        <v>103</v>
      </c>
      <c r="AX10" s="55">
        <v>104</v>
      </c>
      <c r="AY10" s="55">
        <v>105</v>
      </c>
      <c r="AZ10" s="55">
        <v>106</v>
      </c>
      <c r="BA10" s="55">
        <v>107</v>
      </c>
      <c r="BB10" s="55">
        <v>108</v>
      </c>
      <c r="BC10" s="55">
        <v>109</v>
      </c>
      <c r="BD10" s="67" t="s">
        <v>295</v>
      </c>
      <c r="BE10" s="55">
        <v>112</v>
      </c>
      <c r="BF10" s="55">
        <v>113</v>
      </c>
      <c r="BG10" s="55">
        <v>201</v>
      </c>
      <c r="BH10" s="55">
        <v>202</v>
      </c>
      <c r="BI10" s="55">
        <v>203</v>
      </c>
      <c r="BJ10" s="55">
        <v>204</v>
      </c>
      <c r="BK10" s="55">
        <v>205</v>
      </c>
      <c r="BL10" s="67" t="s">
        <v>285</v>
      </c>
      <c r="BM10" s="55">
        <v>208</v>
      </c>
      <c r="BN10" s="55">
        <v>209</v>
      </c>
      <c r="BO10" s="55">
        <v>201</v>
      </c>
      <c r="BP10" s="55">
        <v>202</v>
      </c>
      <c r="BQ10" s="55">
        <v>203</v>
      </c>
      <c r="BR10" s="55">
        <v>204</v>
      </c>
      <c r="BS10" s="55">
        <v>205</v>
      </c>
      <c r="BT10" s="67" t="s">
        <v>285</v>
      </c>
      <c r="BU10" s="55">
        <v>208</v>
      </c>
      <c r="BV10" s="55">
        <v>209</v>
      </c>
      <c r="BW10" s="55">
        <v>301</v>
      </c>
      <c r="BX10" s="55">
        <v>302</v>
      </c>
      <c r="BY10" s="55">
        <v>303</v>
      </c>
      <c r="BZ10" s="55">
        <v>304</v>
      </c>
      <c r="CA10" s="55">
        <v>305</v>
      </c>
      <c r="CB10" s="55">
        <v>306</v>
      </c>
      <c r="CC10" s="55">
        <v>307</v>
      </c>
      <c r="CD10" s="55">
        <v>308</v>
      </c>
      <c r="CE10" s="55">
        <v>309</v>
      </c>
      <c r="CF10" s="55">
        <v>310</v>
      </c>
      <c r="CG10" s="67" t="s">
        <v>296</v>
      </c>
      <c r="CH10" s="55">
        <v>313</v>
      </c>
      <c r="CI10" s="67" t="s">
        <v>287</v>
      </c>
      <c r="CJ10" s="55">
        <v>101</v>
      </c>
      <c r="CK10" s="55">
        <v>102</v>
      </c>
      <c r="CL10" s="55">
        <v>103</v>
      </c>
      <c r="CM10" s="55">
        <v>104</v>
      </c>
      <c r="CN10" s="55">
        <v>105</v>
      </c>
      <c r="CO10" s="55">
        <v>106</v>
      </c>
      <c r="CP10" s="55">
        <v>107</v>
      </c>
      <c r="CQ10" s="55">
        <v>108</v>
      </c>
      <c r="CR10" s="55">
        <v>109</v>
      </c>
      <c r="CS10" s="67" t="s">
        <v>295</v>
      </c>
      <c r="CT10" s="55">
        <v>112</v>
      </c>
    </row>
    <row r="11" spans="1:100" s="17" customFormat="1" x14ac:dyDescent="0.25">
      <c r="A11" s="11" t="s">
        <v>37</v>
      </c>
      <c r="B11"/>
      <c r="C11" s="12" t="s">
        <v>301</v>
      </c>
      <c r="D11" s="85">
        <f>IF('[1]T3-Sorted by Abundance'!D11="ND","ND",'[1]T3-Sorted by Abundance'!D11*0.005/0.13)</f>
        <v>30.212307692307689</v>
      </c>
      <c r="E11" s="85">
        <f>IF('[1]T3-Sorted by Abundance'!E11="ND","ND",'[1]T3-Sorted by Abundance'!E11*0.005/0.13)</f>
        <v>10725.164615384616</v>
      </c>
      <c r="F11" s="85">
        <f>IF('[1]T3-Sorted by Abundance'!F11="ND","ND",'[1]T3-Sorted by Abundance'!F11*0.005/0.13)</f>
        <v>6.9503846153846158</v>
      </c>
      <c r="G11" s="92">
        <f>IF('[1]T3-Sorted by Abundance'!G11="ND","ND",'[1]T3-Sorted by Abundance'!G11*0.005/0.13)</f>
        <v>31.265961538461543</v>
      </c>
      <c r="H11" s="85">
        <f>IF('[1]T3-Sorted by Abundance'!H11="ND","ND",'[1]T3-Sorted by Abundance'!H11*0.005/0.13)</f>
        <v>509.78269230769229</v>
      </c>
      <c r="I11" s="85">
        <f>IF('[1]T3-Sorted by Abundance'!I11="ND","ND",'[1]T3-Sorted by Abundance'!I11*0.005/0.13)</f>
        <v>267.79769230769227</v>
      </c>
      <c r="J11" s="85">
        <f>IF('[1]T3-Sorted by Abundance'!J11="ND","ND",'[1]T3-Sorted by Abundance'!J11*0.005/0.13)</f>
        <v>16.685384615384613</v>
      </c>
      <c r="K11" s="85">
        <f>IF('[1]T3-Sorted by Abundance'!K11="ND","ND",'[1]T3-Sorted by Abundance'!K11*0.005/0.13)</f>
        <v>33.700000000000003</v>
      </c>
      <c r="L11" s="85">
        <f>IF('[1]T3-Sorted by Abundance'!L11="ND","ND",'[1]T3-Sorted by Abundance'!L11*0.005/0.13)</f>
        <v>62.824230769230773</v>
      </c>
      <c r="M11" s="92">
        <f>IF('[1]T3-Sorted by Abundance'!M11="ND","ND",'[1]T3-Sorted by Abundance'!M11*0.005/0.13)</f>
        <v>64.253461538461551</v>
      </c>
      <c r="N11" s="85">
        <f>IF('[1]T3-Sorted by Abundance'!N11="ND","ND",'[1]T3-Sorted by Abundance'!N11*0.005/0.13)</f>
        <v>3.5907692307692307</v>
      </c>
      <c r="O11" s="85">
        <f>IF('[1]T3-Sorted by Abundance'!O11="ND","ND",'[1]T3-Sorted by Abundance'!O11*0.005/0.13)</f>
        <v>2.5226923076923078</v>
      </c>
      <c r="P11" s="85" t="str">
        <f>IF('[1]T3-Sorted by Abundance'!P11="ND","ND",'[1]T3-Sorted by Abundance'!P11*0.005/0.13)</f>
        <v>ND</v>
      </c>
      <c r="Q11" s="85">
        <f>IF('[1]T3-Sorted by Abundance'!Q11="ND","ND",'[1]T3-Sorted by Abundance'!Q11*0.005/0.13)</f>
        <v>208.71230769230772</v>
      </c>
      <c r="R11" s="92">
        <f>IF('[1]T3-Sorted by Abundance'!R11="ND","ND",'[1]T3-Sorted by Abundance'!R11*0.005/0.13)</f>
        <v>200.65326923076924</v>
      </c>
      <c r="S11" s="92">
        <f>IF('[1]T3-Sorted by Abundance'!S11="ND","ND",'[1]T3-Sorted by Abundance'!S11*0.005/0.13)</f>
        <v>13.815576923076923</v>
      </c>
      <c r="T11" s="92">
        <f>IF('[1]T3-Sorted by Abundance'!T11="ND","ND",'[1]T3-Sorted by Abundance'!T11*0.005/0.13)</f>
        <v>104.14288461538463</v>
      </c>
      <c r="U11" s="92">
        <f>IF('[1]T3-Sorted by Abundance'!U11="ND","ND",'[1]T3-Sorted by Abundance'!U11*0.005/0.13)</f>
        <v>155.83480769230769</v>
      </c>
      <c r="V11" s="92">
        <f>IF('[1]T3-Sorted by Abundance'!V11="ND","ND",'[1]T3-Sorted by Abundance'!V11*0.005/0.13)</f>
        <v>5973.8946153846155</v>
      </c>
      <c r="W11" s="85">
        <f>IF('[1]T3-Sorted by Abundance'!W11="ND","ND",'[1]T3-Sorted by Abundance'!W11*0.005/0.13)</f>
        <v>1405.8565384615383</v>
      </c>
      <c r="X11" s="85">
        <f>IF('[1]T3-Sorted by Abundance'!X11="ND","ND",'[1]T3-Sorted by Abundance'!X11*0.005/0.13)</f>
        <v>2226.5500000000002</v>
      </c>
      <c r="Y11" s="85">
        <f>IF('[1]T3-Sorted by Abundance'!Y11="ND","ND",'[1]T3-Sorted by Abundance'!Y11*0.005/0.13)</f>
        <v>299.04346153846154</v>
      </c>
      <c r="Z11" s="92">
        <f>IF('[1]T3-Sorted by Abundance'!Z11="ND","ND",'[1]T3-Sorted by Abundance'!Z11*0.005/0.13)</f>
        <v>1682.9142307692309</v>
      </c>
      <c r="AA11" s="85">
        <f>IF('[1]T3-Sorted by Abundance'!AA11="ND","ND",'[1]T3-Sorted by Abundance'!AA11*0.005/0.13)</f>
        <v>896.93730769230763</v>
      </c>
      <c r="AB11" s="85">
        <f>IF('[1]T3-Sorted by Abundance'!AB11="ND","ND",'[1]T3-Sorted by Abundance'!AB11*0.005/0.13)</f>
        <v>1591.0449999999998</v>
      </c>
      <c r="AC11" s="85">
        <f>IF('[1]T3-Sorted by Abundance'!AC11="ND","ND",'[1]T3-Sorted by Abundance'!AC11*0.005/0.13)</f>
        <v>342.79384615384612</v>
      </c>
      <c r="AD11" s="85">
        <f>IF('[1]T3-Sorted by Abundance'!AD11="ND","ND",'[1]T3-Sorted by Abundance'!AD11*0.005/0.13)</f>
        <v>5038.9023076923077</v>
      </c>
      <c r="AE11" s="85">
        <f>IF('[1]T3-Sorted by Abundance'!AE11="ND","ND",'[1]T3-Sorted by Abundance'!AE11*0.005/0.13)</f>
        <v>9546.5961538461543</v>
      </c>
      <c r="AF11" s="92">
        <f>IF('[1]T3-Sorted by Abundance'!AF11="ND","ND",'[1]T3-Sorted by Abundance'!AF11*0.005/0.13)</f>
        <v>573.87846153846158</v>
      </c>
      <c r="AG11" s="85">
        <f>IF('[1]T3-Sorted by Abundance'!AG11="ND","ND",'[1]T3-Sorted by Abundance'!AG11*0.005/0.13)</f>
        <v>5600.5926923076922</v>
      </c>
      <c r="AH11" s="85">
        <f>IF('[1]T3-Sorted by Abundance'!AH11="ND","ND",'[1]T3-Sorted by Abundance'!AH11*0.005/0.13)</f>
        <v>477.47653846153844</v>
      </c>
      <c r="AI11" s="85">
        <f>IF('[1]T3-Sorted by Abundance'!AI11="ND","ND",'[1]T3-Sorted by Abundance'!AI11*0.005/0.13)</f>
        <v>12.333846153846155</v>
      </c>
      <c r="AJ11" s="85">
        <f>IF('[1]T3-Sorted by Abundance'!AJ11="ND","ND",'[1]T3-Sorted by Abundance'!AJ11*0.005/0.13)</f>
        <v>316480.57769230765</v>
      </c>
      <c r="AK11" s="92">
        <f>IF('[1]T3-Sorted by Abundance'!AK11="ND","ND",'[1]T3-Sorted by Abundance'!AK11*0.005/0.13)</f>
        <v>11426.072115384615</v>
      </c>
      <c r="AL11" s="85">
        <f>IF('[1]T3-Sorted by Abundance'!AL11="ND","ND",'[1]T3-Sorted by Abundance'!AL11*0.005/0.13)</f>
        <v>1819166</v>
      </c>
      <c r="AM11" s="85">
        <f>IF('[1]T3-Sorted by Abundance'!AM11="ND","ND",'[1]T3-Sorted by Abundance'!AM11*0.005/0.13)</f>
        <v>328.68423076923079</v>
      </c>
      <c r="AN11" s="85">
        <f>IF('[1]T3-Sorted by Abundance'!AN11="ND","ND",'[1]T3-Sorted by Abundance'!AN11*0.005/0.13)</f>
        <v>208.22884615384615</v>
      </c>
      <c r="AO11" s="85">
        <f>IF('[1]T3-Sorted by Abundance'!AO11="ND","ND",'[1]T3-Sorted by Abundance'!AO11*0.005/0.13)</f>
        <v>333.30461538461537</v>
      </c>
      <c r="AP11" s="31">
        <f>IF('[1]T3-Sorted by Abundance'!AP11="ND","ND",'[1]T3-Sorted by Abundance'!AP11*0.005/0.13)</f>
        <v>378.69384615384615</v>
      </c>
      <c r="AQ11" s="31">
        <f>IF('[1]T3-Sorted by Abundance'!AQ11="ND","ND",'[1]T3-Sorted by Abundance'!AQ11*0.005/0.13)</f>
        <v>560.71769230769223</v>
      </c>
      <c r="AR11" s="31">
        <f>IF('[1]T3-Sorted by Abundance'!AR11="ND","ND",'[1]T3-Sorted by Abundance'!AR11*0.005/0.13)</f>
        <v>651.71307692307687</v>
      </c>
      <c r="AS11" s="31">
        <f>IF('[1]T3-Sorted by Abundance'!AS11="ND","ND",'[1]T3-Sorted by Abundance'!AS11*0.005/0.13)</f>
        <v>263.37538461538463</v>
      </c>
      <c r="AT11" s="92">
        <f>IF('[1]T3-Sorted by Abundance'!AT11="ND","ND",'[1]T3-Sorted by Abundance'!AT11*0.005/0.13)</f>
        <v>150.47019230769232</v>
      </c>
      <c r="AU11" s="31">
        <f>IF('[1]T3-Sorted by Abundance'!AU11="ND","ND",'[1]T3-Sorted by Abundance'!AU11*0.005/0.13)</f>
        <v>40.068846153846152</v>
      </c>
      <c r="AV11" s="31">
        <f>IF('[1]T3-Sorted by Abundance'!AV11="ND","ND",'[1]T3-Sorted by Abundance'!AV11*0.005/0.13)</f>
        <v>78.793461538461543</v>
      </c>
      <c r="AW11" s="31">
        <f>IF('[1]T3-Sorted by Abundance'!AW11="ND","ND",'[1]T3-Sorted by Abundance'!AW11*0.005/0.13)</f>
        <v>55.108076923076915</v>
      </c>
      <c r="AX11" s="31">
        <f>IF('[1]T3-Sorted by Abundance'!AX11="ND","ND",'[1]T3-Sorted by Abundance'!AX11*0.005/0.13)</f>
        <v>7.5850000000000009</v>
      </c>
      <c r="AY11" s="31">
        <f>IF('[1]T3-Sorted by Abundance'!AY11="ND","ND",'[1]T3-Sorted by Abundance'!AY11*0.005/0.13)</f>
        <v>3.5684615384615386</v>
      </c>
      <c r="AZ11" s="31" t="str">
        <f>IF('[1]T3-Sorted by Abundance'!AZ11="ND","ND",'[1]T3-Sorted by Abundance'!AZ11*0.005/0.13)</f>
        <v>ND</v>
      </c>
      <c r="BA11" s="31">
        <f>IF('[1]T3-Sorted by Abundance'!BA11="ND","ND",'[1]T3-Sorted by Abundance'!BA11*0.005/0.13)</f>
        <v>451.85384615384618</v>
      </c>
      <c r="BB11" s="31">
        <f>IF('[1]T3-Sorted by Abundance'!BB11="ND","ND",'[1]T3-Sorted by Abundance'!BB11*0.005/0.13)</f>
        <v>48.069230769230764</v>
      </c>
      <c r="BC11" s="31" t="str">
        <f>IF('[1]T3-Sorted by Abundance'!BC11="ND","ND",'[1]T3-Sorted by Abundance'!BC11*0.005/0.13)</f>
        <v>ND</v>
      </c>
      <c r="BD11" s="92">
        <f>IF('[1]T3-Sorted by Abundance'!BD11="ND","ND",'[1]T3-Sorted by Abundance'!BD11*0.005/0.13)</f>
        <v>353.5176923076923</v>
      </c>
      <c r="BE11" s="31">
        <f>IF('[1]T3-Sorted by Abundance'!BE11="ND","ND",'[1]T3-Sorted by Abundance'!BE11*0.005/0.13)</f>
        <v>222.25846153846155</v>
      </c>
      <c r="BF11" s="31">
        <f>IF('[1]T3-Sorted by Abundance'!BF11="ND","ND",'[1]T3-Sorted by Abundance'!BF11*0.005/0.13)</f>
        <v>1618.5026923076923</v>
      </c>
      <c r="BG11" s="31">
        <f>IF('[1]T3-Sorted by Abundance'!BG11="ND","ND",'[1]T3-Sorted by Abundance'!BG11*0.005/0.13)</f>
        <v>61.423461538461538</v>
      </c>
      <c r="BH11" s="31">
        <f>IF('[1]T3-Sorted by Abundance'!BH11="ND","ND",'[1]T3-Sorted by Abundance'!BH11*0.005/0.13)</f>
        <v>203.29346153846154</v>
      </c>
      <c r="BI11" s="31">
        <f>IF('[1]T3-Sorted by Abundance'!BI11="ND","ND",'[1]T3-Sorted by Abundance'!BI11*0.005/0.13)</f>
        <v>63.36884615384615</v>
      </c>
      <c r="BJ11" s="31">
        <f>IF('[1]T3-Sorted by Abundance'!BJ11="ND","ND",'[1]T3-Sorted by Abundance'!BJ11*0.005/0.13)</f>
        <v>11386.657692307692</v>
      </c>
      <c r="BK11" s="31">
        <f>IF('[1]T3-Sorted by Abundance'!BK11="ND","ND",'[1]T3-Sorted by Abundance'!BK11*0.005/0.13)</f>
        <v>19.851923076923079</v>
      </c>
      <c r="BL11" s="92">
        <f>IF('[1]T3-Sorted by Abundance'!BL11="ND","ND",'[1]T3-Sorted by Abundance'!BL11*0.005/0.13)</f>
        <v>221.32269230769228</v>
      </c>
      <c r="BM11" s="31">
        <f>IF('[1]T3-Sorted by Abundance'!BM11="ND","ND",'[1]T3-Sorted by Abundance'!BM11*0.005/0.13)</f>
        <v>122.59461538461538</v>
      </c>
      <c r="BN11" s="31">
        <f>IF('[1]T3-Sorted by Abundance'!BN11="ND","ND",'[1]T3-Sorted by Abundance'!BN11*0.005/0.13)</f>
        <v>7533.4461538461537</v>
      </c>
      <c r="BO11" s="31">
        <f>IF('[1]T3-Sorted by Abundance'!BO11="ND","ND",'[1]T3-Sorted by Abundance'!BO11*0.005/0.13)</f>
        <v>82.195384615384611</v>
      </c>
      <c r="BP11" s="31">
        <f>IF('[1]T3-Sorted by Abundance'!BP11="ND","ND",'[1]T3-Sorted by Abundance'!BP11*0.005/0.13)</f>
        <v>57.883076923076921</v>
      </c>
      <c r="BQ11" s="31">
        <f>IF('[1]T3-Sorted by Abundance'!BQ11="ND","ND",'[1]T3-Sorted by Abundance'!BQ11*0.005/0.13)</f>
        <v>3996.8303846153844</v>
      </c>
      <c r="BR11" s="31">
        <f>IF('[1]T3-Sorted by Abundance'!BR11="ND","ND",'[1]T3-Sorted by Abundance'!BR11*0.005/0.13)</f>
        <v>3075.6357692307693</v>
      </c>
      <c r="BS11" s="31">
        <f>IF('[1]T3-Sorted by Abundance'!BS11="ND","ND",'[1]T3-Sorted by Abundance'!BS11*0.005/0.13)</f>
        <v>206.13230769230768</v>
      </c>
      <c r="BT11" s="92">
        <f>IF('[1]T3-Sorted by Abundance'!BT11="ND","ND",'[1]T3-Sorted by Abundance'!BT11*0.005/0.13)</f>
        <v>64.584423076923088</v>
      </c>
      <c r="BU11" s="31">
        <f>IF('[1]T3-Sorted by Abundance'!BU11="ND","ND",'[1]T3-Sorted by Abundance'!BU11*0.005/0.13)</f>
        <v>1468.6015384615384</v>
      </c>
      <c r="BV11" s="31">
        <f>IF('[1]T3-Sorted by Abundance'!BV11="ND","ND",'[1]T3-Sorted by Abundance'!BV11*0.005/0.13)</f>
        <v>42227.632307692307</v>
      </c>
      <c r="BW11" s="31">
        <f>IF('[1]T3-Sorted by Abundance'!BW11="ND","ND",'[1]T3-Sorted by Abundance'!BW11*0.005/0.13)</f>
        <v>282.94692307692304</v>
      </c>
      <c r="BX11" s="31">
        <f>IF('[1]T3-Sorted by Abundance'!BX11="ND","ND",'[1]T3-Sorted by Abundance'!BX11*0.005/0.13)</f>
        <v>150.11115384615385</v>
      </c>
      <c r="BY11" s="31">
        <f>IF('[1]T3-Sorted by Abundance'!BY11="ND","ND",'[1]T3-Sorted by Abundance'!BY11*0.005/0.13)</f>
        <v>81.386153846153846</v>
      </c>
      <c r="BZ11" s="31">
        <f>IF('[1]T3-Sorted by Abundance'!BZ11="ND","ND",'[1]T3-Sorted by Abundance'!BZ11*0.005/0.13)</f>
        <v>80.718846153846158</v>
      </c>
      <c r="CA11" s="31">
        <f>IF('[1]T3-Sorted by Abundance'!CA11="ND","ND",'[1]T3-Sorted by Abundance'!CA11*0.005/0.13)</f>
        <v>2145.7684615384615</v>
      </c>
      <c r="CB11" s="31">
        <f>IF('[1]T3-Sorted by Abundance'!CB11="ND","ND",'[1]T3-Sorted by Abundance'!CB11*0.005/0.13)</f>
        <v>250.58500000000001</v>
      </c>
      <c r="CC11" s="31" t="str">
        <f>IF('[1]T3-Sorted by Abundance'!CC11="ND","ND",'[1]T3-Sorted by Abundance'!CC11*0.005/0.13)</f>
        <v>ND</v>
      </c>
      <c r="CD11" s="31">
        <f>IF('[1]T3-Sorted by Abundance'!CD11="ND","ND",'[1]T3-Sorted by Abundance'!CD11*0.005/0.13)</f>
        <v>6.7273076923076927</v>
      </c>
      <c r="CE11" s="31">
        <f>IF('[1]T3-Sorted by Abundance'!CE11="ND","ND",'[1]T3-Sorted by Abundance'!CE11*0.005/0.13)</f>
        <v>5.6084615384615377</v>
      </c>
      <c r="CF11" s="31">
        <f>IF('[1]T3-Sorted by Abundance'!CF11="ND","ND",'[1]T3-Sorted by Abundance'!CF11*0.005/0.13)</f>
        <v>61.103461538461538</v>
      </c>
      <c r="CG11" s="92">
        <f>IF('[1]T3-Sorted by Abundance'!CG11="ND","ND",'[1]T3-Sorted by Abundance'!CG11*0.005/0.13)</f>
        <v>11.549615384615386</v>
      </c>
      <c r="CH11" s="31">
        <f>IF('[1]T3-Sorted by Abundance'!CH11="ND","ND",'[1]T3-Sorted by Abundance'!CH11*0.005/0.13)</f>
        <v>591.52076923076925</v>
      </c>
      <c r="CI11" s="92">
        <f>IF('[1]T3-Sorted by Abundance'!CI11="ND","ND",'[1]T3-Sorted by Abundance'!CI11*0.005/0.13)</f>
        <v>1537.6401923076924</v>
      </c>
      <c r="CJ11" s="31">
        <f>IF('[1]T3-Sorted by Abundance'!CJ11="ND","ND",'[1]T3-Sorted by Abundance'!CJ11*0.005/0.13)</f>
        <v>50.2</v>
      </c>
      <c r="CK11" s="31">
        <f>IF('[1]T3-Sorted by Abundance'!CK11="ND","ND",'[1]T3-Sorted by Abundance'!CK11*0.005/0.13)</f>
        <v>23.908846153846156</v>
      </c>
      <c r="CL11" s="31">
        <f>IF('[1]T3-Sorted by Abundance'!CL11="ND","ND",'[1]T3-Sorted by Abundance'!CL11*0.005/0.13)</f>
        <v>386.89461538461541</v>
      </c>
      <c r="CM11" s="31">
        <f>IF('[1]T3-Sorted by Abundance'!CM11="ND","ND",'[1]T3-Sorted by Abundance'!CM11*0.005/0.13)</f>
        <v>22.212307692307689</v>
      </c>
      <c r="CN11" s="31">
        <f>IF('[1]T3-Sorted by Abundance'!CN11="ND","ND",'[1]T3-Sorted by Abundance'!CN11*0.005/0.13)</f>
        <v>2875.2673076923074</v>
      </c>
      <c r="CO11" s="31">
        <f>IF('[1]T3-Sorted by Abundance'!CO11="ND","ND",'[1]T3-Sorted by Abundance'!CO11*0.005/0.13)</f>
        <v>3059.893461538461</v>
      </c>
      <c r="CP11" s="31" t="str">
        <f>IF('[1]T3-Sorted by Abundance'!CP11="ND","ND",'[1]T3-Sorted by Abundance'!CP11*0.005/0.13)</f>
        <v>ND</v>
      </c>
      <c r="CQ11" s="31">
        <f>IF('[1]T3-Sorted by Abundance'!CQ11="ND","ND",'[1]T3-Sorted by Abundance'!CQ11*0.005/0.13)</f>
        <v>27.539615384615381</v>
      </c>
      <c r="CR11" s="31">
        <f>IF('[1]T3-Sorted by Abundance'!CR11="ND","ND",'[1]T3-Sorted by Abundance'!CR11*0.005/0.13)</f>
        <v>159.94884615384615</v>
      </c>
      <c r="CS11" s="92">
        <f>IF('[1]T3-Sorted by Abundance'!CS11="ND","ND",'[1]T3-Sorted by Abundance'!CS11*0.005/0.13)</f>
        <v>327.48576923076922</v>
      </c>
      <c r="CT11" s="31">
        <f>IF('[1]T3-Sorted by Abundance'!CT11="ND","ND",'[1]T3-Sorted by Abundance'!CT11*0.005/0.13)</f>
        <v>5797.794230769231</v>
      </c>
      <c r="CU11" s="43">
        <f t="shared" ref="CU11:CU12" si="0">SUM(D11:CT11)</f>
        <v>2289662.1528846142</v>
      </c>
      <c r="CV11" s="31"/>
    </row>
    <row r="12" spans="1:100" s="17" customFormat="1" x14ac:dyDescent="0.25">
      <c r="A12" s="11" t="s">
        <v>37</v>
      </c>
      <c r="B12"/>
      <c r="C12" s="12" t="s">
        <v>302</v>
      </c>
      <c r="D12" s="85">
        <f>IF('[1]T3-Sorted by Abundance'!D12="ND","ND",'[1]T3-Sorted by Abundance'!D12*0.005/0.13)</f>
        <v>33.64692307692308</v>
      </c>
      <c r="E12" s="85">
        <f>IF('[1]T3-Sorted by Abundance'!E12="ND","ND",'[1]T3-Sorted by Abundance'!E12*0.005/0.13)</f>
        <v>11944.498846153845</v>
      </c>
      <c r="F12" s="85">
        <f>IF('[1]T3-Sorted by Abundance'!F12="ND","ND",'[1]T3-Sorted by Abundance'!F12*0.005/0.13)</f>
        <v>7.7403846153846159</v>
      </c>
      <c r="G12" s="92">
        <f>IF('[1]T3-Sorted by Abundance'!G12="ND","ND",'[1]T3-Sorted by Abundance'!G12*0.005/0.13)</f>
        <v>34.820576923076921</v>
      </c>
      <c r="H12" s="85">
        <f>IF('[1]T3-Sorted by Abundance'!H12="ND","ND",'[1]T3-Sorted by Abundance'!H12*0.005/0.13)</f>
        <v>567.73961538461538</v>
      </c>
      <c r="I12" s="85">
        <f>IF('[1]T3-Sorted by Abundance'!I12="ND","ND",'[1]T3-Sorted by Abundance'!I12*0.005/0.13)</f>
        <v>298.24346153846153</v>
      </c>
      <c r="J12" s="85">
        <f>IF('[1]T3-Sorted by Abundance'!J12="ND","ND",'[1]T3-Sorted by Abundance'!J12*0.005/0.13)</f>
        <v>18.582307692307694</v>
      </c>
      <c r="K12" s="85">
        <f>IF('[1]T3-Sorted by Abundance'!K12="ND","ND",'[1]T3-Sorted by Abundance'!K12*0.005/0.13)</f>
        <v>37.53153846153846</v>
      </c>
      <c r="L12" s="85">
        <f>IF('[1]T3-Sorted by Abundance'!L12="ND","ND",'[1]T3-Sorted by Abundance'!L12*0.005/0.13)</f>
        <v>69.966538461538462</v>
      </c>
      <c r="M12" s="92">
        <f>IF('[1]T3-Sorted by Abundance'!M12="ND","ND",'[1]T3-Sorted by Abundance'!M12*0.005/0.13)</f>
        <v>71.558269230769227</v>
      </c>
      <c r="N12" s="85">
        <f>IF('[1]T3-Sorted by Abundance'!N12="ND","ND",'[1]T3-Sorted by Abundance'!N12*0.005/0.13)</f>
        <v>3.9992307692307691</v>
      </c>
      <c r="O12" s="85">
        <f>IF('[1]T3-Sorted by Abundance'!O12="ND","ND",'[1]T3-Sorted by Abundance'!O12*0.005/0.13)</f>
        <v>2.8092307692307692</v>
      </c>
      <c r="P12" s="85" t="str">
        <f>IF('[1]T3-Sorted by Abundance'!P12="ND","ND",'[1]T3-Sorted by Abundance'!P12*0.005/0.13)</f>
        <v>ND</v>
      </c>
      <c r="Q12" s="85">
        <f>IF('[1]T3-Sorted by Abundance'!Q12="ND","ND",'[1]T3-Sorted by Abundance'!Q12*0.005/0.13)</f>
        <v>232.4403846153846</v>
      </c>
      <c r="R12" s="92">
        <f>IF('[1]T3-Sorted by Abundance'!R12="ND","ND",'[1]T3-Sorted by Abundance'!R12*0.005/0.13)</f>
        <v>223.46538461538464</v>
      </c>
      <c r="S12" s="92">
        <f>IF('[1]T3-Sorted by Abundance'!S12="ND","ND",'[1]T3-Sorted by Abundance'!S12*0.005/0.13)</f>
        <v>15.386153846153846</v>
      </c>
      <c r="T12" s="92">
        <f>IF('[1]T3-Sorted by Abundance'!T12="ND","ND",'[1]T3-Sorted by Abundance'!T12*0.005/0.13)</f>
        <v>115.98269230769232</v>
      </c>
      <c r="U12" s="92">
        <f>IF('[1]T3-Sorted by Abundance'!U12="ND","ND",'[1]T3-Sorted by Abundance'!U12*0.005/0.13)</f>
        <v>173.55153846153846</v>
      </c>
      <c r="V12" s="92">
        <f>IF('[1]T3-Sorted by Abundance'!V12="ND","ND",'[1]T3-Sorted by Abundance'!V12*0.005/0.13)</f>
        <v>6653.0611538461535</v>
      </c>
      <c r="W12" s="85">
        <f>IF('[1]T3-Sorted by Abundance'!W12="ND","ND",'[1]T3-Sorted by Abundance'!W12*0.005/0.13)</f>
        <v>1565.6873076923077</v>
      </c>
      <c r="X12" s="85">
        <f>IF('[1]T3-Sorted by Abundance'!X12="ND","ND",'[1]T3-Sorted by Abundance'!X12*0.005/0.13)</f>
        <v>2479.6846153846154</v>
      </c>
      <c r="Y12" s="85">
        <f>IF('[1]T3-Sorted by Abundance'!Y12="ND","ND",'[1]T3-Sorted by Abundance'!Y12*0.005/0.13)</f>
        <v>333.04153846153844</v>
      </c>
      <c r="Z12" s="92">
        <f>IF('[1]T3-Sorted by Abundance'!Z12="ND","ND",'[1]T3-Sorted by Abundance'!Z12*0.005/0.13)</f>
        <v>1874.2432692307691</v>
      </c>
      <c r="AA12" s="85">
        <f>IF('[1]T3-Sorted by Abundance'!AA12="ND","ND",'[1]T3-Sorted by Abundance'!AA12*0.005/0.13)</f>
        <v>998.90923076923082</v>
      </c>
      <c r="AB12" s="85">
        <f>IF('[1]T3-Sorted by Abundance'!AB12="ND","ND",'[1]T3-Sorted by Abundance'!AB12*0.005/0.13)</f>
        <v>1771.9296153846153</v>
      </c>
      <c r="AC12" s="85">
        <f>IF('[1]T3-Sorted by Abundance'!AC12="ND","ND",'[1]T3-Sorted by Abundance'!AC12*0.005/0.13)</f>
        <v>381.76576923076925</v>
      </c>
      <c r="AD12" s="85">
        <f>IF('[1]T3-Sorted by Abundance'!AD12="ND","ND",'[1]T3-Sorted by Abundance'!AD12*0.005/0.13)</f>
        <v>5611.7703846153845</v>
      </c>
      <c r="AE12" s="85">
        <f>IF('[1]T3-Sorted by Abundance'!AE12="ND","ND",'[1]T3-Sorted by Abundance'!AE12*0.005/0.13)</f>
        <v>10631.939999999999</v>
      </c>
      <c r="AF12" s="92">
        <f>IF('[1]T3-Sorted by Abundance'!AF12="ND","ND",'[1]T3-Sorted by Abundance'!AF12*0.005/0.13)</f>
        <v>639.1223076923078</v>
      </c>
      <c r="AG12" s="85">
        <f>IF('[1]T3-Sorted by Abundance'!AG12="ND","ND",'[1]T3-Sorted by Abundance'!AG12*0.005/0.13)</f>
        <v>6237.3192307692307</v>
      </c>
      <c r="AH12" s="85">
        <f>IF('[1]T3-Sorted by Abundance'!AH12="ND","ND",'[1]T3-Sorted by Abundance'!AH12*0.005/0.13)</f>
        <v>531.76038461538462</v>
      </c>
      <c r="AI12" s="85">
        <f>IF('[1]T3-Sorted by Abundance'!AI12="ND","ND",'[1]T3-Sorted by Abundance'!AI12*0.005/0.13)</f>
        <v>13.736153846153845</v>
      </c>
      <c r="AJ12" s="85">
        <f>IF('[1]T3-Sorted by Abundance'!AJ12="ND","ND",'[1]T3-Sorted by Abundance'!AJ12*0.005/0.13)</f>
        <v>352460.96846153849</v>
      </c>
      <c r="AK12" s="92">
        <f>IF('[1]T3-Sorted by Abundance'!AK12="ND","ND",'[1]T3-Sorted by Abundance'!AK12*0.005/0.13)</f>
        <v>12725.091923076923</v>
      </c>
      <c r="AL12" s="85">
        <f>IF('[1]T3-Sorted by Abundance'!AL12="ND","ND",'[1]T3-Sorted by Abundance'!AL12*0.005/0.13)</f>
        <v>2025985.3461538462</v>
      </c>
      <c r="AM12" s="85">
        <f>IF('[1]T3-Sorted by Abundance'!AM12="ND","ND",'[1]T3-Sorted by Abundance'!AM12*0.005/0.13)</f>
        <v>366.05192307692306</v>
      </c>
      <c r="AN12" s="85">
        <f>IF('[1]T3-Sorted by Abundance'!AN12="ND","ND",'[1]T3-Sorted by Abundance'!AN12*0.005/0.13)</f>
        <v>231.90230769230769</v>
      </c>
      <c r="AO12" s="85">
        <f>IF('[1]T3-Sorted by Abundance'!AO12="ND","ND",'[1]T3-Sorted by Abundance'!AO12*0.005/0.13)</f>
        <v>371.19769230769225</v>
      </c>
      <c r="AP12" s="31">
        <f>IF('[1]T3-Sorted by Abundance'!AP12="ND","ND",'[1]T3-Sorted by Abundance'!AP12*0.005/0.13)</f>
        <v>421.74730769230769</v>
      </c>
      <c r="AQ12" s="31">
        <f>IF('[1]T3-Sorted by Abundance'!AQ12="ND","ND",'[1]T3-Sorted by Abundance'!AQ12*0.005/0.13)</f>
        <v>624.46538461538466</v>
      </c>
      <c r="AR12" s="31">
        <f>IF('[1]T3-Sorted by Abundance'!AR12="ND","ND",'[1]T3-Sorted by Abundance'!AR12*0.005/0.13)</f>
        <v>725.80576923076933</v>
      </c>
      <c r="AS12" s="31">
        <f>IF('[1]T3-Sorted by Abundance'!AS12="ND","ND",'[1]T3-Sorted by Abundance'!AS12*0.005/0.13)</f>
        <v>293.31807692307694</v>
      </c>
      <c r="AT12" s="92">
        <f>IF('[1]T3-Sorted by Abundance'!AT12="ND","ND",'[1]T3-Sorted by Abundance'!AT12*0.005/0.13)</f>
        <v>167.57711538461538</v>
      </c>
      <c r="AU12" s="31">
        <f>IF('[1]T3-Sorted by Abundance'!AU12="ND","ND",'[1]T3-Sorted by Abundance'!AU12*0.005/0.13)</f>
        <v>44.624230769230763</v>
      </c>
      <c r="AV12" s="31">
        <f>IF('[1]T3-Sorted by Abundance'!AV12="ND","ND",'[1]T3-Sorted by Abundance'!AV12*0.005/0.13)</f>
        <v>87.751153846153855</v>
      </c>
      <c r="AW12" s="31">
        <f>IF('[1]T3-Sorted by Abundance'!AW12="ND","ND",'[1]T3-Sorted by Abundance'!AW12*0.005/0.13)</f>
        <v>61.373461538461541</v>
      </c>
      <c r="AX12" s="31">
        <f>IF('[1]T3-Sorted by Abundance'!AX12="ND","ND",'[1]T3-Sorted by Abundance'!AX12*0.005/0.13)</f>
        <v>8.4473076923076924</v>
      </c>
      <c r="AY12" s="31">
        <f>IF('[1]T3-Sorted by Abundance'!AY12="ND","ND",'[1]T3-Sorted by Abundance'!AY12*0.005/0.13)</f>
        <v>3.9742307692307697</v>
      </c>
      <c r="AZ12" s="31" t="str">
        <f>IF('[1]T3-Sorted by Abundance'!AZ12="ND","ND",'[1]T3-Sorted by Abundance'!AZ12*0.005/0.13)</f>
        <v>ND</v>
      </c>
      <c r="BA12" s="31">
        <f>IF('[1]T3-Sorted by Abundance'!BA12="ND","ND",'[1]T3-Sorted by Abundance'!BA12*0.005/0.13)</f>
        <v>503.22500000000002</v>
      </c>
      <c r="BB12" s="31">
        <f>IF('[1]T3-Sorted by Abundance'!BB12="ND","ND",'[1]T3-Sorted by Abundance'!BB12*0.005/0.13)</f>
        <v>53.534230769230767</v>
      </c>
      <c r="BC12" s="31" t="str">
        <f>IF('[1]T3-Sorted by Abundance'!BC12="ND","ND",'[1]T3-Sorted by Abundance'!BC12*0.005/0.13)</f>
        <v>ND</v>
      </c>
      <c r="BD12" s="92">
        <f>IF('[1]T3-Sorted by Abundance'!BD12="ND","ND",'[1]T3-Sorted by Abundance'!BD12*0.005/0.13)</f>
        <v>393.70884615384614</v>
      </c>
      <c r="BE12" s="31">
        <f>IF('[1]T3-Sorted by Abundance'!BE12="ND","ND",'[1]T3-Sorted by Abundance'!BE12*0.005/0.13)</f>
        <v>247.52692307692305</v>
      </c>
      <c r="BF12" s="31">
        <f>IF('[1]T3-Sorted by Abundance'!BF12="ND","ND",'[1]T3-Sorted by Abundance'!BF12*0.005/0.13)</f>
        <v>1802.5088461538462</v>
      </c>
      <c r="BG12" s="31">
        <f>IF('[1]T3-Sorted by Abundance'!BG12="ND","ND",'[1]T3-Sorted by Abundance'!BG12*0.005/0.13)</f>
        <v>68.40653846153846</v>
      </c>
      <c r="BH12" s="31">
        <f>IF('[1]T3-Sorted by Abundance'!BH12="ND","ND",'[1]T3-Sorted by Abundance'!BH12*0.005/0.13)</f>
        <v>226.40576923076924</v>
      </c>
      <c r="BI12" s="31">
        <f>IF('[1]T3-Sorted by Abundance'!BI12="ND","ND",'[1]T3-Sorted by Abundance'!BI12*0.005/0.13)</f>
        <v>70.573076923076925</v>
      </c>
      <c r="BJ12" s="31">
        <f>IF('[1]T3-Sorted by Abundance'!BJ12="ND","ND",'[1]T3-Sorted by Abundance'!BJ12*0.005/0.13)</f>
        <v>12681.196153846153</v>
      </c>
      <c r="BK12" s="31">
        <f>IF('[1]T3-Sorted by Abundance'!BK12="ND","ND",'[1]T3-Sorted by Abundance'!BK12*0.005/0.13)</f>
        <v>22.108846153846155</v>
      </c>
      <c r="BL12" s="92">
        <f>IF('[1]T3-Sorted by Abundance'!BL12="ND","ND",'[1]T3-Sorted by Abundance'!BL12*0.005/0.13)</f>
        <v>246.48461538461538</v>
      </c>
      <c r="BM12" s="31">
        <f>IF('[1]T3-Sorted by Abundance'!BM12="ND","ND",'[1]T3-Sorted by Abundance'!BM12*0.005/0.13)</f>
        <v>136.53230769230771</v>
      </c>
      <c r="BN12" s="31">
        <f>IF('[1]T3-Sorted by Abundance'!BN12="ND","ND",'[1]T3-Sorted by Abundance'!BN12*0.005/0.13)</f>
        <v>8389.9192307692301</v>
      </c>
      <c r="BO12" s="31">
        <f>IF('[1]T3-Sorted by Abundance'!BO12="ND","ND",'[1]T3-Sorted by Abundance'!BO12*0.005/0.13)</f>
        <v>91.539999999999992</v>
      </c>
      <c r="BP12" s="31">
        <f>IF('[1]T3-Sorted by Abundance'!BP12="ND","ND",'[1]T3-Sorted by Abundance'!BP12*0.005/0.13)</f>
        <v>64.463461538461544</v>
      </c>
      <c r="BQ12" s="31">
        <f>IF('[1]T3-Sorted by Abundance'!BQ12="ND","ND",'[1]T3-Sorted by Abundance'!BQ12*0.005/0.13)</f>
        <v>4451.2265384615384</v>
      </c>
      <c r="BR12" s="31">
        <f>IF('[1]T3-Sorted by Abundance'!BR12="ND","ND",'[1]T3-Sorted by Abundance'!BR12*0.005/0.13)</f>
        <v>3425.3019230769232</v>
      </c>
      <c r="BS12" s="31">
        <f>IF('[1]T3-Sorted by Abundance'!BS12="ND","ND",'[1]T3-Sorted by Abundance'!BS12*0.005/0.13)</f>
        <v>229.56730769230768</v>
      </c>
      <c r="BT12" s="92">
        <f>IF('[1]T3-Sorted by Abundance'!BT12="ND","ND",'[1]T3-Sorted by Abundance'!BT12*0.005/0.13)</f>
        <v>71.926923076923075</v>
      </c>
      <c r="BU12" s="31">
        <f>IF('[1]T3-Sorted by Abundance'!BU12="ND","ND",'[1]T3-Sorted by Abundance'!BU12*0.005/0.13)</f>
        <v>1635.5657692307691</v>
      </c>
      <c r="BV12" s="31">
        <f>IF('[1]T3-Sorted by Abundance'!BV12="ND","ND",'[1]T3-Sorted by Abundance'!BV12*0.005/0.13)</f>
        <v>47028.453461538462</v>
      </c>
      <c r="BW12" s="31">
        <f>IF('[1]T3-Sorted by Abundance'!BW12="ND","ND",'[1]T3-Sorted by Abundance'!BW12*0.005/0.13)</f>
        <v>315.11500000000001</v>
      </c>
      <c r="BX12" s="31">
        <f>IF('[1]T3-Sorted by Abundance'!BX12="ND","ND",'[1]T3-Sorted by Abundance'!BX12*0.005/0.13)</f>
        <v>167.17692307692309</v>
      </c>
      <c r="BY12" s="31">
        <f>IF('[1]T3-Sorted by Abundance'!BY12="ND","ND",'[1]T3-Sorted by Abundance'!BY12*0.005/0.13)</f>
        <v>90.63884615384616</v>
      </c>
      <c r="BZ12" s="31">
        <f>IF('[1]T3-Sorted by Abundance'!BZ12="ND","ND",'[1]T3-Sorted by Abundance'!BZ12*0.005/0.13)</f>
        <v>89.895769230769233</v>
      </c>
      <c r="CA12" s="31">
        <f>IF('[1]T3-Sorted by Abundance'!CA12="ND","ND",'[1]T3-Sorted by Abundance'!CA12*0.005/0.13)</f>
        <v>2389.7192307692308</v>
      </c>
      <c r="CB12" s="31">
        <f>IF('[1]T3-Sorted by Abundance'!CB12="ND","ND",'[1]T3-Sorted by Abundance'!CB12*0.005/0.13)</f>
        <v>279.07384615384615</v>
      </c>
      <c r="CC12" s="31" t="str">
        <f>IF('[1]T3-Sorted by Abundance'!CC12="ND","ND",'[1]T3-Sorted by Abundance'!CC12*0.005/0.13)</f>
        <v>ND</v>
      </c>
      <c r="CD12" s="31">
        <f>IF('[1]T3-Sorted by Abundance'!CD12="ND","ND",'[1]T3-Sorted by Abundance'!CD12*0.005/0.13)</f>
        <v>7.4919230769230767</v>
      </c>
      <c r="CE12" s="31">
        <f>IF('[1]T3-Sorted by Abundance'!CE12="ND","ND",'[1]T3-Sorted by Abundance'!CE12*0.005/0.13)</f>
        <v>6.2461538461538462</v>
      </c>
      <c r="CF12" s="31">
        <f>IF('[1]T3-Sorted by Abundance'!CF12="ND","ND",'[1]T3-Sorted by Abundance'!CF12*0.005/0.13)</f>
        <v>68.050384615384615</v>
      </c>
      <c r="CG12" s="92">
        <f>IF('[1]T3-Sorted by Abundance'!CG12="ND","ND",'[1]T3-Sorted by Abundance'!CG12*0.005/0.13)</f>
        <v>12.862884615384615</v>
      </c>
      <c r="CH12" s="31">
        <f>IF('[1]T3-Sorted by Abundance'!CH12="ND","ND",'[1]T3-Sorted by Abundance'!CH12*0.005/0.13)</f>
        <v>658.7703846153845</v>
      </c>
      <c r="CI12" s="37">
        <f>IF('[1]T3-Sorted by Abundance'!CI12="ND","ND",'[1]T3-Sorted by Abundance'!CI12*0.005/0.13)</f>
        <v>1712.4530769230769</v>
      </c>
      <c r="CJ12" s="31">
        <f>IF('[1]T3-Sorted by Abundance'!CJ12="ND","ND",'[1]T3-Sorted by Abundance'!CJ12*0.005/0.13)</f>
        <v>55.906923076923078</v>
      </c>
      <c r="CK12" s="31">
        <f>IF('[1]T3-Sorted by Abundance'!CK12="ND","ND",'[1]T3-Sorted by Abundance'!CK12*0.005/0.13)</f>
        <v>26.627307692307692</v>
      </c>
      <c r="CL12" s="31">
        <f>IF('[1]T3-Sorted by Abundance'!CL12="ND","ND",'[1]T3-Sorted by Abundance'!CL12*0.005/0.13)</f>
        <v>430.88038461538457</v>
      </c>
      <c r="CM12" s="31">
        <f>IF('[1]T3-Sorted by Abundance'!CM12="ND","ND",'[1]T3-Sorted by Abundance'!CM12*0.005/0.13)</f>
        <v>24.737692307692306</v>
      </c>
      <c r="CN12" s="31">
        <f>IF('[1]T3-Sorted by Abundance'!CN12="ND","ND",'[1]T3-Sorted by Abundance'!CN12*0.005/0.13)</f>
        <v>3202.1538461538462</v>
      </c>
      <c r="CO12" s="31">
        <f>IF('[1]T3-Sorted by Abundance'!CO12="ND","ND",'[1]T3-Sorted by Abundance'!CO12*0.005/0.13)</f>
        <v>3407.77</v>
      </c>
      <c r="CP12" s="31" t="str">
        <f>IF('[1]T3-Sorted by Abundance'!CP12="ND","ND",'[1]T3-Sorted by Abundance'!CP12*0.005/0.13)</f>
        <v>ND</v>
      </c>
      <c r="CQ12" s="31">
        <f>IF('[1]T3-Sorted by Abundance'!CQ12="ND","ND",'[1]T3-Sorted by Abundance'!CQ12*0.005/0.13)</f>
        <v>30.670384615384613</v>
      </c>
      <c r="CR12" s="31">
        <f>IF('[1]T3-Sorted by Abundance'!CR12="ND","ND",'[1]T3-Sorted by Abundance'!CR12*0.005/0.13)</f>
        <v>178.13307692307691</v>
      </c>
      <c r="CS12" s="92">
        <f>IF('[1]T3-Sorted by Abundance'!CS12="ND","ND",'[1]T3-Sorted by Abundance'!CS12*0.005/0.13)</f>
        <v>364.71750000000003</v>
      </c>
      <c r="CT12" s="31">
        <f>IF('[1]T3-Sorted by Abundance'!CT12="ND","ND",'[1]T3-Sorted by Abundance'!CT12*0.005/0.13)</f>
        <v>6456.9403846153855</v>
      </c>
      <c r="CU12" s="43">
        <f t="shared" si="0"/>
        <v>2549971.7842307705</v>
      </c>
      <c r="CV12" s="31"/>
    </row>
    <row r="13" spans="1:100" x14ac:dyDescent="0.25">
      <c r="C13" s="2"/>
      <c r="D13" s="21"/>
      <c r="E13" s="21"/>
      <c r="F13" s="21"/>
      <c r="G13" s="22"/>
      <c r="H13" s="21"/>
      <c r="I13" s="21"/>
      <c r="J13" s="21"/>
      <c r="K13" s="21"/>
      <c r="L13" s="21"/>
      <c r="M13" s="22"/>
      <c r="N13" s="21"/>
      <c r="O13" s="21"/>
      <c r="P13" s="21"/>
      <c r="Q13" s="21"/>
      <c r="R13" s="22"/>
      <c r="S13" s="22"/>
      <c r="T13" s="22"/>
      <c r="U13" s="22"/>
      <c r="V13" s="22"/>
      <c r="W13" s="21"/>
      <c r="X13" s="21"/>
      <c r="Y13" s="21"/>
      <c r="Z13" s="22"/>
      <c r="AA13" s="21"/>
      <c r="AB13" s="21"/>
      <c r="AC13" s="21"/>
      <c r="AD13" s="21"/>
      <c r="AE13" s="21"/>
      <c r="AF13" s="22"/>
      <c r="AG13" s="21"/>
      <c r="AH13" s="21"/>
      <c r="AI13" s="21"/>
      <c r="AJ13" s="21"/>
      <c r="AK13" s="22"/>
      <c r="AL13" s="21"/>
      <c r="AM13" s="21"/>
      <c r="AN13" s="21"/>
      <c r="AO13" s="21"/>
      <c r="AP13" s="25"/>
      <c r="AQ13" s="25"/>
      <c r="AR13" s="25"/>
      <c r="AS13" s="25"/>
      <c r="AT13" s="22"/>
      <c r="AU13" s="43"/>
      <c r="AV13" s="43"/>
      <c r="AW13" s="43"/>
      <c r="AX13" s="43"/>
      <c r="AY13" s="43"/>
      <c r="AZ13" s="43"/>
      <c r="BA13" s="43"/>
      <c r="BB13" s="43"/>
      <c r="BC13" s="43"/>
      <c r="BD13" s="22"/>
      <c r="BE13" s="43"/>
      <c r="BF13" s="43"/>
      <c r="BG13" s="43"/>
      <c r="BH13" s="43"/>
      <c r="BI13" s="43"/>
      <c r="BJ13" s="43"/>
      <c r="BK13" s="43"/>
      <c r="BL13" s="22"/>
      <c r="BM13" s="43"/>
      <c r="BN13" s="43"/>
      <c r="BO13" s="25"/>
      <c r="BP13" s="25"/>
      <c r="BQ13" s="25"/>
      <c r="BR13" s="25"/>
      <c r="BS13" s="25"/>
      <c r="BT13" s="22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2"/>
      <c r="CH13" s="25"/>
      <c r="CI13" s="45"/>
      <c r="CJ13" s="25"/>
      <c r="CK13" s="25"/>
      <c r="CL13" s="25"/>
      <c r="CM13" s="25"/>
      <c r="CN13" s="25"/>
      <c r="CO13" s="25"/>
      <c r="CP13" s="25"/>
      <c r="CQ13" s="25"/>
      <c r="CR13" s="25"/>
      <c r="CS13" s="22"/>
      <c r="CT13" s="25"/>
      <c r="CU13" s="25"/>
      <c r="CV13" s="25"/>
    </row>
    <row r="14" spans="1:100" x14ac:dyDescent="0.25">
      <c r="A14" s="3" t="s">
        <v>41</v>
      </c>
      <c r="B14" s="3"/>
      <c r="C14" s="2"/>
      <c r="D14" s="21"/>
      <c r="E14" s="21"/>
      <c r="F14" s="21"/>
      <c r="G14" s="22"/>
      <c r="H14" s="21"/>
      <c r="I14" s="21"/>
      <c r="J14" s="21"/>
      <c r="K14" s="21"/>
      <c r="L14" s="21"/>
      <c r="M14" s="22"/>
      <c r="N14" s="21"/>
      <c r="O14" s="21"/>
      <c r="P14" s="21"/>
      <c r="Q14" s="21"/>
      <c r="R14" s="22"/>
      <c r="S14" s="22"/>
      <c r="T14" s="22"/>
      <c r="U14" s="22"/>
      <c r="V14" s="22"/>
      <c r="W14" s="21"/>
      <c r="X14" s="21"/>
      <c r="Y14" s="21"/>
      <c r="Z14" s="22"/>
      <c r="AA14" s="21"/>
      <c r="AB14" s="21"/>
      <c r="AC14" s="21"/>
      <c r="AD14" s="21"/>
      <c r="AE14" s="21"/>
      <c r="AF14" s="22"/>
      <c r="AG14" s="21"/>
      <c r="AH14" s="21"/>
      <c r="AI14" s="21"/>
      <c r="AJ14" s="21"/>
      <c r="AK14" s="22"/>
      <c r="AL14" s="21"/>
      <c r="AM14" s="21"/>
      <c r="AN14" s="21"/>
      <c r="AO14" s="21"/>
      <c r="AP14" s="25"/>
      <c r="AQ14" s="25"/>
      <c r="AR14" s="25"/>
      <c r="AS14" s="25"/>
      <c r="AT14" s="22"/>
      <c r="AU14" s="43"/>
      <c r="AV14" s="43"/>
      <c r="AW14" s="43"/>
      <c r="AX14" s="43"/>
      <c r="AY14" s="43"/>
      <c r="AZ14" s="43"/>
      <c r="BA14" s="43"/>
      <c r="BB14" s="43"/>
      <c r="BC14" s="43"/>
      <c r="BD14" s="22"/>
      <c r="BE14" s="43"/>
      <c r="BF14" s="43"/>
      <c r="BG14" s="43"/>
      <c r="BH14" s="43"/>
      <c r="BI14" s="43"/>
      <c r="BJ14" s="43"/>
      <c r="BK14" s="43"/>
      <c r="BL14" s="22"/>
      <c r="BM14" s="43"/>
      <c r="BN14" s="43"/>
      <c r="BO14" s="25"/>
      <c r="BP14" s="25"/>
      <c r="BQ14" s="25"/>
      <c r="BR14" s="25"/>
      <c r="BS14" s="25"/>
      <c r="BT14" s="22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2"/>
      <c r="CH14" s="25"/>
      <c r="CI14" s="45"/>
      <c r="CJ14" s="25"/>
      <c r="CK14" s="25"/>
      <c r="CL14" s="25"/>
      <c r="CM14" s="25"/>
      <c r="CN14" s="25"/>
      <c r="CO14" s="25"/>
      <c r="CP14" s="25"/>
      <c r="CQ14" s="25"/>
      <c r="CR14" s="25"/>
      <c r="CS14" s="22"/>
      <c r="CT14" s="25"/>
      <c r="CU14" s="25"/>
      <c r="CV14" s="25"/>
    </row>
    <row r="15" spans="1:100" s="26" customFormat="1" x14ac:dyDescent="0.25">
      <c r="A15" s="68" t="s">
        <v>42</v>
      </c>
      <c r="B15" t="s">
        <v>43</v>
      </c>
      <c r="C15" s="69" t="s">
        <v>303</v>
      </c>
      <c r="D15" s="98">
        <f>IF('[1]T3-Sorted by Abundance'!D15="ND","ND",'[1]T3-Sorted by Abundance'!D15*0.005/0.13)</f>
        <v>0.17538461538461536</v>
      </c>
      <c r="E15" s="98">
        <f>IF('[1]T3-Sorted by Abundance'!E15="ND","ND",'[1]T3-Sorted by Abundance'!E15*0.005/0.13)</f>
        <v>117.91461538461539</v>
      </c>
      <c r="F15" s="98" t="str">
        <f>IF('[1]T3-Sorted by Abundance'!F15="ND","ND",'[1]T3-Sorted by Abundance'!F15*0.005/0.13)</f>
        <v>ND</v>
      </c>
      <c r="G15" s="100">
        <f>IF('[1]T3-Sorted by Abundance'!G15="ND","ND",'[1]T3-Sorted by Abundance'!G15*0.005/0.13)</f>
        <v>0.20923076923076925</v>
      </c>
      <c r="H15" s="98">
        <f>IF('[1]T3-Sorted by Abundance'!H15="ND","ND",'[1]T3-Sorted by Abundance'!H15*0.005/0.13)</f>
        <v>0.44115384615384617</v>
      </c>
      <c r="I15" s="98">
        <f>IF('[1]T3-Sorted by Abundance'!I15="ND","ND",'[1]T3-Sorted by Abundance'!I15*0.005/0.13)</f>
        <v>0.10115384615384615</v>
      </c>
      <c r="J15" s="98">
        <f>IF('[1]T3-Sorted by Abundance'!J15="ND","ND",'[1]T3-Sorted by Abundance'!J15*0.005/0.13)</f>
        <v>0.12384615384615384</v>
      </c>
      <c r="K15" s="98">
        <f>IF('[1]T3-Sorted by Abundance'!K15="ND","ND",'[1]T3-Sorted by Abundance'!K15*0.005/0.13)</f>
        <v>0.1896153846153846</v>
      </c>
      <c r="L15" s="98">
        <f>IF('[1]T3-Sorted by Abundance'!L15="ND","ND",'[1]T3-Sorted by Abundance'!L15*0.005/0.13)</f>
        <v>0.36153846153846153</v>
      </c>
      <c r="M15" s="100">
        <f>IF('[1]T3-Sorted by Abundance'!M15="ND","ND",'[1]T3-Sorted by Abundance'!M15*0.005/0.13)</f>
        <v>0.4523076923076923</v>
      </c>
      <c r="N15" s="98">
        <f>IF('[1]T3-Sorted by Abundance'!N15="ND","ND",'[1]T3-Sorted by Abundance'!N15*0.005/0.13)</f>
        <v>0.08</v>
      </c>
      <c r="O15" s="98">
        <f>IF('[1]T3-Sorted by Abundance'!O15="ND","ND",'[1]T3-Sorted by Abundance'!O15*0.005/0.13)</f>
        <v>5.3846153846153842E-2</v>
      </c>
      <c r="P15" s="98" t="str">
        <f>IF('[1]T3-Sorted by Abundance'!P15="ND","ND",'[1]T3-Sorted by Abundance'!P15*0.005/0.13)</f>
        <v>ND</v>
      </c>
      <c r="Q15" s="98">
        <f>IF('[1]T3-Sorted by Abundance'!Q15="ND","ND",'[1]T3-Sorted by Abundance'!Q15*0.005/0.13)</f>
        <v>7.1153846153846165E-2</v>
      </c>
      <c r="R15" s="100">
        <f>IF('[1]T3-Sorted by Abundance'!R15="ND","ND",'[1]T3-Sorted by Abundance'!R15*0.005/0.13)</f>
        <v>9.9615384615384606E-2</v>
      </c>
      <c r="S15" s="100">
        <f>IF('[1]T3-Sorted by Abundance'!S15="ND","ND",'[1]T3-Sorted by Abundance'!S15*0.005/0.13)</f>
        <v>0.34480769230769226</v>
      </c>
      <c r="T15" s="100">
        <f>IF('[1]T3-Sorted by Abundance'!T15="ND","ND",'[1]T3-Sorted by Abundance'!T15*0.005/0.13)</f>
        <v>2.0986538461538458</v>
      </c>
      <c r="U15" s="100">
        <f>IF('[1]T3-Sorted by Abundance'!U15="ND","ND",'[1]T3-Sorted by Abundance'!U15*0.005/0.13)</f>
        <v>0.65269230769230768</v>
      </c>
      <c r="V15" s="100">
        <f>IF('[1]T3-Sorted by Abundance'!V15="ND","ND",'[1]T3-Sorted by Abundance'!V15*0.005/0.13)</f>
        <v>0.94346153846153846</v>
      </c>
      <c r="W15" s="98">
        <f>IF('[1]T3-Sorted by Abundance'!W15="ND","ND",'[1]T3-Sorted by Abundance'!W15*0.005/0.13)</f>
        <v>20.056923076923077</v>
      </c>
      <c r="X15" s="98">
        <f>IF('[1]T3-Sorted by Abundance'!X15="ND","ND",'[1]T3-Sorted by Abundance'!X15*0.005/0.13)</f>
        <v>13.863846153846154</v>
      </c>
      <c r="Y15" s="98">
        <f>IF('[1]T3-Sorted by Abundance'!Y15="ND","ND",'[1]T3-Sorted by Abundance'!Y15*0.005/0.13)</f>
        <v>2.0915384615384616</v>
      </c>
      <c r="Z15" s="100">
        <f>IF('[1]T3-Sorted by Abundance'!Z15="ND","ND",'[1]T3-Sorted by Abundance'!Z15*0.005/0.13)</f>
        <v>36.155769230769224</v>
      </c>
      <c r="AA15" s="98">
        <f>IF('[1]T3-Sorted by Abundance'!AA15="ND","ND",'[1]T3-Sorted by Abundance'!AA15*0.005/0.13)</f>
        <v>1.9315384615384614</v>
      </c>
      <c r="AB15" s="98">
        <f>IF('[1]T3-Sorted by Abundance'!AB15="ND","ND",'[1]T3-Sorted by Abundance'!AB15*0.005/0.13)</f>
        <v>3.1226923076923074</v>
      </c>
      <c r="AC15" s="98">
        <f>IF('[1]T3-Sorted by Abundance'!AC15="ND","ND",'[1]T3-Sorted by Abundance'!AC15*0.005/0.13)</f>
        <v>1.0203846153846154</v>
      </c>
      <c r="AD15" s="98">
        <f>IF('[1]T3-Sorted by Abundance'!AD15="ND","ND",'[1]T3-Sorted by Abundance'!AD15*0.005/0.13)</f>
        <v>6.1207692307692305</v>
      </c>
      <c r="AE15" s="85">
        <f>IF('[1]T3-Sorted by Abundance'!AE15="ND","ND",'[1]T3-Sorted by Abundance'!AE15*0.005/0.13)</f>
        <v>1858.9507692307691</v>
      </c>
      <c r="AF15" s="100">
        <f>IF('[1]T3-Sorted by Abundance'!AF15="ND","ND",'[1]T3-Sorted by Abundance'!AF15*0.005/0.13)</f>
        <v>106.73115384615386</v>
      </c>
      <c r="AG15" s="85">
        <f>IF('[1]T3-Sorted by Abundance'!AG15="ND","ND",'[1]T3-Sorted by Abundance'!AG15*0.005/0.13)</f>
        <v>798.61500000000001</v>
      </c>
      <c r="AH15" s="98">
        <f>IF('[1]T3-Sorted by Abundance'!AH15="ND","ND",'[1]T3-Sorted by Abundance'!AH15*0.005/0.13)</f>
        <v>1.4823076923076923</v>
      </c>
      <c r="AI15" s="98">
        <f>IF('[1]T3-Sorted by Abundance'!AI15="ND","ND",'[1]T3-Sorted by Abundance'!AI15*0.005/0.13)</f>
        <v>0.91846153846153833</v>
      </c>
      <c r="AJ15" s="85">
        <f>IF('[1]T3-Sorted by Abundance'!AJ15="ND","ND",'[1]T3-Sorted by Abundance'!AJ15*0.005/0.13)</f>
        <v>608.20653846153846</v>
      </c>
      <c r="AK15" s="100">
        <f>IF('[1]T3-Sorted by Abundance'!AK15="ND","ND",'[1]T3-Sorted by Abundance'!AK15*0.005/0.13)</f>
        <v>44.06</v>
      </c>
      <c r="AL15" s="85">
        <f>IF('[1]T3-Sorted by Abundance'!AL15="ND","ND",'[1]T3-Sorted by Abundance'!AL15*0.005/0.13)</f>
        <v>6086.4615384615381</v>
      </c>
      <c r="AM15" s="98">
        <f>IF('[1]T3-Sorted by Abundance'!AM15="ND","ND",'[1]T3-Sorted by Abundance'!AM15*0.005/0.13)</f>
        <v>30.900384615384617</v>
      </c>
      <c r="AN15" s="98">
        <f>IF('[1]T3-Sorted by Abundance'!AN15="ND","ND",'[1]T3-Sorted by Abundance'!AN15*0.005/0.13)</f>
        <v>2.2350000000000003</v>
      </c>
      <c r="AO15" s="98">
        <f>IF('[1]T3-Sorted by Abundance'!AO15="ND","ND",'[1]T3-Sorted by Abundance'!AO15*0.005/0.13)</f>
        <v>2.2938461538461539</v>
      </c>
      <c r="AP15" s="43">
        <f>IF('[1]T3-Sorted by Abundance'!AP15="ND","ND",'[1]T3-Sorted by Abundance'!AP15*0.005/0.13)</f>
        <v>11.89846153846154</v>
      </c>
      <c r="AQ15" s="43">
        <f>IF('[1]T3-Sorted by Abundance'!AQ15="ND","ND",'[1]T3-Sorted by Abundance'!AQ15*0.005/0.13)</f>
        <v>18.970000000000002</v>
      </c>
      <c r="AR15" s="70">
        <f>IF('[1]T3-Sorted by Abundance'!AR15="ND","ND",'[1]T3-Sorted by Abundance'!AR15*0.005/0.13)</f>
        <v>1.2180769230769233</v>
      </c>
      <c r="AS15" s="43">
        <f>IF('[1]T3-Sorted by Abundance'!AS15="ND","ND",'[1]T3-Sorted by Abundance'!AS15*0.005/0.13)</f>
        <v>6.6865384615384613</v>
      </c>
      <c r="AT15" s="100">
        <f>IF('[1]T3-Sorted by Abundance'!AT15="ND","ND",'[1]T3-Sorted by Abundance'!AT15*0.005/0.13)</f>
        <v>0.91923076923076918</v>
      </c>
      <c r="AU15" s="43">
        <f>IF('[1]T3-Sorted by Abundance'!AU15="ND","ND",'[1]T3-Sorted by Abundance'!AU15*0.005/0.13)</f>
        <v>0.21730769230769231</v>
      </c>
      <c r="AV15" s="43">
        <f>IF('[1]T3-Sorted by Abundance'!AV15="ND","ND",'[1]T3-Sorted by Abundance'!AV15*0.005/0.13)</f>
        <v>0.71961538461538466</v>
      </c>
      <c r="AW15" s="43">
        <f>IF('[1]T3-Sorted by Abundance'!AW15="ND","ND",'[1]T3-Sorted by Abundance'!AW15*0.005/0.13)</f>
        <v>9.0769230769230769E-2</v>
      </c>
      <c r="AX15" s="43" t="str">
        <f>IF('[1]T3-Sorted by Abundance'!AX15="ND","ND",'[1]T3-Sorted by Abundance'!AX15*0.005/0.13)</f>
        <v>ND</v>
      </c>
      <c r="AY15" s="43" t="str">
        <f>IF('[1]T3-Sorted by Abundance'!AY15="ND","ND",'[1]T3-Sorted by Abundance'!AY15*0.005/0.13)</f>
        <v>ND</v>
      </c>
      <c r="AZ15" s="43" t="str">
        <f>IF('[1]T3-Sorted by Abundance'!AZ15="ND","ND",'[1]T3-Sorted by Abundance'!AZ15*0.005/0.13)</f>
        <v>ND</v>
      </c>
      <c r="BA15" s="43">
        <f>IF('[1]T3-Sorted by Abundance'!BA15="ND","ND",'[1]T3-Sorted by Abundance'!BA15*0.005/0.13)</f>
        <v>2.2323076923076925</v>
      </c>
      <c r="BB15" s="43">
        <f>IF('[1]T3-Sorted by Abundance'!BB15="ND","ND",'[1]T3-Sorted by Abundance'!BB15*0.005/0.13)</f>
        <v>1.7484615384615385</v>
      </c>
      <c r="BC15" s="43" t="str">
        <f>IF('[1]T3-Sorted by Abundance'!BC15="ND","ND",'[1]T3-Sorted by Abundance'!BC15*0.005/0.13)</f>
        <v>ND</v>
      </c>
      <c r="BD15" s="100">
        <f>IF('[1]T3-Sorted by Abundance'!BD15="ND","ND",'[1]T3-Sorted by Abundance'!BD15*0.005/0.13)</f>
        <v>8.1719230769230773</v>
      </c>
      <c r="BE15" s="43">
        <f>IF('[1]T3-Sorted by Abundance'!BE15="ND","ND",'[1]T3-Sorted by Abundance'!BE15*0.005/0.13)</f>
        <v>0.34346153846153848</v>
      </c>
      <c r="BF15" s="43">
        <f>IF('[1]T3-Sorted by Abundance'!BF15="ND","ND",'[1]T3-Sorted by Abundance'!BF15*0.005/0.13)</f>
        <v>71.884230769230768</v>
      </c>
      <c r="BG15" s="43">
        <f>IF('[1]T3-Sorted by Abundance'!BG15="ND","ND",'[1]T3-Sorted by Abundance'!BG15*0.005/0.13)</f>
        <v>0.13269230769230769</v>
      </c>
      <c r="BH15" s="43">
        <f>IF('[1]T3-Sorted by Abundance'!BH15="ND","ND",'[1]T3-Sorted by Abundance'!BH15*0.005/0.13)</f>
        <v>0.36846153846153845</v>
      </c>
      <c r="BI15" s="43">
        <f>IF('[1]T3-Sorted by Abundance'!BI15="ND","ND",'[1]T3-Sorted by Abundance'!BI15*0.005/0.13)</f>
        <v>0.11884615384615384</v>
      </c>
      <c r="BJ15" s="43">
        <f>IF('[1]T3-Sorted by Abundance'!BJ15="ND","ND",'[1]T3-Sorted by Abundance'!BJ15*0.005/0.13)</f>
        <v>6.9153846153846157</v>
      </c>
      <c r="BK15" s="43">
        <f>IF('[1]T3-Sorted by Abundance'!BK15="ND","ND",'[1]T3-Sorted by Abundance'!BK15*0.005/0.13)</f>
        <v>1.8915384615384616</v>
      </c>
      <c r="BL15" s="100">
        <f>IF('[1]T3-Sorted by Abundance'!BL15="ND","ND",'[1]T3-Sorted by Abundance'!BL15*0.005/0.13)</f>
        <v>27.755576923076923</v>
      </c>
      <c r="BM15" s="43">
        <f>IF('[1]T3-Sorted by Abundance'!BM15="ND","ND",'[1]T3-Sorted by Abundance'!BM15*0.005/0.13)</f>
        <v>25.409615384615382</v>
      </c>
      <c r="BN15" s="31">
        <f>IF('[1]T3-Sorted by Abundance'!BN15="ND","ND",'[1]T3-Sorted by Abundance'!BN15*0.005/0.13)</f>
        <v>427.83076923076925</v>
      </c>
      <c r="BO15" s="43">
        <f>IF('[1]T3-Sorted by Abundance'!BO15="ND","ND",'[1]T3-Sorted by Abundance'!BO15*0.005/0.13)</f>
        <v>8.0407692307692322</v>
      </c>
      <c r="BP15" s="43">
        <f>IF('[1]T3-Sorted by Abundance'!BP15="ND","ND",'[1]T3-Sorted by Abundance'!BP15*0.005/0.13)</f>
        <v>5.0180769230769231</v>
      </c>
      <c r="BQ15" s="31">
        <f>IF('[1]T3-Sorted by Abundance'!BQ15="ND","ND",'[1]T3-Sorted by Abundance'!BQ15*0.005/0.13)</f>
        <v>372.26846153846151</v>
      </c>
      <c r="BR15" s="43">
        <f>IF('[1]T3-Sorted by Abundance'!BR15="ND","ND",'[1]T3-Sorted by Abundance'!BR15*0.005/0.13)</f>
        <v>306.81769230769231</v>
      </c>
      <c r="BS15" s="43">
        <f>IF('[1]T3-Sorted by Abundance'!BS15="ND","ND",'[1]T3-Sorted by Abundance'!BS15*0.005/0.13)</f>
        <v>0.15384615384615385</v>
      </c>
      <c r="BT15" s="100">
        <f>IF('[1]T3-Sorted by Abundance'!BT15="ND","ND",'[1]T3-Sorted by Abundance'!BT15*0.005/0.13)</f>
        <v>0.25134615384615383</v>
      </c>
      <c r="BU15" s="43">
        <f>IF('[1]T3-Sorted by Abundance'!BU15="ND","ND",'[1]T3-Sorted by Abundance'!BU15*0.005/0.13)</f>
        <v>0.57846153846153847</v>
      </c>
      <c r="BV15" s="31">
        <f>IF('[1]T3-Sorted by Abundance'!BV15="ND","ND",'[1]T3-Sorted by Abundance'!BV15*0.005/0.13)</f>
        <v>53.824615384615385</v>
      </c>
      <c r="BW15" s="43">
        <f>IF('[1]T3-Sorted by Abundance'!BW15="ND","ND",'[1]T3-Sorted by Abundance'!BW15*0.005/0.13)</f>
        <v>5.0261538461538464</v>
      </c>
      <c r="BX15" s="43">
        <f>IF('[1]T3-Sorted by Abundance'!BX15="ND","ND",'[1]T3-Sorted by Abundance'!BX15*0.005/0.13)</f>
        <v>1.2638461538461538</v>
      </c>
      <c r="BY15" s="43">
        <f>IF('[1]T3-Sorted by Abundance'!BY15="ND","ND",'[1]T3-Sorted by Abundance'!BY15*0.005/0.13)</f>
        <v>1.1230769230769229</v>
      </c>
      <c r="BZ15" s="43">
        <f>IF('[1]T3-Sorted by Abundance'!BZ15="ND","ND",'[1]T3-Sorted by Abundance'!BZ15*0.005/0.13)</f>
        <v>1.1484615384615384</v>
      </c>
      <c r="CA15" s="43">
        <f>IF('[1]T3-Sorted by Abundance'!CA15="ND","ND",'[1]T3-Sorted by Abundance'!CA15*0.005/0.13)</f>
        <v>97.817307692307693</v>
      </c>
      <c r="CB15" s="43">
        <f>IF('[1]T3-Sorted by Abundance'!CB15="ND","ND",'[1]T3-Sorted by Abundance'!CB15*0.005/0.13)</f>
        <v>0.28692307692307689</v>
      </c>
      <c r="CC15" s="43" t="str">
        <f>IF('[1]T3-Sorted by Abundance'!CC15="ND","ND",'[1]T3-Sorted by Abundance'!CC15*0.005/0.13)</f>
        <v>ND</v>
      </c>
      <c r="CD15" s="43">
        <f>IF('[1]T3-Sorted by Abundance'!CD15="ND","ND",'[1]T3-Sorted by Abundance'!CD15*0.005/0.13)</f>
        <v>0.10153846153846155</v>
      </c>
      <c r="CE15" s="43">
        <f>IF('[1]T3-Sorted by Abundance'!CE15="ND","ND",'[1]T3-Sorted by Abundance'!CE15*0.005/0.13)</f>
        <v>0.12846153846153846</v>
      </c>
      <c r="CF15" s="43">
        <f>IF('[1]T3-Sorted by Abundance'!CF15="ND","ND",'[1]T3-Sorted by Abundance'!CF15*0.005/0.13)</f>
        <v>9.4230769230769229E-2</v>
      </c>
      <c r="CG15" s="100">
        <f>IF('[1]T3-Sorted by Abundance'!CG15="ND","ND",'[1]T3-Sorted by Abundance'!CG15*0.005/0.13)</f>
        <v>0.12615384615384614</v>
      </c>
      <c r="CH15" s="43">
        <f>IF('[1]T3-Sorted by Abundance'!CH15="ND","ND",'[1]T3-Sorted by Abundance'!CH15*0.005/0.13)</f>
        <v>0.17499999999999999</v>
      </c>
      <c r="CI15" s="44">
        <f>IF('[1]T3-Sorted by Abundance'!CI15="ND","ND",'[1]T3-Sorted by Abundance'!CI15*0.005/0.13)</f>
        <v>186.91076923076923</v>
      </c>
      <c r="CJ15" s="43" t="str">
        <f>IF('[1]T3-Sorted by Abundance'!CJ15="ND","ND",'[1]T3-Sorted by Abundance'!CJ15*0.005/0.13)</f>
        <v>ND</v>
      </c>
      <c r="CK15" s="43" t="str">
        <f>IF('[1]T3-Sorted by Abundance'!CK15="ND","ND",'[1]T3-Sorted by Abundance'!CK15*0.005/0.13)</f>
        <v>ND</v>
      </c>
      <c r="CL15" s="43">
        <f>IF('[1]T3-Sorted by Abundance'!CL15="ND","ND",'[1]T3-Sorted by Abundance'!CL15*0.005/0.13)</f>
        <v>2.2050000000000001</v>
      </c>
      <c r="CM15" s="43">
        <f>IF('[1]T3-Sorted by Abundance'!CM15="ND","ND",'[1]T3-Sorted by Abundance'!CM15*0.005/0.13)</f>
        <v>0.16500000000000001</v>
      </c>
      <c r="CN15" s="43">
        <f>IF('[1]T3-Sorted by Abundance'!CN15="ND","ND",'[1]T3-Sorted by Abundance'!CN15*0.005/0.13)</f>
        <v>4.4749999999999996</v>
      </c>
      <c r="CO15" s="43">
        <f>IF('[1]T3-Sorted by Abundance'!CO15="ND","ND",'[1]T3-Sorted by Abundance'!CO15*0.005/0.13)</f>
        <v>15.423076923076922</v>
      </c>
      <c r="CP15" s="43">
        <f>IF('[1]T3-Sorted by Abundance'!CP15="ND","ND",'[1]T3-Sorted by Abundance'!CP15*0.005/0.13)</f>
        <v>8.8461538461538453E-2</v>
      </c>
      <c r="CQ15" s="43">
        <f>IF('[1]T3-Sorted by Abundance'!CQ15="ND","ND",'[1]T3-Sorted by Abundance'!CQ15*0.005/0.13)</f>
        <v>0.68499999999999994</v>
      </c>
      <c r="CR15" s="43">
        <f>IF('[1]T3-Sorted by Abundance'!CR15="ND","ND",'[1]T3-Sorted by Abundance'!CR15*0.005/0.13)</f>
        <v>20.177692307692308</v>
      </c>
      <c r="CS15" s="100">
        <f>IF('[1]T3-Sorted by Abundance'!CS15="ND","ND",'[1]T3-Sorted by Abundance'!CS15*0.005/0.13)</f>
        <v>41.278846153846153</v>
      </c>
      <c r="CT15" s="43">
        <f>IF('[1]T3-Sorted by Abundance'!CT15="ND","ND",'[1]T3-Sorted by Abundance'!CT15*0.005/0.13)</f>
        <v>976.22038461538455</v>
      </c>
      <c r="CU15" s="43"/>
      <c r="CV15" s="43"/>
    </row>
    <row r="16" spans="1:100" s="26" customFormat="1" x14ac:dyDescent="0.25">
      <c r="A16" s="68" t="s">
        <v>45</v>
      </c>
      <c r="B16" t="s">
        <v>46</v>
      </c>
      <c r="C16" s="69" t="s">
        <v>303</v>
      </c>
      <c r="D16" s="98">
        <f>IF('[1]T3-Sorted by Abundance'!D16="ND","ND",'[1]T3-Sorted by Abundance'!D16*0.005/0.13)</f>
        <v>0.15192307692307691</v>
      </c>
      <c r="E16" s="98">
        <f>IF('[1]T3-Sorted by Abundance'!E16="ND","ND",'[1]T3-Sorted by Abundance'!E16*0.005/0.13)</f>
        <v>92.549615384615379</v>
      </c>
      <c r="F16" s="98" t="str">
        <f>IF('[1]T3-Sorted by Abundance'!F16="ND","ND",'[1]T3-Sorted by Abundance'!F16*0.005/0.13)</f>
        <v>ND</v>
      </c>
      <c r="G16" s="100">
        <f>IF('[1]T3-Sorted by Abundance'!G16="ND","ND",'[1]T3-Sorted by Abundance'!G16*0.005/0.13)</f>
        <v>0.6973076923076923</v>
      </c>
      <c r="H16" s="98">
        <f>IF('[1]T3-Sorted by Abundance'!H16="ND","ND",'[1]T3-Sorted by Abundance'!H16*0.005/0.13)</f>
        <v>0.14038461538461536</v>
      </c>
      <c r="I16" s="98">
        <f>IF('[1]T3-Sorted by Abundance'!I16="ND","ND",'[1]T3-Sorted by Abundance'!I16*0.005/0.13)</f>
        <v>0.35192307692307695</v>
      </c>
      <c r="J16" s="98">
        <f>IF('[1]T3-Sorted by Abundance'!J16="ND","ND",'[1]T3-Sorted by Abundance'!J16*0.005/0.13)</f>
        <v>7.923076923076923E-2</v>
      </c>
      <c r="K16" s="98">
        <f>IF('[1]T3-Sorted by Abundance'!K16="ND","ND",'[1]T3-Sorted by Abundance'!K16*0.005/0.13)</f>
        <v>7.8076923076923072E-2</v>
      </c>
      <c r="L16" s="98">
        <f>IF('[1]T3-Sorted by Abundance'!L16="ND","ND",'[1]T3-Sorted by Abundance'!L16*0.005/0.13)</f>
        <v>1.4849999999999999</v>
      </c>
      <c r="M16" s="100">
        <f>IF('[1]T3-Sorted by Abundance'!M16="ND","ND",'[1]T3-Sorted by Abundance'!M16*0.005/0.13)</f>
        <v>1.1871153846153848</v>
      </c>
      <c r="N16" s="98">
        <f>IF('[1]T3-Sorted by Abundance'!N16="ND","ND",'[1]T3-Sorted by Abundance'!N16*0.005/0.13)</f>
        <v>0.12538461538461537</v>
      </c>
      <c r="O16" s="98">
        <f>IF('[1]T3-Sorted by Abundance'!O16="ND","ND",'[1]T3-Sorted by Abundance'!O16*0.005/0.13)</f>
        <v>9.6923076923076917E-2</v>
      </c>
      <c r="P16" s="98" t="str">
        <f>IF('[1]T3-Sorted by Abundance'!P16="ND","ND",'[1]T3-Sorted by Abundance'!P16*0.005/0.13)</f>
        <v>ND</v>
      </c>
      <c r="Q16" s="98">
        <f>IF('[1]T3-Sorted by Abundance'!Q16="ND","ND",'[1]T3-Sorted by Abundance'!Q16*0.005/0.13)</f>
        <v>6.7307692307692318E-2</v>
      </c>
      <c r="R16" s="100">
        <f>IF('[1]T3-Sorted by Abundance'!R16="ND","ND",'[1]T3-Sorted by Abundance'!R16*0.005/0.13)</f>
        <v>0.28980769230769232</v>
      </c>
      <c r="S16" s="100">
        <f>IF('[1]T3-Sorted by Abundance'!S16="ND","ND",'[1]T3-Sorted by Abundance'!S16*0.005/0.13)</f>
        <v>6.8461538461538463E-2</v>
      </c>
      <c r="T16" s="100">
        <f>IF('[1]T3-Sorted by Abundance'!T16="ND","ND",'[1]T3-Sorted by Abundance'!T16*0.005/0.13)</f>
        <v>0.90961538461538449</v>
      </c>
      <c r="U16" s="100">
        <f>IF('[1]T3-Sorted by Abundance'!U16="ND","ND",'[1]T3-Sorted by Abundance'!U16*0.005/0.13)</f>
        <v>1.1525000000000001</v>
      </c>
      <c r="V16" s="100">
        <f>IF('[1]T3-Sorted by Abundance'!V16="ND","ND",'[1]T3-Sorted by Abundance'!V16*0.005/0.13)</f>
        <v>38.722692307692306</v>
      </c>
      <c r="W16" s="98">
        <f>IF('[1]T3-Sorted by Abundance'!W16="ND","ND",'[1]T3-Sorted by Abundance'!W16*0.005/0.13)</f>
        <v>9.3446153846153859</v>
      </c>
      <c r="X16" s="98">
        <f>IF('[1]T3-Sorted by Abundance'!X16="ND","ND",'[1]T3-Sorted by Abundance'!X16*0.005/0.13)</f>
        <v>14.680384615384614</v>
      </c>
      <c r="Y16" s="98">
        <f>IF('[1]T3-Sorted by Abundance'!Y16="ND","ND",'[1]T3-Sorted by Abundance'!Y16*0.005/0.13)</f>
        <v>2.5203846153846152</v>
      </c>
      <c r="Z16" s="100">
        <f>IF('[1]T3-Sorted by Abundance'!Z16="ND","ND",'[1]T3-Sorted by Abundance'!Z16*0.005/0.13)</f>
        <v>23.732692307692307</v>
      </c>
      <c r="AA16" s="98">
        <f>IF('[1]T3-Sorted by Abundance'!AA16="ND","ND",'[1]T3-Sorted by Abundance'!AA16*0.005/0.13)</f>
        <v>2.4350000000000001</v>
      </c>
      <c r="AB16" s="98">
        <f>IF('[1]T3-Sorted by Abundance'!AB16="ND","ND",'[1]T3-Sorted by Abundance'!AB16*0.005/0.13)</f>
        <v>7.7396153846153837</v>
      </c>
      <c r="AC16" s="98">
        <f>IF('[1]T3-Sorted by Abundance'!AC16="ND","ND",'[1]T3-Sorted by Abundance'!AC16*0.005/0.13)</f>
        <v>1.7334615384615384</v>
      </c>
      <c r="AD16" s="98">
        <f>IF('[1]T3-Sorted by Abundance'!AD16="ND","ND",'[1]T3-Sorted by Abundance'!AD16*0.005/0.13)</f>
        <v>37.243076923076927</v>
      </c>
      <c r="AE16" s="85">
        <f>IF('[1]T3-Sorted by Abundance'!AE16="ND","ND",'[1]T3-Sorted by Abundance'!AE16*0.005/0.13)</f>
        <v>149.98307692307694</v>
      </c>
      <c r="AF16" s="100">
        <f>IF('[1]T3-Sorted by Abundance'!AF16="ND","ND",'[1]T3-Sorted by Abundance'!AF16*0.005/0.13)</f>
        <v>8.7744230769230764</v>
      </c>
      <c r="AG16" s="85">
        <f>IF('[1]T3-Sorted by Abundance'!AG16="ND","ND",'[1]T3-Sorted by Abundance'!AG16*0.005/0.13)</f>
        <v>92.563076923076906</v>
      </c>
      <c r="AH16" s="98">
        <f>IF('[1]T3-Sorted by Abundance'!AH16="ND","ND",'[1]T3-Sorted by Abundance'!AH16*0.005/0.13)</f>
        <v>3.496923076923077</v>
      </c>
      <c r="AI16" s="98">
        <f>IF('[1]T3-Sorted by Abundance'!AI16="ND","ND",'[1]T3-Sorted by Abundance'!AI16*0.005/0.13)</f>
        <v>0.54153846153846152</v>
      </c>
      <c r="AJ16" s="85">
        <f>IF('[1]T3-Sorted by Abundance'!AJ16="ND","ND",'[1]T3-Sorted by Abundance'!AJ16*0.005/0.13)</f>
        <v>18725.001153846155</v>
      </c>
      <c r="AK16" s="100">
        <f>IF('[1]T3-Sorted by Abundance'!AK16="ND","ND",'[1]T3-Sorted by Abundance'!AK16*0.005/0.13)</f>
        <v>67.939807692307681</v>
      </c>
      <c r="AL16" s="85">
        <f>IF('[1]T3-Sorted by Abundance'!AL16="ND","ND",'[1]T3-Sorted by Abundance'!AL16*0.005/0.13)</f>
        <v>25598.615384615387</v>
      </c>
      <c r="AM16" s="98">
        <f>IF('[1]T3-Sorted by Abundance'!AM16="ND","ND",'[1]T3-Sorted by Abundance'!AM16*0.005/0.13)</f>
        <v>6.5776923076923079</v>
      </c>
      <c r="AN16" s="98">
        <f>IF('[1]T3-Sorted by Abundance'!AN16="ND","ND",'[1]T3-Sorted by Abundance'!AN16*0.005/0.13)</f>
        <v>1.9157692307692309</v>
      </c>
      <c r="AO16" s="98">
        <f>IF('[1]T3-Sorted by Abundance'!AO16="ND","ND",'[1]T3-Sorted by Abundance'!AO16*0.005/0.13)</f>
        <v>2.9549999999999996</v>
      </c>
      <c r="AP16" s="43">
        <f>IF('[1]T3-Sorted by Abundance'!AP16="ND","ND",'[1]T3-Sorted by Abundance'!AP16*0.005/0.13)</f>
        <v>1.3507692307692305</v>
      </c>
      <c r="AQ16" s="43">
        <f>IF('[1]T3-Sorted by Abundance'!AQ16="ND","ND",'[1]T3-Sorted by Abundance'!AQ16*0.005/0.13)</f>
        <v>1.6157692307692306</v>
      </c>
      <c r="AR16" s="43">
        <f>IF('[1]T3-Sorted by Abundance'!AR16="ND","ND",'[1]T3-Sorted by Abundance'!AR16*0.005/0.13)</f>
        <v>3.2196153846153845</v>
      </c>
      <c r="AS16" s="43" t="str">
        <f>IF('[1]T3-Sorted by Abundance'!AS16="ND","ND",'[1]T3-Sorted by Abundance'!AS16*0.005/0.13)</f>
        <v>ND</v>
      </c>
      <c r="AT16" s="100">
        <f>IF('[1]T3-Sorted by Abundance'!AT16="ND","ND",'[1]T3-Sorted by Abundance'!AT16*0.005/0.13)</f>
        <v>0.52461538461538471</v>
      </c>
      <c r="AU16" s="43">
        <f>IF('[1]T3-Sorted by Abundance'!AU16="ND","ND",'[1]T3-Sorted by Abundance'!AU16*0.005/0.13)</f>
        <v>0.10961538461538461</v>
      </c>
      <c r="AV16" s="43">
        <f>IF('[1]T3-Sorted by Abundance'!AV16="ND","ND",'[1]T3-Sorted by Abundance'!AV16*0.005/0.13)</f>
        <v>0.23115384615384615</v>
      </c>
      <c r="AW16" s="43" t="str">
        <f>IF('[1]T3-Sorted by Abundance'!AW16="ND","ND",'[1]T3-Sorted by Abundance'!AW16*0.005/0.13)</f>
        <v>ND</v>
      </c>
      <c r="AX16" s="43" t="str">
        <f>IF('[1]T3-Sorted by Abundance'!AX16="ND","ND",'[1]T3-Sorted by Abundance'!AX16*0.005/0.13)</f>
        <v>ND</v>
      </c>
      <c r="AY16" s="43" t="str">
        <f>IF('[1]T3-Sorted by Abundance'!AY16="ND","ND",'[1]T3-Sorted by Abundance'!AY16*0.005/0.13)</f>
        <v>ND</v>
      </c>
      <c r="AZ16" s="43" t="str">
        <f>IF('[1]T3-Sorted by Abundance'!AZ16="ND","ND",'[1]T3-Sorted by Abundance'!AZ16*0.005/0.13)</f>
        <v>ND</v>
      </c>
      <c r="BA16" s="43">
        <f>IF('[1]T3-Sorted by Abundance'!BA16="ND","ND",'[1]T3-Sorted by Abundance'!BA16*0.005/0.13)</f>
        <v>1.66</v>
      </c>
      <c r="BB16" s="43">
        <f>IF('[1]T3-Sorted by Abundance'!BB16="ND","ND",'[1]T3-Sorted by Abundance'!BB16*0.005/0.13)</f>
        <v>0.16615384615384615</v>
      </c>
      <c r="BC16" s="43" t="str">
        <f>IF('[1]T3-Sorted by Abundance'!BC16="ND","ND",'[1]T3-Sorted by Abundance'!BC16*0.005/0.13)</f>
        <v>ND</v>
      </c>
      <c r="BD16" s="100">
        <f>IF('[1]T3-Sorted by Abundance'!BD16="ND","ND",'[1]T3-Sorted by Abundance'!BD16*0.005/0.13)</f>
        <v>1.381730769230769</v>
      </c>
      <c r="BE16" s="43">
        <f>IF('[1]T3-Sorted by Abundance'!BE16="ND","ND",'[1]T3-Sorted by Abundance'!BE16*0.005/0.13)</f>
        <v>3.0803846153846153</v>
      </c>
      <c r="BF16" s="43">
        <f>IF('[1]T3-Sorted by Abundance'!BF16="ND","ND",'[1]T3-Sorted by Abundance'!BF16*0.005/0.13)</f>
        <v>16.981153846153845</v>
      </c>
      <c r="BG16" s="43">
        <f>IF('[1]T3-Sorted by Abundance'!BG16="ND","ND",'[1]T3-Sorted by Abundance'!BG16*0.005/0.13)</f>
        <v>0.10576923076923077</v>
      </c>
      <c r="BH16" s="43">
        <f>IF('[1]T3-Sorted by Abundance'!BH16="ND","ND",'[1]T3-Sorted by Abundance'!BH16*0.005/0.13)</f>
        <v>0.24692307692307694</v>
      </c>
      <c r="BI16" s="43" t="str">
        <f>IF('[1]T3-Sorted by Abundance'!BI16="ND","ND",'[1]T3-Sorted by Abundance'!BI16*0.005/0.13)</f>
        <v>ND</v>
      </c>
      <c r="BJ16" s="43">
        <f>IF('[1]T3-Sorted by Abundance'!BJ16="ND","ND",'[1]T3-Sorted by Abundance'!BJ16*0.005/0.13)</f>
        <v>6.0423076923076922</v>
      </c>
      <c r="BK16" s="43">
        <f>IF('[1]T3-Sorted by Abundance'!BK16="ND","ND",'[1]T3-Sorted by Abundance'!BK16*0.005/0.13)</f>
        <v>0.18</v>
      </c>
      <c r="BL16" s="100">
        <f>IF('[1]T3-Sorted by Abundance'!BL16="ND","ND",'[1]T3-Sorted by Abundance'!BL16*0.005/0.13)</f>
        <v>3.1674999999999995</v>
      </c>
      <c r="BM16" s="43">
        <f>IF('[1]T3-Sorted by Abundance'!BM16="ND","ND",'[1]T3-Sorted by Abundance'!BM16*0.005/0.13)</f>
        <v>2.0549999999999997</v>
      </c>
      <c r="BN16" s="31">
        <f>IF('[1]T3-Sorted by Abundance'!BN16="ND","ND",'[1]T3-Sorted by Abundance'!BN16*0.005/0.13)</f>
        <v>99.4</v>
      </c>
      <c r="BO16" s="43">
        <f>IF('[1]T3-Sorted by Abundance'!BO16="ND","ND",'[1]T3-Sorted by Abundance'!BO16*0.005/0.13)</f>
        <v>2.5330769230769228</v>
      </c>
      <c r="BP16" s="43">
        <f>IF('[1]T3-Sorted by Abundance'!BP16="ND","ND",'[1]T3-Sorted by Abundance'!BP16*0.005/0.13)</f>
        <v>1.5803846153846155</v>
      </c>
      <c r="BQ16" s="31">
        <f>IF('[1]T3-Sorted by Abundance'!BQ16="ND","ND",'[1]T3-Sorted by Abundance'!BQ16*0.005/0.13)</f>
        <v>20.741538461538461</v>
      </c>
      <c r="BR16" s="43">
        <f>IF('[1]T3-Sorted by Abundance'!BR16="ND","ND",'[1]T3-Sorted by Abundance'!BR16*0.005/0.13)</f>
        <v>29.19153846153846</v>
      </c>
      <c r="BS16" s="43">
        <f>IF('[1]T3-Sorted by Abundance'!BS16="ND","ND",'[1]T3-Sorted by Abundance'!BS16*0.005/0.13)</f>
        <v>1.1157692307692308</v>
      </c>
      <c r="BT16" s="100">
        <f>IF('[1]T3-Sorted by Abundance'!BT16="ND","ND",'[1]T3-Sorted by Abundance'!BT16*0.005/0.13)</f>
        <v>0.17038461538461538</v>
      </c>
      <c r="BU16" s="43">
        <f>IF('[1]T3-Sorted by Abundance'!BU16="ND","ND",'[1]T3-Sorted by Abundance'!BU16*0.005/0.13)</f>
        <v>9.4623076923076912</v>
      </c>
      <c r="BV16" s="31">
        <f>IF('[1]T3-Sorted by Abundance'!BV16="ND","ND",'[1]T3-Sorted by Abundance'!BV16*0.005/0.13)</f>
        <v>165.36192307692306</v>
      </c>
      <c r="BW16" s="43">
        <f>IF('[1]T3-Sorted by Abundance'!BW16="ND","ND",'[1]T3-Sorted by Abundance'!BW16*0.005/0.13)</f>
        <v>0.77115384615384619</v>
      </c>
      <c r="BX16" s="43">
        <f>IF('[1]T3-Sorted by Abundance'!BX16="ND","ND",'[1]T3-Sorted by Abundance'!BX16*0.005/0.13)</f>
        <v>0.27461538461538465</v>
      </c>
      <c r="BY16" s="43">
        <f>IF('[1]T3-Sorted by Abundance'!BY16="ND","ND",'[1]T3-Sorted by Abundance'!BY16*0.005/0.13)</f>
        <v>1.1615384615384614</v>
      </c>
      <c r="BZ16" s="43">
        <f>IF('[1]T3-Sorted by Abundance'!BZ16="ND","ND",'[1]T3-Sorted by Abundance'!BZ16*0.005/0.13)</f>
        <v>0.95961538461538454</v>
      </c>
      <c r="CA16" s="43">
        <f>IF('[1]T3-Sorted by Abundance'!CA16="ND","ND",'[1]T3-Sorted by Abundance'!CA16*0.005/0.13)</f>
        <v>19.672307692307694</v>
      </c>
      <c r="CB16" s="43">
        <f>IF('[1]T3-Sorted by Abundance'!CB16="ND","ND",'[1]T3-Sorted by Abundance'!CB16*0.005/0.13)</f>
        <v>1.8669230769230769</v>
      </c>
      <c r="CC16" s="43" t="str">
        <f>IF('[1]T3-Sorted by Abundance'!CC16="ND","ND",'[1]T3-Sorted by Abundance'!CC16*0.005/0.13)</f>
        <v>ND</v>
      </c>
      <c r="CD16" s="43" t="str">
        <f>IF('[1]T3-Sorted by Abundance'!CD16="ND","ND",'[1]T3-Sorted by Abundance'!CD16*0.005/0.13)</f>
        <v>ND</v>
      </c>
      <c r="CE16" s="43" t="str">
        <f>IF('[1]T3-Sorted by Abundance'!CE16="ND","ND",'[1]T3-Sorted by Abundance'!CE16*0.005/0.13)</f>
        <v>ND</v>
      </c>
      <c r="CF16" s="43" t="str">
        <f>IF('[1]T3-Sorted by Abundance'!CF16="ND","ND",'[1]T3-Sorted by Abundance'!CF16*0.005/0.13)</f>
        <v>ND</v>
      </c>
      <c r="CG16" s="100" t="str">
        <f>IF('[1]T3-Sorted by Abundance'!CG16="ND","ND",'[1]T3-Sorted by Abundance'!CG16*0.005/0.13)</f>
        <v>ND</v>
      </c>
      <c r="CH16" s="43">
        <f>IF('[1]T3-Sorted by Abundance'!CH16="ND","ND",'[1]T3-Sorted by Abundance'!CH16*0.005/0.13)</f>
        <v>2.0438461538461539</v>
      </c>
      <c r="CI16" s="44">
        <f>IF('[1]T3-Sorted by Abundance'!CI16="ND","ND",'[1]T3-Sorted by Abundance'!CI16*0.005/0.13)</f>
        <v>29.067692307692305</v>
      </c>
      <c r="CJ16" s="43" t="str">
        <f>IF('[1]T3-Sorted by Abundance'!CJ16="ND","ND",'[1]T3-Sorted by Abundance'!CJ16*0.005/0.13)</f>
        <v>ND</v>
      </c>
      <c r="CK16" s="43">
        <f>IF('[1]T3-Sorted by Abundance'!CK16="ND","ND",'[1]T3-Sorted by Abundance'!CK16*0.005/0.13)</f>
        <v>0.23192307692307693</v>
      </c>
      <c r="CL16" s="43">
        <f>IF('[1]T3-Sorted by Abundance'!CL16="ND","ND",'[1]T3-Sorted by Abundance'!CL16*0.005/0.13)</f>
        <v>0.8092307692307692</v>
      </c>
      <c r="CM16" s="43" t="str">
        <f>IF('[1]T3-Sorted by Abundance'!CM16="ND","ND",'[1]T3-Sorted by Abundance'!CM16*0.005/0.13)</f>
        <v>ND</v>
      </c>
      <c r="CN16" s="43">
        <f>IF('[1]T3-Sorted by Abundance'!CN16="ND","ND",'[1]T3-Sorted by Abundance'!CN16*0.005/0.13)</f>
        <v>4.2292307692307691</v>
      </c>
      <c r="CO16" s="43">
        <f>IF('[1]T3-Sorted by Abundance'!CO16="ND","ND",'[1]T3-Sorted by Abundance'!CO16*0.005/0.13)</f>
        <v>14.578076923076921</v>
      </c>
      <c r="CP16" s="43" t="str">
        <f>IF('[1]T3-Sorted by Abundance'!CP16="ND","ND",'[1]T3-Sorted by Abundance'!CP16*0.005/0.13)</f>
        <v>ND</v>
      </c>
      <c r="CQ16" s="43">
        <f>IF('[1]T3-Sorted by Abundance'!CQ16="ND","ND",'[1]T3-Sorted by Abundance'!CQ16*0.005/0.13)</f>
        <v>0.15769230769230766</v>
      </c>
      <c r="CR16" s="43">
        <f>IF('[1]T3-Sorted by Abundance'!CR16="ND","ND",'[1]T3-Sorted by Abundance'!CR16*0.005/0.13)</f>
        <v>3.5303846153846155</v>
      </c>
      <c r="CS16" s="100">
        <f>IF('[1]T3-Sorted by Abundance'!CS16="ND","ND",'[1]T3-Sorted by Abundance'!CS16*0.005/0.13)</f>
        <v>7.7505769230769221</v>
      </c>
      <c r="CT16" s="43">
        <f>IF('[1]T3-Sorted by Abundance'!CT16="ND","ND",'[1]T3-Sorted by Abundance'!CT16*0.005/0.13)</f>
        <v>170.6673076923077</v>
      </c>
      <c r="CU16" s="43"/>
      <c r="CV16" s="43"/>
    </row>
    <row r="17" spans="1:103" s="26" customFormat="1" x14ac:dyDescent="0.25">
      <c r="A17" s="68" t="s">
        <v>47</v>
      </c>
      <c r="B17" t="s">
        <v>48</v>
      </c>
      <c r="C17" s="69" t="s">
        <v>303</v>
      </c>
      <c r="D17" s="98">
        <f>IF('[1]T3-Sorted by Abundance'!D17="ND","ND",'[1]T3-Sorted by Abundance'!D17*0.005/0.13)</f>
        <v>7.1923076923076923E-2</v>
      </c>
      <c r="E17" s="98">
        <f>IF('[1]T3-Sorted by Abundance'!E17="ND","ND",'[1]T3-Sorted by Abundance'!E17*0.005/0.13)</f>
        <v>100.0476923076923</v>
      </c>
      <c r="F17" s="98" t="str">
        <f>IF('[1]T3-Sorted by Abundance'!F17="ND","ND",'[1]T3-Sorted by Abundance'!F17*0.005/0.13)</f>
        <v>ND</v>
      </c>
      <c r="G17" s="100">
        <f>IF('[1]T3-Sorted by Abundance'!G17="ND","ND",'[1]T3-Sorted by Abundance'!G17*0.005/0.13)</f>
        <v>0.18442307692307691</v>
      </c>
      <c r="H17" s="98">
        <f>IF('[1]T3-Sorted by Abundance'!H17="ND","ND",'[1]T3-Sorted by Abundance'!H17*0.005/0.13)</f>
        <v>0.60538461538461541</v>
      </c>
      <c r="I17" s="98">
        <f>IF('[1]T3-Sorted by Abundance'!I17="ND","ND",'[1]T3-Sorted by Abundance'!I17*0.005/0.13)</f>
        <v>5.3461538461538456E-2</v>
      </c>
      <c r="J17" s="98">
        <f>IF('[1]T3-Sorted by Abundance'!J17="ND","ND",'[1]T3-Sorted by Abundance'!J17*0.005/0.13)</f>
        <v>0.20576923076923076</v>
      </c>
      <c r="K17" s="98">
        <f>IF('[1]T3-Sorted by Abundance'!K17="ND","ND",'[1]T3-Sorted by Abundance'!K17*0.005/0.13)</f>
        <v>0.25923076923076921</v>
      </c>
      <c r="L17" s="98">
        <f>IF('[1]T3-Sorted by Abundance'!L17="ND","ND",'[1]T3-Sorted by Abundance'!L17*0.005/0.13)</f>
        <v>0.76576923076923076</v>
      </c>
      <c r="M17" s="100">
        <f>IF('[1]T3-Sorted by Abundance'!M17="ND","ND",'[1]T3-Sorted by Abundance'!M17*0.005/0.13)</f>
        <v>0.85730769230769222</v>
      </c>
      <c r="N17" s="98">
        <f>IF('[1]T3-Sorted by Abundance'!N17="ND","ND",'[1]T3-Sorted by Abundance'!N17*0.005/0.13)</f>
        <v>0.39</v>
      </c>
      <c r="O17" s="98">
        <f>IF('[1]T3-Sorted by Abundance'!O17="ND","ND",'[1]T3-Sorted by Abundance'!O17*0.005/0.13)</f>
        <v>0.17461538461538462</v>
      </c>
      <c r="P17" s="98" t="str">
        <f>IF('[1]T3-Sorted by Abundance'!P17="ND","ND",'[1]T3-Sorted by Abundance'!P17*0.005/0.13)</f>
        <v>ND</v>
      </c>
      <c r="Q17" s="98">
        <f>IF('[1]T3-Sorted by Abundance'!Q17="ND","ND",'[1]T3-Sorted by Abundance'!Q17*0.005/0.13)</f>
        <v>0.10884615384615386</v>
      </c>
      <c r="R17" s="100">
        <f>IF('[1]T3-Sorted by Abundance'!R17="ND","ND",'[1]T3-Sorted by Abundance'!R17*0.005/0.13)</f>
        <v>0.73961538461538456</v>
      </c>
      <c r="S17" s="100">
        <f>IF('[1]T3-Sorted by Abundance'!S17="ND","ND",'[1]T3-Sorted by Abundance'!S17*0.005/0.13)</f>
        <v>1.6859615384615383</v>
      </c>
      <c r="T17" s="100">
        <f>IF('[1]T3-Sorted by Abundance'!T17="ND","ND",'[1]T3-Sorted by Abundance'!T17*0.005/0.13)</f>
        <v>0.46673076923076928</v>
      </c>
      <c r="U17" s="100">
        <f>IF('[1]T3-Sorted by Abundance'!U17="ND","ND",'[1]T3-Sorted by Abundance'!U17*0.005/0.13)</f>
        <v>0.20653846153846156</v>
      </c>
      <c r="V17" s="100">
        <f>IF('[1]T3-Sorted by Abundance'!V17="ND","ND",'[1]T3-Sorted by Abundance'!V17*0.005/0.13)</f>
        <v>3.6936538461538464</v>
      </c>
      <c r="W17" s="98">
        <f>IF('[1]T3-Sorted by Abundance'!W17="ND","ND",'[1]T3-Sorted by Abundance'!W17*0.005/0.13)</f>
        <v>44.60846153846154</v>
      </c>
      <c r="X17" s="98">
        <f>IF('[1]T3-Sorted by Abundance'!X17="ND","ND",'[1]T3-Sorted by Abundance'!X17*0.005/0.13)</f>
        <v>36.606923076923074</v>
      </c>
      <c r="Y17" s="98">
        <f>IF('[1]T3-Sorted by Abundance'!Y17="ND","ND",'[1]T3-Sorted by Abundance'!Y17*0.005/0.13)</f>
        <v>0.41576923076923078</v>
      </c>
      <c r="Z17" s="100">
        <f>IF('[1]T3-Sorted by Abundance'!Z17="ND","ND",'[1]T3-Sorted by Abundance'!Z17*0.005/0.13)</f>
        <v>19.112692307692306</v>
      </c>
      <c r="AA17" s="98">
        <f>IF('[1]T3-Sorted by Abundance'!AA17="ND","ND",'[1]T3-Sorted by Abundance'!AA17*0.005/0.13)</f>
        <v>1.0023076923076923</v>
      </c>
      <c r="AB17" s="98">
        <f>IF('[1]T3-Sorted by Abundance'!AB17="ND","ND",'[1]T3-Sorted by Abundance'!AB17*0.005/0.13)</f>
        <v>9.4946153846153862</v>
      </c>
      <c r="AC17" s="98">
        <f>IF('[1]T3-Sorted by Abundance'!AC17="ND","ND",'[1]T3-Sorted by Abundance'!AC17*0.005/0.13)</f>
        <v>3.1842307692307696</v>
      </c>
      <c r="AD17" s="98">
        <f>IF('[1]T3-Sorted by Abundance'!AD17="ND","ND",'[1]T3-Sorted by Abundance'!AD17*0.005/0.13)</f>
        <v>28.403076923076924</v>
      </c>
      <c r="AE17" s="85">
        <f>IF('[1]T3-Sorted by Abundance'!AE17="ND","ND",'[1]T3-Sorted by Abundance'!AE17*0.005/0.13)</f>
        <v>1882.698076923077</v>
      </c>
      <c r="AF17" s="100">
        <f>IF('[1]T3-Sorted by Abundance'!AF17="ND","ND",'[1]T3-Sorted by Abundance'!AF17*0.005/0.13)</f>
        <v>109.01038461538462</v>
      </c>
      <c r="AG17" s="85">
        <f>IF('[1]T3-Sorted by Abundance'!AG17="ND","ND",'[1]T3-Sorted by Abundance'!AG17*0.005/0.13)</f>
        <v>903.69038461538469</v>
      </c>
      <c r="AH17" s="98">
        <f>IF('[1]T3-Sorted by Abundance'!AH17="ND","ND",'[1]T3-Sorted by Abundance'!AH17*0.005/0.13)</f>
        <v>1.3665384615384615</v>
      </c>
      <c r="AI17" s="98">
        <f>IF('[1]T3-Sorted by Abundance'!AI17="ND","ND",'[1]T3-Sorted by Abundance'!AI17*0.005/0.13)</f>
        <v>0.55076923076923068</v>
      </c>
      <c r="AJ17" s="85">
        <f>IF('[1]T3-Sorted by Abundance'!AJ17="ND","ND",'[1]T3-Sorted by Abundance'!AJ17*0.005/0.13)</f>
        <v>11334.56923076923</v>
      </c>
      <c r="AK17" s="100">
        <f>IF('[1]T3-Sorted by Abundance'!AK17="ND","ND",'[1]T3-Sorted by Abundance'!AK17*0.005/0.13)</f>
        <v>101.16384615384615</v>
      </c>
      <c r="AL17" s="85">
        <f>IF('[1]T3-Sorted by Abundance'!AL17="ND","ND",'[1]T3-Sorted by Abundance'!AL17*0.005/0.13)</f>
        <v>22567.76923076923</v>
      </c>
      <c r="AM17" s="98">
        <f>IF('[1]T3-Sorted by Abundance'!AM17="ND","ND",'[1]T3-Sorted by Abundance'!AM17*0.005/0.13)</f>
        <v>23.993846153846153</v>
      </c>
      <c r="AN17" s="98" t="str">
        <f>IF('[1]T3-Sorted by Abundance'!AN17="ND","ND",'[1]T3-Sorted by Abundance'!AN17*0.005/0.13)</f>
        <v>ND</v>
      </c>
      <c r="AO17" s="98" t="str">
        <f>IF('[1]T3-Sorted by Abundance'!AO17="ND","ND",'[1]T3-Sorted by Abundance'!AO17*0.005/0.13)</f>
        <v>ND</v>
      </c>
      <c r="AP17" s="70">
        <f>IF('[1]T3-Sorted by Abundance'!AP17="ND","ND",'[1]T3-Sorted by Abundance'!AP17*0.005/0.13)</f>
        <v>4.9630769230769225</v>
      </c>
      <c r="AQ17" s="43">
        <f>IF('[1]T3-Sorted by Abundance'!AQ17="ND","ND",'[1]T3-Sorted by Abundance'!AQ17*0.005/0.13)</f>
        <v>10.152692307692309</v>
      </c>
      <c r="AR17" s="43" t="str">
        <f>IF('[1]T3-Sorted by Abundance'!AR17="ND","ND",'[1]T3-Sorted by Abundance'!AR17*0.005/0.13)</f>
        <v>ND</v>
      </c>
      <c r="AS17" s="43">
        <f>IF('[1]T3-Sorted by Abundance'!AS17="ND","ND",'[1]T3-Sorted by Abundance'!AS17*0.005/0.13)</f>
        <v>1.4365384615384615</v>
      </c>
      <c r="AT17" s="100">
        <f>IF('[1]T3-Sorted by Abundance'!AT17="ND","ND",'[1]T3-Sorted by Abundance'!AT17*0.005/0.13)</f>
        <v>0.54903846153846159</v>
      </c>
      <c r="AU17" s="43">
        <f>IF('[1]T3-Sorted by Abundance'!AU17="ND","ND",'[1]T3-Sorted by Abundance'!AU17*0.005/0.13)</f>
        <v>0.10730769230769231</v>
      </c>
      <c r="AV17" s="43">
        <f>IF('[1]T3-Sorted by Abundance'!AV17="ND","ND",'[1]T3-Sorted by Abundance'!AV17*0.005/0.13)</f>
        <v>0.26653846153846156</v>
      </c>
      <c r="AW17" s="43">
        <f>IF('[1]T3-Sorted by Abundance'!AW17="ND","ND",'[1]T3-Sorted by Abundance'!AW17*0.005/0.13)</f>
        <v>0.15038461538461539</v>
      </c>
      <c r="AX17" s="43" t="str">
        <f>IF('[1]T3-Sorted by Abundance'!AX17="ND","ND",'[1]T3-Sorted by Abundance'!AX17*0.005/0.13)</f>
        <v>ND</v>
      </c>
      <c r="AY17" s="43" t="str">
        <f>IF('[1]T3-Sorted by Abundance'!AY17="ND","ND",'[1]T3-Sorted by Abundance'!AY17*0.005/0.13)</f>
        <v>ND</v>
      </c>
      <c r="AZ17" s="43" t="str">
        <f>IF('[1]T3-Sorted by Abundance'!AZ17="ND","ND",'[1]T3-Sorted by Abundance'!AZ17*0.005/0.13)</f>
        <v>ND</v>
      </c>
      <c r="BA17" s="43">
        <f>IF('[1]T3-Sorted by Abundance'!BA17="ND","ND",'[1]T3-Sorted by Abundance'!BA17*0.005/0.13)</f>
        <v>1.0665384615384614</v>
      </c>
      <c r="BB17" s="43">
        <f>IF('[1]T3-Sorted by Abundance'!BB17="ND","ND",'[1]T3-Sorted by Abundance'!BB17*0.005/0.13)</f>
        <v>2.1607692307692306</v>
      </c>
      <c r="BC17" s="43" t="str">
        <f>IF('[1]T3-Sorted by Abundance'!BC17="ND","ND",'[1]T3-Sorted by Abundance'!BC17*0.005/0.13)</f>
        <v>ND</v>
      </c>
      <c r="BD17" s="100">
        <f>IF('[1]T3-Sorted by Abundance'!BD17="ND","ND",'[1]T3-Sorted by Abundance'!BD17*0.005/0.13)</f>
        <v>10.384038461538461</v>
      </c>
      <c r="BE17" s="43">
        <f>IF('[1]T3-Sorted by Abundance'!BE17="ND","ND",'[1]T3-Sorted by Abundance'!BE17*0.005/0.13)</f>
        <v>1.8061538461538462</v>
      </c>
      <c r="BF17" s="43">
        <f>IF('[1]T3-Sorted by Abundance'!BF17="ND","ND",'[1]T3-Sorted by Abundance'!BF17*0.005/0.13)</f>
        <v>95.704999999999984</v>
      </c>
      <c r="BG17" s="43">
        <f>IF('[1]T3-Sorted by Abundance'!BG17="ND","ND",'[1]T3-Sorted by Abundance'!BG17*0.005/0.13)</f>
        <v>1.4849999999999999</v>
      </c>
      <c r="BH17" s="43">
        <f>IF('[1]T3-Sorted by Abundance'!BH17="ND","ND",'[1]T3-Sorted by Abundance'!BH17*0.005/0.13)</f>
        <v>1.0396153846153848</v>
      </c>
      <c r="BI17" s="43">
        <f>IF('[1]T3-Sorted by Abundance'!BI17="ND","ND",'[1]T3-Sorted by Abundance'!BI17*0.005/0.13)</f>
        <v>0.27384615384615385</v>
      </c>
      <c r="BJ17" s="43">
        <f>IF('[1]T3-Sorted by Abundance'!BJ17="ND","ND",'[1]T3-Sorted by Abundance'!BJ17*0.005/0.13)</f>
        <v>13.238461538461539</v>
      </c>
      <c r="BK17" s="43">
        <f>IF('[1]T3-Sorted by Abundance'!BK17="ND","ND",'[1]T3-Sorted by Abundance'!BK17*0.005/0.13)</f>
        <v>2.0300000000000002</v>
      </c>
      <c r="BL17" s="100">
        <f>IF('[1]T3-Sorted by Abundance'!BL17="ND","ND",'[1]T3-Sorted by Abundance'!BL17*0.005/0.13)</f>
        <v>31.836923076923075</v>
      </c>
      <c r="BM17" s="43">
        <f>IF('[1]T3-Sorted by Abundance'!BM17="ND","ND",'[1]T3-Sorted by Abundance'!BM17*0.005/0.13)</f>
        <v>28.174615384615382</v>
      </c>
      <c r="BN17" s="31">
        <f>IF('[1]T3-Sorted by Abundance'!BN17="ND","ND",'[1]T3-Sorted by Abundance'!BN17*0.005/0.13)</f>
        <v>715.97307692307686</v>
      </c>
      <c r="BO17" s="43">
        <f>IF('[1]T3-Sorted by Abundance'!BO17="ND","ND",'[1]T3-Sorted by Abundance'!BO17*0.005/0.13)</f>
        <v>10.036153846153846</v>
      </c>
      <c r="BP17" s="43">
        <f>IF('[1]T3-Sorted by Abundance'!BP17="ND","ND",'[1]T3-Sorted by Abundance'!BP17*0.005/0.13)</f>
        <v>6.1750000000000007</v>
      </c>
      <c r="BQ17" s="31">
        <f>IF('[1]T3-Sorted by Abundance'!BQ17="ND","ND",'[1]T3-Sorted by Abundance'!BQ17*0.005/0.13)</f>
        <v>412.09884615384618</v>
      </c>
      <c r="BR17" s="43">
        <f>IF('[1]T3-Sorted by Abundance'!BR17="ND","ND",'[1]T3-Sorted by Abundance'!BR17*0.005/0.13)</f>
        <v>335.25153846153847</v>
      </c>
      <c r="BS17" s="43">
        <f>IF('[1]T3-Sorted by Abundance'!BS17="ND","ND",'[1]T3-Sorted by Abundance'!BS17*0.005/0.13)</f>
        <v>4.6657692307692304</v>
      </c>
      <c r="BT17" s="100">
        <f>IF('[1]T3-Sorted by Abundance'!BT17="ND","ND",'[1]T3-Sorted by Abundance'!BT17*0.005/0.13)</f>
        <v>0.30076923076923079</v>
      </c>
      <c r="BU17" s="43">
        <f>IF('[1]T3-Sorted by Abundance'!BU17="ND","ND",'[1]T3-Sorted by Abundance'!BU17*0.005/0.13)</f>
        <v>2.6376923076923076</v>
      </c>
      <c r="BV17" s="31">
        <f>IF('[1]T3-Sorted by Abundance'!BV17="ND","ND",'[1]T3-Sorted by Abundance'!BV17*0.005/0.13)</f>
        <v>3322.0903846153847</v>
      </c>
      <c r="BW17" s="43">
        <f>IF('[1]T3-Sorted by Abundance'!BW17="ND","ND",'[1]T3-Sorted by Abundance'!BW17*0.005/0.13)</f>
        <v>7.0484615384615381</v>
      </c>
      <c r="BX17" s="43">
        <f>IF('[1]T3-Sorted by Abundance'!BX17="ND","ND",'[1]T3-Sorted by Abundance'!BX17*0.005/0.13)</f>
        <v>1.4388461538461537</v>
      </c>
      <c r="BY17" s="43">
        <f>IF('[1]T3-Sorted by Abundance'!BY17="ND","ND",'[1]T3-Sorted by Abundance'!BY17*0.005/0.13)</f>
        <v>0.75730769230769235</v>
      </c>
      <c r="BZ17" s="43">
        <f>IF('[1]T3-Sorted by Abundance'!BZ17="ND","ND",'[1]T3-Sorted by Abundance'!BZ17*0.005/0.13)</f>
        <v>0.75384615384615383</v>
      </c>
      <c r="CA17" s="43">
        <f>IF('[1]T3-Sorted by Abundance'!CA17="ND","ND",'[1]T3-Sorted by Abundance'!CA17*0.005/0.13)</f>
        <v>125.545</v>
      </c>
      <c r="CB17" s="43">
        <f>IF('[1]T3-Sorted by Abundance'!CB17="ND","ND",'[1]T3-Sorted by Abundance'!CB17*0.005/0.13)</f>
        <v>1.4350000000000001</v>
      </c>
      <c r="CC17" s="43" t="str">
        <f>IF('[1]T3-Sorted by Abundance'!CC17="ND","ND",'[1]T3-Sorted by Abundance'!CC17*0.005/0.13)</f>
        <v>ND</v>
      </c>
      <c r="CD17" s="43">
        <f>IF('[1]T3-Sorted by Abundance'!CD17="ND","ND",'[1]T3-Sorted by Abundance'!CD17*0.005/0.13)</f>
        <v>0.28384615384615386</v>
      </c>
      <c r="CE17" s="43">
        <f>IF('[1]T3-Sorted by Abundance'!CE17="ND","ND",'[1]T3-Sorted by Abundance'!CE17*0.005/0.13)</f>
        <v>0.21692307692307691</v>
      </c>
      <c r="CF17" s="43">
        <f>IF('[1]T3-Sorted by Abundance'!CF17="ND","ND",'[1]T3-Sorted by Abundance'!CF17*0.005/0.13)</f>
        <v>0.18192307692307694</v>
      </c>
      <c r="CG17" s="100">
        <f>IF('[1]T3-Sorted by Abundance'!CG17="ND","ND",'[1]T3-Sorted by Abundance'!CG17*0.005/0.13)</f>
        <v>0.12384615384615384</v>
      </c>
      <c r="CH17" s="43">
        <f>IF('[1]T3-Sorted by Abundance'!CH17="ND","ND",'[1]T3-Sorted by Abundance'!CH17*0.005/0.13)</f>
        <v>0.63538461538461533</v>
      </c>
      <c r="CI17" s="44">
        <f>IF('[1]T3-Sorted by Abundance'!CI17="ND","ND",'[1]T3-Sorted by Abundance'!CI17*0.005/0.13)</f>
        <v>216.29211538461536</v>
      </c>
      <c r="CJ17" s="43" t="str">
        <f>IF('[1]T3-Sorted by Abundance'!CJ17="ND","ND",'[1]T3-Sorted by Abundance'!CJ17*0.005/0.13)</f>
        <v>ND</v>
      </c>
      <c r="CK17" s="43" t="str">
        <f>IF('[1]T3-Sorted by Abundance'!CK17="ND","ND",'[1]T3-Sorted by Abundance'!CK17*0.005/0.13)</f>
        <v>ND</v>
      </c>
      <c r="CL17" s="43">
        <f>IF('[1]T3-Sorted by Abundance'!CL17="ND","ND",'[1]T3-Sorted by Abundance'!CL17*0.005/0.13)</f>
        <v>1.7373076923076924</v>
      </c>
      <c r="CM17" s="43">
        <f>IF('[1]T3-Sorted by Abundance'!CM17="ND","ND",'[1]T3-Sorted by Abundance'!CM17*0.005/0.13)</f>
        <v>9.7307692307692303E-2</v>
      </c>
      <c r="CN17" s="43">
        <f>IF('[1]T3-Sorted by Abundance'!CN17="ND","ND",'[1]T3-Sorted by Abundance'!CN17*0.005/0.13)</f>
        <v>5.8765384615384617</v>
      </c>
      <c r="CO17" s="43">
        <f>IF('[1]T3-Sorted by Abundance'!CO17="ND","ND",'[1]T3-Sorted by Abundance'!CO17*0.005/0.13)</f>
        <v>11.896153846153846</v>
      </c>
      <c r="CP17" s="43">
        <f>IF('[1]T3-Sorted by Abundance'!CP17="ND","ND",'[1]T3-Sorted by Abundance'!CP17*0.005/0.13)</f>
        <v>0.08</v>
      </c>
      <c r="CQ17" s="43">
        <f>IF('[1]T3-Sorted by Abundance'!CQ17="ND","ND",'[1]T3-Sorted by Abundance'!CQ17*0.005/0.13)</f>
        <v>1.7980769230769231</v>
      </c>
      <c r="CR17" s="43">
        <f>IF('[1]T3-Sorted by Abundance'!CR17="ND","ND",'[1]T3-Sorted by Abundance'!CR17*0.005/0.13)</f>
        <v>29.801153846153845</v>
      </c>
      <c r="CS17" s="100">
        <f>IF('[1]T3-Sorted by Abundance'!CS17="ND","ND",'[1]T3-Sorted by Abundance'!CS17*0.005/0.13)</f>
        <v>47.599423076923074</v>
      </c>
      <c r="CT17" s="43">
        <f>IF('[1]T3-Sorted by Abundance'!CT17="ND","ND",'[1]T3-Sorted by Abundance'!CT17*0.005/0.13)</f>
        <v>1067.1911538461541</v>
      </c>
      <c r="CU17" s="43"/>
      <c r="CV17" s="43"/>
    </row>
    <row r="18" spans="1:103" s="26" customFormat="1" x14ac:dyDescent="0.25">
      <c r="A18" s="68" t="s">
        <v>49</v>
      </c>
      <c r="B18" t="s">
        <v>50</v>
      </c>
      <c r="C18" s="69" t="s">
        <v>303</v>
      </c>
      <c r="D18" s="98">
        <f>IF('[1]T3-Sorted by Abundance'!D18="ND","ND",'[1]T3-Sorted by Abundance'!D18*0.005/0.13)</f>
        <v>0.35153846153846158</v>
      </c>
      <c r="E18" s="98">
        <f>IF('[1]T3-Sorted by Abundance'!E18="ND","ND",'[1]T3-Sorted by Abundance'!E18*0.005/0.13)</f>
        <v>226.34230769230768</v>
      </c>
      <c r="F18" s="98">
        <f>IF('[1]T3-Sorted by Abundance'!F18="ND","ND",'[1]T3-Sorted by Abundance'!F18*0.005/0.13)</f>
        <v>5.0769230769230775E-2</v>
      </c>
      <c r="G18" s="100">
        <f>IF('[1]T3-Sorted by Abundance'!G18="ND","ND",'[1]T3-Sorted by Abundance'!G18*0.005/0.13)</f>
        <v>0.79903846153846148</v>
      </c>
      <c r="H18" s="98">
        <f>IF('[1]T3-Sorted by Abundance'!H18="ND","ND",'[1]T3-Sorted by Abundance'!H18*0.005/0.13)</f>
        <v>0.58269230769230762</v>
      </c>
      <c r="I18" s="98">
        <f>IF('[1]T3-Sorted by Abundance'!I18="ND","ND",'[1]T3-Sorted by Abundance'!I18*0.005/0.13)</f>
        <v>0.86807692307692308</v>
      </c>
      <c r="J18" s="98">
        <f>IF('[1]T3-Sorted by Abundance'!J18="ND","ND",'[1]T3-Sorted by Abundance'!J18*0.005/0.13)</f>
        <v>8.9615384615384611E-2</v>
      </c>
      <c r="K18" s="98">
        <f>IF('[1]T3-Sorted by Abundance'!K18="ND","ND",'[1]T3-Sorted by Abundance'!K18*0.005/0.13)</f>
        <v>0.25</v>
      </c>
      <c r="L18" s="98">
        <f>IF('[1]T3-Sorted by Abundance'!L18="ND","ND",'[1]T3-Sorted by Abundance'!L18*0.005/0.13)</f>
        <v>2.195384615384615</v>
      </c>
      <c r="M18" s="100">
        <f>IF('[1]T3-Sorted by Abundance'!M18="ND","ND",'[1]T3-Sorted by Abundance'!M18*0.005/0.13)</f>
        <v>1.5078846153846153</v>
      </c>
      <c r="N18" s="98">
        <f>IF('[1]T3-Sorted by Abundance'!N18="ND","ND",'[1]T3-Sorted by Abundance'!N18*0.005/0.13)</f>
        <v>0.21230769230769231</v>
      </c>
      <c r="O18" s="98">
        <f>IF('[1]T3-Sorted by Abundance'!O18="ND","ND",'[1]T3-Sorted by Abundance'!O18*0.005/0.13)</f>
        <v>8.5000000000000006E-2</v>
      </c>
      <c r="P18" s="98" t="str">
        <f>IF('[1]T3-Sorted by Abundance'!P18="ND","ND",'[1]T3-Sorted by Abundance'!P18*0.005/0.13)</f>
        <v>ND</v>
      </c>
      <c r="Q18" s="98">
        <f>IF('[1]T3-Sorted by Abundance'!Q18="ND","ND",'[1]T3-Sorted by Abundance'!Q18*0.005/0.13)</f>
        <v>8.0384615384615374E-2</v>
      </c>
      <c r="R18" s="100">
        <f>IF('[1]T3-Sorted by Abundance'!R18="ND","ND",'[1]T3-Sorted by Abundance'!R18*0.005/0.13)</f>
        <v>0.20615384615384613</v>
      </c>
      <c r="S18" s="100">
        <f>IF('[1]T3-Sorted by Abundance'!S18="ND","ND",'[1]T3-Sorted by Abundance'!S18*0.005/0.13)</f>
        <v>0.10153846153846155</v>
      </c>
      <c r="T18" s="100">
        <f>IF('[1]T3-Sorted by Abundance'!T18="ND","ND",'[1]T3-Sorted by Abundance'!T18*0.005/0.13)</f>
        <v>0.5642307692307692</v>
      </c>
      <c r="U18" s="100">
        <f>IF('[1]T3-Sorted by Abundance'!U18="ND","ND",'[1]T3-Sorted by Abundance'!U18*0.005/0.13)</f>
        <v>2.6771153846153846</v>
      </c>
      <c r="V18" s="100">
        <f>IF('[1]T3-Sorted by Abundance'!V18="ND","ND",'[1]T3-Sorted by Abundance'!V18*0.005/0.13)</f>
        <v>36.113269230769227</v>
      </c>
      <c r="W18" s="98">
        <f>IF('[1]T3-Sorted by Abundance'!W18="ND","ND",'[1]T3-Sorted by Abundance'!W18*0.005/0.13)</f>
        <v>21.275769230769228</v>
      </c>
      <c r="X18" s="98">
        <f>IF('[1]T3-Sorted by Abundance'!X18="ND","ND",'[1]T3-Sorted by Abundance'!X18*0.005/0.13)</f>
        <v>32.021153846153844</v>
      </c>
      <c r="Y18" s="98">
        <f>IF('[1]T3-Sorted by Abundance'!Y18="ND","ND",'[1]T3-Sorted by Abundance'!Y18*0.005/0.13)</f>
        <v>2.7646153846153845</v>
      </c>
      <c r="Z18" s="100">
        <f>IF('[1]T3-Sorted by Abundance'!Z18="ND","ND",'[1]T3-Sorted by Abundance'!Z18*0.005/0.13)</f>
        <v>17.413461538461537</v>
      </c>
      <c r="AA18" s="98">
        <f>IF('[1]T3-Sorted by Abundance'!AA18="ND","ND",'[1]T3-Sorted by Abundance'!AA18*0.005/0.13)</f>
        <v>1.7238461538461538</v>
      </c>
      <c r="AB18" s="98">
        <f>IF('[1]T3-Sorted by Abundance'!AB18="ND","ND",'[1]T3-Sorted by Abundance'!AB18*0.005/0.13)</f>
        <v>7.0903846153846146</v>
      </c>
      <c r="AC18" s="98">
        <f>IF('[1]T3-Sorted by Abundance'!AC18="ND","ND",'[1]T3-Sorted by Abundance'!AC18*0.005/0.13)</f>
        <v>1.8692307692307693</v>
      </c>
      <c r="AD18" s="98">
        <f>IF('[1]T3-Sorted by Abundance'!AD18="ND","ND",'[1]T3-Sorted by Abundance'!AD18*0.005/0.13)</f>
        <v>41.322307692307696</v>
      </c>
      <c r="AE18" s="85">
        <f>IF('[1]T3-Sorted by Abundance'!AE18="ND","ND",'[1]T3-Sorted by Abundance'!AE18*0.005/0.13)</f>
        <v>492.86115384615385</v>
      </c>
      <c r="AF18" s="100">
        <f>IF('[1]T3-Sorted by Abundance'!AF18="ND","ND",'[1]T3-Sorted by Abundance'!AF18*0.005/0.13)</f>
        <v>29.597307692307691</v>
      </c>
      <c r="AG18" s="85">
        <f>IF('[1]T3-Sorted by Abundance'!AG18="ND","ND",'[1]T3-Sorted by Abundance'!AG18*0.005/0.13)</f>
        <v>312.5423076923077</v>
      </c>
      <c r="AH18" s="98">
        <f>IF('[1]T3-Sorted by Abundance'!AH18="ND","ND",'[1]T3-Sorted by Abundance'!AH18*0.005/0.13)</f>
        <v>2.7538461538461538</v>
      </c>
      <c r="AI18" s="98">
        <f>IF('[1]T3-Sorted by Abundance'!AI18="ND","ND",'[1]T3-Sorted by Abundance'!AI18*0.005/0.13)</f>
        <v>0.52923076923076917</v>
      </c>
      <c r="AJ18" s="85">
        <f>IF('[1]T3-Sorted by Abundance'!AJ18="ND","ND",'[1]T3-Sorted by Abundance'!AJ18*0.005/0.13)</f>
        <v>9010.2703846153854</v>
      </c>
      <c r="AK18" s="100">
        <f>IF('[1]T3-Sorted by Abundance'!AK18="ND","ND",'[1]T3-Sorted by Abundance'!AK18*0.005/0.13)</f>
        <v>151.29711538461538</v>
      </c>
      <c r="AL18" s="85">
        <f>IF('[1]T3-Sorted by Abundance'!AL18="ND","ND",'[1]T3-Sorted by Abundance'!AL18*0.005/0.13)</f>
        <v>43312.615384615383</v>
      </c>
      <c r="AM18" s="98">
        <f>IF('[1]T3-Sorted by Abundance'!AM18="ND","ND",'[1]T3-Sorted by Abundance'!AM18*0.005/0.13)</f>
        <v>13.832692307692307</v>
      </c>
      <c r="AN18" s="98">
        <f>IF('[1]T3-Sorted by Abundance'!AN18="ND","ND",'[1]T3-Sorted by Abundance'!AN18*0.005/0.13)</f>
        <v>2.7569230769230773</v>
      </c>
      <c r="AO18" s="98">
        <f>IF('[1]T3-Sorted by Abundance'!AO18="ND","ND",'[1]T3-Sorted by Abundance'!AO18*0.005/0.13)</f>
        <v>3.7738461538461539</v>
      </c>
      <c r="AP18" s="70">
        <f>IF('[1]T3-Sorted by Abundance'!AP18="ND","ND",'[1]T3-Sorted by Abundance'!AP18*0.005/0.13)</f>
        <v>1.6661538461538463</v>
      </c>
      <c r="AQ18" s="43">
        <f>IF('[1]T3-Sorted by Abundance'!AQ18="ND","ND",'[1]T3-Sorted by Abundance'!AQ18*0.005/0.13)</f>
        <v>4.3157692307692299</v>
      </c>
      <c r="AR18" s="70">
        <f>IF('[1]T3-Sorted by Abundance'!AR18="ND","ND",'[1]T3-Sorted by Abundance'!AR18*0.005/0.13)</f>
        <v>1.9873076923076924</v>
      </c>
      <c r="AS18" s="43">
        <f>IF('[1]T3-Sorted by Abundance'!AS18="ND","ND",'[1]T3-Sorted by Abundance'!AS18*0.005/0.13)</f>
        <v>0.64807692307692311</v>
      </c>
      <c r="AT18" s="100">
        <f>IF('[1]T3-Sorted by Abundance'!AT18="ND","ND",'[1]T3-Sorted by Abundance'!AT18*0.005/0.13)</f>
        <v>0.52057692307692305</v>
      </c>
      <c r="AU18" s="43">
        <f>IF('[1]T3-Sorted by Abundance'!AU18="ND","ND",'[1]T3-Sorted by Abundance'!AU18*0.005/0.13)</f>
        <v>0.18884615384615386</v>
      </c>
      <c r="AV18" s="43">
        <f>IF('[1]T3-Sorted by Abundance'!AV18="ND","ND",'[1]T3-Sorted by Abundance'!AV18*0.005/0.13)</f>
        <v>1.0338461538461536</v>
      </c>
      <c r="AW18" s="43" t="str">
        <f>IF('[1]T3-Sorted by Abundance'!AW18="ND","ND",'[1]T3-Sorted by Abundance'!AW18*0.005/0.13)</f>
        <v>ND</v>
      </c>
      <c r="AX18" s="43" t="str">
        <f>IF('[1]T3-Sorted by Abundance'!AX18="ND","ND",'[1]T3-Sorted by Abundance'!AX18*0.005/0.13)</f>
        <v>ND</v>
      </c>
      <c r="AY18" s="43" t="str">
        <f>IF('[1]T3-Sorted by Abundance'!AY18="ND","ND",'[1]T3-Sorted by Abundance'!AY18*0.005/0.13)</f>
        <v>ND</v>
      </c>
      <c r="AZ18" s="43" t="str">
        <f>IF('[1]T3-Sorted by Abundance'!AZ18="ND","ND",'[1]T3-Sorted by Abundance'!AZ18*0.005/0.13)</f>
        <v>ND</v>
      </c>
      <c r="BA18" s="43">
        <f>IF('[1]T3-Sorted by Abundance'!BA18="ND","ND",'[1]T3-Sorted by Abundance'!BA18*0.005/0.13)</f>
        <v>0.99730769230769223</v>
      </c>
      <c r="BB18" s="43">
        <f>IF('[1]T3-Sorted by Abundance'!BB18="ND","ND",'[1]T3-Sorted by Abundance'!BB18*0.005/0.13)</f>
        <v>0.70346153846153847</v>
      </c>
      <c r="BC18" s="43" t="str">
        <f>IF('[1]T3-Sorted by Abundance'!BC18="ND","ND",'[1]T3-Sorted by Abundance'!BC18*0.005/0.13)</f>
        <v>ND</v>
      </c>
      <c r="BD18" s="100">
        <f>IF('[1]T3-Sorted by Abundance'!BD18="ND","ND",'[1]T3-Sorted by Abundance'!BD18*0.005/0.13)</f>
        <v>3.6659615384615383</v>
      </c>
      <c r="BE18" s="43">
        <f>IF('[1]T3-Sorted by Abundance'!BE18="ND","ND",'[1]T3-Sorted by Abundance'!BE18*0.005/0.13)</f>
        <v>3.2442307692307688</v>
      </c>
      <c r="BF18" s="43">
        <f>IF('[1]T3-Sorted by Abundance'!BF18="ND","ND",'[1]T3-Sorted by Abundance'!BF18*0.005/0.13)</f>
        <v>38.021923076923073</v>
      </c>
      <c r="BG18" s="43">
        <f>IF('[1]T3-Sorted by Abundance'!BG18="ND","ND",'[1]T3-Sorted by Abundance'!BG18*0.005/0.13)</f>
        <v>1.3580769230769232</v>
      </c>
      <c r="BH18" s="43">
        <f>IF('[1]T3-Sorted by Abundance'!BH18="ND","ND",'[1]T3-Sorted by Abundance'!BH18*0.005/0.13)</f>
        <v>0.59653846153846146</v>
      </c>
      <c r="BI18" s="43">
        <f>IF('[1]T3-Sorted by Abundance'!BI18="ND","ND",'[1]T3-Sorted by Abundance'!BI18*0.005/0.13)</f>
        <v>0.13038461538461538</v>
      </c>
      <c r="BJ18" s="43">
        <f>IF('[1]T3-Sorted by Abundance'!BJ18="ND","ND",'[1]T3-Sorted by Abundance'!BJ18*0.005/0.13)</f>
        <v>11.176923076923076</v>
      </c>
      <c r="BK18" s="43">
        <f>IF('[1]T3-Sorted by Abundance'!BK18="ND","ND",'[1]T3-Sorted by Abundance'!BK18*0.005/0.13)</f>
        <v>0.63692307692307693</v>
      </c>
      <c r="BL18" s="100">
        <f>IF('[1]T3-Sorted by Abundance'!BL18="ND","ND",'[1]T3-Sorted by Abundance'!BL18*0.005/0.13)</f>
        <v>10.955192307692309</v>
      </c>
      <c r="BM18" s="43">
        <f>IF('[1]T3-Sorted by Abundance'!BM18="ND","ND",'[1]T3-Sorted by Abundance'!BM18*0.005/0.13)</f>
        <v>8.0173076923076909</v>
      </c>
      <c r="BN18" s="31">
        <f>IF('[1]T3-Sorted by Abundance'!BN18="ND","ND",'[1]T3-Sorted by Abundance'!BN18*0.005/0.13)</f>
        <v>318.23846153846154</v>
      </c>
      <c r="BO18" s="43">
        <f>IF('[1]T3-Sorted by Abundance'!BO18="ND","ND",'[1]T3-Sorted by Abundance'!BO18*0.005/0.13)</f>
        <v>10.315384615384614</v>
      </c>
      <c r="BP18" s="43">
        <f>IF('[1]T3-Sorted by Abundance'!BP18="ND","ND",'[1]T3-Sorted by Abundance'!BP18*0.005/0.13)</f>
        <v>6.6630769230769236</v>
      </c>
      <c r="BQ18" s="31">
        <f>IF('[1]T3-Sorted by Abundance'!BQ18="ND","ND",'[1]T3-Sorted by Abundance'!BQ18*0.005/0.13)</f>
        <v>63.079230769230769</v>
      </c>
      <c r="BR18" s="43">
        <f>IF('[1]T3-Sorted by Abundance'!BR18="ND","ND",'[1]T3-Sorted by Abundance'!BR18*0.005/0.13)</f>
        <v>261.09692307692313</v>
      </c>
      <c r="BS18" s="43">
        <f>IF('[1]T3-Sorted by Abundance'!BS18="ND","ND",'[1]T3-Sorted by Abundance'!BS18*0.005/0.13)</f>
        <v>0.32346153846153847</v>
      </c>
      <c r="BT18" s="100">
        <f>IF('[1]T3-Sorted by Abundance'!BT18="ND","ND",'[1]T3-Sorted by Abundance'!BT18*0.005/0.13)</f>
        <v>0.39153846153846156</v>
      </c>
      <c r="BU18" s="43">
        <f>IF('[1]T3-Sorted by Abundance'!BU18="ND","ND",'[1]T3-Sorted by Abundance'!BU18*0.005/0.13)</f>
        <v>50.949999999999996</v>
      </c>
      <c r="BV18" s="31">
        <f>IF('[1]T3-Sorted by Abundance'!BV18="ND","ND",'[1]T3-Sorted by Abundance'!BV18*0.005/0.13)</f>
        <v>329.70692307692303</v>
      </c>
      <c r="BW18" s="43">
        <f>IF('[1]T3-Sorted by Abundance'!BW18="ND","ND",'[1]T3-Sorted by Abundance'!BW18*0.005/0.13)</f>
        <v>1.6784615384615384</v>
      </c>
      <c r="BX18" s="43">
        <f>IF('[1]T3-Sorted by Abundance'!BX18="ND","ND",'[1]T3-Sorted by Abundance'!BX18*0.005/0.13)</f>
        <v>1.0888461538461538</v>
      </c>
      <c r="BY18" s="43">
        <f>IF('[1]T3-Sorted by Abundance'!BY18="ND","ND",'[1]T3-Sorted by Abundance'!BY18*0.005/0.13)</f>
        <v>0.69846153846153847</v>
      </c>
      <c r="BZ18" s="43">
        <f>IF('[1]T3-Sorted by Abundance'!BZ18="ND","ND",'[1]T3-Sorted by Abundance'!BZ18*0.005/0.13)</f>
        <v>0.52692307692307683</v>
      </c>
      <c r="CA18" s="43">
        <f>IF('[1]T3-Sorted by Abundance'!CA18="ND","ND",'[1]T3-Sorted by Abundance'!CA18*0.005/0.13)</f>
        <v>55.616538461538461</v>
      </c>
      <c r="CB18" s="43">
        <f>IF('[1]T3-Sorted by Abundance'!CB18="ND","ND",'[1]T3-Sorted by Abundance'!CB18*0.005/0.13)</f>
        <v>1.39</v>
      </c>
      <c r="CC18" s="43" t="str">
        <f>IF('[1]T3-Sorted by Abundance'!CC18="ND","ND",'[1]T3-Sorted by Abundance'!CC18*0.005/0.13)</f>
        <v>ND</v>
      </c>
      <c r="CD18" s="43" t="str">
        <f>IF('[1]T3-Sorted by Abundance'!CD18="ND","ND",'[1]T3-Sorted by Abundance'!CD18*0.005/0.13)</f>
        <v>ND</v>
      </c>
      <c r="CE18" s="43" t="str">
        <f>IF('[1]T3-Sorted by Abundance'!CE18="ND","ND",'[1]T3-Sorted by Abundance'!CE18*0.005/0.13)</f>
        <v>ND</v>
      </c>
      <c r="CF18" s="43">
        <f>IF('[1]T3-Sorted by Abundance'!CF18="ND","ND",'[1]T3-Sorted by Abundance'!CF18*0.005/0.13)</f>
        <v>0.11576923076923076</v>
      </c>
      <c r="CG18" s="100" t="str">
        <f>IF('[1]T3-Sorted by Abundance'!CG18="ND","ND",'[1]T3-Sorted by Abundance'!CG18*0.005/0.13)</f>
        <v>ND</v>
      </c>
      <c r="CH18" s="43">
        <f>IF('[1]T3-Sorted by Abundance'!CH18="ND","ND",'[1]T3-Sorted by Abundance'!CH18*0.005/0.13)</f>
        <v>4.618846153846154</v>
      </c>
      <c r="CI18" s="44">
        <f>IF('[1]T3-Sorted by Abundance'!CI18="ND","ND",'[1]T3-Sorted by Abundance'!CI18*0.005/0.13)</f>
        <v>30.150769230769228</v>
      </c>
      <c r="CJ18" s="43" t="str">
        <f>IF('[1]T3-Sorted by Abundance'!CJ18="ND","ND",'[1]T3-Sorted by Abundance'!CJ18*0.005/0.13)</f>
        <v>ND</v>
      </c>
      <c r="CK18" s="43">
        <f>IF('[1]T3-Sorted by Abundance'!CK18="ND","ND",'[1]T3-Sorted by Abundance'!CK18*0.005/0.13)</f>
        <v>0.10807692307692307</v>
      </c>
      <c r="CL18" s="43" t="str">
        <f>IF('[1]T3-Sorted by Abundance'!CL18="ND","ND",'[1]T3-Sorted by Abundance'!CL18*0.005/0.13)</f>
        <v>ND</v>
      </c>
      <c r="CM18" s="43" t="str">
        <f>IF('[1]T3-Sorted by Abundance'!CM18="ND","ND",'[1]T3-Sorted by Abundance'!CM18*0.005/0.13)</f>
        <v>ND</v>
      </c>
      <c r="CN18" s="43">
        <f>IF('[1]T3-Sorted by Abundance'!CN18="ND","ND",'[1]T3-Sorted by Abundance'!CN18*0.005/0.13)</f>
        <v>15.488461538461538</v>
      </c>
      <c r="CO18" s="43">
        <f>IF('[1]T3-Sorted by Abundance'!CO18="ND","ND",'[1]T3-Sorted by Abundance'!CO18*0.005/0.13)</f>
        <v>15.841153846153848</v>
      </c>
      <c r="CP18" s="43" t="str">
        <f>IF('[1]T3-Sorted by Abundance'!CP18="ND","ND",'[1]T3-Sorted by Abundance'!CP18*0.005/0.13)</f>
        <v>ND</v>
      </c>
      <c r="CQ18" s="43">
        <f>IF('[1]T3-Sorted by Abundance'!CQ18="ND","ND",'[1]T3-Sorted by Abundance'!CQ18*0.005/0.13)</f>
        <v>0.56461538461538463</v>
      </c>
      <c r="CR18" s="43">
        <f>IF('[1]T3-Sorted by Abundance'!CR18="ND","ND",'[1]T3-Sorted by Abundance'!CR18*0.005/0.13)</f>
        <v>14.135</v>
      </c>
      <c r="CS18" s="100">
        <f>IF('[1]T3-Sorted by Abundance'!CS18="ND","ND",'[1]T3-Sorted by Abundance'!CS18*0.005/0.13)</f>
        <v>29.802500000000002</v>
      </c>
      <c r="CT18" s="43">
        <f>IF('[1]T3-Sorted by Abundance'!CT18="ND","ND",'[1]T3-Sorted by Abundance'!CT18*0.005/0.13)</f>
        <v>643.9976923076922</v>
      </c>
      <c r="CU18" s="43"/>
      <c r="CV18" s="43"/>
    </row>
    <row r="19" spans="1:103" s="26" customFormat="1" x14ac:dyDescent="0.25">
      <c r="A19" s="68" t="s">
        <v>51</v>
      </c>
      <c r="B19" t="s">
        <v>52</v>
      </c>
      <c r="C19" s="69" t="s">
        <v>303</v>
      </c>
      <c r="D19" s="98">
        <f>IF('[1]T3-Sorted by Abundance'!D19="ND","ND",'[1]T3-Sorted by Abundance'!D19*0.005/0.13)</f>
        <v>0.38076923076923075</v>
      </c>
      <c r="E19" s="98">
        <f>IF('[1]T3-Sorted by Abundance'!E19="ND","ND",'[1]T3-Sorted by Abundance'!E19*0.005/0.13)</f>
        <v>78.571153846153848</v>
      </c>
      <c r="F19" s="98" t="str">
        <f>IF('[1]T3-Sorted by Abundance'!F19="ND","ND",'[1]T3-Sorted by Abundance'!F19*0.005/0.13)</f>
        <v>ND</v>
      </c>
      <c r="G19" s="100">
        <f>IF('[1]T3-Sorted by Abundance'!G19="ND","ND",'[1]T3-Sorted by Abundance'!G19*0.005/0.13)</f>
        <v>0.33019230769230767</v>
      </c>
      <c r="H19" s="98">
        <f>IF('[1]T3-Sorted by Abundance'!H19="ND","ND",'[1]T3-Sorted by Abundance'!H19*0.005/0.13)</f>
        <v>0.83846153846153848</v>
      </c>
      <c r="I19" s="98">
        <f>IF('[1]T3-Sorted by Abundance'!I19="ND","ND",'[1]T3-Sorted by Abundance'!I19*0.005/0.13)</f>
        <v>0.24923076923076926</v>
      </c>
      <c r="J19" s="98">
        <f>IF('[1]T3-Sorted by Abundance'!J19="ND","ND",'[1]T3-Sorted by Abundance'!J19*0.005/0.13)</f>
        <v>0.14230769230769233</v>
      </c>
      <c r="K19" s="98">
        <f>IF('[1]T3-Sorted by Abundance'!K19="ND","ND",'[1]T3-Sorted by Abundance'!K19*0.005/0.13)</f>
        <v>0.64192307692307693</v>
      </c>
      <c r="L19" s="98">
        <f>IF('[1]T3-Sorted by Abundance'!L19="ND","ND",'[1]T3-Sorted by Abundance'!L19*0.005/0.13)</f>
        <v>0.51961538461538459</v>
      </c>
      <c r="M19" s="100">
        <f>IF('[1]T3-Sorted by Abundance'!M19="ND","ND",'[1]T3-Sorted by Abundance'!M19*0.005/0.13)</f>
        <v>0.55076923076923068</v>
      </c>
      <c r="N19" s="98" t="str">
        <f>IF('[1]T3-Sorted by Abundance'!N19="ND","ND",'[1]T3-Sorted by Abundance'!N19*0.005/0.13)</f>
        <v>ND</v>
      </c>
      <c r="O19" s="98">
        <f>IF('[1]T3-Sorted by Abundance'!O19="ND","ND",'[1]T3-Sorted by Abundance'!O19*0.005/0.13)</f>
        <v>7.923076923076923E-2</v>
      </c>
      <c r="P19" s="98" t="str">
        <f>IF('[1]T3-Sorted by Abundance'!P19="ND","ND",'[1]T3-Sorted by Abundance'!P19*0.005/0.13)</f>
        <v>ND</v>
      </c>
      <c r="Q19" s="98">
        <f>IF('[1]T3-Sorted by Abundance'!Q19="ND","ND",'[1]T3-Sorted by Abundance'!Q19*0.005/0.13)</f>
        <v>0.31769230769230766</v>
      </c>
      <c r="R19" s="100">
        <f>IF('[1]T3-Sorted by Abundance'!R19="ND","ND",'[1]T3-Sorted by Abundance'!R19*0.005/0.13)</f>
        <v>0.25038461538461537</v>
      </c>
      <c r="S19" s="100">
        <f>IF('[1]T3-Sorted by Abundance'!S19="ND","ND",'[1]T3-Sorted by Abundance'!S19*0.005/0.13)</f>
        <v>7.2692307692307695E-2</v>
      </c>
      <c r="T19" s="100">
        <f>IF('[1]T3-Sorted by Abundance'!T19="ND","ND",'[1]T3-Sorted by Abundance'!T19*0.005/0.13)</f>
        <v>1.3059615384615382</v>
      </c>
      <c r="U19" s="100">
        <f>IF('[1]T3-Sorted by Abundance'!U19="ND","ND",'[1]T3-Sorted by Abundance'!U19*0.005/0.13)</f>
        <v>2.1365384615384619</v>
      </c>
      <c r="V19" s="100">
        <f>IF('[1]T3-Sorted by Abundance'!V19="ND","ND",'[1]T3-Sorted by Abundance'!V19*0.005/0.13)</f>
        <v>20.547884615384618</v>
      </c>
      <c r="W19" s="98">
        <f>IF('[1]T3-Sorted by Abundance'!W19="ND","ND",'[1]T3-Sorted by Abundance'!W19*0.005/0.13)</f>
        <v>13.631538461538462</v>
      </c>
      <c r="X19" s="98">
        <f>IF('[1]T3-Sorted by Abundance'!X19="ND","ND",'[1]T3-Sorted by Abundance'!X19*0.005/0.13)</f>
        <v>22.763846153846156</v>
      </c>
      <c r="Y19" s="98">
        <f>IF('[1]T3-Sorted by Abundance'!Y19="ND","ND",'[1]T3-Sorted by Abundance'!Y19*0.005/0.13)</f>
        <v>3.743846153846154</v>
      </c>
      <c r="Z19" s="100">
        <f>IF('[1]T3-Sorted by Abundance'!Z19="ND","ND",'[1]T3-Sorted by Abundance'!Z19*0.005/0.13)</f>
        <v>14.687884615384615</v>
      </c>
      <c r="AA19" s="98">
        <f>IF('[1]T3-Sorted by Abundance'!AA19="ND","ND",'[1]T3-Sorted by Abundance'!AA19*0.005/0.13)</f>
        <v>6.0426923076923078</v>
      </c>
      <c r="AB19" s="98">
        <f>IF('[1]T3-Sorted by Abundance'!AB19="ND","ND",'[1]T3-Sorted by Abundance'!AB19*0.005/0.13)</f>
        <v>18.493076923076924</v>
      </c>
      <c r="AC19" s="98">
        <f>IF('[1]T3-Sorted by Abundance'!AC19="ND","ND",'[1]T3-Sorted by Abundance'!AC19*0.005/0.13)</f>
        <v>2.4830769230769234</v>
      </c>
      <c r="AD19" s="98">
        <f>IF('[1]T3-Sorted by Abundance'!AD19="ND","ND",'[1]T3-Sorted by Abundance'!AD19*0.005/0.13)</f>
        <v>79.074230769230766</v>
      </c>
      <c r="AE19" s="85">
        <f>IF('[1]T3-Sorted by Abundance'!AE19="ND","ND",'[1]T3-Sorted by Abundance'!AE19*0.005/0.13)</f>
        <v>265.86730769230769</v>
      </c>
      <c r="AF19" s="100">
        <f>IF('[1]T3-Sorted by Abundance'!AF19="ND","ND",'[1]T3-Sorted by Abundance'!AF19*0.005/0.13)</f>
        <v>18.267884615384617</v>
      </c>
      <c r="AG19" s="85">
        <f>IF('[1]T3-Sorted by Abundance'!AG19="ND","ND",'[1]T3-Sorted by Abundance'!AG19*0.005/0.13)</f>
        <v>162.26615384615383</v>
      </c>
      <c r="AH19" s="98">
        <f>IF('[1]T3-Sorted by Abundance'!AH19="ND","ND",'[1]T3-Sorted by Abundance'!AH19*0.005/0.13)</f>
        <v>6.9399999999999995</v>
      </c>
      <c r="AI19" s="98">
        <f>IF('[1]T3-Sorted by Abundance'!AI19="ND","ND",'[1]T3-Sorted by Abundance'!AI19*0.005/0.13)</f>
        <v>0.48807692307692302</v>
      </c>
      <c r="AJ19" s="85">
        <f>IF('[1]T3-Sorted by Abundance'!AJ19="ND","ND",'[1]T3-Sorted by Abundance'!AJ19*0.005/0.13)</f>
        <v>2212.1819230769233</v>
      </c>
      <c r="AK19" s="100">
        <f>IF('[1]T3-Sorted by Abundance'!AK19="ND","ND",'[1]T3-Sorted by Abundance'!AK19*0.005/0.13)</f>
        <v>47.411923076923081</v>
      </c>
      <c r="AL19" s="85">
        <f>IF('[1]T3-Sorted by Abundance'!AL19="ND","ND",'[1]T3-Sorted by Abundance'!AL19*0.005/0.13)</f>
        <v>7895.038461538461</v>
      </c>
      <c r="AM19" s="98">
        <f>IF('[1]T3-Sorted by Abundance'!AM19="ND","ND",'[1]T3-Sorted by Abundance'!AM19*0.005/0.13)</f>
        <v>9.6923076923076916</v>
      </c>
      <c r="AN19" s="98">
        <f>IF('[1]T3-Sorted by Abundance'!AN19="ND","ND",'[1]T3-Sorted by Abundance'!AN19*0.005/0.13)</f>
        <v>1.3326923076923076</v>
      </c>
      <c r="AO19" s="98">
        <f>IF('[1]T3-Sorted by Abundance'!AO19="ND","ND",'[1]T3-Sorted by Abundance'!AO19*0.005/0.13)</f>
        <v>2.0573076923076923</v>
      </c>
      <c r="AP19" s="70">
        <f>IF('[1]T3-Sorted by Abundance'!AP19="ND","ND",'[1]T3-Sorted by Abundance'!AP19*0.005/0.13)</f>
        <v>1.6176923076923078</v>
      </c>
      <c r="AQ19" s="43">
        <f>IF('[1]T3-Sorted by Abundance'!AQ19="ND","ND",'[1]T3-Sorted by Abundance'!AQ19*0.005/0.13)</f>
        <v>2.4034615384615385</v>
      </c>
      <c r="AR19" s="70">
        <f>IF('[1]T3-Sorted by Abundance'!AR19="ND","ND",'[1]T3-Sorted by Abundance'!AR19*0.005/0.13)</f>
        <v>2.2773076923076925</v>
      </c>
      <c r="AS19" s="43">
        <f>IF('[1]T3-Sorted by Abundance'!AS19="ND","ND",'[1]T3-Sorted by Abundance'!AS19*0.005/0.13)</f>
        <v>0.60730769230769222</v>
      </c>
      <c r="AT19" s="100">
        <f>IF('[1]T3-Sorted by Abundance'!AT19="ND","ND",'[1]T3-Sorted by Abundance'!AT19*0.005/0.13)</f>
        <v>0.61499999999999988</v>
      </c>
      <c r="AU19" s="43">
        <f>IF('[1]T3-Sorted by Abundance'!AU19="ND","ND",'[1]T3-Sorted by Abundance'!AU19*0.005/0.13)</f>
        <v>0.12846153846153846</v>
      </c>
      <c r="AV19" s="43">
        <f>IF('[1]T3-Sorted by Abundance'!AV19="ND","ND",'[1]T3-Sorted by Abundance'!AV19*0.005/0.13)</f>
        <v>0.32307692307692309</v>
      </c>
      <c r="AW19" s="43" t="str">
        <f>IF('[1]T3-Sorted by Abundance'!AW19="ND","ND",'[1]T3-Sorted by Abundance'!AW19*0.005/0.13)</f>
        <v>ND</v>
      </c>
      <c r="AX19" s="43" t="str">
        <f>IF('[1]T3-Sorted by Abundance'!AX19="ND","ND",'[1]T3-Sorted by Abundance'!AX19*0.005/0.13)</f>
        <v>ND</v>
      </c>
      <c r="AY19" s="43" t="str">
        <f>IF('[1]T3-Sorted by Abundance'!AY19="ND","ND",'[1]T3-Sorted by Abundance'!AY19*0.005/0.13)</f>
        <v>ND</v>
      </c>
      <c r="AZ19" s="43" t="str">
        <f>IF('[1]T3-Sorted by Abundance'!AZ19="ND","ND",'[1]T3-Sorted by Abundance'!AZ19*0.005/0.13)</f>
        <v>ND</v>
      </c>
      <c r="BA19" s="43" t="str">
        <f>IF('[1]T3-Sorted by Abundance'!BA19="ND","ND",'[1]T3-Sorted by Abundance'!BA19*0.005/0.13)</f>
        <v>ND</v>
      </c>
      <c r="BB19" s="43">
        <f>IF('[1]T3-Sorted by Abundance'!BB19="ND","ND",'[1]T3-Sorted by Abundance'!BB19*0.005/0.13)</f>
        <v>0.38615384615384613</v>
      </c>
      <c r="BC19" s="43" t="str">
        <f>IF('[1]T3-Sorted by Abundance'!BC19="ND","ND",'[1]T3-Sorted by Abundance'!BC19*0.005/0.13)</f>
        <v>ND</v>
      </c>
      <c r="BD19" s="100">
        <f>IF('[1]T3-Sorted by Abundance'!BD19="ND","ND",'[1]T3-Sorted by Abundance'!BD19*0.005/0.13)</f>
        <v>1.835</v>
      </c>
      <c r="BE19" s="43">
        <f>IF('[1]T3-Sorted by Abundance'!BE19="ND","ND",'[1]T3-Sorted by Abundance'!BE19*0.005/0.13)</f>
        <v>1.1034615384615385</v>
      </c>
      <c r="BF19" s="43">
        <f>IF('[1]T3-Sorted by Abundance'!BF19="ND","ND",'[1]T3-Sorted by Abundance'!BF19*0.005/0.13)</f>
        <v>26.816538461538464</v>
      </c>
      <c r="BG19" s="43">
        <f>IF('[1]T3-Sorted by Abundance'!BG19="ND","ND",'[1]T3-Sorted by Abundance'!BG19*0.005/0.13)</f>
        <v>1.075</v>
      </c>
      <c r="BH19" s="43">
        <f>IF('[1]T3-Sorted by Abundance'!BH19="ND","ND",'[1]T3-Sorted by Abundance'!BH19*0.005/0.13)</f>
        <v>0.55615384615384611</v>
      </c>
      <c r="BI19" s="43" t="str">
        <f>IF('[1]T3-Sorted by Abundance'!BI19="ND","ND",'[1]T3-Sorted by Abundance'!BI19*0.005/0.13)</f>
        <v>ND</v>
      </c>
      <c r="BJ19" s="43">
        <f>IF('[1]T3-Sorted by Abundance'!BJ19="ND","ND",'[1]T3-Sorted by Abundance'!BJ19*0.005/0.13)</f>
        <v>10.446153846153846</v>
      </c>
      <c r="BK19" s="43">
        <f>IF('[1]T3-Sorted by Abundance'!BK19="ND","ND",'[1]T3-Sorted by Abundance'!BK19*0.005/0.13)</f>
        <v>0.49346153846153845</v>
      </c>
      <c r="BL19" s="100">
        <f>IF('[1]T3-Sorted by Abundance'!BL19="ND","ND",'[1]T3-Sorted by Abundance'!BL19*0.005/0.13)</f>
        <v>6.7407692307692306</v>
      </c>
      <c r="BM19" s="43">
        <f>IF('[1]T3-Sorted by Abundance'!BM19="ND","ND",'[1]T3-Sorted by Abundance'!BM19*0.005/0.13)</f>
        <v>4.6149999999999993</v>
      </c>
      <c r="BN19" s="31">
        <f>IF('[1]T3-Sorted by Abundance'!BN19="ND","ND",'[1]T3-Sorted by Abundance'!BN19*0.005/0.13)</f>
        <v>176.31153846153845</v>
      </c>
      <c r="BO19" s="43">
        <f>IF('[1]T3-Sorted by Abundance'!BO19="ND","ND",'[1]T3-Sorted by Abundance'!BO19*0.005/0.13)</f>
        <v>6.0569230769230762</v>
      </c>
      <c r="BP19" s="43">
        <f>IF('[1]T3-Sorted by Abundance'!BP19="ND","ND",'[1]T3-Sorted by Abundance'!BP19*0.005/0.13)</f>
        <v>3.6703846153846156</v>
      </c>
      <c r="BQ19" s="31">
        <f>IF('[1]T3-Sorted by Abundance'!BQ19="ND","ND",'[1]T3-Sorted by Abundance'!BQ19*0.005/0.13)</f>
        <v>53.123846153846152</v>
      </c>
      <c r="BR19" s="43">
        <f>IF('[1]T3-Sorted by Abundance'!BR19="ND","ND",'[1]T3-Sorted by Abundance'!BR19*0.005/0.13)</f>
        <v>136.72384615384615</v>
      </c>
      <c r="BS19" s="43" t="str">
        <f>IF('[1]T3-Sorted by Abundance'!BS19="ND","ND",'[1]T3-Sorted by Abundance'!BS19*0.005/0.13)</f>
        <v>ND</v>
      </c>
      <c r="BT19" s="100">
        <f>IF('[1]T3-Sorted by Abundance'!BT19="ND","ND",'[1]T3-Sorted by Abundance'!BT19*0.005/0.13)</f>
        <v>0.48480769230769227</v>
      </c>
      <c r="BU19" s="43">
        <f>IF('[1]T3-Sorted by Abundance'!BU19="ND","ND",'[1]T3-Sorted by Abundance'!BU19*0.005/0.13)</f>
        <v>43.252692307692307</v>
      </c>
      <c r="BV19" s="31">
        <f>IF('[1]T3-Sorted by Abundance'!BV19="ND","ND",'[1]T3-Sorted by Abundance'!BV19*0.005/0.13)</f>
        <v>189.14923076923077</v>
      </c>
      <c r="BW19" s="43">
        <f>IF('[1]T3-Sorted by Abundance'!BW19="ND","ND",'[1]T3-Sorted by Abundance'!BW19*0.005/0.13)</f>
        <v>2.4646153846153847</v>
      </c>
      <c r="BX19" s="43">
        <f>IF('[1]T3-Sorted by Abundance'!BX19="ND","ND",'[1]T3-Sorted by Abundance'!BX19*0.005/0.13)</f>
        <v>0.65038461538461534</v>
      </c>
      <c r="BY19" s="43">
        <f>IF('[1]T3-Sorted by Abundance'!BY19="ND","ND",'[1]T3-Sorted by Abundance'!BY19*0.005/0.13)</f>
        <v>0.41269230769230769</v>
      </c>
      <c r="BZ19" s="43">
        <f>IF('[1]T3-Sorted by Abundance'!BZ19="ND","ND",'[1]T3-Sorted by Abundance'!BZ19*0.005/0.13)</f>
        <v>1.1773076923076922</v>
      </c>
      <c r="CA19" s="43">
        <f>IF('[1]T3-Sorted by Abundance'!CA19="ND","ND",'[1]T3-Sorted by Abundance'!CA19*0.005/0.13)</f>
        <v>33.092307692307685</v>
      </c>
      <c r="CB19" s="43">
        <f>IF('[1]T3-Sorted by Abundance'!CB19="ND","ND",'[1]T3-Sorted by Abundance'!CB19*0.005/0.13)</f>
        <v>1.3938461538461537</v>
      </c>
      <c r="CC19" s="43" t="str">
        <f>IF('[1]T3-Sorted by Abundance'!CC19="ND","ND",'[1]T3-Sorted by Abundance'!CC19*0.005/0.13)</f>
        <v>ND</v>
      </c>
      <c r="CD19" s="43">
        <f>IF('[1]T3-Sorted by Abundance'!CD19="ND","ND",'[1]T3-Sorted by Abundance'!CD19*0.005/0.13)</f>
        <v>0.15115384615384617</v>
      </c>
      <c r="CE19" s="43" t="str">
        <f>IF('[1]T3-Sorted by Abundance'!CE19="ND","ND",'[1]T3-Sorted by Abundance'!CE19*0.005/0.13)</f>
        <v>ND</v>
      </c>
      <c r="CF19" s="43">
        <f>IF('[1]T3-Sorted by Abundance'!CF19="ND","ND",'[1]T3-Sorted by Abundance'!CF19*0.005/0.13)</f>
        <v>0.16807692307692307</v>
      </c>
      <c r="CG19" s="100" t="str">
        <f>IF('[1]T3-Sorted by Abundance'!CG19="ND","ND",'[1]T3-Sorted by Abundance'!CG19*0.005/0.13)</f>
        <v>ND</v>
      </c>
      <c r="CH19" s="43">
        <f>IF('[1]T3-Sorted by Abundance'!CH19="ND","ND",'[1]T3-Sorted by Abundance'!CH19*0.005/0.13)</f>
        <v>5.3807692307692303</v>
      </c>
      <c r="CI19" s="44">
        <f>IF('[1]T3-Sorted by Abundance'!CI19="ND","ND",'[1]T3-Sorted by Abundance'!CI19*0.005/0.13)</f>
        <v>18.566730769230769</v>
      </c>
      <c r="CJ19" s="43" t="str">
        <f>IF('[1]T3-Sorted by Abundance'!CJ19="ND","ND",'[1]T3-Sorted by Abundance'!CJ19*0.005/0.13)</f>
        <v>ND</v>
      </c>
      <c r="CK19" s="43" t="str">
        <f>IF('[1]T3-Sorted by Abundance'!CK19="ND","ND",'[1]T3-Sorted by Abundance'!CK19*0.005/0.13)</f>
        <v>ND</v>
      </c>
      <c r="CL19" s="43" t="str">
        <f>IF('[1]T3-Sorted by Abundance'!CL19="ND","ND",'[1]T3-Sorted by Abundance'!CL19*0.005/0.13)</f>
        <v>ND</v>
      </c>
      <c r="CM19" s="43" t="str">
        <f>IF('[1]T3-Sorted by Abundance'!CM19="ND","ND",'[1]T3-Sorted by Abundance'!CM19*0.005/0.13)</f>
        <v>ND</v>
      </c>
      <c r="CN19" s="43">
        <f>IF('[1]T3-Sorted by Abundance'!CN19="ND","ND",'[1]T3-Sorted by Abundance'!CN19*0.005/0.13)</f>
        <v>7.3230769230769237</v>
      </c>
      <c r="CO19" s="43">
        <f>IF('[1]T3-Sorted by Abundance'!CO19="ND","ND",'[1]T3-Sorted by Abundance'!CO19*0.005/0.13)</f>
        <v>7.62</v>
      </c>
      <c r="CP19" s="43" t="str">
        <f>IF('[1]T3-Sorted by Abundance'!CP19="ND","ND",'[1]T3-Sorted by Abundance'!CP19*0.005/0.13)</f>
        <v>ND</v>
      </c>
      <c r="CQ19" s="43">
        <f>IF('[1]T3-Sorted by Abundance'!CQ19="ND","ND",'[1]T3-Sorted by Abundance'!CQ19*0.005/0.13)</f>
        <v>0.51576923076923076</v>
      </c>
      <c r="CR19" s="43">
        <f>IF('[1]T3-Sorted by Abundance'!CR19="ND","ND",'[1]T3-Sorted by Abundance'!CR19*0.005/0.13)</f>
        <v>7.7869230769230766</v>
      </c>
      <c r="CS19" s="100">
        <f>IF('[1]T3-Sorted by Abundance'!CS19="ND","ND",'[1]T3-Sorted by Abundance'!CS19*0.005/0.13)</f>
        <v>16.388461538461538</v>
      </c>
      <c r="CT19" s="43">
        <f>IF('[1]T3-Sorted by Abundance'!CT19="ND","ND",'[1]T3-Sorted by Abundance'!CT19*0.005/0.13)</f>
        <v>315.53653846153844</v>
      </c>
      <c r="CU19" s="43"/>
      <c r="CV19" s="43"/>
    </row>
    <row r="20" spans="1:103" s="26" customFormat="1" x14ac:dyDescent="0.25">
      <c r="A20" s="69"/>
      <c r="B20" s="12"/>
      <c r="C20" s="49"/>
      <c r="D20" s="69"/>
      <c r="E20" s="69"/>
      <c r="F20" s="69"/>
      <c r="G20" s="71"/>
      <c r="H20" s="69"/>
      <c r="I20" s="69"/>
      <c r="J20" s="69"/>
      <c r="K20" s="69"/>
      <c r="L20" s="69"/>
      <c r="M20" s="71"/>
      <c r="N20" s="69"/>
      <c r="O20" s="69"/>
      <c r="P20" s="69"/>
      <c r="Q20" s="69"/>
      <c r="R20" s="71"/>
      <c r="S20" s="71"/>
      <c r="T20" s="71"/>
      <c r="U20" s="71"/>
      <c r="V20" s="71"/>
      <c r="W20" s="69"/>
      <c r="X20" s="69"/>
      <c r="Y20" s="69"/>
      <c r="Z20" s="71"/>
      <c r="AA20" s="69"/>
      <c r="AB20" s="69"/>
      <c r="AC20" s="69"/>
      <c r="AD20" s="69"/>
      <c r="AE20" s="12"/>
      <c r="AF20" s="71"/>
      <c r="AG20" s="12"/>
      <c r="AH20" s="69"/>
      <c r="AI20" s="69"/>
      <c r="AJ20" s="12"/>
      <c r="AK20" s="71"/>
      <c r="AL20" s="12"/>
      <c r="AM20" s="69"/>
      <c r="AN20" s="69"/>
      <c r="AO20" s="69"/>
      <c r="AP20" s="43"/>
      <c r="AQ20" s="43"/>
      <c r="AR20" s="43"/>
      <c r="AS20" s="43"/>
      <c r="AT20" s="71"/>
      <c r="AU20" s="43"/>
      <c r="AV20" s="43"/>
      <c r="AW20" s="43"/>
      <c r="AX20" s="43"/>
      <c r="AY20" s="43"/>
      <c r="AZ20" s="43"/>
      <c r="BA20" s="43"/>
      <c r="BB20" s="43"/>
      <c r="BC20" s="43"/>
      <c r="BD20" s="71"/>
      <c r="BE20" s="43"/>
      <c r="BF20" s="43"/>
      <c r="BG20" s="43"/>
      <c r="BH20" s="43"/>
      <c r="BI20" s="43"/>
      <c r="BJ20" s="43"/>
      <c r="BK20" s="43"/>
      <c r="BL20" s="71"/>
      <c r="BM20" s="43"/>
      <c r="BN20" s="31"/>
      <c r="BO20" s="43"/>
      <c r="BP20" s="43"/>
      <c r="BQ20" s="31"/>
      <c r="BR20" s="43"/>
      <c r="BS20" s="43"/>
      <c r="BT20" s="71"/>
      <c r="BU20" s="43"/>
      <c r="BV20" s="31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71"/>
      <c r="CH20" s="43"/>
      <c r="CI20" s="44"/>
      <c r="CJ20" s="43"/>
      <c r="CK20" s="43"/>
      <c r="CL20" s="43"/>
      <c r="CM20" s="43"/>
      <c r="CN20" s="43"/>
      <c r="CO20" s="43"/>
      <c r="CP20" s="43"/>
      <c r="CQ20" s="43"/>
      <c r="CR20" s="43"/>
      <c r="CS20" s="71"/>
      <c r="CT20" s="43"/>
      <c r="CU20" s="43"/>
      <c r="CV20" s="43"/>
    </row>
    <row r="21" spans="1:103" s="26" customFormat="1" x14ac:dyDescent="0.25">
      <c r="A21" s="72" t="s">
        <v>53</v>
      </c>
      <c r="B21" s="36"/>
      <c r="C21" s="69"/>
      <c r="D21" s="69"/>
      <c r="E21" s="69"/>
      <c r="F21" s="69"/>
      <c r="G21" s="71"/>
      <c r="H21" s="69"/>
      <c r="I21" s="69"/>
      <c r="J21" s="69"/>
      <c r="K21" s="69"/>
      <c r="L21" s="69"/>
      <c r="M21" s="71"/>
      <c r="N21" s="69"/>
      <c r="O21" s="69"/>
      <c r="P21" s="69"/>
      <c r="Q21" s="69"/>
      <c r="R21" s="71"/>
      <c r="S21" s="71"/>
      <c r="T21" s="71"/>
      <c r="U21" s="71"/>
      <c r="V21" s="71"/>
      <c r="W21" s="69"/>
      <c r="X21" s="69"/>
      <c r="Y21" s="69"/>
      <c r="Z21" s="71"/>
      <c r="AA21" s="69"/>
      <c r="AB21" s="69"/>
      <c r="AC21" s="69"/>
      <c r="AD21" s="69"/>
      <c r="AE21" s="12"/>
      <c r="AF21" s="71"/>
      <c r="AG21" s="12"/>
      <c r="AH21" s="69"/>
      <c r="AI21" s="69"/>
      <c r="AJ21" s="12"/>
      <c r="AK21" s="71"/>
      <c r="AL21" s="12"/>
      <c r="AM21" s="69"/>
      <c r="AN21" s="69"/>
      <c r="AO21" s="69"/>
      <c r="AP21" s="43"/>
      <c r="AQ21" s="43"/>
      <c r="AR21" s="43"/>
      <c r="AS21" s="43"/>
      <c r="AT21" s="71"/>
      <c r="AU21" s="43"/>
      <c r="AV21" s="43"/>
      <c r="AW21" s="43"/>
      <c r="AX21" s="43"/>
      <c r="AY21" s="43"/>
      <c r="AZ21" s="43"/>
      <c r="BA21" s="43"/>
      <c r="BB21" s="43"/>
      <c r="BC21" s="43"/>
      <c r="BD21" s="71"/>
      <c r="BE21" s="43"/>
      <c r="BF21" s="43"/>
      <c r="BG21" s="43"/>
      <c r="BH21" s="43"/>
      <c r="BI21" s="43"/>
      <c r="BJ21" s="43"/>
      <c r="BK21" s="43"/>
      <c r="BL21" s="71"/>
      <c r="BM21" s="43"/>
      <c r="BN21" s="31"/>
      <c r="BO21" s="43"/>
      <c r="BP21" s="43"/>
      <c r="BQ21" s="31"/>
      <c r="BR21" s="43"/>
      <c r="BS21" s="43"/>
      <c r="BT21" s="71"/>
      <c r="BU21" s="43"/>
      <c r="BV21" s="31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71"/>
      <c r="CH21" s="43"/>
      <c r="CI21" s="44"/>
      <c r="CJ21" s="43"/>
      <c r="CK21" s="43"/>
      <c r="CL21" s="43"/>
      <c r="CM21" s="43"/>
      <c r="CN21" s="43"/>
      <c r="CO21" s="43"/>
      <c r="CP21" s="43"/>
      <c r="CQ21" s="43"/>
      <c r="CR21" s="43"/>
      <c r="CS21" s="71"/>
      <c r="CT21" s="43"/>
      <c r="CU21" s="43"/>
      <c r="CV21" s="43"/>
    </row>
    <row r="22" spans="1:103" s="26" customFormat="1" x14ac:dyDescent="0.25">
      <c r="A22" s="26" t="s">
        <v>42</v>
      </c>
      <c r="B22" t="s">
        <v>43</v>
      </c>
      <c r="C22" s="69" t="s">
        <v>303</v>
      </c>
      <c r="D22" s="112">
        <f>IF('[1]T3-Sorted by Abundance'!D22="ND","ND",'[1]T3-Sorted by Abundance'!D22*0.005/0.13)</f>
        <v>0.21692307692307691</v>
      </c>
      <c r="E22" s="98">
        <f>IF('[1]T3-Sorted by Abundance'!E22="ND","ND",'[1]T3-Sorted by Abundance'!E22*0.005/0.13)</f>
        <v>68.043461538461543</v>
      </c>
      <c r="F22" s="113">
        <f>IF('[1]T3-Sorted by Abundance'!F22="ND","ND",'[1]T3-Sorted by Abundance'!F22*0.005/0.13)</f>
        <v>0.10153846153846155</v>
      </c>
      <c r="G22" s="114">
        <f>IF('[1]T3-Sorted by Abundance'!G22="ND","ND",'[1]T3-Sorted by Abundance'!G22*0.005/0.13)</f>
        <v>0.13211538461538461</v>
      </c>
      <c r="H22" s="112">
        <f>IF('[1]T3-Sorted by Abundance'!H22="ND","ND",'[1]T3-Sorted by Abundance'!H22*0.005/0.13)</f>
        <v>0.89923076923076928</v>
      </c>
      <c r="I22" s="112">
        <f>IF('[1]T3-Sorted by Abundance'!I22="ND","ND",'[1]T3-Sorted by Abundance'!I22*0.005/0.13)</f>
        <v>9.1923076923076927E-2</v>
      </c>
      <c r="J22" s="112">
        <f>IF('[1]T3-Sorted by Abundance'!J22="ND","ND",'[1]T3-Sorted by Abundance'!J22*0.005/0.13)</f>
        <v>0.10692307692307691</v>
      </c>
      <c r="K22" s="112">
        <f>IF('[1]T3-Sorted by Abundance'!K22="ND","ND",'[1]T3-Sorted by Abundance'!K22*0.005/0.13)</f>
        <v>0.25038461538461537</v>
      </c>
      <c r="L22" s="112">
        <f>IF('[1]T3-Sorted by Abundance'!L22="ND","ND",'[1]T3-Sorted by Abundance'!L22*0.005/0.13)</f>
        <v>0.34307692307692306</v>
      </c>
      <c r="M22" s="114">
        <f>IF('[1]T3-Sorted by Abundance'!M22="ND","ND",'[1]T3-Sorted by Abundance'!M22*0.005/0.13)</f>
        <v>0.32173076923076921</v>
      </c>
      <c r="N22" s="112">
        <f>IF('[1]T3-Sorted by Abundance'!N22="ND","ND",'[1]T3-Sorted by Abundance'!N22*0.005/0.13)</f>
        <v>0.18923076923076923</v>
      </c>
      <c r="O22" s="112">
        <f>IF('[1]T3-Sorted by Abundance'!O22="ND","ND",'[1]T3-Sorted by Abundance'!O22*0.005/0.13)</f>
        <v>0.14769230769230768</v>
      </c>
      <c r="P22" s="112">
        <f>IF('[1]T3-Sorted by Abundance'!P22="ND","ND",'[1]T3-Sorted by Abundance'!P22*0.005/0.13)</f>
        <v>0.12461538461538463</v>
      </c>
      <c r="Q22" s="112">
        <f>IF('[1]T3-Sorted by Abundance'!Q22="ND","ND",'[1]T3-Sorted by Abundance'!Q22*0.005/0.13)</f>
        <v>5.6538461538461537E-2</v>
      </c>
      <c r="R22" s="114">
        <f>IF('[1]T3-Sorted by Abundance'!R22="ND","ND",'[1]T3-Sorted by Abundance'!R22*0.005/0.13)</f>
        <v>9.7115384615384631E-2</v>
      </c>
      <c r="S22" s="114">
        <f>IF('[1]T3-Sorted by Abundance'!S22="ND","ND",'[1]T3-Sorted by Abundance'!S22*0.005/0.13)</f>
        <v>0.43615384615384617</v>
      </c>
      <c r="T22" s="114">
        <f>IF('[1]T3-Sorted by Abundance'!T22="ND","ND",'[1]T3-Sorted by Abundance'!T22*0.005/0.13)</f>
        <v>2.4886538461538463</v>
      </c>
      <c r="U22" s="114">
        <f>IF('[1]T3-Sorted by Abundance'!U22="ND","ND",'[1]T3-Sorted by Abundance'!U22*0.005/0.13)</f>
        <v>1.1338461538461537</v>
      </c>
      <c r="V22" s="100">
        <f>IF('[1]T3-Sorted by Abundance'!V22="ND","ND",'[1]T3-Sorted by Abundance'!V22*0.005/0.13)</f>
        <v>2.581923076923077</v>
      </c>
      <c r="W22" s="98">
        <f>IF('[1]T3-Sorted by Abundance'!W22="ND","ND",'[1]T3-Sorted by Abundance'!W22*0.005/0.13)</f>
        <v>72.242307692307691</v>
      </c>
      <c r="X22" s="98">
        <f>IF('[1]T3-Sorted by Abundance'!X22="ND","ND",'[1]T3-Sorted by Abundance'!X22*0.005/0.13)</f>
        <v>11.307692307692307</v>
      </c>
      <c r="Y22" s="98">
        <f>IF('[1]T3-Sorted by Abundance'!Y22="ND","ND",'[1]T3-Sorted by Abundance'!Y22*0.005/0.13)</f>
        <v>0.69769230769230772</v>
      </c>
      <c r="Z22" s="100">
        <f>IF('[1]T3-Sorted by Abundance'!Z22="ND","ND",'[1]T3-Sorted by Abundance'!Z22*0.005/0.13)</f>
        <v>16.663846153846155</v>
      </c>
      <c r="AA22" s="98">
        <f>IF('[1]T3-Sorted by Abundance'!AA22="ND","ND",'[1]T3-Sorted by Abundance'!AA22*0.005/0.13)</f>
        <v>2.2230769230769227</v>
      </c>
      <c r="AB22" s="98">
        <f>IF('[1]T3-Sorted by Abundance'!AB22="ND","ND",'[1]T3-Sorted by Abundance'!AB22*0.005/0.13)</f>
        <v>8.2230769230769241</v>
      </c>
      <c r="AC22" s="98">
        <f>IF('[1]T3-Sorted by Abundance'!AC22="ND","ND",'[1]T3-Sorted by Abundance'!AC22*0.005/0.13)</f>
        <v>2.0465384615384616</v>
      </c>
      <c r="AD22" s="98">
        <f>IF('[1]T3-Sorted by Abundance'!AD22="ND","ND",'[1]T3-Sorted by Abundance'!AD22*0.005/0.13)</f>
        <v>6.3076923076923084</v>
      </c>
      <c r="AE22" s="85">
        <f>IF('[1]T3-Sorted by Abundance'!AE22="ND","ND",'[1]T3-Sorted by Abundance'!AE22*0.005/0.13)</f>
        <v>681.53769230769228</v>
      </c>
      <c r="AF22" s="100">
        <f>IF('[1]T3-Sorted by Abundance'!AF22="ND","ND",'[1]T3-Sorted by Abundance'!AF22*0.005/0.13)</f>
        <v>99.213461538461544</v>
      </c>
      <c r="AG22" s="85">
        <f>IF('[1]T3-Sorted by Abundance'!AG22="ND","ND",'[1]T3-Sorted by Abundance'!AG22*0.005/0.13)</f>
        <v>426.52692307692308</v>
      </c>
      <c r="AH22" s="98">
        <f>IF('[1]T3-Sorted by Abundance'!AH22="ND","ND",'[1]T3-Sorted by Abundance'!AH22*0.005/0.13)</f>
        <v>2.5423076923076917</v>
      </c>
      <c r="AI22" s="98">
        <f>IF('[1]T3-Sorted by Abundance'!AI22="ND","ND",'[1]T3-Sorted by Abundance'!AI22*0.005/0.13)</f>
        <v>3.1192307692307688</v>
      </c>
      <c r="AJ22" s="85">
        <f>IF('[1]T3-Sorted by Abundance'!AJ22="ND","ND",'[1]T3-Sorted by Abundance'!AJ22*0.005/0.13)</f>
        <v>590.69230769230774</v>
      </c>
      <c r="AK22" s="100">
        <f>IF('[1]T3-Sorted by Abundance'!AK22="ND","ND",'[1]T3-Sorted by Abundance'!AK22*0.005/0.13)</f>
        <v>27.73076923076923</v>
      </c>
      <c r="AL22" s="85">
        <f>IF('[1]T3-Sorted by Abundance'!AL22="ND","ND",'[1]T3-Sorted by Abundance'!AL22*0.005/0.13)</f>
        <v>4813.7692307692305</v>
      </c>
      <c r="AM22" s="98">
        <f>IF('[1]T3-Sorted by Abundance'!AM22="ND","ND",'[1]T3-Sorted by Abundance'!AM22*0.005/0.13)</f>
        <v>22.37153846153846</v>
      </c>
      <c r="AN22" s="98">
        <f>IF('[1]T3-Sorted by Abundance'!AN22="ND","ND",'[1]T3-Sorted by Abundance'!AN22*0.005/0.13)</f>
        <v>0.7796153846153846</v>
      </c>
      <c r="AO22" s="98">
        <f>IF('[1]T3-Sorted by Abundance'!AO22="ND","ND",'[1]T3-Sorted by Abundance'!AO22*0.005/0.13)</f>
        <v>0.84038461538461551</v>
      </c>
      <c r="AP22" s="43">
        <f>IF('[1]T3-Sorted by Abundance'!AP22="ND","ND",'[1]T3-Sorted by Abundance'!AP22*0.005/0.13)</f>
        <v>5.9573076923076922</v>
      </c>
      <c r="AQ22" s="70">
        <f>IF('[1]T3-Sorted by Abundance'!AQ22="ND","ND",'[1]T3-Sorted by Abundance'!AQ22*0.005/0.13)</f>
        <v>16.212307692307693</v>
      </c>
      <c r="AR22" s="43">
        <f>IF('[1]T3-Sorted by Abundance'!AR22="ND","ND",'[1]T3-Sorted by Abundance'!AR22*0.005/0.13)</f>
        <v>4.6761538461538459</v>
      </c>
      <c r="AS22" s="43">
        <f>IF('[1]T3-Sorted by Abundance'!AS22="ND","ND",'[1]T3-Sorted by Abundance'!AS22*0.005/0.13)</f>
        <v>3.7465384615384614</v>
      </c>
      <c r="AT22" s="100">
        <f>IF('[1]T3-Sorted by Abundance'!AT22="ND","ND",'[1]T3-Sorted by Abundance'!AT22*0.005/0.13)</f>
        <v>0.61326923076923079</v>
      </c>
      <c r="AU22" s="74">
        <f>IF('[1]T3-Sorted by Abundance'!AU22="ND","ND",'[1]T3-Sorted by Abundance'!AU22*0.005/0.13)</f>
        <v>0.44192307692307692</v>
      </c>
      <c r="AV22" s="74">
        <f>IF('[1]T3-Sorted by Abundance'!AV22="ND","ND",'[1]T3-Sorted by Abundance'!AV22*0.005/0.13)</f>
        <v>0.94961538461538464</v>
      </c>
      <c r="AW22" s="74">
        <f>IF('[1]T3-Sorted by Abundance'!AW22="ND","ND",'[1]T3-Sorted by Abundance'!AW22*0.005/0.13)</f>
        <v>0.53846153846153855</v>
      </c>
      <c r="AX22" s="74">
        <f>IF('[1]T3-Sorted by Abundance'!AX22="ND","ND",'[1]T3-Sorted by Abundance'!AX22*0.005/0.13)</f>
        <v>0.54307692307692301</v>
      </c>
      <c r="AY22" s="74">
        <f>IF('[1]T3-Sorted by Abundance'!AY22="ND","ND",'[1]T3-Sorted by Abundance'!AY22*0.005/0.13)</f>
        <v>0.62230769230769234</v>
      </c>
      <c r="AZ22" s="74">
        <f>IF('[1]T3-Sorted by Abundance'!AZ22="ND","ND",'[1]T3-Sorted by Abundance'!AZ22*0.005/0.13)</f>
        <v>0.66</v>
      </c>
      <c r="BA22" s="43">
        <f>IF('[1]T3-Sorted by Abundance'!BA22="ND","ND",'[1]T3-Sorted by Abundance'!BA22*0.005/0.13)</f>
        <v>3.1073076923076925</v>
      </c>
      <c r="BB22" s="43">
        <f>IF('[1]T3-Sorted by Abundance'!BB22="ND","ND",'[1]T3-Sorted by Abundance'!BB22*0.005/0.13)</f>
        <v>1.786153846153846</v>
      </c>
      <c r="BC22" s="43">
        <f>IF('[1]T3-Sorted by Abundance'!BC22="ND","ND",'[1]T3-Sorted by Abundance'!BC22*0.005/0.13)</f>
        <v>0.57423076923076921</v>
      </c>
      <c r="BD22" s="100">
        <f>IF('[1]T3-Sorted by Abundance'!BD22="ND","ND",'[1]T3-Sorted by Abundance'!BD22*0.005/0.13)</f>
        <v>11.910384615384617</v>
      </c>
      <c r="BE22" s="43">
        <f>IF('[1]T3-Sorted by Abundance'!BE22="ND","ND",'[1]T3-Sorted by Abundance'!BE22*0.005/0.13)</f>
        <v>3.694230769230769</v>
      </c>
      <c r="BF22" s="43">
        <f>IF('[1]T3-Sorted by Abundance'!BF22="ND","ND",'[1]T3-Sorted by Abundance'!BF22*0.005/0.13)</f>
        <v>68.77269230769231</v>
      </c>
      <c r="BG22" s="74">
        <f>IF('[1]T3-Sorted by Abundance'!BG22="ND","ND",'[1]T3-Sorted by Abundance'!BG22*0.005/0.13)</f>
        <v>0.28653846153846152</v>
      </c>
      <c r="BH22" s="43">
        <f>IF('[1]T3-Sorted by Abundance'!BH22="ND","ND",'[1]T3-Sorted by Abundance'!BH22*0.005/0.13)</f>
        <v>0.47692307692307695</v>
      </c>
      <c r="BI22" s="43">
        <f>IF('[1]T3-Sorted by Abundance'!BI22="ND","ND",'[1]T3-Sorted by Abundance'!BI22*0.005/0.13)</f>
        <v>0.95653846153846156</v>
      </c>
      <c r="BJ22" s="43">
        <f>IF('[1]T3-Sorted by Abundance'!BJ22="ND","ND",'[1]T3-Sorted by Abundance'!BJ22*0.005/0.13)</f>
        <v>5.0688461538461533</v>
      </c>
      <c r="BK22" s="43">
        <f>IF('[1]T3-Sorted by Abundance'!BK22="ND","ND",'[1]T3-Sorted by Abundance'!BK22*0.005/0.13)</f>
        <v>2.1407692307692305</v>
      </c>
      <c r="BL22" s="100">
        <f>IF('[1]T3-Sorted by Abundance'!BL22="ND","ND",'[1]T3-Sorted by Abundance'!BL22*0.005/0.13)</f>
        <v>23.368269230769229</v>
      </c>
      <c r="BM22" s="43">
        <f>IF('[1]T3-Sorted by Abundance'!BM22="ND","ND",'[1]T3-Sorted by Abundance'!BM22*0.005/0.13)</f>
        <v>23.935384615384617</v>
      </c>
      <c r="BN22" s="31">
        <f>IF('[1]T3-Sorted by Abundance'!BN22="ND","ND",'[1]T3-Sorted by Abundance'!BN22*0.005/0.13)</f>
        <v>466.03076923076918</v>
      </c>
      <c r="BO22" s="43">
        <f>IF('[1]T3-Sorted by Abundance'!BO22="ND","ND",'[1]T3-Sorted by Abundance'!BO22*0.005/0.13)</f>
        <v>5.0334615384615384</v>
      </c>
      <c r="BP22" s="43">
        <f>IF('[1]T3-Sorted by Abundance'!BP22="ND","ND",'[1]T3-Sorted by Abundance'!BP22*0.005/0.13)</f>
        <v>4.3988461538461543</v>
      </c>
      <c r="BQ22" s="31">
        <f>IF('[1]T3-Sorted by Abundance'!BQ22="ND","ND",'[1]T3-Sorted by Abundance'!BQ22*0.005/0.13)</f>
        <v>213.06884615384615</v>
      </c>
      <c r="BR22" s="43">
        <f>IF('[1]T3-Sorted by Abundance'!BR22="ND","ND",'[1]T3-Sorted by Abundance'!BR22*0.005/0.13)</f>
        <v>167.10115384615384</v>
      </c>
      <c r="BS22" s="43" t="str">
        <f>IF('[1]T3-Sorted by Abundance'!BS22="ND","ND",'[1]T3-Sorted by Abundance'!BS22*0.005/0.13)</f>
        <v>ND</v>
      </c>
      <c r="BT22" s="100">
        <f>IF('[1]T3-Sorted by Abundance'!BT22="ND","ND",'[1]T3-Sorted by Abundance'!BT22*0.005/0.13)</f>
        <v>0.26884615384615385</v>
      </c>
      <c r="BU22" s="43" t="str">
        <f>IF('[1]T3-Sorted by Abundance'!BU22="ND","ND",'[1]T3-Sorted by Abundance'!BU22*0.005/0.13)</f>
        <v>ND</v>
      </c>
      <c r="BV22" s="31">
        <f>IF('[1]T3-Sorted by Abundance'!BV22="ND","ND",'[1]T3-Sorted by Abundance'!BV22*0.005/0.13)</f>
        <v>26.754999999999999</v>
      </c>
      <c r="BW22" s="43">
        <f>IF('[1]T3-Sorted by Abundance'!BW22="ND","ND",'[1]T3-Sorted by Abundance'!BW22*0.005/0.13)</f>
        <v>4.601923076923077</v>
      </c>
      <c r="BX22" s="43">
        <f>IF('[1]T3-Sorted by Abundance'!BX22="ND","ND",'[1]T3-Sorted by Abundance'!BX22*0.005/0.13)</f>
        <v>0.30615384615384617</v>
      </c>
      <c r="BY22" s="43" t="str">
        <f>IF('[1]T3-Sorted by Abundance'!BY22="ND","ND",'[1]T3-Sorted by Abundance'!BY22*0.005/0.13)</f>
        <v>ND</v>
      </c>
      <c r="BZ22" s="43" t="str">
        <f>IF('[1]T3-Sorted by Abundance'!BZ22="ND","ND",'[1]T3-Sorted by Abundance'!BZ22*0.005/0.13)</f>
        <v>ND</v>
      </c>
      <c r="CA22" s="43">
        <f>IF('[1]T3-Sorted by Abundance'!CA22="ND","ND",'[1]T3-Sorted by Abundance'!CA22*0.005/0.13)</f>
        <v>70.124230769230778</v>
      </c>
      <c r="CB22" s="43">
        <f>IF('[1]T3-Sorted by Abundance'!CB22="ND","ND",'[1]T3-Sorted by Abundance'!CB22*0.005/0.13)</f>
        <v>1.0846153846153845</v>
      </c>
      <c r="CC22" s="43" t="str">
        <f>IF('[1]T3-Sorted by Abundance'!CC22="ND","ND",'[1]T3-Sorted by Abundance'!CC22*0.005/0.13)</f>
        <v>ND</v>
      </c>
      <c r="CD22" s="74" t="str">
        <f>IF('[1]T3-Sorted by Abundance'!CD22="ND","ND",'[1]T3-Sorted by Abundance'!CD22*0.005/0.13)</f>
        <v>ND</v>
      </c>
      <c r="CE22" s="74">
        <f>IF('[1]T3-Sorted by Abundance'!CE22="ND","ND",'[1]T3-Sorted by Abundance'!CE22*0.005/0.13)</f>
        <v>0.2030769230769231</v>
      </c>
      <c r="CF22" s="74">
        <f>IF('[1]T3-Sorted by Abundance'!CF22="ND","ND",'[1]T3-Sorted by Abundance'!CF22*0.005/0.13)</f>
        <v>0.22769230769230769</v>
      </c>
      <c r="CG22" s="114">
        <f>IF('[1]T3-Sorted by Abundance'!CG22="ND","ND",'[1]T3-Sorted by Abundance'!CG22*0.005/0.13)</f>
        <v>0.28134615384615386</v>
      </c>
      <c r="CH22" s="43" t="str">
        <f>IF('[1]T3-Sorted by Abundance'!CH22="ND","ND",'[1]T3-Sorted by Abundance'!CH22*0.005/0.13)</f>
        <v>ND</v>
      </c>
      <c r="CI22" s="44">
        <f>IF('[1]T3-Sorted by Abundance'!CI22="ND","ND",'[1]T3-Sorted by Abundance'!CI22*0.005/0.13)</f>
        <v>137.50711538461536</v>
      </c>
      <c r="CJ22" s="74">
        <f>IF('[1]T3-Sorted by Abundance'!CJ22="ND","ND",'[1]T3-Sorted by Abundance'!CJ22*0.005/0.13)</f>
        <v>0.15538461538461537</v>
      </c>
      <c r="CK22" s="43">
        <f>IF('[1]T3-Sorted by Abundance'!CK22="ND","ND",'[1]T3-Sorted by Abundance'!CK22*0.005/0.13)</f>
        <v>0.40115384615384614</v>
      </c>
      <c r="CL22" s="43">
        <f>IF('[1]T3-Sorted by Abundance'!CL22="ND","ND",'[1]T3-Sorted by Abundance'!CL22*0.005/0.13)</f>
        <v>2.4261538461538463</v>
      </c>
      <c r="CM22" s="43">
        <f>IF('[1]T3-Sorted by Abundance'!CM22="ND","ND",'[1]T3-Sorted by Abundance'!CM22*0.005/0.13)</f>
        <v>0.14961538461538462</v>
      </c>
      <c r="CN22" s="43">
        <f>IF('[1]T3-Sorted by Abundance'!CN22="ND","ND",'[1]T3-Sorted by Abundance'!CN22*0.005/0.13)</f>
        <v>6.1307692307692312</v>
      </c>
      <c r="CO22" s="43">
        <f>IF('[1]T3-Sorted by Abundance'!CO22="ND","ND",'[1]T3-Sorted by Abundance'!CO22*0.005/0.13)</f>
        <v>10.100769230769231</v>
      </c>
      <c r="CP22" s="74">
        <f>IF('[1]T3-Sorted by Abundance'!CP22="ND","ND",'[1]T3-Sorted by Abundance'!CP22*0.005/0.13)</f>
        <v>0.21423076923076925</v>
      </c>
      <c r="CQ22" s="43">
        <f>IF('[1]T3-Sorted by Abundance'!CQ22="ND","ND",'[1]T3-Sorted by Abundance'!CQ22*0.005/0.13)</f>
        <v>0.57384615384615378</v>
      </c>
      <c r="CR22" s="43">
        <f>IF('[1]T3-Sorted by Abundance'!CR22="ND","ND",'[1]T3-Sorted by Abundance'!CR22*0.005/0.13)</f>
        <v>12.123076923076923</v>
      </c>
      <c r="CS22" s="100">
        <f>IF('[1]T3-Sorted by Abundance'!CS22="ND","ND",'[1]T3-Sorted by Abundance'!CS22*0.005/0.13)</f>
        <v>34.466730769230765</v>
      </c>
      <c r="CT22" s="43">
        <f>IF('[1]T3-Sorted by Abundance'!CT22="ND","ND",'[1]T3-Sorted by Abundance'!CT22*0.005/0.13)</f>
        <v>616.38307692307694</v>
      </c>
      <c r="CU22" s="43">
        <f t="shared" ref="CU22:CU28" si="1">SUM(D22:CT22)</f>
        <v>8827.7555769230821</v>
      </c>
      <c r="CV22" s="43"/>
    </row>
    <row r="23" spans="1:103" s="26" customFormat="1" x14ac:dyDescent="0.25">
      <c r="A23" s="26" t="s">
        <v>45</v>
      </c>
      <c r="B23" t="s">
        <v>46</v>
      </c>
      <c r="C23" s="69" t="s">
        <v>303</v>
      </c>
      <c r="D23" s="98" t="str">
        <f>IF('[1]T3-Sorted by Abundance'!D23="ND","ND",'[1]T3-Sorted by Abundance'!D23*0.005/0.13)</f>
        <v>ND</v>
      </c>
      <c r="E23" s="98">
        <f>IF('[1]T3-Sorted by Abundance'!E23="ND","ND",'[1]T3-Sorted by Abundance'!E23*0.005/0.13)</f>
        <v>29.254230769230769</v>
      </c>
      <c r="F23" s="112" t="str">
        <f>IF('[1]T3-Sorted by Abundance'!F23="ND","ND",'[1]T3-Sorted by Abundance'!F23*0.005/0.13)</f>
        <v>ND</v>
      </c>
      <c r="G23" s="114" t="str">
        <f>IF('[1]T3-Sorted by Abundance'!G23="ND","ND",'[1]T3-Sorted by Abundance'!G23*0.005/0.13)</f>
        <v>ND</v>
      </c>
      <c r="H23" s="112">
        <f>IF('[1]T3-Sorted by Abundance'!H23="ND","ND",'[1]T3-Sorted by Abundance'!H23*0.005/0.13)</f>
        <v>0.26999999999999996</v>
      </c>
      <c r="I23" s="112">
        <f>IF('[1]T3-Sorted by Abundance'!I23="ND","ND",'[1]T3-Sorted by Abundance'!I23*0.005/0.13)</f>
        <v>5.7692307692307689E-2</v>
      </c>
      <c r="J23" s="112" t="str">
        <f>IF('[1]T3-Sorted by Abundance'!J23="ND","ND",'[1]T3-Sorted by Abundance'!J23*0.005/0.13)</f>
        <v>ND</v>
      </c>
      <c r="K23" s="112" t="str">
        <f>IF('[1]T3-Sorted by Abundance'!K23="ND","ND",'[1]T3-Sorted by Abundance'!K23*0.005/0.13)</f>
        <v>ND</v>
      </c>
      <c r="L23" s="112">
        <f>IF('[1]T3-Sorted by Abundance'!L23="ND","ND",'[1]T3-Sorted by Abundance'!L23*0.005/0.13)</f>
        <v>0.69230769230769229</v>
      </c>
      <c r="M23" s="114">
        <f>IF('[1]T3-Sorted by Abundance'!M23="ND","ND",'[1]T3-Sorted by Abundance'!M23*0.005/0.13)</f>
        <v>0.83019230769230767</v>
      </c>
      <c r="N23" s="112" t="str">
        <f>IF('[1]T3-Sorted by Abundance'!N23="ND","ND",'[1]T3-Sorted by Abundance'!N23*0.005/0.13)</f>
        <v>ND</v>
      </c>
      <c r="O23" s="112" t="str">
        <f>IF('[1]T3-Sorted by Abundance'!O23="ND","ND",'[1]T3-Sorted by Abundance'!O23*0.005/0.13)</f>
        <v>ND</v>
      </c>
      <c r="P23" s="112" t="str">
        <f>IF('[1]T3-Sorted by Abundance'!P23="ND","ND",'[1]T3-Sorted by Abundance'!P23*0.005/0.13)</f>
        <v>ND</v>
      </c>
      <c r="Q23" s="112" t="str">
        <f>IF('[1]T3-Sorted by Abundance'!Q23="ND","ND",'[1]T3-Sorted by Abundance'!Q23*0.005/0.13)</f>
        <v>ND</v>
      </c>
      <c r="R23" s="114" t="str">
        <f>IF('[1]T3-Sorted by Abundance'!R23="ND","ND",'[1]T3-Sorted by Abundance'!R23*0.005/0.13)</f>
        <v>ND</v>
      </c>
      <c r="S23" s="114" t="str">
        <f>IF('[1]T3-Sorted by Abundance'!S23="ND","ND",'[1]T3-Sorted by Abundance'!S23*0.005/0.13)</f>
        <v>ND</v>
      </c>
      <c r="T23" s="114">
        <f>IF('[1]T3-Sorted by Abundance'!T23="ND","ND",'[1]T3-Sorted by Abundance'!T23*0.005/0.13)</f>
        <v>0.42500000000000004</v>
      </c>
      <c r="U23" s="114">
        <f>IF('[1]T3-Sorted by Abundance'!U23="ND","ND",'[1]T3-Sorted by Abundance'!U23*0.005/0.13)</f>
        <v>0.97326923076923078</v>
      </c>
      <c r="V23" s="100">
        <f>IF('[1]T3-Sorted by Abundance'!V23="ND","ND",'[1]T3-Sorted by Abundance'!V23*0.005/0.13)</f>
        <v>8.6488461538461525</v>
      </c>
      <c r="W23" s="98">
        <f>IF('[1]T3-Sorted by Abundance'!W23="ND","ND",'[1]T3-Sorted by Abundance'!W23*0.005/0.13)</f>
        <v>27.969230769230769</v>
      </c>
      <c r="X23" s="98">
        <f>IF('[1]T3-Sorted by Abundance'!X23="ND","ND",'[1]T3-Sorted by Abundance'!X23*0.005/0.13)</f>
        <v>6.3076923076923084</v>
      </c>
      <c r="Y23" s="98">
        <f>IF('[1]T3-Sorted by Abundance'!Y23="ND","ND",'[1]T3-Sorted by Abundance'!Y23*0.005/0.13)</f>
        <v>0.68615384615384611</v>
      </c>
      <c r="Z23" s="100">
        <f>IF('[1]T3-Sorted by Abundance'!Z23="ND","ND",'[1]T3-Sorted by Abundance'!Z23*0.005/0.13)</f>
        <v>12.22</v>
      </c>
      <c r="AA23" s="98">
        <f>IF('[1]T3-Sorted by Abundance'!AA23="ND","ND",'[1]T3-Sorted by Abundance'!AA23*0.005/0.13)</f>
        <v>1.506153846153846</v>
      </c>
      <c r="AB23" s="98" t="str">
        <f>IF('[1]T3-Sorted by Abundance'!AB23="ND","ND",'[1]T3-Sorted by Abundance'!AB23*0.005/0.13)</f>
        <v>ND</v>
      </c>
      <c r="AC23" s="98">
        <f>IF('[1]T3-Sorted by Abundance'!AC23="ND","ND",'[1]T3-Sorted by Abundance'!AC23*0.005/0.13)</f>
        <v>1.4942307692307693</v>
      </c>
      <c r="AD23" s="98">
        <f>IF('[1]T3-Sorted by Abundance'!AD23="ND","ND",'[1]T3-Sorted by Abundance'!AD23*0.005/0.13)</f>
        <v>11.073076923076922</v>
      </c>
      <c r="AE23" s="85">
        <f>IF('[1]T3-Sorted by Abundance'!AE23="ND","ND",'[1]T3-Sorted by Abundance'!AE23*0.005/0.13)</f>
        <v>63.488846153846154</v>
      </c>
      <c r="AF23" s="100">
        <f>IF('[1]T3-Sorted by Abundance'!AF23="ND","ND",'[1]T3-Sorted by Abundance'!AF23*0.005/0.13)</f>
        <v>5.55</v>
      </c>
      <c r="AG23" s="85">
        <f>IF('[1]T3-Sorted by Abundance'!AG23="ND","ND",'[1]T3-Sorted by Abundance'!AG23*0.005/0.13)</f>
        <v>44.34615384615384</v>
      </c>
      <c r="AH23" s="98" t="str">
        <f>IF('[1]T3-Sorted by Abundance'!AH23="ND","ND",'[1]T3-Sorted by Abundance'!AH23*0.005/0.13)</f>
        <v>ND</v>
      </c>
      <c r="AI23" s="98" t="str">
        <f>IF('[1]T3-Sorted by Abundance'!AI23="ND","ND",'[1]T3-Sorted by Abundance'!AI23*0.005/0.13)</f>
        <v>ND</v>
      </c>
      <c r="AJ23" s="85">
        <f>IF('[1]T3-Sorted by Abundance'!AJ23="ND","ND",'[1]T3-Sorted by Abundance'!AJ23*0.005/0.13)</f>
        <v>6818.1153846153848</v>
      </c>
      <c r="AK23" s="100">
        <f>IF('[1]T3-Sorted by Abundance'!AK23="ND","ND",'[1]T3-Sorted by Abundance'!AK23*0.005/0.13)</f>
        <v>34.830769230769228</v>
      </c>
      <c r="AL23" s="85">
        <f>IF('[1]T3-Sorted by Abundance'!AL23="ND","ND",'[1]T3-Sorted by Abundance'!AL23*0.005/0.13)</f>
        <v>11642.076923076924</v>
      </c>
      <c r="AM23" s="98">
        <f>IF('[1]T3-Sorted by Abundance'!AM23="ND","ND",'[1]T3-Sorted by Abundance'!AM23*0.005/0.13)</f>
        <v>3.1484615384615382</v>
      </c>
      <c r="AN23" s="98" t="str">
        <f>IF('[1]T3-Sorted by Abundance'!AN23="ND","ND",'[1]T3-Sorted by Abundance'!AN23*0.005/0.13)</f>
        <v>ND</v>
      </c>
      <c r="AO23" s="98" t="str">
        <f>IF('[1]T3-Sorted by Abundance'!AO23="ND","ND",'[1]T3-Sorted by Abundance'!AO23*0.005/0.13)</f>
        <v>ND</v>
      </c>
      <c r="AP23" s="43">
        <f>IF('[1]T3-Sorted by Abundance'!AP23="ND","ND",'[1]T3-Sorted by Abundance'!AP23*0.005/0.13)</f>
        <v>0.54384615384615387</v>
      </c>
      <c r="AQ23" s="43">
        <f>IF('[1]T3-Sorted by Abundance'!AQ23="ND","ND",'[1]T3-Sorted by Abundance'!AQ23*0.005/0.13)</f>
        <v>1.428076923076923</v>
      </c>
      <c r="AR23" s="43">
        <f>IF('[1]T3-Sorted by Abundance'!AR23="ND","ND",'[1]T3-Sorted by Abundance'!AR23*0.005/0.13)</f>
        <v>1.2342307692307692</v>
      </c>
      <c r="AS23" s="43">
        <f>IF('[1]T3-Sorted by Abundance'!AS23="ND","ND",'[1]T3-Sorted by Abundance'!AS23*0.005/0.13)</f>
        <v>0.22153846153846152</v>
      </c>
      <c r="AT23" s="100">
        <f>IF('[1]T3-Sorted by Abundance'!AT23="ND","ND",'[1]T3-Sorted by Abundance'!AT23*0.005/0.13)</f>
        <v>0.2073076923076923</v>
      </c>
      <c r="AU23" s="74" t="str">
        <f>IF('[1]T3-Sorted by Abundance'!AU23="ND","ND",'[1]T3-Sorted by Abundance'!AU23*0.005/0.13)</f>
        <v>ND</v>
      </c>
      <c r="AV23" s="74">
        <f>IF('[1]T3-Sorted by Abundance'!AV23="ND","ND",'[1]T3-Sorted by Abundance'!AV23*0.005/0.13)</f>
        <v>0.2630769230769231</v>
      </c>
      <c r="AW23" s="74" t="str">
        <f>IF('[1]T3-Sorted by Abundance'!AW23="ND","ND",'[1]T3-Sorted by Abundance'!AW23*0.005/0.13)</f>
        <v>ND</v>
      </c>
      <c r="AX23" s="74" t="str">
        <f>IF('[1]T3-Sorted by Abundance'!AX23="ND","ND",'[1]T3-Sorted by Abundance'!AX23*0.005/0.13)</f>
        <v>ND</v>
      </c>
      <c r="AY23" s="74" t="str">
        <f>IF('[1]T3-Sorted by Abundance'!AY23="ND","ND",'[1]T3-Sorted by Abundance'!AY23*0.005/0.13)</f>
        <v>ND</v>
      </c>
      <c r="AZ23" s="74" t="str">
        <f>IF('[1]T3-Sorted by Abundance'!AZ23="ND","ND",'[1]T3-Sorted by Abundance'!AZ23*0.005/0.13)</f>
        <v>ND</v>
      </c>
      <c r="BA23" s="43">
        <f>IF('[1]T3-Sorted by Abundance'!BA23="ND","ND",'[1]T3-Sorted by Abundance'!BA23*0.005/0.13)</f>
        <v>1.5423076923076924</v>
      </c>
      <c r="BB23" s="43">
        <f>IF('[1]T3-Sorted by Abundance'!BB23="ND","ND",'[1]T3-Sorted by Abundance'!BB23*0.005/0.13)</f>
        <v>0.18653846153846151</v>
      </c>
      <c r="BC23" s="74">
        <f>IF('[1]T3-Sorted by Abundance'!BC23="ND","ND",'[1]T3-Sorted by Abundance'!BC23*0.005/0.13)</f>
        <v>0.12384615384615384</v>
      </c>
      <c r="BD23" s="100">
        <f>IF('[1]T3-Sorted by Abundance'!BD23="ND","ND",'[1]T3-Sorted by Abundance'!BD23*0.005/0.13)</f>
        <v>1.2815384615384615</v>
      </c>
      <c r="BE23" s="43">
        <f>IF('[1]T3-Sorted by Abundance'!BE23="ND","ND",'[1]T3-Sorted by Abundance'!BE23*0.005/0.13)</f>
        <v>0.3157692307692308</v>
      </c>
      <c r="BF23" s="43">
        <f>IF('[1]T3-Sorted by Abundance'!BF23="ND","ND",'[1]T3-Sorted by Abundance'!BF23*0.005/0.13)</f>
        <v>8.6561538461538454</v>
      </c>
      <c r="BG23" s="74" t="str">
        <f>IF('[1]T3-Sorted by Abundance'!BG23="ND","ND",'[1]T3-Sorted by Abundance'!BG23*0.005/0.13)</f>
        <v>ND</v>
      </c>
      <c r="BH23" s="43">
        <f>IF('[1]T3-Sorted by Abundance'!BH23="ND","ND",'[1]T3-Sorted by Abundance'!BH23*0.005/0.13)</f>
        <v>0.17423076923076922</v>
      </c>
      <c r="BI23" s="43">
        <f>IF('[1]T3-Sorted by Abundance'!BI23="ND","ND",'[1]T3-Sorted by Abundance'!BI23*0.005/0.13)</f>
        <v>0.20115384615384618</v>
      </c>
      <c r="BJ23" s="43">
        <f>IF('[1]T3-Sorted by Abundance'!BJ23="ND","ND",'[1]T3-Sorted by Abundance'!BJ23*0.005/0.13)</f>
        <v>2.186923076923077</v>
      </c>
      <c r="BK23" s="43">
        <f>IF('[1]T3-Sorted by Abundance'!BK23="ND","ND",'[1]T3-Sorted by Abundance'!BK23*0.005/0.13)</f>
        <v>0.18</v>
      </c>
      <c r="BL23" s="100">
        <f>IF('[1]T3-Sorted by Abundance'!BL23="ND","ND",'[1]T3-Sorted by Abundance'!BL23*0.005/0.13)</f>
        <v>1.7982692307692305</v>
      </c>
      <c r="BM23" s="43">
        <f>IF('[1]T3-Sorted by Abundance'!BM23="ND","ND",'[1]T3-Sorted by Abundance'!BM23*0.005/0.13)</f>
        <v>1.7119230769230769</v>
      </c>
      <c r="BN23" s="31">
        <f>IF('[1]T3-Sorted by Abundance'!BN23="ND","ND",'[1]T3-Sorted by Abundance'!BN23*0.005/0.13)</f>
        <v>61.234615384615381</v>
      </c>
      <c r="BO23" s="43">
        <f>IF('[1]T3-Sorted by Abundance'!BO23="ND","ND",'[1]T3-Sorted by Abundance'!BO23*0.005/0.13)</f>
        <v>1.3961538461538461</v>
      </c>
      <c r="BP23" s="43">
        <f>IF('[1]T3-Sorted by Abundance'!BP23="ND","ND",'[1]T3-Sorted by Abundance'!BP23*0.005/0.13)</f>
        <v>1.2646153846153847</v>
      </c>
      <c r="BQ23" s="31">
        <f>IF('[1]T3-Sorted by Abundance'!BQ23="ND","ND",'[1]T3-Sorted by Abundance'!BQ23*0.005/0.13)</f>
        <v>93.27269230769231</v>
      </c>
      <c r="BR23" s="43">
        <f>IF('[1]T3-Sorted by Abundance'!BR23="ND","ND",'[1]T3-Sorted by Abundance'!BR23*0.005/0.13)</f>
        <v>77.907307692307697</v>
      </c>
      <c r="BS23" s="43" t="str">
        <f>IF('[1]T3-Sorted by Abundance'!BS23="ND","ND",'[1]T3-Sorted by Abundance'!BS23*0.005/0.13)</f>
        <v>ND</v>
      </c>
      <c r="BT23" s="100">
        <f>IF('[1]T3-Sorted by Abundance'!BT23="ND","ND",'[1]T3-Sorted by Abundance'!BT23*0.005/0.13)</f>
        <v>0.38461538461538464</v>
      </c>
      <c r="BU23" s="43" t="str">
        <f>IF('[1]T3-Sorted by Abundance'!BU23="ND","ND",'[1]T3-Sorted by Abundance'!BU23*0.005/0.13)</f>
        <v>ND</v>
      </c>
      <c r="BV23" s="31">
        <f>IF('[1]T3-Sorted by Abundance'!BV23="ND","ND",'[1]T3-Sorted by Abundance'!BV23*0.005/0.13)</f>
        <v>58.747307692307693</v>
      </c>
      <c r="BW23" s="43" t="str">
        <f>IF('[1]T3-Sorted by Abundance'!BW23="ND","ND",'[1]T3-Sorted by Abundance'!BW23*0.005/0.13)</f>
        <v>ND</v>
      </c>
      <c r="BX23" s="43">
        <f>IF('[1]T3-Sorted by Abundance'!BX23="ND","ND",'[1]T3-Sorted by Abundance'!BX23*0.005/0.13)</f>
        <v>0.27576923076923077</v>
      </c>
      <c r="BY23" s="43" t="str">
        <f>IF('[1]T3-Sorted by Abundance'!BY23="ND","ND",'[1]T3-Sorted by Abundance'!BY23*0.005/0.13)</f>
        <v>ND</v>
      </c>
      <c r="BZ23" s="43" t="str">
        <f>IF('[1]T3-Sorted by Abundance'!BZ23="ND","ND",'[1]T3-Sorted by Abundance'!BZ23*0.005/0.13)</f>
        <v>ND</v>
      </c>
      <c r="CA23" s="43">
        <f>IF('[1]T3-Sorted by Abundance'!CA23="ND","ND",'[1]T3-Sorted by Abundance'!CA23*0.005/0.13)</f>
        <v>12.858461538461539</v>
      </c>
      <c r="CB23" s="43">
        <f>IF('[1]T3-Sorted by Abundance'!CB23="ND","ND",'[1]T3-Sorted by Abundance'!CB23*0.005/0.13)</f>
        <v>1.105</v>
      </c>
      <c r="CC23" s="43" t="str">
        <f>IF('[1]T3-Sorted by Abundance'!CC23="ND","ND",'[1]T3-Sorted by Abundance'!CC23*0.005/0.13)</f>
        <v>ND</v>
      </c>
      <c r="CD23" s="74" t="str">
        <f>IF('[1]T3-Sorted by Abundance'!CD23="ND","ND",'[1]T3-Sorted by Abundance'!CD23*0.005/0.13)</f>
        <v>ND</v>
      </c>
      <c r="CE23" s="74" t="str">
        <f>IF('[1]T3-Sorted by Abundance'!CE23="ND","ND",'[1]T3-Sorted by Abundance'!CE23*0.005/0.13)</f>
        <v>ND</v>
      </c>
      <c r="CF23" s="74" t="str">
        <f>IF('[1]T3-Sorted by Abundance'!CF23="ND","ND",'[1]T3-Sorted by Abundance'!CF23*0.005/0.13)</f>
        <v>ND</v>
      </c>
      <c r="CG23" s="114" t="str">
        <f>IF('[1]T3-Sorted by Abundance'!CG23="ND","ND",'[1]T3-Sorted by Abundance'!CG23*0.005/0.13)</f>
        <v>ND</v>
      </c>
      <c r="CH23" s="43" t="str">
        <f>IF('[1]T3-Sorted by Abundance'!CH23="ND","ND",'[1]T3-Sorted by Abundance'!CH23*0.005/0.13)</f>
        <v>ND</v>
      </c>
      <c r="CI23" s="44">
        <f>IF('[1]T3-Sorted by Abundance'!CI23="ND","ND",'[1]T3-Sorted by Abundance'!CI23*0.005/0.13)</f>
        <v>22.949230769230773</v>
      </c>
      <c r="CJ23" s="74" t="str">
        <f>IF('[1]T3-Sorted by Abundance'!CJ23="ND","ND",'[1]T3-Sorted by Abundance'!CJ23*0.005/0.13)</f>
        <v>ND</v>
      </c>
      <c r="CK23" s="43">
        <f>IF('[1]T3-Sorted by Abundance'!CK23="ND","ND",'[1]T3-Sorted by Abundance'!CK23*0.005/0.13)</f>
        <v>0.12346153846153847</v>
      </c>
      <c r="CL23" s="43">
        <f>IF('[1]T3-Sorted by Abundance'!CL23="ND","ND",'[1]T3-Sorted by Abundance'!CL23*0.005/0.13)</f>
        <v>1.2815384615384615</v>
      </c>
      <c r="CM23" s="43" t="str">
        <f>IF('[1]T3-Sorted by Abundance'!CM23="ND","ND",'[1]T3-Sorted by Abundance'!CM23*0.005/0.13)</f>
        <v>ND</v>
      </c>
      <c r="CN23" s="43" t="str">
        <f>IF('[1]T3-Sorted by Abundance'!CN23="ND","ND",'[1]T3-Sorted by Abundance'!CN23*0.005/0.13)</f>
        <v>ND</v>
      </c>
      <c r="CO23" s="43">
        <f>IF('[1]T3-Sorted by Abundance'!CO23="ND","ND",'[1]T3-Sorted by Abundance'!CO23*0.005/0.13)</f>
        <v>8.0996153846153849</v>
      </c>
      <c r="CP23" s="74" t="str">
        <f>IF('[1]T3-Sorted by Abundance'!CP23="ND","ND",'[1]T3-Sorted by Abundance'!CP23*0.005/0.13)</f>
        <v>ND</v>
      </c>
      <c r="CQ23" s="43" t="str">
        <f>IF('[1]T3-Sorted by Abundance'!CQ23="ND","ND",'[1]T3-Sorted by Abundance'!CQ23*0.005/0.13)</f>
        <v>ND</v>
      </c>
      <c r="CR23" s="43">
        <f>IF('[1]T3-Sorted by Abundance'!CR23="ND","ND",'[1]T3-Sorted by Abundance'!CR23*0.005/0.13)</f>
        <v>1.6161538461538463</v>
      </c>
      <c r="CS23" s="100">
        <f>IF('[1]T3-Sorted by Abundance'!CS23="ND","ND",'[1]T3-Sorted by Abundance'!CS23*0.005/0.13)</f>
        <v>4.9073076923076924</v>
      </c>
      <c r="CT23" s="43">
        <f>IF('[1]T3-Sorted by Abundance'!CT23="ND","ND",'[1]T3-Sorted by Abundance'!CT23*0.005/0.13)</f>
        <v>109.57269230769231</v>
      </c>
      <c r="CU23" s="43">
        <f t="shared" si="1"/>
        <v>19193.21788461538</v>
      </c>
      <c r="CV23" s="43"/>
    </row>
    <row r="24" spans="1:103" s="26" customFormat="1" x14ac:dyDescent="0.25">
      <c r="A24" s="26" t="s">
        <v>47</v>
      </c>
      <c r="B24" t="s">
        <v>48</v>
      </c>
      <c r="C24" s="69" t="s">
        <v>303</v>
      </c>
      <c r="D24" s="112">
        <f>IF('[1]T3-Sorted by Abundance'!D24="ND","ND",'[1]T3-Sorted by Abundance'!D24*0.005/0.13)</f>
        <v>4.1923076923076931E-2</v>
      </c>
      <c r="E24" s="98">
        <f>IF('[1]T3-Sorted by Abundance'!E24="ND","ND",'[1]T3-Sorted by Abundance'!E24*0.005/0.13)</f>
        <v>49.237692307692306</v>
      </c>
      <c r="F24" s="112" t="str">
        <f>IF('[1]T3-Sorted by Abundance'!F24="ND","ND",'[1]T3-Sorted by Abundance'!F24*0.005/0.13)</f>
        <v>ND</v>
      </c>
      <c r="G24" s="114" t="str">
        <f>IF('[1]T3-Sorted by Abundance'!G24="ND","ND",'[1]T3-Sorted by Abundance'!G24*0.005/0.13)</f>
        <v>ND</v>
      </c>
      <c r="H24" s="112">
        <f>IF('[1]T3-Sorted by Abundance'!H24="ND","ND",'[1]T3-Sorted by Abundance'!H24*0.005/0.13)</f>
        <v>0.41499999999999998</v>
      </c>
      <c r="I24" s="113">
        <f>IF('[1]T3-Sorted by Abundance'!I24="ND","ND",'[1]T3-Sorted by Abundance'!I24*0.005/0.13)</f>
        <v>3.5384615384615382E-2</v>
      </c>
      <c r="J24" s="112" t="str">
        <f>IF('[1]T3-Sorted by Abundance'!J24="ND","ND",'[1]T3-Sorted by Abundance'!J24*0.005/0.13)</f>
        <v>ND</v>
      </c>
      <c r="K24" s="112">
        <f>IF('[1]T3-Sorted by Abundance'!K24="ND","ND",'[1]T3-Sorted by Abundance'!K24*0.005/0.13)</f>
        <v>0.13038461538461538</v>
      </c>
      <c r="L24" s="112">
        <f>IF('[1]T3-Sorted by Abundance'!L24="ND","ND",'[1]T3-Sorted by Abundance'!L24*0.005/0.13)</f>
        <v>0.47538461538461535</v>
      </c>
      <c r="M24" s="114">
        <f>IF('[1]T3-Sorted by Abundance'!M24="ND","ND",'[1]T3-Sorted by Abundance'!M24*0.005/0.13)</f>
        <v>0.55711538461538457</v>
      </c>
      <c r="N24" s="112">
        <f>IF('[1]T3-Sorted by Abundance'!N24="ND","ND",'[1]T3-Sorted by Abundance'!N24*0.005/0.13)</f>
        <v>0.25769230769230772</v>
      </c>
      <c r="O24" s="112">
        <f>IF('[1]T3-Sorted by Abundance'!O24="ND","ND",'[1]T3-Sorted by Abundance'!O24*0.005/0.13)</f>
        <v>0.12576923076923077</v>
      </c>
      <c r="P24" s="112" t="str">
        <f>IF('[1]T3-Sorted by Abundance'!P24="ND","ND",'[1]T3-Sorted by Abundance'!P24*0.005/0.13)</f>
        <v>ND</v>
      </c>
      <c r="Q24" s="112">
        <f>IF('[1]T3-Sorted by Abundance'!Q24="ND","ND",'[1]T3-Sorted by Abundance'!Q24*0.005/0.13)</f>
        <v>4.8461538461538459E-2</v>
      </c>
      <c r="R24" s="114">
        <f>IF('[1]T3-Sorted by Abundance'!R24="ND","ND",'[1]T3-Sorted by Abundance'!R24*0.005/0.13)</f>
        <v>0.43499999999999994</v>
      </c>
      <c r="S24" s="114">
        <f>IF('[1]T3-Sorted by Abundance'!S24="ND","ND",'[1]T3-Sorted by Abundance'!S24*0.005/0.13)</f>
        <v>2.1411538461538462</v>
      </c>
      <c r="T24" s="114">
        <f>IF('[1]T3-Sorted by Abundance'!T24="ND","ND",'[1]T3-Sorted by Abundance'!T24*0.005/0.13)</f>
        <v>0.27807692307692305</v>
      </c>
      <c r="U24" s="114">
        <f>IF('[1]T3-Sorted by Abundance'!U24="ND","ND",'[1]T3-Sorted by Abundance'!U24*0.005/0.13)</f>
        <v>0.33846153846153848</v>
      </c>
      <c r="V24" s="100">
        <f>IF('[1]T3-Sorted by Abundance'!V24="ND","ND",'[1]T3-Sorted by Abundance'!V24*0.005/0.13)</f>
        <v>1.4826923076923075</v>
      </c>
      <c r="W24" s="98">
        <f>IF('[1]T3-Sorted by Abundance'!W24="ND","ND",'[1]T3-Sorted by Abundance'!W24*0.005/0.13)</f>
        <v>145.49615384615385</v>
      </c>
      <c r="X24" s="98">
        <f>IF('[1]T3-Sorted by Abundance'!X24="ND","ND",'[1]T3-Sorted by Abundance'!X24*0.005/0.13)</f>
        <v>17.869230769230768</v>
      </c>
      <c r="Y24" s="98" t="str">
        <f>IF('[1]T3-Sorted by Abundance'!Y24="ND","ND",'[1]T3-Sorted by Abundance'!Y24*0.005/0.13)</f>
        <v>ND</v>
      </c>
      <c r="Z24" s="100">
        <f>IF('[1]T3-Sorted by Abundance'!Z24="ND","ND",'[1]T3-Sorted by Abundance'!Z24*0.005/0.13)</f>
        <v>9.4896153846153837</v>
      </c>
      <c r="AA24" s="98">
        <f>IF('[1]T3-Sorted by Abundance'!AA24="ND","ND",'[1]T3-Sorted by Abundance'!AA24*0.005/0.13)</f>
        <v>1.7488461538461537</v>
      </c>
      <c r="AB24" s="98">
        <f>IF('[1]T3-Sorted by Abundance'!AB24="ND","ND",'[1]T3-Sorted by Abundance'!AB24*0.005/0.13)</f>
        <v>7.5153846153846162</v>
      </c>
      <c r="AC24" s="98">
        <f>IF('[1]T3-Sorted by Abundance'!AC24="ND","ND",'[1]T3-Sorted by Abundance'!AC24*0.005/0.13)</f>
        <v>3.1038461538461539</v>
      </c>
      <c r="AD24" s="98">
        <f>IF('[1]T3-Sorted by Abundance'!AD24="ND","ND",'[1]T3-Sorted by Abundance'!AD24*0.005/0.13)</f>
        <v>16.684615384615384</v>
      </c>
      <c r="AE24" s="85">
        <f>IF('[1]T3-Sorted by Abundance'!AE24="ND","ND",'[1]T3-Sorted by Abundance'!AE24*0.005/0.13)</f>
        <v>679.60423076923075</v>
      </c>
      <c r="AF24" s="100">
        <f>IF('[1]T3-Sorted by Abundance'!AF24="ND","ND",'[1]T3-Sorted by Abundance'!AF24*0.005/0.13)</f>
        <v>101.68461538461538</v>
      </c>
      <c r="AG24" s="85">
        <f>IF('[1]T3-Sorted by Abundance'!AG24="ND","ND",'[1]T3-Sorted by Abundance'!AG24*0.005/0.13)</f>
        <v>469.73076923076917</v>
      </c>
      <c r="AH24" s="98" t="str">
        <f>IF('[1]T3-Sorted by Abundance'!AH24="ND","ND",'[1]T3-Sorted by Abundance'!AH24*0.005/0.13)</f>
        <v>ND</v>
      </c>
      <c r="AI24" s="98" t="str">
        <f>IF('[1]T3-Sorted by Abundance'!AI24="ND","ND",'[1]T3-Sorted by Abundance'!AI24*0.005/0.13)</f>
        <v>ND</v>
      </c>
      <c r="AJ24" s="85">
        <f>IF('[1]T3-Sorted by Abundance'!AJ24="ND","ND",'[1]T3-Sorted by Abundance'!AJ24*0.005/0.13)</f>
        <v>8746.423076923078</v>
      </c>
      <c r="AK24" s="100">
        <f>IF('[1]T3-Sorted by Abundance'!AK24="ND","ND",'[1]T3-Sorted by Abundance'!AK24*0.005/0.13)</f>
        <v>69.215384615384608</v>
      </c>
      <c r="AL24" s="85">
        <f>IF('[1]T3-Sorted by Abundance'!AL24="ND","ND",'[1]T3-Sorted by Abundance'!AL24*0.005/0.13)</f>
        <v>22068.961538461539</v>
      </c>
      <c r="AM24" s="98">
        <f>IF('[1]T3-Sorted by Abundance'!AM24="ND","ND",'[1]T3-Sorted by Abundance'!AM24*0.005/0.13)</f>
        <v>17.064230769230768</v>
      </c>
      <c r="AN24" s="98" t="str">
        <f>IF('[1]T3-Sorted by Abundance'!AN24="ND","ND",'[1]T3-Sorted by Abundance'!AN24*0.005/0.13)</f>
        <v>ND</v>
      </c>
      <c r="AO24" s="98" t="str">
        <f>IF('[1]T3-Sorted by Abundance'!AO24="ND","ND",'[1]T3-Sorted by Abundance'!AO24*0.005/0.13)</f>
        <v>ND</v>
      </c>
      <c r="AP24" s="74">
        <f>IF('[1]T3-Sorted by Abundance'!AP24="ND","ND",'[1]T3-Sorted by Abundance'!AP24*0.005/0.13)</f>
        <v>3.4857692307692307</v>
      </c>
      <c r="AQ24" s="43">
        <f>IF('[1]T3-Sorted by Abundance'!AQ24="ND","ND",'[1]T3-Sorted by Abundance'!AQ24*0.005/0.13)</f>
        <v>11.278076923076924</v>
      </c>
      <c r="AR24" s="43">
        <f>IF('[1]T3-Sorted by Abundance'!AR24="ND","ND",'[1]T3-Sorted by Abundance'!AR24*0.005/0.13)</f>
        <v>1.9492307692307693</v>
      </c>
      <c r="AS24" s="70">
        <f>IF('[1]T3-Sorted by Abundance'!AS24="ND","ND",'[1]T3-Sorted by Abundance'!AS24*0.005/0.13)</f>
        <v>0.76846153846153842</v>
      </c>
      <c r="AT24" s="114">
        <f>IF('[1]T3-Sorted by Abundance'!AT24="ND","ND",'[1]T3-Sorted by Abundance'!AT24*0.005/0.13)</f>
        <v>0.45884615384615385</v>
      </c>
      <c r="AU24" s="74">
        <f>IF('[1]T3-Sorted by Abundance'!AU24="ND","ND",'[1]T3-Sorted by Abundance'!AU24*0.005/0.13)</f>
        <v>0.12461538461538463</v>
      </c>
      <c r="AV24" s="74">
        <f>IF('[1]T3-Sorted by Abundance'!AV24="ND","ND",'[1]T3-Sorted by Abundance'!AV24*0.005/0.13)</f>
        <v>0.34923076923076923</v>
      </c>
      <c r="AW24" s="74">
        <f>IF('[1]T3-Sorted by Abundance'!AW24="ND","ND",'[1]T3-Sorted by Abundance'!AW24*0.005/0.13)</f>
        <v>0.19500000000000001</v>
      </c>
      <c r="AX24" s="74">
        <f>IF('[1]T3-Sorted by Abundance'!AX24="ND","ND",'[1]T3-Sorted by Abundance'!AX24*0.005/0.13)</f>
        <v>0.87884615384615383</v>
      </c>
      <c r="AY24" s="74">
        <f>IF('[1]T3-Sorted by Abundance'!AY24="ND","ND",'[1]T3-Sorted by Abundance'!AY24*0.005/0.13)</f>
        <v>0.23</v>
      </c>
      <c r="AZ24" s="74" t="str">
        <f>IF('[1]T3-Sorted by Abundance'!AZ24="ND","ND",'[1]T3-Sorted by Abundance'!AZ24*0.005/0.13)</f>
        <v>ND</v>
      </c>
      <c r="BA24" s="43">
        <f>IF('[1]T3-Sorted by Abundance'!BA24="ND","ND",'[1]T3-Sorted by Abundance'!BA24*0.005/0.13)</f>
        <v>1.3788461538461541</v>
      </c>
      <c r="BB24" s="43">
        <f>IF('[1]T3-Sorted by Abundance'!BB24="ND","ND",'[1]T3-Sorted by Abundance'!BB24*0.005/0.13)</f>
        <v>1.9992307692307689</v>
      </c>
      <c r="BC24" s="43" t="str">
        <f>IF('[1]T3-Sorted by Abundance'!BC24="ND","ND",'[1]T3-Sorted by Abundance'!BC24*0.005/0.13)</f>
        <v>ND</v>
      </c>
      <c r="BD24" s="100">
        <f>IF('[1]T3-Sorted by Abundance'!BD24="ND","ND",'[1]T3-Sorted by Abundance'!BD24*0.005/0.13)</f>
        <v>12.609423076923077</v>
      </c>
      <c r="BE24" s="43">
        <f>IF('[1]T3-Sorted by Abundance'!BE24="ND","ND",'[1]T3-Sorted by Abundance'!BE24*0.005/0.13)</f>
        <v>4.4815384615384612</v>
      </c>
      <c r="BF24" s="43">
        <f>IF('[1]T3-Sorted by Abundance'!BF24="ND","ND",'[1]T3-Sorted by Abundance'!BF24*0.005/0.13)</f>
        <v>80.113461538461536</v>
      </c>
      <c r="BG24" s="74">
        <f>IF('[1]T3-Sorted by Abundance'!BG24="ND","ND",'[1]T3-Sorted by Abundance'!BG24*0.005/0.13)</f>
        <v>0.26076923076923075</v>
      </c>
      <c r="BH24" s="74">
        <f>IF('[1]T3-Sorted by Abundance'!BH24="ND","ND",'[1]T3-Sorted by Abundance'!BH24*0.005/0.13)</f>
        <v>1.0642307692307691</v>
      </c>
      <c r="BI24" s="74">
        <f>IF('[1]T3-Sorted by Abundance'!BI24="ND","ND",'[1]T3-Sorted by Abundance'!BI24*0.005/0.13)</f>
        <v>0.91038461538461546</v>
      </c>
      <c r="BJ24" s="43">
        <f>IF('[1]T3-Sorted by Abundance'!BJ24="ND","ND",'[1]T3-Sorted by Abundance'!BJ24*0.005/0.13)</f>
        <v>8.3996153846153838</v>
      </c>
      <c r="BK24" s="43">
        <f>IF('[1]T3-Sorted by Abundance'!BK24="ND","ND",'[1]T3-Sorted by Abundance'!BK24*0.005/0.13)</f>
        <v>2.0688461538461538</v>
      </c>
      <c r="BL24" s="100">
        <f>IF('[1]T3-Sorted by Abundance'!BL24="ND","ND",'[1]T3-Sorted by Abundance'!BL24*0.005/0.13)</f>
        <v>24.364615384615384</v>
      </c>
      <c r="BM24" s="43">
        <f>IF('[1]T3-Sorted by Abundance'!BM24="ND","ND",'[1]T3-Sorted by Abundance'!BM24*0.005/0.13)</f>
        <v>24.461538461538463</v>
      </c>
      <c r="BN24" s="31">
        <f>IF('[1]T3-Sorted by Abundance'!BN24="ND","ND",'[1]T3-Sorted by Abundance'!BN24*0.005/0.13)</f>
        <v>723.26923076923083</v>
      </c>
      <c r="BO24" s="43">
        <f>IF('[1]T3-Sorted by Abundance'!BO24="ND","ND",'[1]T3-Sorted by Abundance'!BO24*0.005/0.13)</f>
        <v>6.4703846153846145</v>
      </c>
      <c r="BP24" s="43">
        <f>IF('[1]T3-Sorted by Abundance'!BP24="ND","ND",'[1]T3-Sorted by Abundance'!BP24*0.005/0.13)</f>
        <v>5.4461538461538455</v>
      </c>
      <c r="BQ24" s="31">
        <f>IF('[1]T3-Sorted by Abundance'!BQ24="ND","ND",'[1]T3-Sorted by Abundance'!BQ24*0.005/0.13)</f>
        <v>238.55730769230769</v>
      </c>
      <c r="BR24" s="43">
        <f>IF('[1]T3-Sorted by Abundance'!BR24="ND","ND",'[1]T3-Sorted by Abundance'!BR24*0.005/0.13)</f>
        <v>208.85846153846151</v>
      </c>
      <c r="BS24" s="43">
        <f>IF('[1]T3-Sorted by Abundance'!BS24="ND","ND",'[1]T3-Sorted by Abundance'!BS24*0.005/0.13)</f>
        <v>6.507307692307692</v>
      </c>
      <c r="BT24" s="100">
        <f>IF('[1]T3-Sorted by Abundance'!BT24="ND","ND",'[1]T3-Sorted by Abundance'!BT24*0.005/0.13)</f>
        <v>0.33730769230769231</v>
      </c>
      <c r="BU24" s="43" t="str">
        <f>IF('[1]T3-Sorted by Abundance'!BU24="ND","ND",'[1]T3-Sorted by Abundance'!BU24*0.005/0.13)</f>
        <v>ND</v>
      </c>
      <c r="BV24" s="31">
        <f>IF('[1]T3-Sorted by Abundance'!BV24="ND","ND",'[1]T3-Sorted by Abundance'!BV24*0.005/0.13)</f>
        <v>2267.2730769230766</v>
      </c>
      <c r="BW24" s="43">
        <f>IF('[1]T3-Sorted by Abundance'!BW24="ND","ND",'[1]T3-Sorted by Abundance'!BW24*0.005/0.13)</f>
        <v>4.5384615384615383</v>
      </c>
      <c r="BX24" s="43" t="str">
        <f>IF('[1]T3-Sorted by Abundance'!BX24="ND","ND",'[1]T3-Sorted by Abundance'!BX24*0.005/0.13)</f>
        <v>ND</v>
      </c>
      <c r="BY24" s="43" t="str">
        <f>IF('[1]T3-Sorted by Abundance'!BY24="ND","ND",'[1]T3-Sorted by Abundance'!BY24*0.005/0.13)</f>
        <v>ND</v>
      </c>
      <c r="BZ24" s="43" t="str">
        <f>IF('[1]T3-Sorted by Abundance'!BZ24="ND","ND",'[1]T3-Sorted by Abundance'!BZ24*0.005/0.13)</f>
        <v>ND</v>
      </c>
      <c r="CA24" s="43">
        <f>IF('[1]T3-Sorted by Abundance'!CA24="ND","ND",'[1]T3-Sorted by Abundance'!CA24*0.005/0.13)</f>
        <v>92.821923076923085</v>
      </c>
      <c r="CB24" s="43">
        <f>IF('[1]T3-Sorted by Abundance'!CB24="ND","ND",'[1]T3-Sorted by Abundance'!CB24*0.005/0.13)</f>
        <v>1.0173076923076922</v>
      </c>
      <c r="CC24" s="43" t="str">
        <f>IF('[1]T3-Sorted by Abundance'!CC24="ND","ND",'[1]T3-Sorted by Abundance'!CC24*0.005/0.13)</f>
        <v>ND</v>
      </c>
      <c r="CD24" s="43">
        <f>IF('[1]T3-Sorted by Abundance'!CD24="ND","ND",'[1]T3-Sorted by Abundance'!CD24*0.005/0.13)</f>
        <v>0.18153846153846154</v>
      </c>
      <c r="CE24" s="43">
        <f>IF('[1]T3-Sorted by Abundance'!CE24="ND","ND",'[1]T3-Sorted by Abundance'!CE24*0.005/0.13)</f>
        <v>0.11884615384615384</v>
      </c>
      <c r="CF24" s="43" t="str">
        <f>IF('[1]T3-Sorted by Abundance'!CF24="ND","ND",'[1]T3-Sorted by Abundance'!CF24*0.005/0.13)</f>
        <v>ND</v>
      </c>
      <c r="CG24" s="100" t="str">
        <f>IF('[1]T3-Sorted by Abundance'!CG24="ND","ND",'[1]T3-Sorted by Abundance'!CG24*0.005/0.13)</f>
        <v>ND</v>
      </c>
      <c r="CH24" s="43" t="str">
        <f>IF('[1]T3-Sorted by Abundance'!CH24="ND","ND",'[1]T3-Sorted by Abundance'!CH24*0.005/0.13)</f>
        <v>ND</v>
      </c>
      <c r="CI24" s="44">
        <f>IF('[1]T3-Sorted by Abundance'!CI24="ND","ND",'[1]T3-Sorted by Abundance'!CI24*0.005/0.13)</f>
        <v>168.93384615384613</v>
      </c>
      <c r="CJ24" s="74">
        <f>IF('[1]T3-Sorted by Abundance'!CJ24="ND","ND",'[1]T3-Sorted by Abundance'!CJ24*0.005/0.13)</f>
        <v>0.18923076923076923</v>
      </c>
      <c r="CK24" s="43">
        <f>IF('[1]T3-Sorted by Abundance'!CK24="ND","ND",'[1]T3-Sorted by Abundance'!CK24*0.005/0.13)</f>
        <v>0.17846153846153845</v>
      </c>
      <c r="CL24" s="43">
        <f>IF('[1]T3-Sorted by Abundance'!CL24="ND","ND",'[1]T3-Sorted by Abundance'!CL24*0.005/0.13)</f>
        <v>1.5526923076923076</v>
      </c>
      <c r="CM24" s="43" t="str">
        <f>IF('[1]T3-Sorted by Abundance'!CM24="ND","ND",'[1]T3-Sorted by Abundance'!CM24*0.005/0.13)</f>
        <v>ND</v>
      </c>
      <c r="CN24" s="43">
        <f>IF('[1]T3-Sorted by Abundance'!CN24="ND","ND",'[1]T3-Sorted by Abundance'!CN24*0.005/0.13)</f>
        <v>5.0192307692307692</v>
      </c>
      <c r="CO24" s="43">
        <f>IF('[1]T3-Sorted by Abundance'!CO24="ND","ND",'[1]T3-Sorted by Abundance'!CO24*0.005/0.13)</f>
        <v>17.248846153846152</v>
      </c>
      <c r="CP24" s="74">
        <f>IF('[1]T3-Sorted by Abundance'!CP24="ND","ND",'[1]T3-Sorted by Abundance'!CP24*0.005/0.13)</f>
        <v>9.7692307692307703E-2</v>
      </c>
      <c r="CQ24" s="43">
        <f>IF('[1]T3-Sorted by Abundance'!CQ24="ND","ND",'[1]T3-Sorted by Abundance'!CQ24*0.005/0.13)</f>
        <v>1.1857692307692307</v>
      </c>
      <c r="CR24" s="43">
        <f>IF('[1]T3-Sorted by Abundance'!CR24="ND","ND",'[1]T3-Sorted by Abundance'!CR24*0.005/0.13)</f>
        <v>19.541923076923077</v>
      </c>
      <c r="CS24" s="100">
        <f>IF('[1]T3-Sorted by Abundance'!CS24="ND","ND",'[1]T3-Sorted by Abundance'!CS24*0.005/0.13)</f>
        <v>49.51442307692308</v>
      </c>
      <c r="CT24" s="43">
        <f>IF('[1]T3-Sorted by Abundance'!CT24="ND","ND",'[1]T3-Sorted by Abundance'!CT24*0.005/0.13)</f>
        <v>851.36076923076928</v>
      </c>
      <c r="CU24" s="43">
        <f t="shared" si="1"/>
        <v>37262.642500000016</v>
      </c>
      <c r="CV24" s="43"/>
    </row>
    <row r="25" spans="1:103" s="26" customFormat="1" x14ac:dyDescent="0.25">
      <c r="A25" s="26" t="s">
        <v>54</v>
      </c>
      <c r="B25" t="s">
        <v>50</v>
      </c>
      <c r="C25" s="69" t="s">
        <v>303</v>
      </c>
      <c r="D25" s="98" t="str">
        <f>IF('[1]T3-Sorted by Abundance'!D25="ND","ND",'[1]T3-Sorted by Abundance'!D25*0.005/0.13)</f>
        <v>ND</v>
      </c>
      <c r="E25" s="98">
        <f>IF('[1]T3-Sorted by Abundance'!E25="ND","ND",'[1]T3-Sorted by Abundance'!E25*0.005/0.13)</f>
        <v>87.98346153846154</v>
      </c>
      <c r="F25" s="112" t="str">
        <f>IF('[1]T3-Sorted by Abundance'!F25="ND","ND",'[1]T3-Sorted by Abundance'!F25*0.005/0.13)</f>
        <v>ND</v>
      </c>
      <c r="G25" s="114">
        <f>IF('[1]T3-Sorted by Abundance'!G25="ND","ND",'[1]T3-Sorted by Abundance'!G25*0.005/0.13)</f>
        <v>4.230769230769231E-2</v>
      </c>
      <c r="H25" s="112">
        <f>IF('[1]T3-Sorted by Abundance'!H25="ND","ND",'[1]T3-Sorted by Abundance'!H25*0.005/0.13)</f>
        <v>0.78269230769230769</v>
      </c>
      <c r="I25" s="112" t="str">
        <f>IF('[1]T3-Sorted by Abundance'!I25="ND","ND",'[1]T3-Sorted by Abundance'!I25*0.005/0.13)</f>
        <v>ND</v>
      </c>
      <c r="J25" s="112" t="str">
        <f>IF('[1]T3-Sorted by Abundance'!J25="ND","ND",'[1]T3-Sorted by Abundance'!J25*0.005/0.13)</f>
        <v>ND</v>
      </c>
      <c r="K25" s="112" t="str">
        <f>IF('[1]T3-Sorted by Abundance'!K25="ND","ND",'[1]T3-Sorted by Abundance'!K25*0.005/0.13)</f>
        <v>ND</v>
      </c>
      <c r="L25" s="112">
        <f>IF('[1]T3-Sorted by Abundance'!L25="ND","ND",'[1]T3-Sorted by Abundance'!L25*0.005/0.13)</f>
        <v>1.1030769230769231</v>
      </c>
      <c r="M25" s="114">
        <f>IF('[1]T3-Sorted by Abundance'!M25="ND","ND",'[1]T3-Sorted by Abundance'!M25*0.005/0.13)</f>
        <v>1.3240384615384615</v>
      </c>
      <c r="N25" s="112">
        <f>IF('[1]T3-Sorted by Abundance'!N25="ND","ND",'[1]T3-Sorted by Abundance'!N25*0.005/0.13)</f>
        <v>0.13499999999999998</v>
      </c>
      <c r="O25" s="113">
        <f>IF('[1]T3-Sorted by Abundance'!O25="ND","ND",'[1]T3-Sorted by Abundance'!O25*0.005/0.13)</f>
        <v>7.2692307692307695E-2</v>
      </c>
      <c r="P25" s="112" t="str">
        <f>IF('[1]T3-Sorted by Abundance'!P25="ND","ND",'[1]T3-Sorted by Abundance'!P25*0.005/0.13)</f>
        <v>ND</v>
      </c>
      <c r="Q25" s="112" t="str">
        <f>IF('[1]T3-Sorted by Abundance'!Q25="ND","ND",'[1]T3-Sorted by Abundance'!Q25*0.005/0.13)</f>
        <v>ND</v>
      </c>
      <c r="R25" s="114" t="str">
        <f>IF('[1]T3-Sorted by Abundance'!R25="ND","ND",'[1]T3-Sorted by Abundance'!R25*0.005/0.13)</f>
        <v>ND</v>
      </c>
      <c r="S25" s="114" t="str">
        <f>IF('[1]T3-Sorted by Abundance'!S25="ND","ND",'[1]T3-Sorted by Abundance'!S25*0.005/0.13)</f>
        <v>ND</v>
      </c>
      <c r="T25" s="114">
        <f>IF('[1]T3-Sorted by Abundance'!T25="ND","ND",'[1]T3-Sorted by Abundance'!T25*0.005/0.13)</f>
        <v>0.11615384615384615</v>
      </c>
      <c r="U25" s="114">
        <f>IF('[1]T3-Sorted by Abundance'!U25="ND","ND",'[1]T3-Sorted by Abundance'!U25*0.005/0.13)</f>
        <v>2.7640384615384619</v>
      </c>
      <c r="V25" s="100">
        <f>IF('[1]T3-Sorted by Abundance'!V25="ND","ND",'[1]T3-Sorted by Abundance'!V25*0.005/0.13)</f>
        <v>18.040769230769229</v>
      </c>
      <c r="W25" s="98">
        <f>IF('[1]T3-Sorted by Abundance'!W25="ND","ND",'[1]T3-Sorted by Abundance'!W25*0.005/0.13)</f>
        <v>57.023076923076914</v>
      </c>
      <c r="X25" s="98">
        <f>IF('[1]T3-Sorted by Abundance'!X25="ND","ND",'[1]T3-Sorted by Abundance'!X25*0.005/0.13)</f>
        <v>13.684615384615386</v>
      </c>
      <c r="Y25" s="98">
        <f>IF('[1]T3-Sorted by Abundance'!Y25="ND","ND",'[1]T3-Sorted by Abundance'!Y25*0.005/0.13)</f>
        <v>0.63423076923076915</v>
      </c>
      <c r="Z25" s="100">
        <f>IF('[1]T3-Sorted by Abundance'!Z25="ND","ND",'[1]T3-Sorted by Abundance'!Z25*0.005/0.13)</f>
        <v>7.6988461538461541</v>
      </c>
      <c r="AA25" s="98">
        <f>IF('[1]T3-Sorted by Abundance'!AA25="ND","ND",'[1]T3-Sorted by Abundance'!AA25*0.005/0.13)</f>
        <v>0.87615384615384617</v>
      </c>
      <c r="AB25" s="98" t="str">
        <f>IF('[1]T3-Sorted by Abundance'!AB25="ND","ND",'[1]T3-Sorted by Abundance'!AB25*0.005/0.13)</f>
        <v>ND</v>
      </c>
      <c r="AC25" s="98">
        <f>IF('[1]T3-Sorted by Abundance'!AC25="ND","ND",'[1]T3-Sorted by Abundance'!AC25*0.005/0.13)</f>
        <v>1.5880769230769229</v>
      </c>
      <c r="AD25" s="98">
        <f>IF('[1]T3-Sorted by Abundance'!AD25="ND","ND",'[1]T3-Sorted by Abundance'!AD25*0.005/0.13)</f>
        <v>11.919230769230769</v>
      </c>
      <c r="AE25" s="85">
        <f>IF('[1]T3-Sorted by Abundance'!AE25="ND","ND",'[1]T3-Sorted by Abundance'!AE25*0.005/0.13)</f>
        <v>235.2442307692308</v>
      </c>
      <c r="AF25" s="100">
        <f>IF('[1]T3-Sorted by Abundance'!AF25="ND","ND",'[1]T3-Sorted by Abundance'!AF25*0.005/0.13)</f>
        <v>19.92115384615385</v>
      </c>
      <c r="AG25" s="85">
        <f>IF('[1]T3-Sorted by Abundance'!AG25="ND","ND",'[1]T3-Sorted by Abundance'!AG25*0.005/0.13)</f>
        <v>170.55769230769229</v>
      </c>
      <c r="AH25" s="98" t="str">
        <f>IF('[1]T3-Sorted by Abundance'!AH25="ND","ND",'[1]T3-Sorted by Abundance'!AH25*0.005/0.13)</f>
        <v>ND</v>
      </c>
      <c r="AI25" s="98" t="str">
        <f>IF('[1]T3-Sorted by Abundance'!AI25="ND","ND",'[1]T3-Sorted by Abundance'!AI25*0.005/0.13)</f>
        <v>ND</v>
      </c>
      <c r="AJ25" s="85">
        <f>IF('[1]T3-Sorted by Abundance'!AJ25="ND","ND",'[1]T3-Sorted by Abundance'!AJ25*0.005/0.13)</f>
        <v>7985.2307692307686</v>
      </c>
      <c r="AK25" s="100">
        <f>IF('[1]T3-Sorted by Abundance'!AK25="ND","ND",'[1]T3-Sorted by Abundance'!AK25*0.005/0.13)</f>
        <v>54.82692307692308</v>
      </c>
      <c r="AL25" s="85">
        <f>IF('[1]T3-Sorted by Abundance'!AL25="ND","ND",'[1]T3-Sorted by Abundance'!AL25*0.005/0.13)</f>
        <v>22256.153846153848</v>
      </c>
      <c r="AM25" s="98">
        <f>IF('[1]T3-Sorted by Abundance'!AM25="ND","ND",'[1]T3-Sorted by Abundance'!AM25*0.005/0.13)</f>
        <v>5.5396153846153853</v>
      </c>
      <c r="AN25" s="98" t="str">
        <f>IF('[1]T3-Sorted by Abundance'!AN25="ND","ND",'[1]T3-Sorted by Abundance'!AN25*0.005/0.13)</f>
        <v>ND</v>
      </c>
      <c r="AO25" s="98" t="str">
        <f>IF('[1]T3-Sorted by Abundance'!AO25="ND","ND",'[1]T3-Sorted by Abundance'!AO25*0.005/0.13)</f>
        <v>ND</v>
      </c>
      <c r="AP25" s="43">
        <f>IF('[1]T3-Sorted by Abundance'!AP25="ND","ND",'[1]T3-Sorted by Abundance'!AP25*0.005/0.13)</f>
        <v>0.90307692307692311</v>
      </c>
      <c r="AQ25" s="43">
        <f>IF('[1]T3-Sorted by Abundance'!AQ25="ND","ND",'[1]T3-Sorted by Abundance'!AQ25*0.005/0.13)</f>
        <v>2.8730769230769231</v>
      </c>
      <c r="AR25" s="43">
        <f>IF('[1]T3-Sorted by Abundance'!AR25="ND","ND",'[1]T3-Sorted by Abundance'!AR25*0.005/0.13)</f>
        <v>1.5507692307692307</v>
      </c>
      <c r="AS25" s="43">
        <f>IF('[1]T3-Sorted by Abundance'!AS25="ND","ND",'[1]T3-Sorted by Abundance'!AS25*0.005/0.13)</f>
        <v>0.31307692307692314</v>
      </c>
      <c r="AT25" s="114">
        <f>IF('[1]T3-Sorted by Abundance'!AT25="ND","ND",'[1]T3-Sorted by Abundance'!AT25*0.005/0.13)</f>
        <v>0.15019230769230768</v>
      </c>
      <c r="AU25" s="74">
        <f>IF('[1]T3-Sorted by Abundance'!AU25="ND","ND",'[1]T3-Sorted by Abundance'!AU25*0.005/0.13)</f>
        <v>0.11461538461538461</v>
      </c>
      <c r="AV25" s="74">
        <f>IF('[1]T3-Sorted by Abundance'!AV25="ND","ND",'[1]T3-Sorted by Abundance'!AV25*0.005/0.13)</f>
        <v>0.2373076923076923</v>
      </c>
      <c r="AW25" s="74" t="str">
        <f>IF('[1]T3-Sorted by Abundance'!AW25="ND","ND",'[1]T3-Sorted by Abundance'!AW25*0.005/0.13)</f>
        <v>ND</v>
      </c>
      <c r="AX25" s="74" t="str">
        <f>IF('[1]T3-Sorted by Abundance'!AX25="ND","ND",'[1]T3-Sorted by Abundance'!AX25*0.005/0.13)</f>
        <v>ND</v>
      </c>
      <c r="AY25" s="74">
        <f>IF('[1]T3-Sorted by Abundance'!AY25="ND","ND",'[1]T3-Sorted by Abundance'!AY25*0.005/0.13)</f>
        <v>0.13961538461538461</v>
      </c>
      <c r="AZ25" s="74" t="str">
        <f>IF('[1]T3-Sorted by Abundance'!AZ25="ND","ND",'[1]T3-Sorted by Abundance'!AZ25*0.005/0.13)</f>
        <v>ND</v>
      </c>
      <c r="BA25" s="43">
        <f>IF('[1]T3-Sorted by Abundance'!BA25="ND","ND",'[1]T3-Sorted by Abundance'!BA25*0.005/0.13)</f>
        <v>0.90884615384615375</v>
      </c>
      <c r="BB25" s="43">
        <f>IF('[1]T3-Sorted by Abundance'!BB25="ND","ND",'[1]T3-Sorted by Abundance'!BB25*0.005/0.13)</f>
        <v>0.71499999999999997</v>
      </c>
      <c r="BC25" s="43" t="str">
        <f>IF('[1]T3-Sorted by Abundance'!BC25="ND","ND",'[1]T3-Sorted by Abundance'!BC25*0.005/0.13)</f>
        <v>ND</v>
      </c>
      <c r="BD25" s="100">
        <f>IF('[1]T3-Sorted by Abundance'!BD25="ND","ND",'[1]T3-Sorted by Abundance'!BD25*0.005/0.13)</f>
        <v>3.6021153846153844</v>
      </c>
      <c r="BE25" s="43">
        <f>IF('[1]T3-Sorted by Abundance'!BE25="ND","ND",'[1]T3-Sorted by Abundance'!BE25*0.005/0.13)</f>
        <v>0.92807692307692302</v>
      </c>
      <c r="BF25" s="43">
        <f>IF('[1]T3-Sorted by Abundance'!BF25="ND","ND",'[1]T3-Sorted by Abundance'!BF25*0.005/0.13)</f>
        <v>25.250384615384615</v>
      </c>
      <c r="BG25" s="74">
        <f>IF('[1]T3-Sorted by Abundance'!BG25="ND","ND",'[1]T3-Sorted by Abundance'!BG25*0.005/0.13)</f>
        <v>0.10807692307692307</v>
      </c>
      <c r="BH25" s="43">
        <f>IF('[1]T3-Sorted by Abundance'!BH25="ND","ND",'[1]T3-Sorted by Abundance'!BH25*0.005/0.13)</f>
        <v>0.57346153846153847</v>
      </c>
      <c r="BI25" s="43">
        <f>IF('[1]T3-Sorted by Abundance'!BI25="ND","ND",'[1]T3-Sorted by Abundance'!BI25*0.005/0.13)</f>
        <v>0.62961538461538469</v>
      </c>
      <c r="BJ25" s="43">
        <f>IF('[1]T3-Sorted by Abundance'!BJ25="ND","ND",'[1]T3-Sorted by Abundance'!BJ25*0.005/0.13)</f>
        <v>6.6819230769230762</v>
      </c>
      <c r="BK25" s="43">
        <f>IF('[1]T3-Sorted by Abundance'!BK25="ND","ND",'[1]T3-Sorted by Abundance'!BK25*0.005/0.13)</f>
        <v>0.39</v>
      </c>
      <c r="BL25" s="100">
        <f>IF('[1]T3-Sorted by Abundance'!BL25="ND","ND",'[1]T3-Sorted by Abundance'!BL25*0.005/0.13)</f>
        <v>6.4348076923076922</v>
      </c>
      <c r="BM25" s="43">
        <f>IF('[1]T3-Sorted by Abundance'!BM25="ND","ND",'[1]T3-Sorted by Abundance'!BM25*0.005/0.13)</f>
        <v>6.6749999999999998</v>
      </c>
      <c r="BN25" s="31">
        <f>IF('[1]T3-Sorted by Abundance'!BN25="ND","ND",'[1]T3-Sorted by Abundance'!BN25*0.005/0.13)</f>
        <v>216.55807692307692</v>
      </c>
      <c r="BO25" s="43">
        <f>IF('[1]T3-Sorted by Abundance'!BO25="ND","ND",'[1]T3-Sorted by Abundance'!BO25*0.005/0.13)</f>
        <v>5.648076923076923</v>
      </c>
      <c r="BP25" s="43">
        <f>IF('[1]T3-Sorted by Abundance'!BP25="ND","ND",'[1]T3-Sorted by Abundance'!BP25*0.005/0.13)</f>
        <v>5.0146153846153849</v>
      </c>
      <c r="BQ25" s="31">
        <f>IF('[1]T3-Sorted by Abundance'!BQ25="ND","ND",'[1]T3-Sorted by Abundance'!BQ25*0.005/0.13)</f>
        <v>351.81230769230774</v>
      </c>
      <c r="BR25" s="43">
        <f>IF('[1]T3-Sorted by Abundance'!BR25="ND","ND",'[1]T3-Sorted by Abundance'!BR25*0.005/0.13)</f>
        <v>332.55346153846153</v>
      </c>
      <c r="BS25" s="43" t="str">
        <f>IF('[1]T3-Sorted by Abundance'!BS25="ND","ND",'[1]T3-Sorted by Abundance'!BS25*0.005/0.13)</f>
        <v>ND</v>
      </c>
      <c r="BT25" s="100">
        <f>IF('[1]T3-Sorted by Abundance'!BT25="ND","ND",'[1]T3-Sorted by Abundance'!BT25*0.005/0.13)</f>
        <v>0.45211538461538464</v>
      </c>
      <c r="BU25" s="43" t="str">
        <f>IF('[1]T3-Sorted by Abundance'!BU25="ND","ND",'[1]T3-Sorted by Abundance'!BU25*0.005/0.13)</f>
        <v>ND</v>
      </c>
      <c r="BV25" s="31">
        <f>IF('[1]T3-Sorted by Abundance'!BV25="ND","ND",'[1]T3-Sorted by Abundance'!BV25*0.005/0.13)</f>
        <v>113.41499999999999</v>
      </c>
      <c r="BW25" s="43">
        <f>IF('[1]T3-Sorted by Abundance'!BW25="ND","ND",'[1]T3-Sorted by Abundance'!BW25*0.005/0.13)</f>
        <v>1.9088461538461539</v>
      </c>
      <c r="BX25" s="43" t="str">
        <f>IF('[1]T3-Sorted by Abundance'!BX25="ND","ND",'[1]T3-Sorted by Abundance'!BX25*0.005/0.13)</f>
        <v>ND</v>
      </c>
      <c r="BY25" s="43" t="str">
        <f>IF('[1]T3-Sorted by Abundance'!BY25="ND","ND",'[1]T3-Sorted by Abundance'!BY25*0.005/0.13)</f>
        <v>ND</v>
      </c>
      <c r="BZ25" s="43" t="str">
        <f>IF('[1]T3-Sorted by Abundance'!BZ25="ND","ND",'[1]T3-Sorted by Abundance'!BZ25*0.005/0.13)</f>
        <v>ND</v>
      </c>
      <c r="CA25" s="43">
        <f>IF('[1]T3-Sorted by Abundance'!CA25="ND","ND",'[1]T3-Sorted by Abundance'!CA25*0.005/0.13)</f>
        <v>39.569615384615382</v>
      </c>
      <c r="CB25" s="43">
        <f>IF('[1]T3-Sorted by Abundance'!CB25="ND","ND",'[1]T3-Sorted by Abundance'!CB25*0.005/0.13)</f>
        <v>0.73730769230769233</v>
      </c>
      <c r="CC25" s="43" t="str">
        <f>IF('[1]T3-Sorted by Abundance'!CC25="ND","ND",'[1]T3-Sorted by Abundance'!CC25*0.005/0.13)</f>
        <v>ND</v>
      </c>
      <c r="CD25" s="43" t="str">
        <f>IF('[1]T3-Sorted by Abundance'!CD25="ND","ND",'[1]T3-Sorted by Abundance'!CD25*0.005/0.13)</f>
        <v>ND</v>
      </c>
      <c r="CE25" s="43" t="str">
        <f>IF('[1]T3-Sorted by Abundance'!CE25="ND","ND",'[1]T3-Sorted by Abundance'!CE25*0.005/0.13)</f>
        <v>ND</v>
      </c>
      <c r="CF25" s="43" t="str">
        <f>IF('[1]T3-Sorted by Abundance'!CF25="ND","ND",'[1]T3-Sorted by Abundance'!CF25*0.005/0.13)</f>
        <v>ND</v>
      </c>
      <c r="CG25" s="100" t="str">
        <f>IF('[1]T3-Sorted by Abundance'!CG25="ND","ND",'[1]T3-Sorted by Abundance'!CG25*0.005/0.13)</f>
        <v>ND</v>
      </c>
      <c r="CH25" s="43" t="str">
        <f>IF('[1]T3-Sorted by Abundance'!CH25="ND","ND",'[1]T3-Sorted by Abundance'!CH25*0.005/0.13)</f>
        <v>ND</v>
      </c>
      <c r="CI25" s="44">
        <f>IF('[1]T3-Sorted by Abundance'!CI25="ND","ND",'[1]T3-Sorted by Abundance'!CI25*0.005/0.13)</f>
        <v>46.709615384615383</v>
      </c>
      <c r="CJ25" s="74" t="str">
        <f>IF('[1]T3-Sorted by Abundance'!CJ25="ND","ND",'[1]T3-Sorted by Abundance'!CJ25*0.005/0.13)</f>
        <v>ND</v>
      </c>
      <c r="CK25" s="43">
        <f>IF('[1]T3-Sorted by Abundance'!CK25="ND","ND",'[1]T3-Sorted by Abundance'!CK25*0.005/0.13)</f>
        <v>0.13615384615384615</v>
      </c>
      <c r="CL25" s="43" t="str">
        <f>IF('[1]T3-Sorted by Abundance'!CL25="ND","ND",'[1]T3-Sorted by Abundance'!CL25*0.005/0.13)</f>
        <v>ND</v>
      </c>
      <c r="CM25" s="43" t="str">
        <f>IF('[1]T3-Sorted by Abundance'!CM25="ND","ND",'[1]T3-Sorted by Abundance'!CM25*0.005/0.13)</f>
        <v>ND</v>
      </c>
      <c r="CN25" s="43">
        <f>IF('[1]T3-Sorted by Abundance'!CN25="ND","ND",'[1]T3-Sorted by Abundance'!CN25*0.005/0.13)</f>
        <v>6.5342307692307688</v>
      </c>
      <c r="CO25" s="43">
        <f>IF('[1]T3-Sorted by Abundance'!CO25="ND","ND",'[1]T3-Sorted by Abundance'!CO25*0.005/0.13)</f>
        <v>22.608846153846155</v>
      </c>
      <c r="CP25" s="74" t="str">
        <f>IF('[1]T3-Sorted by Abundance'!CP25="ND","ND",'[1]T3-Sorted by Abundance'!CP25*0.005/0.13)</f>
        <v>ND</v>
      </c>
      <c r="CQ25" s="43">
        <f>IF('[1]T3-Sorted by Abundance'!CQ25="ND","ND",'[1]T3-Sorted by Abundance'!CQ25*0.005/0.13)</f>
        <v>0.28730769230769232</v>
      </c>
      <c r="CR25" s="43">
        <f>IF('[1]T3-Sorted by Abundance'!CR25="ND","ND",'[1]T3-Sorted by Abundance'!CR25*0.005/0.13)</f>
        <v>7.1215384615384609</v>
      </c>
      <c r="CS25" s="100">
        <f>IF('[1]T3-Sorted by Abundance'!CS25="ND","ND",'[1]T3-Sorted by Abundance'!CS25*0.005/0.13)</f>
        <v>23.343846153846155</v>
      </c>
      <c r="CT25" s="43">
        <f>IF('[1]T3-Sorted by Abundance'!CT25="ND","ND",'[1]T3-Sorted by Abundance'!CT25*0.005/0.13)</f>
        <v>442.64884615384619</v>
      </c>
      <c r="CU25" s="43">
        <f t="shared" si="1"/>
        <v>32609.501538461529</v>
      </c>
      <c r="CV25" s="43"/>
    </row>
    <row r="26" spans="1:103" s="26" customFormat="1" x14ac:dyDescent="0.25">
      <c r="A26" s="26" t="s">
        <v>55</v>
      </c>
      <c r="B26" t="s">
        <v>52</v>
      </c>
      <c r="C26" s="69" t="s">
        <v>303</v>
      </c>
      <c r="D26" s="98" t="str">
        <f>IF('[1]T3-Sorted by Abundance'!D26="ND","ND",'[1]T3-Sorted by Abundance'!D26*0.005/0.13)</f>
        <v>ND</v>
      </c>
      <c r="E26" s="98">
        <f>IF('[1]T3-Sorted by Abundance'!E26="ND","ND",'[1]T3-Sorted by Abundance'!E26*0.005/0.13)</f>
        <v>25.209230769230771</v>
      </c>
      <c r="F26" s="112" t="str">
        <f>IF('[1]T3-Sorted by Abundance'!F26="ND","ND",'[1]T3-Sorted by Abundance'!F26*0.005/0.13)</f>
        <v>ND</v>
      </c>
      <c r="G26" s="114" t="str">
        <f>IF('[1]T3-Sorted by Abundance'!G26="ND","ND",'[1]T3-Sorted by Abundance'!G26*0.005/0.13)</f>
        <v>ND</v>
      </c>
      <c r="H26" s="112">
        <f>IF('[1]T3-Sorted by Abundance'!H26="ND","ND",'[1]T3-Sorted by Abundance'!H26*0.005/0.13)</f>
        <v>0.9703846153846154</v>
      </c>
      <c r="I26" s="112" t="str">
        <f>IF('[1]T3-Sorted by Abundance'!I26="ND","ND",'[1]T3-Sorted by Abundance'!I26*0.005/0.13)</f>
        <v>ND</v>
      </c>
      <c r="J26" s="112" t="str">
        <f>IF('[1]T3-Sorted by Abundance'!J26="ND","ND",'[1]T3-Sorted by Abundance'!J26*0.005/0.13)</f>
        <v>ND</v>
      </c>
      <c r="K26" s="113">
        <f>IF('[1]T3-Sorted by Abundance'!K26="ND","ND",'[1]T3-Sorted by Abundance'!K26*0.005/0.13)</f>
        <v>4.6538461538461535E-2</v>
      </c>
      <c r="L26" s="112">
        <f>IF('[1]T3-Sorted by Abundance'!L26="ND","ND",'[1]T3-Sorted by Abundance'!L26*0.005/0.13)</f>
        <v>0.85192307692307689</v>
      </c>
      <c r="M26" s="114">
        <f>IF('[1]T3-Sorted by Abundance'!M26="ND","ND",'[1]T3-Sorted by Abundance'!M26*0.005/0.13)</f>
        <v>0.98346153846153839</v>
      </c>
      <c r="N26" s="112">
        <f>IF('[1]T3-Sorted by Abundance'!N26="ND","ND",'[1]T3-Sorted by Abundance'!N26*0.005/0.13)</f>
        <v>0.12461538461538463</v>
      </c>
      <c r="O26" s="113">
        <f>IF('[1]T3-Sorted by Abundance'!O26="ND","ND",'[1]T3-Sorted by Abundance'!O26*0.005/0.13)</f>
        <v>6.8846153846153835E-2</v>
      </c>
      <c r="P26" s="112" t="str">
        <f>IF('[1]T3-Sorted by Abundance'!P26="ND","ND",'[1]T3-Sorted by Abundance'!P26*0.005/0.13)</f>
        <v>ND</v>
      </c>
      <c r="Q26" s="112" t="str">
        <f>IF('[1]T3-Sorted by Abundance'!Q26="ND","ND",'[1]T3-Sorted by Abundance'!Q26*0.005/0.13)</f>
        <v>ND</v>
      </c>
      <c r="R26" s="114" t="str">
        <f>IF('[1]T3-Sorted by Abundance'!R26="ND","ND",'[1]T3-Sorted by Abundance'!R26*0.005/0.13)</f>
        <v>ND</v>
      </c>
      <c r="S26" s="114" t="str">
        <f>IF('[1]T3-Sorted by Abundance'!S26="ND","ND",'[1]T3-Sorted by Abundance'!S26*0.005/0.13)</f>
        <v>ND</v>
      </c>
      <c r="T26" s="114" t="str">
        <f>IF('[1]T3-Sorted by Abundance'!T26="ND","ND",'[1]T3-Sorted by Abundance'!T26*0.005/0.13)</f>
        <v>ND</v>
      </c>
      <c r="U26" s="114">
        <f>IF('[1]T3-Sorted by Abundance'!U26="ND","ND",'[1]T3-Sorted by Abundance'!U26*0.005/0.13)</f>
        <v>1.2869230769230768</v>
      </c>
      <c r="V26" s="100">
        <f>IF('[1]T3-Sorted by Abundance'!V26="ND","ND",'[1]T3-Sorted by Abundance'!V26*0.005/0.13)</f>
        <v>8.0030769230769234</v>
      </c>
      <c r="W26" s="98">
        <f>IF('[1]T3-Sorted by Abundance'!W26="ND","ND",'[1]T3-Sorted by Abundance'!W26*0.005/0.13)</f>
        <v>29.411538461538463</v>
      </c>
      <c r="X26" s="98">
        <f>IF('[1]T3-Sorted by Abundance'!X26="ND","ND",'[1]T3-Sorted by Abundance'!X26*0.005/0.13)</f>
        <v>5.9653846153846146</v>
      </c>
      <c r="Y26" s="112">
        <f>IF('[1]T3-Sorted by Abundance'!Y26="ND","ND",'[1]T3-Sorted by Abundance'!Y26*0.005/0.13)</f>
        <v>0.29038461538461535</v>
      </c>
      <c r="Z26" s="100">
        <f>IF('[1]T3-Sorted by Abundance'!Z26="ND","ND",'[1]T3-Sorted by Abundance'!Z26*0.005/0.13)</f>
        <v>5.1992307692307698</v>
      </c>
      <c r="AA26" s="98">
        <f>IF('[1]T3-Sorted by Abundance'!AA26="ND","ND",'[1]T3-Sorted by Abundance'!AA26*0.005/0.13)</f>
        <v>0.59423076923076923</v>
      </c>
      <c r="AB26" s="98">
        <f>IF('[1]T3-Sorted by Abundance'!AB26="ND","ND",'[1]T3-Sorted by Abundance'!AB26*0.005/0.13)</f>
        <v>4.0307692307692307</v>
      </c>
      <c r="AC26" s="98">
        <f>IF('[1]T3-Sorted by Abundance'!AC26="ND","ND",'[1]T3-Sorted by Abundance'!AC26*0.005/0.13)</f>
        <v>1.7515384615384615</v>
      </c>
      <c r="AD26" s="98">
        <f>IF('[1]T3-Sorted by Abundance'!AD26="ND","ND",'[1]T3-Sorted by Abundance'!AD26*0.005/0.13)</f>
        <v>12.807692307692308</v>
      </c>
      <c r="AE26" s="85">
        <f>IF('[1]T3-Sorted by Abundance'!AE26="ND","ND",'[1]T3-Sorted by Abundance'!AE26*0.005/0.13)</f>
        <v>118.77846153846153</v>
      </c>
      <c r="AF26" s="100">
        <f>IF('[1]T3-Sorted by Abundance'!AF26="ND","ND",'[1]T3-Sorted by Abundance'!AF26*0.005/0.13)</f>
        <v>10.851923076923077</v>
      </c>
      <c r="AG26" s="85">
        <f>IF('[1]T3-Sorted by Abundance'!AG26="ND","ND",'[1]T3-Sorted by Abundance'!AG26*0.005/0.13)</f>
        <v>82.169230769230765</v>
      </c>
      <c r="AH26" s="98" t="str">
        <f>IF('[1]T3-Sorted by Abundance'!AH26="ND","ND",'[1]T3-Sorted by Abundance'!AH26*0.005/0.13)</f>
        <v>ND</v>
      </c>
      <c r="AI26" s="98" t="str">
        <f>IF('[1]T3-Sorted by Abundance'!AI26="ND","ND",'[1]T3-Sorted by Abundance'!AI26*0.005/0.13)</f>
        <v>ND</v>
      </c>
      <c r="AJ26" s="85">
        <f>IF('[1]T3-Sorted by Abundance'!AJ26="ND","ND",'[1]T3-Sorted by Abundance'!AJ26*0.005/0.13)</f>
        <v>4255.7692307692305</v>
      </c>
      <c r="AK26" s="100">
        <f>IF('[1]T3-Sorted by Abundance'!AK26="ND","ND",'[1]T3-Sorted by Abundance'!AK26*0.005/0.13)</f>
        <v>30.180769230769233</v>
      </c>
      <c r="AL26" s="85">
        <f>IF('[1]T3-Sorted by Abundance'!AL26="ND","ND",'[1]T3-Sorted by Abundance'!AL26*0.005/0.13)</f>
        <v>10996.076923076922</v>
      </c>
      <c r="AM26" s="98">
        <f>IF('[1]T3-Sorted by Abundance'!AM26="ND","ND",'[1]T3-Sorted by Abundance'!AM26*0.005/0.13)</f>
        <v>3.3307692307692305</v>
      </c>
      <c r="AN26" s="98" t="str">
        <f>IF('[1]T3-Sorted by Abundance'!AN26="ND","ND",'[1]T3-Sorted by Abundance'!AN26*0.005/0.13)</f>
        <v>ND</v>
      </c>
      <c r="AO26" s="98" t="str">
        <f>IF('[1]T3-Sorted by Abundance'!AO26="ND","ND",'[1]T3-Sorted by Abundance'!AO26*0.005/0.13)</f>
        <v>ND</v>
      </c>
      <c r="AP26" s="43">
        <f>IF('[1]T3-Sorted by Abundance'!AP26="ND","ND",'[1]T3-Sorted by Abundance'!AP26*0.005/0.13)</f>
        <v>0.58807692307692305</v>
      </c>
      <c r="AQ26" s="43">
        <f>IF('[1]T3-Sorted by Abundance'!AQ26="ND","ND",'[1]T3-Sorted by Abundance'!AQ26*0.005/0.13)</f>
        <v>1.6607692307692308</v>
      </c>
      <c r="AR26" s="70">
        <f>IF('[1]T3-Sorted by Abundance'!AR26="ND","ND",'[1]T3-Sorted by Abundance'!AR26*0.005/0.13)</f>
        <v>0.74769230769230777</v>
      </c>
      <c r="AS26" s="70">
        <f>IF('[1]T3-Sorted by Abundance'!AS26="ND","ND",'[1]T3-Sorted by Abundance'!AS26*0.005/0.13)</f>
        <v>0.16230769230769232</v>
      </c>
      <c r="AT26" s="100" t="str">
        <f>IF('[1]T3-Sorted by Abundance'!AT26="ND","ND",'[1]T3-Sorted by Abundance'!AT26*0.005/0.13)</f>
        <v>ND</v>
      </c>
      <c r="AU26" s="74" t="str">
        <f>IF('[1]T3-Sorted by Abundance'!AU26="ND","ND",'[1]T3-Sorted by Abundance'!AU26*0.005/0.13)</f>
        <v>ND</v>
      </c>
      <c r="AV26" s="74">
        <f>IF('[1]T3-Sorted by Abundance'!AV26="ND","ND",'[1]T3-Sorted by Abundance'!AV26*0.005/0.13)</f>
        <v>0.16769230769230772</v>
      </c>
      <c r="AW26" s="74" t="str">
        <f>IF('[1]T3-Sorted by Abundance'!AW26="ND","ND",'[1]T3-Sorted by Abundance'!AW26*0.005/0.13)</f>
        <v>ND</v>
      </c>
      <c r="AX26" s="74" t="str">
        <f>IF('[1]T3-Sorted by Abundance'!AX26="ND","ND",'[1]T3-Sorted by Abundance'!AX26*0.005/0.13)</f>
        <v>ND</v>
      </c>
      <c r="AY26" s="74" t="str">
        <f>IF('[1]T3-Sorted by Abundance'!AY26="ND","ND",'[1]T3-Sorted by Abundance'!AY26*0.005/0.13)</f>
        <v>ND</v>
      </c>
      <c r="AZ26" s="74" t="str">
        <f>IF('[1]T3-Sorted by Abundance'!AZ26="ND","ND",'[1]T3-Sorted by Abundance'!AZ26*0.005/0.13)</f>
        <v>ND</v>
      </c>
      <c r="BA26" s="43">
        <f>IF('[1]T3-Sorted by Abundance'!BA26="ND","ND",'[1]T3-Sorted by Abundance'!BA26*0.005/0.13)</f>
        <v>0.57192307692307687</v>
      </c>
      <c r="BB26" s="43">
        <f>IF('[1]T3-Sorted by Abundance'!BB26="ND","ND",'[1]T3-Sorted by Abundance'!BB26*0.005/0.13)</f>
        <v>0.37346153846153846</v>
      </c>
      <c r="BC26" s="43" t="str">
        <f>IF('[1]T3-Sorted by Abundance'!BC26="ND","ND",'[1]T3-Sorted by Abundance'!BC26*0.005/0.13)</f>
        <v>ND</v>
      </c>
      <c r="BD26" s="100">
        <f>IF('[1]T3-Sorted by Abundance'!BD26="ND","ND",'[1]T3-Sorted by Abundance'!BD26*0.005/0.13)</f>
        <v>1.726730769230769</v>
      </c>
      <c r="BE26" s="43">
        <f>IF('[1]T3-Sorted by Abundance'!BE26="ND","ND",'[1]T3-Sorted by Abundance'!BE26*0.005/0.13)</f>
        <v>0.4688461538461538</v>
      </c>
      <c r="BF26" s="43">
        <f>IF('[1]T3-Sorted by Abundance'!BF26="ND","ND",'[1]T3-Sorted by Abundance'!BF26*0.005/0.13)</f>
        <v>11.986923076923079</v>
      </c>
      <c r="BG26" s="74" t="str">
        <f>IF('[1]T3-Sorted by Abundance'!BG26="ND","ND",'[1]T3-Sorted by Abundance'!BG26*0.005/0.13)</f>
        <v>ND</v>
      </c>
      <c r="BH26" s="74">
        <f>IF('[1]T3-Sorted by Abundance'!BH26="ND","ND",'[1]T3-Sorted by Abundance'!BH26*0.005/0.13)</f>
        <v>0.47730769230769232</v>
      </c>
      <c r="BI26" s="74">
        <f>IF('[1]T3-Sorted by Abundance'!BI26="ND","ND",'[1]T3-Sorted by Abundance'!BI26*0.005/0.13)</f>
        <v>0.49307692307692308</v>
      </c>
      <c r="BJ26" s="43">
        <f>IF('[1]T3-Sorted by Abundance'!BJ26="ND","ND",'[1]T3-Sorted by Abundance'!BJ26*0.005/0.13)</f>
        <v>5.3334615384615374</v>
      </c>
      <c r="BK26" s="43" t="str">
        <f>IF('[1]T3-Sorted by Abundance'!BK26="ND","ND",'[1]T3-Sorted by Abundance'!BK26*0.005/0.13)</f>
        <v>ND</v>
      </c>
      <c r="BL26" s="100">
        <f>IF('[1]T3-Sorted by Abundance'!BL26="ND","ND",'[1]T3-Sorted by Abundance'!BL26*0.005/0.13)</f>
        <v>3.5421153846153848</v>
      </c>
      <c r="BM26" s="43">
        <f>IF('[1]T3-Sorted by Abundance'!BM26="ND","ND",'[1]T3-Sorted by Abundance'!BM26*0.005/0.13)</f>
        <v>3.3238461538461541</v>
      </c>
      <c r="BN26" s="31">
        <f>IF('[1]T3-Sorted by Abundance'!BN26="ND","ND",'[1]T3-Sorted by Abundance'!BN26*0.005/0.13)</f>
        <v>104.49884615384615</v>
      </c>
      <c r="BO26" s="43">
        <f>IF('[1]T3-Sorted by Abundance'!BO26="ND","ND",'[1]T3-Sorted by Abundance'!BO26*0.005/0.13)</f>
        <v>2.8526923076923079</v>
      </c>
      <c r="BP26" s="43">
        <f>IF('[1]T3-Sorted by Abundance'!BP26="ND","ND",'[1]T3-Sorted by Abundance'!BP26*0.005/0.13)</f>
        <v>2.6619230769230766</v>
      </c>
      <c r="BQ26" s="31">
        <f>IF('[1]T3-Sorted by Abundance'!BQ26="ND","ND",'[1]T3-Sorted by Abundance'!BQ26*0.005/0.13)</f>
        <v>180.22384615384613</v>
      </c>
      <c r="BR26" s="43">
        <f>IF('[1]T3-Sorted by Abundance'!BR26="ND","ND",'[1]T3-Sorted by Abundance'!BR26*0.005/0.13)</f>
        <v>153.06115384615384</v>
      </c>
      <c r="BS26" s="43" t="str">
        <f>IF('[1]T3-Sorted by Abundance'!BS26="ND","ND",'[1]T3-Sorted by Abundance'!BS26*0.005/0.13)</f>
        <v>ND</v>
      </c>
      <c r="BT26" s="100">
        <f>IF('[1]T3-Sorted by Abundance'!BT26="ND","ND",'[1]T3-Sorted by Abundance'!BT26*0.005/0.13)</f>
        <v>0.27576923076923077</v>
      </c>
      <c r="BU26" s="43" t="str">
        <f>IF('[1]T3-Sorted by Abundance'!BU26="ND","ND",'[1]T3-Sorted by Abundance'!BU26*0.005/0.13)</f>
        <v>ND</v>
      </c>
      <c r="BV26" s="31">
        <f>IF('[1]T3-Sorted by Abundance'!BV26="ND","ND",'[1]T3-Sorted by Abundance'!BV26*0.005/0.13)</f>
        <v>74.969615384615381</v>
      </c>
      <c r="BW26" s="43">
        <f>IF('[1]T3-Sorted by Abundance'!BW26="ND","ND",'[1]T3-Sorted by Abundance'!BW26*0.005/0.13)</f>
        <v>1.4111538461538462</v>
      </c>
      <c r="BX26" s="43" t="str">
        <f>IF('[1]T3-Sorted by Abundance'!BX26="ND","ND",'[1]T3-Sorted by Abundance'!BX26*0.005/0.13)</f>
        <v>ND</v>
      </c>
      <c r="BY26" s="43" t="str">
        <f>IF('[1]T3-Sorted by Abundance'!BY26="ND","ND",'[1]T3-Sorted by Abundance'!BY26*0.005/0.13)</f>
        <v>ND</v>
      </c>
      <c r="BZ26" s="43" t="str">
        <f>IF('[1]T3-Sorted by Abundance'!BZ26="ND","ND",'[1]T3-Sorted by Abundance'!BZ26*0.005/0.13)</f>
        <v>ND</v>
      </c>
      <c r="CA26" s="43">
        <f>IF('[1]T3-Sorted by Abundance'!CA26="ND","ND",'[1]T3-Sorted by Abundance'!CA26*0.005/0.13)</f>
        <v>17.780384615384616</v>
      </c>
      <c r="CB26" s="43">
        <f>IF('[1]T3-Sorted by Abundance'!CB26="ND","ND",'[1]T3-Sorted by Abundance'!CB26*0.005/0.13)</f>
        <v>0.5903846153846154</v>
      </c>
      <c r="CC26" s="43" t="str">
        <f>IF('[1]T3-Sorted by Abundance'!CC26="ND","ND",'[1]T3-Sorted by Abundance'!CC26*0.005/0.13)</f>
        <v>ND</v>
      </c>
      <c r="CD26" s="43" t="str">
        <f>IF('[1]T3-Sorted by Abundance'!CD26="ND","ND",'[1]T3-Sorted by Abundance'!CD26*0.005/0.13)</f>
        <v>ND</v>
      </c>
      <c r="CE26" s="43" t="str">
        <f>IF('[1]T3-Sorted by Abundance'!CE26="ND","ND",'[1]T3-Sorted by Abundance'!CE26*0.005/0.13)</f>
        <v>ND</v>
      </c>
      <c r="CF26" s="43" t="str">
        <f>IF('[1]T3-Sorted by Abundance'!CF26="ND","ND",'[1]T3-Sorted by Abundance'!CF26*0.005/0.13)</f>
        <v>ND</v>
      </c>
      <c r="CG26" s="100" t="str">
        <f>IF('[1]T3-Sorted by Abundance'!CG26="ND","ND",'[1]T3-Sorted by Abundance'!CG26*0.005/0.13)</f>
        <v>ND</v>
      </c>
      <c r="CH26" s="43" t="str">
        <f>IF('[1]T3-Sorted by Abundance'!CH26="ND","ND",'[1]T3-Sorted by Abundance'!CH26*0.005/0.13)</f>
        <v>ND</v>
      </c>
      <c r="CI26" s="44">
        <f>IF('[1]T3-Sorted by Abundance'!CI26="ND","ND",'[1]T3-Sorted by Abundance'!CI26*0.005/0.13)</f>
        <v>27.88</v>
      </c>
      <c r="CJ26" s="74" t="str">
        <f>IF('[1]T3-Sorted by Abundance'!CJ26="ND","ND",'[1]T3-Sorted by Abundance'!CJ26*0.005/0.13)</f>
        <v>ND</v>
      </c>
      <c r="CK26" s="43" t="str">
        <f>IF('[1]T3-Sorted by Abundance'!CK26="ND","ND",'[1]T3-Sorted by Abundance'!CK26*0.005/0.13)</f>
        <v>ND</v>
      </c>
      <c r="CL26" s="43" t="str">
        <f>IF('[1]T3-Sorted by Abundance'!CL26="ND","ND",'[1]T3-Sorted by Abundance'!CL26*0.005/0.13)</f>
        <v>ND</v>
      </c>
      <c r="CM26" s="43" t="str">
        <f>IF('[1]T3-Sorted by Abundance'!CM26="ND","ND",'[1]T3-Sorted by Abundance'!CM26*0.005/0.13)</f>
        <v>ND</v>
      </c>
      <c r="CN26" s="43" t="str">
        <f>IF('[1]T3-Sorted by Abundance'!CN26="ND","ND",'[1]T3-Sorted by Abundance'!CN26*0.005/0.13)</f>
        <v>ND</v>
      </c>
      <c r="CO26" s="43">
        <f>IF('[1]T3-Sorted by Abundance'!CO26="ND","ND",'[1]T3-Sorted by Abundance'!CO26*0.005/0.13)</f>
        <v>9.5807692307692314</v>
      </c>
      <c r="CP26" s="74" t="str">
        <f>IF('[1]T3-Sorted by Abundance'!CP26="ND","ND",'[1]T3-Sorted by Abundance'!CP26*0.005/0.13)</f>
        <v>ND</v>
      </c>
      <c r="CQ26" s="43">
        <f>IF('[1]T3-Sorted by Abundance'!CQ26="ND","ND",'[1]T3-Sorted by Abundance'!CQ26*0.005/0.13)</f>
        <v>0.15769230769230766</v>
      </c>
      <c r="CR26" s="43">
        <f>IF('[1]T3-Sorted by Abundance'!CR26="ND","ND",'[1]T3-Sorted by Abundance'!CR26*0.005/0.13)</f>
        <v>3.5911538461538464</v>
      </c>
      <c r="CS26" s="100">
        <f>IF('[1]T3-Sorted by Abundance'!CS26="ND","ND",'[1]T3-Sorted by Abundance'!CS26*0.005/0.13)</f>
        <v>11.375961538461537</v>
      </c>
      <c r="CT26" s="43">
        <f>IF('[1]T3-Sorted by Abundance'!CT26="ND","ND",'[1]T3-Sorted by Abundance'!CT26*0.005/0.13)</f>
        <v>215.57</v>
      </c>
      <c r="CU26" s="43">
        <f t="shared" si="1"/>
        <v>16432.858653846153</v>
      </c>
      <c r="CV26" s="43"/>
    </row>
    <row r="27" spans="1:103" s="26" customFormat="1" x14ac:dyDescent="0.25">
      <c r="A27" s="26" t="s">
        <v>56</v>
      </c>
      <c r="B27" s="17"/>
      <c r="C27" s="69" t="s">
        <v>303</v>
      </c>
      <c r="D27" s="98">
        <f>IF('[1]T3-Sorted by Abundance'!D27="ND","ND",'[1]T3-Sorted by Abundance'!D27*0.005/0.13)</f>
        <v>0</v>
      </c>
      <c r="E27" s="98">
        <f>IF('[1]T3-Sorted by Abundance'!E27="ND","ND",'[1]T3-Sorted by Abundance'!E27*0.005/0.13)</f>
        <v>113.19269230769231</v>
      </c>
      <c r="F27" s="112">
        <f>IF('[1]T3-Sorted by Abundance'!F27="ND","ND",'[1]T3-Sorted by Abundance'!F27*0.005/0.13)</f>
        <v>0</v>
      </c>
      <c r="G27" s="114">
        <f>IF('[1]T3-Sorted by Abundance'!G27="ND","ND",'[1]T3-Sorted by Abundance'!G27*0.005/0.13)</f>
        <v>2.1153846153846155E-2</v>
      </c>
      <c r="H27" s="112">
        <f>IF('[1]T3-Sorted by Abundance'!H27="ND","ND",'[1]T3-Sorted by Abundance'!H27*0.005/0.13)</f>
        <v>1.753076923076923</v>
      </c>
      <c r="I27" s="98">
        <f>IF('[1]T3-Sorted by Abundance'!I27="ND","ND",'[1]T3-Sorted by Abundance'!I27*0.005/0.13)</f>
        <v>0</v>
      </c>
      <c r="J27" s="98">
        <f>IF('[1]T3-Sorted by Abundance'!J27="ND","ND",'[1]T3-Sorted by Abundance'!J27*0.005/0.13)</f>
        <v>0</v>
      </c>
      <c r="K27" s="113">
        <f>IF('[1]T3-Sorted by Abundance'!K27="ND","ND",'[1]T3-Sorted by Abundance'!K27*0.005/0.13)</f>
        <v>4.6538461538461535E-2</v>
      </c>
      <c r="L27" s="112">
        <f>IF('[1]T3-Sorted by Abundance'!L27="ND","ND",'[1]T3-Sorted by Abundance'!L27*0.005/0.13)</f>
        <v>1.9549999999999998</v>
      </c>
      <c r="M27" s="114">
        <f>IF('[1]T3-Sorted by Abundance'!M27="ND","ND",'[1]T3-Sorted by Abundance'!M27*0.005/0.13)</f>
        <v>2.3074999999999997</v>
      </c>
      <c r="N27" s="112">
        <f>IF('[1]T3-Sorted by Abundance'!N27="ND","ND",'[1]T3-Sorted by Abundance'!N27*0.005/0.13)</f>
        <v>0.25961538461538464</v>
      </c>
      <c r="O27" s="112">
        <f>IF('[1]T3-Sorted by Abundance'!O27="ND","ND",'[1]T3-Sorted by Abundance'!O27*0.005/0.13)</f>
        <v>0.14153846153846153</v>
      </c>
      <c r="P27" s="112">
        <f>IF('[1]T3-Sorted by Abundance'!P27="ND","ND",'[1]T3-Sorted by Abundance'!P27*0.005/0.13)</f>
        <v>0</v>
      </c>
      <c r="Q27" s="112">
        <f>IF('[1]T3-Sorted by Abundance'!Q27="ND","ND",'[1]T3-Sorted by Abundance'!Q27*0.005/0.13)</f>
        <v>0</v>
      </c>
      <c r="R27" s="114">
        <f>IF('[1]T3-Sorted by Abundance'!R27="ND","ND",'[1]T3-Sorted by Abundance'!R27*0.005/0.13)</f>
        <v>0</v>
      </c>
      <c r="S27" s="114">
        <f>IF('[1]T3-Sorted by Abundance'!S27="ND","ND",'[1]T3-Sorted by Abundance'!S27*0.005/0.13)</f>
        <v>0</v>
      </c>
      <c r="T27" s="114">
        <f>IF('[1]T3-Sorted by Abundance'!T27="ND","ND",'[1]T3-Sorted by Abundance'!T27*0.005/0.13)</f>
        <v>5.8076923076923075E-2</v>
      </c>
      <c r="U27" s="114">
        <f>IF('[1]T3-Sorted by Abundance'!U27="ND","ND",'[1]T3-Sorted by Abundance'!U27*0.005/0.13)</f>
        <v>4.0509615384615385</v>
      </c>
      <c r="V27" s="100">
        <f>IF('[1]T3-Sorted by Abundance'!V27="ND","ND",'[1]T3-Sorted by Abundance'!V27*0.005/0.13)</f>
        <v>26.043846153846154</v>
      </c>
      <c r="W27" s="98">
        <f>IF('[1]T3-Sorted by Abundance'!W27="ND","ND",'[1]T3-Sorted by Abundance'!W27*0.005/0.13)</f>
        <v>86.434615384615398</v>
      </c>
      <c r="X27" s="98">
        <f>IF('[1]T3-Sorted by Abundance'!X27="ND","ND",'[1]T3-Sorted by Abundance'!X27*0.005/0.13)</f>
        <v>19.649999999999999</v>
      </c>
      <c r="Y27" s="98">
        <f>IF('[1]T3-Sorted by Abundance'!Y27="ND","ND",'[1]T3-Sorted by Abundance'!Y27*0.005/0.13)</f>
        <v>0.92461538461538462</v>
      </c>
      <c r="Z27" s="100">
        <f>IF('[1]T3-Sorted by Abundance'!Z27="ND","ND",'[1]T3-Sorted by Abundance'!Z27*0.005/0.13)</f>
        <v>6.4490384615384624</v>
      </c>
      <c r="AA27" s="98">
        <f>IF('[1]T3-Sorted by Abundance'!AA27="ND","ND",'[1]T3-Sorted by Abundance'!AA27*0.005/0.13)</f>
        <v>1.4703846153846154</v>
      </c>
      <c r="AB27" s="98">
        <f>IF('[1]T3-Sorted by Abundance'!AB27="ND","ND",'[1]T3-Sorted by Abundance'!AB27*0.005/0.13)</f>
        <v>4.0307692307692307</v>
      </c>
      <c r="AC27" s="98">
        <f>IF('[1]T3-Sorted by Abundance'!AC27="ND","ND",'[1]T3-Sorted by Abundance'!AC27*0.005/0.13)</f>
        <v>3.3396153846153842</v>
      </c>
      <c r="AD27" s="98">
        <f>IF('[1]T3-Sorted by Abundance'!AD27="ND","ND",'[1]T3-Sorted by Abundance'!AD27*0.005/0.13)</f>
        <v>24.726923076923079</v>
      </c>
      <c r="AE27" s="85">
        <f>IF('[1]T3-Sorted by Abundance'!AE27="ND","ND",'[1]T3-Sorted by Abundance'!AE27*0.005/0.13)</f>
        <v>354.0226923076923</v>
      </c>
      <c r="AF27" s="100">
        <f>IF('[1]T3-Sorted by Abundance'!AF27="ND","ND",'[1]T3-Sorted by Abundance'!AF27*0.005/0.13)</f>
        <v>30.773076923076921</v>
      </c>
      <c r="AG27" s="85">
        <f>IF('[1]T3-Sorted by Abundance'!AG27="ND","ND",'[1]T3-Sorted by Abundance'!AG27*0.005/0.13)</f>
        <v>252.72692307692307</v>
      </c>
      <c r="AH27" s="98" t="str">
        <f>IF('[1]T3-Sorted by Abundance'!AH27="ND","ND",'[1]T3-Sorted by Abundance'!AH27*0.005/0.13)</f>
        <v>ND</v>
      </c>
      <c r="AI27" s="98" t="str">
        <f>IF('[1]T3-Sorted by Abundance'!AI27="ND","ND",'[1]T3-Sorted by Abundance'!AI27*0.005/0.13)</f>
        <v>ND</v>
      </c>
      <c r="AJ27" s="85">
        <f>IF('[1]T3-Sorted by Abundance'!AJ27="ND","ND",'[1]T3-Sorted by Abundance'!AJ27*0.005/0.13)</f>
        <v>12240.999999999998</v>
      </c>
      <c r="AK27" s="100">
        <f>IF('[1]T3-Sorted by Abundance'!AK27="ND","ND",'[1]T3-Sorted by Abundance'!AK27*0.005/0.13)</f>
        <v>85.007692307692309</v>
      </c>
      <c r="AL27" s="85">
        <f>IF('[1]T3-Sorted by Abundance'!AL27="ND","ND",'[1]T3-Sorted by Abundance'!AL27*0.005/0.13)</f>
        <v>33252.230769230766</v>
      </c>
      <c r="AM27" s="98">
        <f>IF('[1]T3-Sorted by Abundance'!AM27="ND","ND",'[1]T3-Sorted by Abundance'!AM27*0.005/0.13)</f>
        <v>8.870384615384614</v>
      </c>
      <c r="AN27" s="98" t="str">
        <f>IF('[1]T3-Sorted by Abundance'!AN27="ND","ND",'[1]T3-Sorted by Abundance'!AN27*0.005/0.13)</f>
        <v>ND</v>
      </c>
      <c r="AO27" s="98" t="str">
        <f>IF('[1]T3-Sorted by Abundance'!AO27="ND","ND",'[1]T3-Sorted by Abundance'!AO27*0.005/0.13)</f>
        <v>ND</v>
      </c>
      <c r="AP27" s="43">
        <f>IF('[1]T3-Sorted by Abundance'!AP27="ND","ND",'[1]T3-Sorted by Abundance'!AP27*0.005/0.13)</f>
        <v>1.4911538461538461</v>
      </c>
      <c r="AQ27" s="43">
        <f>IF('[1]T3-Sorted by Abundance'!AQ27="ND","ND",'[1]T3-Sorted by Abundance'!AQ27*0.005/0.13)</f>
        <v>4.5338461538461541</v>
      </c>
      <c r="AR27" s="70">
        <f>IF('[1]T3-Sorted by Abundance'!AR27="ND","ND",'[1]T3-Sorted by Abundance'!AR27*0.005/0.13)</f>
        <v>2.2984615384615386</v>
      </c>
      <c r="AS27" s="70">
        <f>IF('[1]T3-Sorted by Abundance'!AS27="ND","ND",'[1]T3-Sorted by Abundance'!AS27*0.005/0.13)</f>
        <v>0.47538461538461535</v>
      </c>
      <c r="AT27" s="114">
        <f>IF('[1]T3-Sorted by Abundance'!AT27="ND","ND",'[1]T3-Sorted by Abundance'!AT27*0.005/0.13)</f>
        <v>0.15019230769230768</v>
      </c>
      <c r="AU27" s="74">
        <f>IF('[1]T3-Sorted by Abundance'!AU27="ND","ND",'[1]T3-Sorted by Abundance'!AU27*0.005/0.13)</f>
        <v>0.11461538461538461</v>
      </c>
      <c r="AV27" s="74">
        <f>IF('[1]T3-Sorted by Abundance'!AV27="ND","ND",'[1]T3-Sorted by Abundance'!AV27*0.005/0.13)</f>
        <v>0.40500000000000008</v>
      </c>
      <c r="AW27" s="74" t="str">
        <f>IF('[1]T3-Sorted by Abundance'!AW27="ND","ND",'[1]T3-Sorted by Abundance'!AW27*0.005/0.13)</f>
        <v>ND</v>
      </c>
      <c r="AX27" s="74" t="str">
        <f>IF('[1]T3-Sorted by Abundance'!AX27="ND","ND",'[1]T3-Sorted by Abundance'!AX27*0.005/0.13)</f>
        <v>ND</v>
      </c>
      <c r="AY27" s="74">
        <f>IF('[1]T3-Sorted by Abundance'!AY27="ND","ND",'[1]T3-Sorted by Abundance'!AY27*0.005/0.13)</f>
        <v>0.13961538461538461</v>
      </c>
      <c r="AZ27" s="74" t="str">
        <f>IF('[1]T3-Sorted by Abundance'!AZ27="ND","ND",'[1]T3-Sorted by Abundance'!AZ27*0.005/0.13)</f>
        <v>ND</v>
      </c>
      <c r="BA27" s="43">
        <f>IF('[1]T3-Sorted by Abundance'!BA27="ND","ND",'[1]T3-Sorted by Abundance'!BA27*0.005/0.13)</f>
        <v>1.4807692307692308</v>
      </c>
      <c r="BB27" s="43">
        <f>IF('[1]T3-Sorted by Abundance'!BB27="ND","ND",'[1]T3-Sorted by Abundance'!BB27*0.005/0.13)</f>
        <v>1.0884615384615386</v>
      </c>
      <c r="BC27" s="43" t="str">
        <f>IF('[1]T3-Sorted by Abundance'!BC27="ND","ND",'[1]T3-Sorted by Abundance'!BC27*0.005/0.13)</f>
        <v>ND</v>
      </c>
      <c r="BD27" s="100">
        <f>IF('[1]T3-Sorted by Abundance'!BD27="ND","ND",'[1]T3-Sorted by Abundance'!BD27*0.005/0.13)</f>
        <v>5.328846153846154</v>
      </c>
      <c r="BE27" s="43">
        <f>IF('[1]T3-Sorted by Abundance'!BE27="ND","ND",'[1]T3-Sorted by Abundance'!BE27*0.005/0.13)</f>
        <v>1.3969230769230769</v>
      </c>
      <c r="BF27" s="43">
        <f>IF('[1]T3-Sorted by Abundance'!BF27="ND","ND",'[1]T3-Sorted by Abundance'!BF27*0.005/0.13)</f>
        <v>37.237307692307695</v>
      </c>
      <c r="BG27" s="74">
        <f>IF('[1]T3-Sorted by Abundance'!BG27="ND","ND",'[1]T3-Sorted by Abundance'!BG27*0.005/0.13)</f>
        <v>0.10807692307692307</v>
      </c>
      <c r="BH27" s="43">
        <f>IF('[1]T3-Sorted by Abundance'!BH27="ND","ND",'[1]T3-Sorted by Abundance'!BH27*0.005/0.13)</f>
        <v>1.0507692307692307</v>
      </c>
      <c r="BI27" s="43">
        <f>IF('[1]T3-Sorted by Abundance'!BI27="ND","ND",'[1]T3-Sorted by Abundance'!BI27*0.005/0.13)</f>
        <v>1.1226923076923077</v>
      </c>
      <c r="BJ27" s="43">
        <f>IF('[1]T3-Sorted by Abundance'!BJ27="ND","ND",'[1]T3-Sorted by Abundance'!BJ27*0.005/0.13)</f>
        <v>12.015384615384614</v>
      </c>
      <c r="BK27" s="43">
        <f>IF('[1]T3-Sorted by Abundance'!BK27="ND","ND",'[1]T3-Sorted by Abundance'!BK27*0.005/0.13)</f>
        <v>0.39</v>
      </c>
      <c r="BL27" s="100">
        <f>IF('[1]T3-Sorted by Abundance'!BL27="ND","ND",'[1]T3-Sorted by Abundance'!BL27*0.005/0.13)</f>
        <v>9.9769230769230752</v>
      </c>
      <c r="BM27" s="43">
        <f>IF('[1]T3-Sorted by Abundance'!BM27="ND","ND",'[1]T3-Sorted by Abundance'!BM27*0.005/0.13)</f>
        <v>9.9988461538461557</v>
      </c>
      <c r="BN27" s="31">
        <f>IF('[1]T3-Sorted by Abundance'!BN27="ND","ND",'[1]T3-Sorted by Abundance'!BN27*0.005/0.13)</f>
        <v>321.05692307692306</v>
      </c>
      <c r="BO27" s="43">
        <f>IF('[1]T3-Sorted by Abundance'!BO27="ND","ND",'[1]T3-Sorted by Abundance'!BO27*0.005/0.13)</f>
        <v>8.5007692307692295</v>
      </c>
      <c r="BP27" s="43">
        <f>IF('[1]T3-Sorted by Abundance'!BP27="ND","ND",'[1]T3-Sorted by Abundance'!BP27*0.005/0.13)</f>
        <v>7.6765384615384606</v>
      </c>
      <c r="BQ27" s="31">
        <f>IF('[1]T3-Sorted by Abundance'!BQ27="ND","ND",'[1]T3-Sorted by Abundance'!BQ27*0.005/0.13)</f>
        <v>532.03615384615387</v>
      </c>
      <c r="BR27" s="43">
        <f>IF('[1]T3-Sorted by Abundance'!BR27="ND","ND",'[1]T3-Sorted by Abundance'!BR27*0.005/0.13)</f>
        <v>485.61461538461538</v>
      </c>
      <c r="BS27" s="43" t="str">
        <f>IF('[1]T3-Sorted by Abundance'!BS27="ND","ND",'[1]T3-Sorted by Abundance'!BS27*0.005/0.13)</f>
        <v>ND</v>
      </c>
      <c r="BT27" s="100">
        <f>IF('[1]T3-Sorted by Abundance'!BT27="ND","ND",'[1]T3-Sorted by Abundance'!BT27*0.005/0.13)</f>
        <v>0.59</v>
      </c>
      <c r="BU27" s="43" t="str">
        <f>IF('[1]T3-Sorted by Abundance'!BU27="ND","ND",'[1]T3-Sorted by Abundance'!BU27*0.005/0.13)</f>
        <v>ND</v>
      </c>
      <c r="BV27" s="31">
        <f>IF('[1]T3-Sorted by Abundance'!BV27="ND","ND",'[1]T3-Sorted by Abundance'!BV27*0.005/0.13)</f>
        <v>188.38461538461539</v>
      </c>
      <c r="BW27" s="43">
        <f>IF('[1]T3-Sorted by Abundance'!BW27="ND","ND",'[1]T3-Sorted by Abundance'!BW27*0.005/0.13)</f>
        <v>3.32</v>
      </c>
      <c r="BX27" s="43" t="str">
        <f>IF('[1]T3-Sorted by Abundance'!BX27="ND","ND",'[1]T3-Sorted by Abundance'!BX27*0.005/0.13)</f>
        <v>ND</v>
      </c>
      <c r="BY27" s="43" t="str">
        <f>IF('[1]T3-Sorted by Abundance'!BY27="ND","ND",'[1]T3-Sorted by Abundance'!BY27*0.005/0.13)</f>
        <v>ND</v>
      </c>
      <c r="BZ27" s="43" t="str">
        <f>IF('[1]T3-Sorted by Abundance'!BZ27="ND","ND",'[1]T3-Sorted by Abundance'!BZ27*0.005/0.13)</f>
        <v>ND</v>
      </c>
      <c r="CA27" s="43">
        <f>IF('[1]T3-Sorted by Abundance'!CA27="ND","ND",'[1]T3-Sorted by Abundance'!CA27*0.005/0.13)</f>
        <v>57.349999999999994</v>
      </c>
      <c r="CB27" s="43">
        <f>IF('[1]T3-Sorted by Abundance'!CB27="ND","ND",'[1]T3-Sorted by Abundance'!CB27*0.005/0.13)</f>
        <v>1.3276923076923079</v>
      </c>
      <c r="CC27" s="43" t="str">
        <f>IF('[1]T3-Sorted by Abundance'!CC27="ND","ND",'[1]T3-Sorted by Abundance'!CC27*0.005/0.13)</f>
        <v>ND</v>
      </c>
      <c r="CD27" s="43" t="str">
        <f>IF('[1]T3-Sorted by Abundance'!CD27="ND","ND",'[1]T3-Sorted by Abundance'!CD27*0.005/0.13)</f>
        <v>ND</v>
      </c>
      <c r="CE27" s="43" t="str">
        <f>IF('[1]T3-Sorted by Abundance'!CE27="ND","ND",'[1]T3-Sorted by Abundance'!CE27*0.005/0.13)</f>
        <v>ND</v>
      </c>
      <c r="CF27" s="43" t="str">
        <f>IF('[1]T3-Sorted by Abundance'!CF27="ND","ND",'[1]T3-Sorted by Abundance'!CF27*0.005/0.13)</f>
        <v>ND</v>
      </c>
      <c r="CG27" s="100" t="str">
        <f>IF('[1]T3-Sorted by Abundance'!CG27="ND","ND",'[1]T3-Sorted by Abundance'!CG27*0.005/0.13)</f>
        <v>ND</v>
      </c>
      <c r="CH27" s="43" t="str">
        <f>IF('[1]T3-Sorted by Abundance'!CH27="ND","ND",'[1]T3-Sorted by Abundance'!CH27*0.005/0.13)</f>
        <v>ND</v>
      </c>
      <c r="CI27" s="44">
        <f>IF('[1]T3-Sorted by Abundance'!CI27="ND","ND",'[1]T3-Sorted by Abundance'!CI27*0.005/0.13)</f>
        <v>74.589615384615385</v>
      </c>
      <c r="CJ27" s="74" t="str">
        <f>IF('[1]T3-Sorted by Abundance'!CJ27="ND","ND",'[1]T3-Sorted by Abundance'!CJ27*0.005/0.13)</f>
        <v>ND</v>
      </c>
      <c r="CK27" s="43">
        <f>IF('[1]T3-Sorted by Abundance'!CK27="ND","ND",'[1]T3-Sorted by Abundance'!CK27*0.005/0.13)</f>
        <v>0.13615384615384615</v>
      </c>
      <c r="CL27" s="43" t="str">
        <f>IF('[1]T3-Sorted by Abundance'!CL27="ND","ND",'[1]T3-Sorted by Abundance'!CL27*0.005/0.13)</f>
        <v>ND</v>
      </c>
      <c r="CM27" s="43" t="str">
        <f>IF('[1]T3-Sorted by Abundance'!CM27="ND","ND",'[1]T3-Sorted by Abundance'!CM27*0.005/0.13)</f>
        <v>ND</v>
      </c>
      <c r="CN27" s="43">
        <f>IF('[1]T3-Sorted by Abundance'!CN27="ND","ND",'[1]T3-Sorted by Abundance'!CN27*0.005/0.13)</f>
        <v>6.5342307692307688</v>
      </c>
      <c r="CO27" s="43">
        <f>IF('[1]T3-Sorted by Abundance'!CO27="ND","ND",'[1]T3-Sorted by Abundance'!CO27*0.005/0.13)</f>
        <v>32.189615384615387</v>
      </c>
      <c r="CP27" s="74" t="str">
        <f>IF('[1]T3-Sorted by Abundance'!CP27="ND","ND",'[1]T3-Sorted by Abundance'!CP27*0.005/0.13)</f>
        <v>ND</v>
      </c>
      <c r="CQ27" s="43">
        <f>IF('[1]T3-Sorted by Abundance'!CQ27="ND","ND",'[1]T3-Sorted by Abundance'!CQ27*0.005/0.13)</f>
        <v>0.44500000000000001</v>
      </c>
      <c r="CR27" s="43">
        <f>IF('[1]T3-Sorted by Abundance'!CR27="ND","ND",'[1]T3-Sorted by Abundance'!CR27*0.005/0.13)</f>
        <v>10.712692307692308</v>
      </c>
      <c r="CS27" s="100">
        <f>IF('[1]T3-Sorted by Abundance'!CS27="ND","ND",'[1]T3-Sorted by Abundance'!CS27*0.005/0.13)</f>
        <v>34.719807692307697</v>
      </c>
      <c r="CT27" s="43">
        <f>IF('[1]T3-Sorted by Abundance'!CT27="ND","ND",'[1]T3-Sorted by Abundance'!CT27*0.005/0.13)</f>
        <v>658.21884615384624</v>
      </c>
      <c r="CU27" s="43">
        <f t="shared" si="1"/>
        <v>49035.694038461537</v>
      </c>
      <c r="CV27" s="43"/>
    </row>
    <row r="28" spans="1:103" s="26" customFormat="1" x14ac:dyDescent="0.25">
      <c r="A28" s="75" t="s">
        <v>57</v>
      </c>
      <c r="B28" s="38"/>
      <c r="C28" s="69" t="s">
        <v>303</v>
      </c>
      <c r="D28" s="69">
        <f>IF('[1]T3-Sorted by Abundance'!D28="ND","ND",'[1]T3-Sorted by Abundance'!D28*0.005/0.13)</f>
        <v>0.25884615384615384</v>
      </c>
      <c r="E28" s="69">
        <f>IF('[1]T3-Sorted by Abundance'!E28="ND","ND",'[1]T3-Sorted by Abundance'!E28*0.005/0.13)</f>
        <v>259.72807692307691</v>
      </c>
      <c r="F28" s="76">
        <f>IF('[1]T3-Sorted by Abundance'!F28="ND","ND",'[1]T3-Sorted by Abundance'!F28*0.005/0.13)</f>
        <v>0.10153846153846155</v>
      </c>
      <c r="G28" s="114">
        <f>IF('[1]T3-Sorted by Abundance'!G28="ND","ND",'[1]T3-Sorted by Abundance'!G28*0.005/0.13)</f>
        <v>0.15326923076923074</v>
      </c>
      <c r="H28" s="76">
        <f>IF('[1]T3-Sorted by Abundance'!H28="ND","ND",'[1]T3-Sorted by Abundance'!H28*0.005/0.13)</f>
        <v>3.3373076923076921</v>
      </c>
      <c r="I28" s="76">
        <f>IF('[1]T3-Sorted by Abundance'!I28="ND","ND",'[1]T3-Sorted by Abundance'!I28*0.005/0.13)</f>
        <v>0.185</v>
      </c>
      <c r="J28" s="76">
        <f>IF('[1]T3-Sorted by Abundance'!J28="ND","ND",'[1]T3-Sorted by Abundance'!J28*0.005/0.13)</f>
        <v>0.10692307692307691</v>
      </c>
      <c r="K28" s="76">
        <f>IF('[1]T3-Sorted by Abundance'!K28="ND","ND",'[1]T3-Sorted by Abundance'!K28*0.005/0.13)</f>
        <v>0.42730769230769228</v>
      </c>
      <c r="L28" s="76">
        <f>IF('[1]T3-Sorted by Abundance'!L28="ND","ND",'[1]T3-Sorted by Abundance'!L28*0.005/0.13)</f>
        <v>3.4657692307692312</v>
      </c>
      <c r="M28" s="114">
        <f>IF('[1]T3-Sorted by Abundance'!M28="ND","ND",'[1]T3-Sorted by Abundance'!M28*0.005/0.13)</f>
        <v>4.0165384615384614</v>
      </c>
      <c r="N28" s="76">
        <f>IF('[1]T3-Sorted by Abundance'!N28="ND","ND",'[1]T3-Sorted by Abundance'!N28*0.005/0.13)</f>
        <v>0.70653846153846156</v>
      </c>
      <c r="O28" s="76">
        <f>IF('[1]T3-Sorted by Abundance'!O28="ND","ND",'[1]T3-Sorted by Abundance'!O28*0.005/0.13)</f>
        <v>0.41499999999999998</v>
      </c>
      <c r="P28" s="76">
        <f>IF('[1]T3-Sorted by Abundance'!P28="ND","ND",'[1]T3-Sorted by Abundance'!P28*0.005/0.13)</f>
        <v>0.12461538461538463</v>
      </c>
      <c r="Q28" s="76">
        <f>IF('[1]T3-Sorted by Abundance'!Q28="ND","ND",'[1]T3-Sorted by Abundance'!Q28*0.005/0.13)</f>
        <v>0.105</v>
      </c>
      <c r="R28" s="114">
        <f>IF('[1]T3-Sorted by Abundance'!R28="ND","ND",'[1]T3-Sorted by Abundance'!R28*0.005/0.13)</f>
        <v>0.53211538461538455</v>
      </c>
      <c r="S28" s="114">
        <f>IF('[1]T3-Sorted by Abundance'!S28="ND","ND",'[1]T3-Sorted by Abundance'!S28*0.005/0.13)</f>
        <v>1.5067307692307692</v>
      </c>
      <c r="T28" s="114">
        <f>IF('[1]T3-Sorted by Abundance'!T28="ND","ND",'[1]T3-Sorted by Abundance'!T28*0.005/0.13)</f>
        <v>3.2498076923076926</v>
      </c>
      <c r="U28" s="114">
        <f>IF('[1]T3-Sorted by Abundance'!U28="ND","ND",'[1]T3-Sorted by Abundance'!U28*0.005/0.13)</f>
        <v>6.4965384615384618</v>
      </c>
      <c r="V28" s="100">
        <f>IF('[1]T3-Sorted by Abundance'!V28="ND","ND",'[1]T3-Sorted by Abundance'!V28*0.005/0.13)</f>
        <v>38.015961538461539</v>
      </c>
      <c r="W28" s="69">
        <f>IF('[1]T3-Sorted by Abundance'!W28="ND","ND",'[1]T3-Sorted by Abundance'!W28*0.005/0.13)</f>
        <v>332.14230769230772</v>
      </c>
      <c r="X28" s="69">
        <f>IF('[1]T3-Sorted by Abundance'!X28="ND","ND",'[1]T3-Sorted by Abundance'!X28*0.005/0.13)</f>
        <v>55.134615384615387</v>
      </c>
      <c r="Y28" s="69">
        <f>IF('[1]T3-Sorted by Abundance'!Y28="ND","ND",'[1]T3-Sorted by Abundance'!Y28*0.005/0.13)</f>
        <v>2.3084615384615383</v>
      </c>
      <c r="Z28" s="100">
        <f>IF('[1]T3-Sorted by Abundance'!Z28="ND","ND",'[1]T3-Sorted by Abundance'!Z28*0.005/0.13)</f>
        <v>44.822499999999998</v>
      </c>
      <c r="AA28" s="69">
        <f>IF('[1]T3-Sorted by Abundance'!AA28="ND","ND",'[1]T3-Sorted by Abundance'!AA28*0.005/0.13)</f>
        <v>6.9484615384615385</v>
      </c>
      <c r="AB28" s="69">
        <f>IF('[1]T3-Sorted by Abundance'!AB28="ND","ND",'[1]T3-Sorted by Abundance'!AB28*0.005/0.13)</f>
        <v>19.769230769230766</v>
      </c>
      <c r="AC28" s="69">
        <f>IF('[1]T3-Sorted by Abundance'!AC28="ND","ND",'[1]T3-Sorted by Abundance'!AC28*0.005/0.13)</f>
        <v>9.9842307692307681</v>
      </c>
      <c r="AD28" s="69">
        <f>IF('[1]T3-Sorted by Abundance'!AD28="ND","ND",'[1]T3-Sorted by Abundance'!AD28*0.005/0.13)</f>
        <v>58.792307692307688</v>
      </c>
      <c r="AE28" s="12">
        <f>IF('[1]T3-Sorted by Abundance'!AE28="ND","ND",'[1]T3-Sorted by Abundance'!AE28*0.005/0.13)</f>
        <v>1778.653461538461</v>
      </c>
      <c r="AF28" s="100">
        <f>IF('[1]T3-Sorted by Abundance'!AF28="ND","ND",'[1]T3-Sorted by Abundance'!AF28*0.005/0.13)</f>
        <v>237.22115384615384</v>
      </c>
      <c r="AG28" s="12">
        <f>IF('[1]T3-Sorted by Abundance'!AG28="ND","ND",'[1]T3-Sorted by Abundance'!AG28*0.005/0.13)</f>
        <v>1193.3307692307692</v>
      </c>
      <c r="AH28" s="69">
        <f>IF('[1]T3-Sorted by Abundance'!AH28="ND","ND",'[1]T3-Sorted by Abundance'!AH28*0.005/0.13)</f>
        <v>2.5423076923076917</v>
      </c>
      <c r="AI28" s="69">
        <f>IF('[1]T3-Sorted by Abundance'!AI28="ND","ND",'[1]T3-Sorted by Abundance'!AI28*0.005/0.13)</f>
        <v>3.1192307692307688</v>
      </c>
      <c r="AJ28" s="12">
        <f>IF('[1]T3-Sorted by Abundance'!AJ28="ND","ND",'[1]T3-Sorted by Abundance'!AJ28*0.005/0.13)</f>
        <v>28396.23076923077</v>
      </c>
      <c r="AK28" s="100">
        <f>IF('[1]T3-Sorted by Abundance'!AK28="ND","ND",'[1]T3-Sorted by Abundance'!AK28*0.005/0.13)</f>
        <v>216.78461538461536</v>
      </c>
      <c r="AL28" s="12">
        <f>IF('[1]T3-Sorted by Abundance'!AL28="ND","ND",'[1]T3-Sorted by Abundance'!AL28*0.005/0.13)</f>
        <v>71777.038461538454</v>
      </c>
      <c r="AM28" s="69">
        <f>IF('[1]T3-Sorted by Abundance'!AM28="ND","ND",'[1]T3-Sorted by Abundance'!AM28*0.005/0.13)</f>
        <v>51.45461538461538</v>
      </c>
      <c r="AN28" s="69">
        <f>IF('[1]T3-Sorted by Abundance'!AN28="ND","ND",'[1]T3-Sorted by Abundance'!AN28*0.005/0.13)</f>
        <v>0.7796153846153846</v>
      </c>
      <c r="AO28" s="69">
        <f>IF('[1]T3-Sorted by Abundance'!AO28="ND","ND",'[1]T3-Sorted by Abundance'!AO28*0.005/0.13)</f>
        <v>0.84038461538461551</v>
      </c>
      <c r="AP28" s="43">
        <f>IF('[1]T3-Sorted by Abundance'!AP28="ND","ND",'[1]T3-Sorted by Abundance'!AP28*0.005/0.13)</f>
        <v>11.478076923076923</v>
      </c>
      <c r="AQ28" s="43">
        <f>IF('[1]T3-Sorted by Abundance'!AQ28="ND","ND",'[1]T3-Sorted by Abundance'!AQ28*0.005/0.13)</f>
        <v>33.452307692307691</v>
      </c>
      <c r="AR28" s="43">
        <f>IF('[1]T3-Sorted by Abundance'!AR28="ND","ND",'[1]T3-Sorted by Abundance'!AR28*0.005/0.13)</f>
        <v>10.158076923076923</v>
      </c>
      <c r="AS28" s="43">
        <f>IF('[1]T3-Sorted by Abundance'!AS28="ND","ND",'[1]T3-Sorted by Abundance'!AS28*0.005/0.13)</f>
        <v>5.2119230769230773</v>
      </c>
      <c r="AT28" s="100">
        <f>IF('[1]T3-Sorted by Abundance'!AT28="ND","ND",'[1]T3-Sorted by Abundance'!AT28*0.005/0.13)</f>
        <v>1.4296153846153847</v>
      </c>
      <c r="AU28" s="74">
        <f>IF('[1]T3-Sorted by Abundance'!AU28="ND","ND",'[1]T3-Sorted by Abundance'!AU28*0.005/0.13)</f>
        <v>0.68115384615384611</v>
      </c>
      <c r="AV28" s="74">
        <f>IF('[1]T3-Sorted by Abundance'!AV28="ND","ND",'[1]T3-Sorted by Abundance'!AV28*0.005/0.13)</f>
        <v>1.9669230769230768</v>
      </c>
      <c r="AW28" s="74">
        <f>IF('[1]T3-Sorted by Abundance'!AW28="ND","ND",'[1]T3-Sorted by Abundance'!AW28*0.005/0.13)</f>
        <v>0.7334615384615385</v>
      </c>
      <c r="AX28" s="74">
        <f>IF('[1]T3-Sorted by Abundance'!AX28="ND","ND",'[1]T3-Sorted by Abundance'!AX28*0.005/0.13)</f>
        <v>1.4219230769230768</v>
      </c>
      <c r="AY28" s="74">
        <f>IF('[1]T3-Sorted by Abundance'!AY28="ND","ND",'[1]T3-Sorted by Abundance'!AY28*0.005/0.13)</f>
        <v>0.99192307692307691</v>
      </c>
      <c r="AZ28" s="74">
        <f>IF('[1]T3-Sorted by Abundance'!AZ28="ND","ND",'[1]T3-Sorted by Abundance'!AZ28*0.005/0.13)</f>
        <v>0.66</v>
      </c>
      <c r="BA28" s="43">
        <f>IF('[1]T3-Sorted by Abundance'!BA28="ND","ND",'[1]T3-Sorted by Abundance'!BA28*0.005/0.13)</f>
        <v>7.5092307692307694</v>
      </c>
      <c r="BB28" s="43">
        <f>IF('[1]T3-Sorted by Abundance'!BB28="ND","ND",'[1]T3-Sorted by Abundance'!BB28*0.005/0.13)</f>
        <v>5.0603846153846144</v>
      </c>
      <c r="BC28" s="43">
        <f>IF('[1]T3-Sorted by Abundance'!BC28="ND","ND",'[1]T3-Sorted by Abundance'!BC28*0.005/0.13)</f>
        <v>0.69807692307692304</v>
      </c>
      <c r="BD28" s="100">
        <f>IF('[1]T3-Sorted by Abundance'!BD28="ND","ND",'[1]T3-Sorted by Abundance'!BD28*0.005/0.13)</f>
        <v>31.130192307692305</v>
      </c>
      <c r="BE28" s="43">
        <f>IF('[1]T3-Sorted by Abundance'!BE28="ND","ND",'[1]T3-Sorted by Abundance'!BE28*0.005/0.13)</f>
        <v>9.888461538461538</v>
      </c>
      <c r="BF28" s="43">
        <f>IF('[1]T3-Sorted by Abundance'!BF28="ND","ND",'[1]T3-Sorted by Abundance'!BF28*0.005/0.13)</f>
        <v>194.77961538461537</v>
      </c>
      <c r="BG28" s="74">
        <f>IF('[1]T3-Sorted by Abundance'!BG28="ND","ND",'[1]T3-Sorted by Abundance'!BG28*0.005/0.13)</f>
        <v>0.65538461538461534</v>
      </c>
      <c r="BH28" s="43">
        <f>IF('[1]T3-Sorted by Abundance'!BH28="ND","ND",'[1]T3-Sorted by Abundance'!BH28*0.005/0.13)</f>
        <v>2.7661538461538462</v>
      </c>
      <c r="BI28" s="43">
        <f>IF('[1]T3-Sorted by Abundance'!BI28="ND","ND",'[1]T3-Sorted by Abundance'!BI28*0.005/0.13)</f>
        <v>3.1907692307692312</v>
      </c>
      <c r="BJ28" s="43">
        <f>IF('[1]T3-Sorted by Abundance'!BJ28="ND","ND",'[1]T3-Sorted by Abundance'!BJ28*0.005/0.13)</f>
        <v>27.670769230769231</v>
      </c>
      <c r="BK28" s="43">
        <f>IF('[1]T3-Sorted by Abundance'!BK28="ND","ND",'[1]T3-Sorted by Abundance'!BK28*0.005/0.13)</f>
        <v>4.7796153846153837</v>
      </c>
      <c r="BL28" s="100">
        <f>IF('[1]T3-Sorted by Abundance'!BL28="ND","ND",'[1]T3-Sorted by Abundance'!BL28*0.005/0.13)</f>
        <v>59.508076923076928</v>
      </c>
      <c r="BM28" s="43">
        <f>IF('[1]T3-Sorted by Abundance'!BM28="ND","ND",'[1]T3-Sorted by Abundance'!BM28*0.005/0.13)</f>
        <v>60.107692307692304</v>
      </c>
      <c r="BN28" s="31">
        <f>IF('[1]T3-Sorted by Abundance'!BN28="ND","ND",'[1]T3-Sorted by Abundance'!BN28*0.005/0.13)</f>
        <v>1571.5915384615387</v>
      </c>
      <c r="BO28" s="43">
        <f>IF('[1]T3-Sorted by Abundance'!BO28="ND","ND",'[1]T3-Sorted by Abundance'!BO28*0.005/0.13)</f>
        <v>21.400769230769228</v>
      </c>
      <c r="BP28" s="43">
        <f>IF('[1]T3-Sorted by Abundance'!BP28="ND","ND",'[1]T3-Sorted by Abundance'!BP28*0.005/0.13)</f>
        <v>18.786153846153848</v>
      </c>
      <c r="BQ28" s="31">
        <f>IF('[1]T3-Sorted by Abundance'!BQ28="ND","ND",'[1]T3-Sorted by Abundance'!BQ28*0.005/0.13)</f>
        <v>1076.9349999999997</v>
      </c>
      <c r="BR28" s="43">
        <f>IF('[1]T3-Sorted by Abundance'!BR28="ND","ND",'[1]T3-Sorted by Abundance'!BR28*0.005/0.13)</f>
        <v>939.48153846153855</v>
      </c>
      <c r="BS28" s="43">
        <f>IF('[1]T3-Sorted by Abundance'!BS28="ND","ND",'[1]T3-Sorted by Abundance'!BS28*0.005/0.13)</f>
        <v>6.507307692307692</v>
      </c>
      <c r="BT28" s="100">
        <f>IF('[1]T3-Sorted by Abundance'!BT28="ND","ND",'[1]T3-Sorted by Abundance'!BT28*0.005/0.13)</f>
        <v>1.5807692307692311</v>
      </c>
      <c r="BU28" s="43">
        <f>IF('[1]T3-Sorted by Abundance'!BU28="ND","ND",'[1]T3-Sorted by Abundance'!BU28*0.005/0.13)</f>
        <v>0</v>
      </c>
      <c r="BV28" s="31">
        <f>IF('[1]T3-Sorted by Abundance'!BV28="ND","ND",'[1]T3-Sorted by Abundance'!BV28*0.005/0.13)</f>
        <v>2541.1600000000003</v>
      </c>
      <c r="BW28" s="43">
        <f>IF('[1]T3-Sorted by Abundance'!BW28="ND","ND",'[1]T3-Sorted by Abundance'!BW28*0.005/0.13)</f>
        <v>12.460384615384617</v>
      </c>
      <c r="BX28" s="43">
        <f>IF('[1]T3-Sorted by Abundance'!BX28="ND","ND",'[1]T3-Sorted by Abundance'!BX28*0.005/0.13)</f>
        <v>0.58192307692307688</v>
      </c>
      <c r="BY28" s="43">
        <f>IF('[1]T3-Sorted by Abundance'!BY28="ND","ND",'[1]T3-Sorted by Abundance'!BY28*0.005/0.13)</f>
        <v>0</v>
      </c>
      <c r="BZ28" s="43">
        <f>IF('[1]T3-Sorted by Abundance'!BZ28="ND","ND",'[1]T3-Sorted by Abundance'!BZ28*0.005/0.13)</f>
        <v>0</v>
      </c>
      <c r="CA28" s="43">
        <f>IF('[1]T3-Sorted by Abundance'!CA28="ND","ND",'[1]T3-Sorted by Abundance'!CA28*0.005/0.13)</f>
        <v>233.15461538461537</v>
      </c>
      <c r="CB28" s="43">
        <f>IF('[1]T3-Sorted by Abundance'!CB28="ND","ND",'[1]T3-Sorted by Abundance'!CB28*0.005/0.13)</f>
        <v>4.5346153846153845</v>
      </c>
      <c r="CC28" s="43">
        <f>IF('[1]T3-Sorted by Abundance'!CC28="ND","ND",'[1]T3-Sorted by Abundance'!CC28*0.005/0.13)</f>
        <v>0</v>
      </c>
      <c r="CD28" s="43">
        <f>IF('[1]T3-Sorted by Abundance'!CD28="ND","ND",'[1]T3-Sorted by Abundance'!CD28*0.005/0.13)</f>
        <v>0.18153846153846154</v>
      </c>
      <c r="CE28" s="43">
        <f>IF('[1]T3-Sorted by Abundance'!CE28="ND","ND",'[1]T3-Sorted by Abundance'!CE28*0.005/0.13)</f>
        <v>0.32192307692307698</v>
      </c>
      <c r="CF28" s="43">
        <f>IF('[1]T3-Sorted by Abundance'!CF28="ND","ND",'[1]T3-Sorted by Abundance'!CF28*0.005/0.13)</f>
        <v>0.22769230769230769</v>
      </c>
      <c r="CG28" s="100">
        <f>IF('[1]T3-Sorted by Abundance'!CG28="ND","ND",'[1]T3-Sorted by Abundance'!CG28*0.005/0.13)</f>
        <v>0.28134615384615386</v>
      </c>
      <c r="CH28" s="43">
        <f>IF('[1]T3-Sorted by Abundance'!CH28="ND","ND",'[1]T3-Sorted by Abundance'!CH28*0.005/0.13)</f>
        <v>0</v>
      </c>
      <c r="CI28" s="44">
        <f>IF('[1]T3-Sorted by Abundance'!CI28="ND","ND",'[1]T3-Sorted by Abundance'!CI28*0.005/0.13)</f>
        <v>403.97980769230765</v>
      </c>
      <c r="CJ28" s="74">
        <f>IF('[1]T3-Sorted by Abundance'!CJ28="ND","ND",'[1]T3-Sorted by Abundance'!CJ28*0.005/0.13)</f>
        <v>0.34461538461538466</v>
      </c>
      <c r="CK28" s="43">
        <f>IF('[1]T3-Sorted by Abundance'!CK28="ND","ND",'[1]T3-Sorted by Abundance'!CK28*0.005/0.13)</f>
        <v>0.83923076923076922</v>
      </c>
      <c r="CL28" s="43">
        <f>IF('[1]T3-Sorted by Abundance'!CL28="ND","ND",'[1]T3-Sorted by Abundance'!CL28*0.005/0.13)</f>
        <v>5.2603846153846154</v>
      </c>
      <c r="CM28" s="43">
        <f>IF('[1]T3-Sorted by Abundance'!CM28="ND","ND",'[1]T3-Sorted by Abundance'!CM28*0.005/0.13)</f>
        <v>0.14961538461538462</v>
      </c>
      <c r="CN28" s="43">
        <f>IF('[1]T3-Sorted by Abundance'!CN28="ND","ND",'[1]T3-Sorted by Abundance'!CN28*0.005/0.13)</f>
        <v>17.684230769230769</v>
      </c>
      <c r="CO28" s="43">
        <f>IF('[1]T3-Sorted by Abundance'!CO28="ND","ND",'[1]T3-Sorted by Abundance'!CO28*0.005/0.13)</f>
        <v>67.63884615384616</v>
      </c>
      <c r="CP28" s="74">
        <f>IF('[1]T3-Sorted by Abundance'!CP28="ND","ND",'[1]T3-Sorted by Abundance'!CP28*0.005/0.13)</f>
        <v>0.31192307692307686</v>
      </c>
      <c r="CQ28" s="43">
        <f>IF('[1]T3-Sorted by Abundance'!CQ28="ND","ND",'[1]T3-Sorted by Abundance'!CQ28*0.005/0.13)</f>
        <v>2.2046153846153849</v>
      </c>
      <c r="CR28" s="43">
        <f>IF('[1]T3-Sorted by Abundance'!CR28="ND","ND",'[1]T3-Sorted by Abundance'!CR28*0.005/0.13)</f>
        <v>43.993846153846157</v>
      </c>
      <c r="CS28" s="100">
        <f>IF('[1]T3-Sorted by Abundance'!CS28="ND","ND",'[1]T3-Sorted by Abundance'!CS28*0.005/0.13)</f>
        <v>123.60826923076921</v>
      </c>
      <c r="CT28" s="43">
        <f>IF('[1]T3-Sorted by Abundance'!CT28="ND","ND",'[1]T3-Sorted by Abundance'!CT28*0.005/0.13)</f>
        <v>2235.5353846153844</v>
      </c>
      <c r="CU28" s="43">
        <f t="shared" si="1"/>
        <v>114317.49807692302</v>
      </c>
      <c r="CV28" s="115">
        <f>CU28/(CU28+CU150)</f>
        <v>0.42926901206920248</v>
      </c>
      <c r="CW28" s="77">
        <f>CU28/CU11</f>
        <v>4.9927670740812551E-2</v>
      </c>
    </row>
    <row r="29" spans="1:103" x14ac:dyDescent="0.25">
      <c r="C29" s="2"/>
      <c r="D29" s="21"/>
      <c r="E29" s="21"/>
      <c r="F29" s="21"/>
      <c r="G29" s="22"/>
      <c r="H29" s="21"/>
      <c r="I29" s="21"/>
      <c r="J29" s="21"/>
      <c r="K29" s="21"/>
      <c r="L29" s="21"/>
      <c r="M29" s="22"/>
      <c r="N29" s="21"/>
      <c r="O29" s="21"/>
      <c r="P29" s="21"/>
      <c r="Q29" s="21"/>
      <c r="R29" s="22"/>
      <c r="S29" s="22"/>
      <c r="T29" s="22"/>
      <c r="U29" s="22"/>
      <c r="V29" s="22"/>
      <c r="W29" s="21"/>
      <c r="X29" s="21"/>
      <c r="Y29" s="21"/>
      <c r="Z29" s="22"/>
      <c r="AA29" s="21"/>
      <c r="AB29" s="21"/>
      <c r="AC29" s="21"/>
      <c r="AD29" s="21"/>
      <c r="AE29" s="78"/>
      <c r="AF29" s="22"/>
      <c r="AG29" s="21"/>
      <c r="AH29" s="21"/>
      <c r="AI29" s="21"/>
      <c r="AJ29" s="21"/>
      <c r="AK29" s="22"/>
      <c r="AL29" s="21"/>
      <c r="AM29" s="21"/>
      <c r="AN29" s="21"/>
      <c r="AO29" s="21"/>
      <c r="AP29" s="43"/>
      <c r="AQ29" s="43"/>
      <c r="AR29" s="43"/>
      <c r="AS29" s="43"/>
      <c r="AT29" s="22"/>
      <c r="AU29" s="43"/>
      <c r="AV29" s="43"/>
      <c r="AW29" s="43"/>
      <c r="AX29" s="43"/>
      <c r="AY29" s="43"/>
      <c r="AZ29" s="43"/>
      <c r="BA29" s="43"/>
      <c r="BB29" s="43"/>
      <c r="BC29" s="43"/>
      <c r="BD29" s="22"/>
      <c r="BE29" s="43"/>
      <c r="BF29" s="43"/>
      <c r="BG29" s="43"/>
      <c r="BH29" s="43"/>
      <c r="BI29" s="43"/>
      <c r="BJ29" s="43"/>
      <c r="BK29" s="43"/>
      <c r="BL29" s="22"/>
      <c r="BM29" s="43"/>
      <c r="BN29" s="43"/>
      <c r="BO29" s="25"/>
      <c r="BP29" s="25"/>
      <c r="BQ29" s="25"/>
      <c r="BR29" s="25"/>
      <c r="BS29" s="25"/>
      <c r="BT29" s="22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2"/>
      <c r="CH29" s="25"/>
      <c r="CI29" s="45"/>
      <c r="CJ29" s="25"/>
      <c r="CK29" s="25"/>
      <c r="CL29" s="25"/>
      <c r="CM29" s="25"/>
      <c r="CN29" s="25"/>
      <c r="CO29" s="25"/>
      <c r="CP29" s="25"/>
      <c r="CQ29" s="25"/>
      <c r="CR29" s="25"/>
      <c r="CS29" s="22"/>
      <c r="CT29" s="25"/>
      <c r="CU29" s="25"/>
      <c r="CV29" s="25"/>
    </row>
    <row r="30" spans="1:103" s="26" customFormat="1" x14ac:dyDescent="0.25">
      <c r="A30" s="26" t="s">
        <v>58</v>
      </c>
      <c r="B30" t="s">
        <v>59</v>
      </c>
      <c r="C30" s="75" t="s">
        <v>304</v>
      </c>
      <c r="D30" s="98" t="str">
        <f>IF('[1]T3-Sorted by Abundance'!D30="ND","ND",'[1]T3-Sorted by Abundance'!D30*44/25*10000*0.005/0.13)</f>
        <v>ND</v>
      </c>
      <c r="E30" s="98">
        <f>IF('[1]T3-Sorted by Abundance'!E30="ND","ND",'[1]T3-Sorted by Abundance'!E30*44/25*10000*0.005/0.13)</f>
        <v>6.7692307692307692</v>
      </c>
      <c r="F30" s="98" t="str">
        <f>IF('[1]T3-Sorted by Abundance'!F30="ND","ND",'[1]T3-Sorted by Abundance'!F30*44/25*10000*0.005/0.13)</f>
        <v>ND</v>
      </c>
      <c r="G30" s="100" t="str">
        <f>IF('[1]T3-Sorted by Abundance'!G30="ND","ND",'[1]T3-Sorted by Abundance'!G30*44/25*10000*0.005/0.13)</f>
        <v>ND</v>
      </c>
      <c r="H30" s="98">
        <f>IF('[1]T3-Sorted by Abundance'!H30="ND","ND",'[1]T3-Sorted by Abundance'!H30*44/25*10000*0.005/0.13)</f>
        <v>20.307692307692303</v>
      </c>
      <c r="I30" s="98" t="str">
        <f>IF('[1]T3-Sorted by Abundance'!I30="ND","ND",'[1]T3-Sorted by Abundance'!I30*44/25*10000*0.005/0.13)</f>
        <v>ND</v>
      </c>
      <c r="J30" s="98" t="str">
        <f>IF('[1]T3-Sorted by Abundance'!J30="ND","ND",'[1]T3-Sorted by Abundance'!J30*44/25*10000*0.005/0.13)</f>
        <v>ND</v>
      </c>
      <c r="K30" s="98">
        <f>IF('[1]T3-Sorted by Abundance'!K30="ND","ND",'[1]T3-Sorted by Abundance'!K30*44/25*10000*0.005/0.13)</f>
        <v>27.076923076923077</v>
      </c>
      <c r="L30" s="98">
        <f>IF('[1]T3-Sorted by Abundance'!L30="ND","ND",'[1]T3-Sorted by Abundance'!L30*44/25*10000*0.005/0.13)</f>
        <v>216.61538461538461</v>
      </c>
      <c r="M30" s="100">
        <f>IF('[1]T3-Sorted by Abundance'!M30="ND","ND",'[1]T3-Sorted by Abundance'!M30*44/25*10000*0.005/0.13)</f>
        <v>213.23076923076923</v>
      </c>
      <c r="N30" s="98" t="str">
        <f>IF('[1]T3-Sorted by Abundance'!N30="ND","ND",'[1]T3-Sorted by Abundance'!N30*44/25*10000*0.005/0.13)</f>
        <v>ND</v>
      </c>
      <c r="O30" s="98" t="str">
        <f>IF('[1]T3-Sorted by Abundance'!O30="ND","ND",'[1]T3-Sorted by Abundance'!O30*44/25*10000*0.005/0.13)</f>
        <v>ND</v>
      </c>
      <c r="P30" s="98" t="str">
        <f>IF('[1]T3-Sorted by Abundance'!P30="ND","ND",'[1]T3-Sorted by Abundance'!P30*44/25*10000*0.005/0.13)</f>
        <v>ND</v>
      </c>
      <c r="Q30" s="98" t="str">
        <f>IF('[1]T3-Sorted by Abundance'!Q30="ND","ND",'[1]T3-Sorted by Abundance'!Q30*44/25*10000*0.005/0.13)</f>
        <v>ND</v>
      </c>
      <c r="R30" s="100" t="str">
        <f>IF('[1]T3-Sorted by Abundance'!R30="ND","ND",'[1]T3-Sorted by Abundance'!R30*44/25*10000*0.005/0.13)</f>
        <v>ND</v>
      </c>
      <c r="S30" s="100" t="str">
        <f>IF('[1]T3-Sorted by Abundance'!S30="ND","ND",'[1]T3-Sorted by Abundance'!S30*44/25*10000*0.005/0.13)</f>
        <v>ND</v>
      </c>
      <c r="T30" s="100">
        <f>IF('[1]T3-Sorted by Abundance'!T30="ND","ND",'[1]T3-Sorted by Abundance'!T30*44/25*10000*0.005/0.13)</f>
        <v>47.384615384615387</v>
      </c>
      <c r="U30" s="100">
        <f>IF('[1]T3-Sorted by Abundance'!U30="ND","ND",'[1]T3-Sorted by Abundance'!U30*44/25*10000*0.005/0.13)</f>
        <v>155.69230769230771</v>
      </c>
      <c r="V30" s="100" t="str">
        <f>IF('[1]T3-Sorted by Abundance'!V30="ND","ND",'[1]T3-Sorted by Abundance'!V30*44/25*10000*0.005/0.13)</f>
        <v>ND</v>
      </c>
      <c r="W30" s="98">
        <f>IF('[1]T3-Sorted by Abundance'!W30="ND","ND",'[1]T3-Sorted by Abundance'!W30*44/25*10000*0.005/0.13)</f>
        <v>94.769230769230774</v>
      </c>
      <c r="X30" s="98">
        <f>IF('[1]T3-Sorted by Abundance'!X30="ND","ND",'[1]T3-Sorted by Abundance'!X30*44/25*10000*0.005/0.13)</f>
        <v>60.923076923076913</v>
      </c>
      <c r="Y30" s="98">
        <f>IF('[1]T3-Sorted by Abundance'!Y30="ND","ND",'[1]T3-Sorted by Abundance'!Y30*44/25*10000*0.005/0.13)</f>
        <v>33.846153846153847</v>
      </c>
      <c r="Z30" s="100">
        <f>IF('[1]T3-Sorted by Abundance'!Z30="ND","ND",'[1]T3-Sorted by Abundance'!Z30*44/25*10000*0.005/0.13)</f>
        <v>243.69230769230765</v>
      </c>
      <c r="AA30" s="98">
        <f>IF('[1]T3-Sorted by Abundance'!AA30="ND","ND",'[1]T3-Sorted by Abundance'!AA30*44/25*10000*0.005/0.13)</f>
        <v>20.307692307692303</v>
      </c>
      <c r="AB30" s="98">
        <f>IF('[1]T3-Sorted by Abundance'!AB30="ND","ND",'[1]T3-Sorted by Abundance'!AB30*44/25*10000*0.005/0.13)</f>
        <v>13.538461538461538</v>
      </c>
      <c r="AC30" s="98" t="str">
        <f>IF('[1]T3-Sorted by Abundance'!AC30="ND","ND",'[1]T3-Sorted by Abundance'!AC30*44/25*10000*0.005/0.13)</f>
        <v>ND</v>
      </c>
      <c r="AD30" s="98">
        <f>IF('[1]T3-Sorted by Abundance'!AD30="ND","ND",'[1]T3-Sorted by Abundance'!AD30*44/25*10000*0.005/0.13)</f>
        <v>20.307692307692303</v>
      </c>
      <c r="AE30" s="85">
        <f>IF('[1]T3-Sorted by Abundance'!AE30="ND","ND",'[1]T3-Sorted by Abundance'!AE30*44/25*10000*0.005/0.13)</f>
        <v>277.53846153846149</v>
      </c>
      <c r="AF30" s="100">
        <f>IF('[1]T3-Sorted by Abundance'!AF30="ND","ND",'[1]T3-Sorted by Abundance'!AF30*44/25*10000*0.005/0.13)</f>
        <v>13.538461538461538</v>
      </c>
      <c r="AG30" s="98">
        <f>IF('[1]T3-Sorted by Abundance'!AG30="ND","ND",'[1]T3-Sorted by Abundance'!AG30*44/25*10000*0.005/0.13)</f>
        <v>128.61538461538461</v>
      </c>
      <c r="AH30" s="98" t="str">
        <f>IF('[1]T3-Sorted by Abundance'!AH30="ND","ND",'[1]T3-Sorted by Abundance'!AH30*44/25*10000*0.005/0.13)</f>
        <v>ND</v>
      </c>
      <c r="AI30" s="98">
        <f>IF('[1]T3-Sorted by Abundance'!AI30="ND","ND",'[1]T3-Sorted by Abundance'!AI30*44/25*10000*0.005/0.13)</f>
        <v>20.307692307692303</v>
      </c>
      <c r="AJ30" s="98">
        <f>IF('[1]T3-Sorted by Abundance'!AJ30="ND","ND",'[1]T3-Sorted by Abundance'!AJ30*44/25*10000*0.005/0.13)</f>
        <v>13.538461538461538</v>
      </c>
      <c r="AK30" s="100">
        <f>IF('[1]T3-Sorted by Abundance'!AK30="ND","ND",'[1]T3-Sorted by Abundance'!AK30*44/25*10000*0.005/0.13)</f>
        <v>13.538461538461538</v>
      </c>
      <c r="AL30" s="98">
        <f>IF('[1]T3-Sorted by Abundance'!AL30="ND","ND",'[1]T3-Sorted by Abundance'!AL30*44/25*10000*0.005/0.13)</f>
        <v>13.538461538461538</v>
      </c>
      <c r="AM30" s="98" t="str">
        <f>IF('[1]T3-Sorted by Abundance'!AM30="ND","ND",'[1]T3-Sorted by Abundance'!AM30*44/25*10000*0.005/0.13)</f>
        <v>ND</v>
      </c>
      <c r="AN30" s="98" t="str">
        <f>IF('[1]T3-Sorted by Abundance'!AN30="ND","ND",'[1]T3-Sorted by Abundance'!AN30*44/25*10000*0.005/0.13)</f>
        <v>ND</v>
      </c>
      <c r="AO30" s="98" t="str">
        <f>IF('[1]T3-Sorted by Abundance'!AO30="ND","ND",'[1]T3-Sorted by Abundance'!AO30*44/25*10000*0.005/0.13)</f>
        <v>ND</v>
      </c>
      <c r="AP30" s="43" t="str">
        <f>IF('[1]T3-Sorted by Abundance'!AP30="ND","ND",'[1]T3-Sorted by Abundance'!AP30*44/25*10000*0.005/0.13)</f>
        <v>ND</v>
      </c>
      <c r="AQ30" s="43" t="str">
        <f>IF('[1]T3-Sorted by Abundance'!AQ30="ND","ND",'[1]T3-Sorted by Abundance'!AQ30*44/25*10000*0.005/0.13)</f>
        <v>ND</v>
      </c>
      <c r="AR30" s="43" t="str">
        <f>IF('[1]T3-Sorted by Abundance'!AR30="ND","ND",'[1]T3-Sorted by Abundance'!AR30*44/25*10000*0.005/0.13)</f>
        <v>ND</v>
      </c>
      <c r="AS30" s="43" t="str">
        <f>IF('[1]T3-Sorted by Abundance'!AS30="ND","ND",'[1]T3-Sorted by Abundance'!AS30*44/25*10000*0.005/0.13)</f>
        <v>ND</v>
      </c>
      <c r="AT30" s="100" t="str">
        <f>IF('[1]T3-Sorted by Abundance'!AT30="ND","ND",'[1]T3-Sorted by Abundance'!AT30*44/25*10000*0.005/0.13)</f>
        <v>ND</v>
      </c>
      <c r="AU30" s="43" t="str">
        <f>IF('[1]T3-Sorted by Abundance'!AU30="ND","ND",'[1]T3-Sorted by Abundance'!AU30*44/25*10000*0.005/0.13)</f>
        <v>ND</v>
      </c>
      <c r="AV30" s="43" t="str">
        <f>IF('[1]T3-Sorted by Abundance'!AV30="ND","ND",'[1]T3-Sorted by Abundance'!AV30*44/25*10000*0.005/0.13)</f>
        <v>ND</v>
      </c>
      <c r="AW30" s="43" t="str">
        <f>IF('[1]T3-Sorted by Abundance'!AW30="ND","ND",'[1]T3-Sorted by Abundance'!AW30*44/25*10000*0.005/0.13)</f>
        <v>ND</v>
      </c>
      <c r="AX30" s="43" t="str">
        <f>IF('[1]T3-Sorted by Abundance'!AX30="ND","ND",'[1]T3-Sorted by Abundance'!AX30*44/25*10000*0.005/0.13)</f>
        <v>ND</v>
      </c>
      <c r="AY30" s="43" t="str">
        <f>IF('[1]T3-Sorted by Abundance'!AY30="ND","ND",'[1]T3-Sorted by Abundance'!AY30*44/25*10000*0.005/0.13)</f>
        <v>ND</v>
      </c>
      <c r="AZ30" s="43" t="str">
        <f>IF('[1]T3-Sorted by Abundance'!AZ30="ND","ND",'[1]T3-Sorted by Abundance'!AZ30*44/25*10000*0.005/0.13)</f>
        <v>ND</v>
      </c>
      <c r="BA30" s="43">
        <f>IF('[1]T3-Sorted by Abundance'!BA30="ND","ND",'[1]T3-Sorted by Abundance'!BA30*44/25*10000*0.005/0.13)</f>
        <v>27.076923076923077</v>
      </c>
      <c r="BB30" s="43" t="str">
        <f>IF('[1]T3-Sorted by Abundance'!BB30="ND","ND",'[1]T3-Sorted by Abundance'!BB30*44/25*10000*0.005/0.13)</f>
        <v>ND</v>
      </c>
      <c r="BC30" s="43" t="str">
        <f>IF('[1]T3-Sorted by Abundance'!BC30="ND","ND",'[1]T3-Sorted by Abundance'!BC30*44/25*10000*0.005/0.13)</f>
        <v>ND</v>
      </c>
      <c r="BD30" s="100">
        <f>IF('[1]T3-Sorted by Abundance'!BD30="ND","ND",'[1]T3-Sorted by Abundance'!BD30*44/25*10000*0.005/0.13)</f>
        <v>13.538461538461538</v>
      </c>
      <c r="BE30" s="43" t="str">
        <f>IF('[1]T3-Sorted by Abundance'!BE30="ND","ND",'[1]T3-Sorted by Abundance'!BE30*44/25*10000*0.005/0.13)</f>
        <v>ND</v>
      </c>
      <c r="BF30" s="43">
        <f>IF('[1]T3-Sorted by Abundance'!BF30="ND","ND",'[1]T3-Sorted by Abundance'!BF30*44/25*10000*0.005/0.13)</f>
        <v>88.000000000000014</v>
      </c>
      <c r="BG30" s="43" t="str">
        <f>IF('[1]T3-Sorted by Abundance'!BG30="ND","ND",'[1]T3-Sorted by Abundance'!BG30*44/25*10000*0.005/0.13)</f>
        <v>ND</v>
      </c>
      <c r="BH30" s="43" t="str">
        <f>IF('[1]T3-Sorted by Abundance'!BH30="ND","ND",'[1]T3-Sorted by Abundance'!BH30*44/25*10000*0.005/0.13)</f>
        <v>ND</v>
      </c>
      <c r="BI30" s="43" t="str">
        <f>IF('[1]T3-Sorted by Abundance'!BI30="ND","ND",'[1]T3-Sorted by Abundance'!BI30*44/25*10000*0.005/0.13)</f>
        <v>ND</v>
      </c>
      <c r="BJ30" s="43">
        <f>IF('[1]T3-Sorted by Abundance'!BJ30="ND","ND",'[1]T3-Sorted by Abundance'!BJ30*44/25*10000*0.005/0.13)</f>
        <v>121.84615384615383</v>
      </c>
      <c r="BK30" s="43" t="str">
        <f>IF('[1]T3-Sorted by Abundance'!BK30="ND","ND",'[1]T3-Sorted by Abundance'!BK30*44/25*10000*0.005/0.13)</f>
        <v>ND</v>
      </c>
      <c r="BL30" s="100">
        <f>IF('[1]T3-Sorted by Abundance'!BL30="ND","ND",'[1]T3-Sorted by Abundance'!BL30*44/25*10000*0.005/0.13)</f>
        <v>16.923076923076923</v>
      </c>
      <c r="BM30" s="43">
        <f>IF('[1]T3-Sorted by Abundance'!BM30="ND","ND",'[1]T3-Sorted by Abundance'!BM30*44/25*10000*0.005/0.13)</f>
        <v>13.538461538461538</v>
      </c>
      <c r="BN30" s="43">
        <f>IF('[1]T3-Sorted by Abundance'!BN30="ND","ND",'[1]T3-Sorted by Abundance'!BN30*44/25*10000*0.005/0.13)</f>
        <v>40.615384615384606</v>
      </c>
      <c r="BO30" s="31">
        <f>IF('[1]T3-Sorted by Abundance'!BO30="ND","ND",'[1]T3-Sorted by Abundance'!BO30*44/25*10000*0.005/0.13)</f>
        <v>13.538461538461538</v>
      </c>
      <c r="BP30" s="31">
        <f>IF('[1]T3-Sorted by Abundance'!BP30="ND","ND",'[1]T3-Sorted by Abundance'!BP30*44/25*10000*0.005/0.13)</f>
        <v>20.307692307692303</v>
      </c>
      <c r="BQ30" s="31">
        <f>IF('[1]T3-Sorted by Abundance'!BQ30="ND","ND",'[1]T3-Sorted by Abundance'!BQ30*44/25*10000*0.005/0.13)</f>
        <v>54.153846153846153</v>
      </c>
      <c r="BR30" s="31">
        <f>IF('[1]T3-Sorted by Abundance'!BR30="ND","ND",'[1]T3-Sorted by Abundance'!BR30*44/25*10000*0.005/0.13)</f>
        <v>54.153846153846153</v>
      </c>
      <c r="BS30" s="43" t="str">
        <f>IF('[1]T3-Sorted by Abundance'!BS30="ND","ND",'[1]T3-Sorted by Abundance'!BS30*44/25*10000*0.005/0.13)</f>
        <v>ND</v>
      </c>
      <c r="BT30" s="100" t="str">
        <f>IF('[1]T3-Sorted by Abundance'!BT30="ND","ND",'[1]T3-Sorted by Abundance'!BT30*44/25*10000*0.005/0.13)</f>
        <v>ND</v>
      </c>
      <c r="BU30" s="31">
        <f>IF('[1]T3-Sorted by Abundance'!BU30="ND","ND",'[1]T3-Sorted by Abundance'!BU30*44/25*10000*0.005/0.13)</f>
        <v>54.153846153846153</v>
      </c>
      <c r="BV30" s="43" t="str">
        <f>IF('[1]T3-Sorted by Abundance'!BV30="ND","ND",'[1]T3-Sorted by Abundance'!BV30*44/25*10000*0.005/0.13)</f>
        <v>ND</v>
      </c>
      <c r="BW30" s="43" t="str">
        <f>IF('[1]T3-Sorted by Abundance'!BW30="ND","ND",'[1]T3-Sorted by Abundance'!BW30*44/25*10000*0.005/0.13)</f>
        <v>ND</v>
      </c>
      <c r="BX30" s="43" t="str">
        <f>IF('[1]T3-Sorted by Abundance'!BX30="ND","ND",'[1]T3-Sorted by Abundance'!BX30*44/25*10000*0.005/0.13)</f>
        <v>ND</v>
      </c>
      <c r="BY30" s="43" t="str">
        <f>IF('[1]T3-Sorted by Abundance'!BY30="ND","ND",'[1]T3-Sorted by Abundance'!BY30*44/25*10000*0.005/0.13)</f>
        <v>ND</v>
      </c>
      <c r="BZ30" s="43" t="str">
        <f>IF('[1]T3-Sorted by Abundance'!BZ30="ND","ND",'[1]T3-Sorted by Abundance'!BZ30*44/25*10000*0.005/0.13)</f>
        <v>ND</v>
      </c>
      <c r="CA30" s="31">
        <f>IF('[1]T3-Sorted by Abundance'!CA30="ND","ND",'[1]T3-Sorted by Abundance'!CA30*44/25*10000*0.005/0.13)</f>
        <v>135.38461538461539</v>
      </c>
      <c r="CB30" s="43" t="str">
        <f>IF('[1]T3-Sorted by Abundance'!CB30="ND","ND",'[1]T3-Sorted by Abundance'!CB30*44/25*10000*0.005/0.13)</f>
        <v>ND</v>
      </c>
      <c r="CC30" s="43" t="str">
        <f>IF('[1]T3-Sorted by Abundance'!CC30="ND","ND",'[1]T3-Sorted by Abundance'!CC30*44/25*10000*0.005/0.13)</f>
        <v>ND</v>
      </c>
      <c r="CD30" s="43" t="str">
        <f>IF('[1]T3-Sorted by Abundance'!CD30="ND","ND",'[1]T3-Sorted by Abundance'!CD30*44/25*10000*0.005/0.13)</f>
        <v>ND</v>
      </c>
      <c r="CE30" s="43" t="str">
        <f>IF('[1]T3-Sorted by Abundance'!CE30="ND","ND",'[1]T3-Sorted by Abundance'!CE30*44/25*10000*0.005/0.13)</f>
        <v>ND</v>
      </c>
      <c r="CF30" s="43" t="str">
        <f>IF('[1]T3-Sorted by Abundance'!CF30="ND","ND",'[1]T3-Sorted by Abundance'!CF30*44/25*10000*0.005/0.13)</f>
        <v>ND</v>
      </c>
      <c r="CG30" s="100" t="str">
        <f>IF('[1]T3-Sorted by Abundance'!CG30="ND","ND",'[1]T3-Sorted by Abundance'!CG30*44/25*10000*0.005/0.13)</f>
        <v>ND</v>
      </c>
      <c r="CH30" s="31">
        <f>IF('[1]T3-Sorted by Abundance'!CH30="ND","ND",'[1]T3-Sorted by Abundance'!CH30*44/25*10000*0.005/0.13)</f>
        <v>33.846153846153847</v>
      </c>
      <c r="CI30" s="44" t="str">
        <f>IF('[1]T3-Sorted by Abundance'!CI30="ND","ND",'[1]T3-Sorted by Abundance'!CI30*44/25*10000*0.005/0.13)</f>
        <v>ND</v>
      </c>
      <c r="CJ30" s="43" t="str">
        <f>IF('[1]T3-Sorted by Abundance'!CJ30="ND","ND",'[1]T3-Sorted by Abundance'!CJ30*44/25*10000*0.005/0.13)</f>
        <v>ND</v>
      </c>
      <c r="CK30" s="43" t="str">
        <f>IF('[1]T3-Sorted by Abundance'!CK30="ND","ND",'[1]T3-Sorted by Abundance'!CK30*44/25*10000*0.005/0.13)</f>
        <v>ND</v>
      </c>
      <c r="CL30" s="43">
        <f>IF('[1]T3-Sorted by Abundance'!CL30="ND","ND",'[1]T3-Sorted by Abundance'!CL30*44/25*10000*0.005/0.13)</f>
        <v>13.538461538461538</v>
      </c>
      <c r="CM30" s="43" t="str">
        <f>IF('[1]T3-Sorted by Abundance'!CM30="ND","ND",'[1]T3-Sorted by Abundance'!CM30*44/25*10000*0.005/0.13)</f>
        <v>ND</v>
      </c>
      <c r="CN30" s="43" t="str">
        <f>IF('[1]T3-Sorted by Abundance'!CN30="ND","ND",'[1]T3-Sorted by Abundance'!CN30*44/25*10000*0.005/0.13)</f>
        <v>ND</v>
      </c>
      <c r="CO30" s="43">
        <f>IF('[1]T3-Sorted by Abundance'!CO30="ND","ND",'[1]T3-Sorted by Abundance'!CO30*44/25*10000*0.005/0.13)</f>
        <v>115.07692307692308</v>
      </c>
      <c r="CP30" s="43">
        <f>IF('[1]T3-Sorted by Abundance'!CP30="ND","ND",'[1]T3-Sorted by Abundance'!CP30*44/25*10000*0.005/0.13)</f>
        <v>6.7692307692307692</v>
      </c>
      <c r="CQ30" s="43" t="str">
        <f>IF('[1]T3-Sorted by Abundance'!CQ30="ND","ND",'[1]T3-Sorted by Abundance'!CQ30*44/25*10000*0.005/0.13)</f>
        <v>ND</v>
      </c>
      <c r="CR30" s="43" t="str">
        <f>IF('[1]T3-Sorted by Abundance'!CR30="ND","ND",'[1]T3-Sorted by Abundance'!CR30*44/25*10000*0.005/0.13)</f>
        <v>ND</v>
      </c>
      <c r="CS30" s="100">
        <f>IF('[1]T3-Sorted by Abundance'!CS30="ND","ND",'[1]T3-Sorted by Abundance'!CS30*44/25*10000*0.005/0.13)</f>
        <v>13.538461538461538</v>
      </c>
      <c r="CT30" s="43">
        <f>IF('[1]T3-Sorted by Abundance'!CT30="ND","ND",'[1]T3-Sorted by Abundance'!CT30*44/25*10000*0.005/0.13)</f>
        <v>81.230769230769212</v>
      </c>
      <c r="CU30" s="43"/>
      <c r="CV30" s="43"/>
    </row>
    <row r="31" spans="1:103" s="18" customFormat="1" x14ac:dyDescent="0.25">
      <c r="A31" s="18" t="s">
        <v>61</v>
      </c>
      <c r="B31" t="s">
        <v>62</v>
      </c>
      <c r="C31" s="75" t="s">
        <v>304</v>
      </c>
      <c r="D31" s="112">
        <f>IF('[1]T3-Sorted by Abundance'!D31="ND","ND",'[1]T3-Sorted by Abundance'!D31*16/25*0.005/0.13)</f>
        <v>5.267692307692308E-2</v>
      </c>
      <c r="E31" s="112">
        <f>IF('[1]T3-Sorted by Abundance'!E31="ND","ND",'[1]T3-Sorted by Abundance'!E31*16/25*0.005/0.13)</f>
        <v>0.68529230769230765</v>
      </c>
      <c r="F31" s="112">
        <f>IF('[1]T3-Sorted by Abundance'!F31="ND","ND",'[1]T3-Sorted by Abundance'!F31*16/25*0.005/0.13)</f>
        <v>4.7999999999999994E-2</v>
      </c>
      <c r="G31" s="114">
        <f>IF('[1]T3-Sorted by Abundance'!G31="ND","ND",'[1]T3-Sorted by Abundance'!G31*16/25*0.005/0.13)</f>
        <v>4.9476923076923071E-2</v>
      </c>
      <c r="H31" s="112">
        <f>IF('[1]T3-Sorted by Abundance'!H31="ND","ND",'[1]T3-Sorted by Abundance'!H31*16/25*0.005/0.13)</f>
        <v>1.1694769230769231</v>
      </c>
      <c r="I31" s="112">
        <f>IF('[1]T3-Sorted by Abundance'!I31="ND","ND",'[1]T3-Sorted by Abundance'!I31*16/25*0.005/0.13)</f>
        <v>4.7261538461538452E-2</v>
      </c>
      <c r="J31" s="112">
        <f>IF('[1]T3-Sorted by Abundance'!J31="ND","ND",'[1]T3-Sorted by Abundance'!J31*16/25*0.005/0.13)</f>
        <v>4.6769230769230771E-2</v>
      </c>
      <c r="K31" s="112">
        <f>IF('[1]T3-Sorted by Abundance'!K31="ND","ND",'[1]T3-Sorted by Abundance'!K31*16/25*0.005/0.13)</f>
        <v>0.27864615384615388</v>
      </c>
      <c r="L31" s="112">
        <f>IF('[1]T3-Sorted by Abundance'!L31="ND","ND",'[1]T3-Sorted by Abundance'!L31*16/25*0.005/0.13)</f>
        <v>3.9904000000000006</v>
      </c>
      <c r="M31" s="114">
        <f>IF('[1]T3-Sorted by Abundance'!M31="ND","ND",'[1]T3-Sorted by Abundance'!M31*16/25*0.005/0.13)</f>
        <v>3.9940923076923069</v>
      </c>
      <c r="N31" s="112">
        <f>IF('[1]T3-Sorted by Abundance'!N31="ND","ND",'[1]T3-Sorted by Abundance'!N31*16/25*0.005/0.13)</f>
        <v>0.24639999999999998</v>
      </c>
      <c r="O31" s="112">
        <f>IF('[1]T3-Sorted by Abundance'!O31="ND","ND",'[1]T3-Sorted by Abundance'!O31*16/25*0.005/0.13)</f>
        <v>0.2444307692307692</v>
      </c>
      <c r="P31" s="112">
        <f>IF('[1]T3-Sorted by Abundance'!P31="ND","ND",'[1]T3-Sorted by Abundance'!P31*16/25*0.005/0.13)</f>
        <v>4.7015384615384612E-2</v>
      </c>
      <c r="Q31" s="112">
        <f>IF('[1]T3-Sorted by Abundance'!Q31="ND","ND",'[1]T3-Sorted by Abundance'!Q31*16/25*0.005/0.13)</f>
        <v>4.7999999999999994E-2</v>
      </c>
      <c r="R31" s="114">
        <f>IF('[1]T3-Sorted by Abundance'!R31="ND","ND",'[1]T3-Sorted by Abundance'!R31*16/25*0.005/0.13)</f>
        <v>4.7999999999999994E-2</v>
      </c>
      <c r="S31" s="114">
        <f>IF('[1]T3-Sorted by Abundance'!S31="ND","ND",'[1]T3-Sorted by Abundance'!S31*16/25*0.005/0.13)</f>
        <v>4.6646153846153851E-2</v>
      </c>
      <c r="T31" s="114">
        <f>IF('[1]T3-Sorted by Abundance'!T31="ND","ND",'[1]T3-Sorted by Abundance'!T31*16/25*0.005/0.13)</f>
        <v>0.20356923076923075</v>
      </c>
      <c r="U31" s="114">
        <f>IF('[1]T3-Sorted by Abundance'!U31="ND","ND",'[1]T3-Sorted by Abundance'!U31*16/25*0.005/0.13)</f>
        <v>0.94978461538461545</v>
      </c>
      <c r="V31" s="114">
        <f>IF('[1]T3-Sorted by Abundance'!V31="ND","ND",'[1]T3-Sorted by Abundance'!V31*16/25*0.005/0.13)</f>
        <v>0.10929230769230767</v>
      </c>
      <c r="W31" s="112">
        <f>IF('[1]T3-Sorted by Abundance'!W31="ND","ND",'[1]T3-Sorted by Abundance'!W31*16/25*0.005/0.13)</f>
        <v>2.824123076923077</v>
      </c>
      <c r="X31" s="112">
        <f>IF('[1]T3-Sorted by Abundance'!X31="ND","ND",'[1]T3-Sorted by Abundance'!X31*16/25*0.005/0.13)</f>
        <v>0.98707692307692319</v>
      </c>
      <c r="Y31" s="112">
        <f>IF('[1]T3-Sorted by Abundance'!Y31="ND","ND",'[1]T3-Sorted by Abundance'!Y31*16/25*0.005/0.13)</f>
        <v>0.20799999999999999</v>
      </c>
      <c r="Z31" s="114">
        <f>IF('[1]T3-Sorted by Abundance'!Z31="ND","ND",'[1]T3-Sorted by Abundance'!Z31*16/25*0.005/0.13)</f>
        <v>1.6786461538461541</v>
      </c>
      <c r="AA31" s="112">
        <f>IF('[1]T3-Sorted by Abundance'!AA31="ND","ND",'[1]T3-Sorted by Abundance'!AA31*16/25*0.005/0.13)</f>
        <v>0.4</v>
      </c>
      <c r="AB31" s="112">
        <f>IF('[1]T3-Sorted by Abundance'!AB31="ND","ND",'[1]T3-Sorted by Abundance'!AB31*16/25*0.005/0.13)</f>
        <v>0.21710769230769231</v>
      </c>
      <c r="AC31" s="112">
        <f>IF('[1]T3-Sorted by Abundance'!AC31="ND","ND",'[1]T3-Sorted by Abundance'!AC31*16/25*0.005/0.13)</f>
        <v>4.8492307692307689E-2</v>
      </c>
      <c r="AD31" s="112">
        <f>IF('[1]T3-Sorted by Abundance'!AD31="ND","ND",'[1]T3-Sorted by Abundance'!AD31*16/25*0.005/0.13)</f>
        <v>0.26116923076923076</v>
      </c>
      <c r="AE31" s="112">
        <f>IF('[1]T3-Sorted by Abundance'!AE31="ND","ND",'[1]T3-Sorted by Abundance'!AE31*16/25*0.005/0.13)</f>
        <v>16.545230769230766</v>
      </c>
      <c r="AF31" s="114">
        <f>IF('[1]T3-Sorted by Abundance'!AF31="ND","ND",'[1]T3-Sorted by Abundance'!AF31*16/25*0.005/0.13)</f>
        <v>2.8121846153846155</v>
      </c>
      <c r="AG31" s="112">
        <f>IF('[1]T3-Sorted by Abundance'!AG31="ND","ND",'[1]T3-Sorted by Abundance'!AG31*16/25*0.005/0.13)</f>
        <v>12.926523076923077</v>
      </c>
      <c r="AH31" s="112">
        <f>IF('[1]T3-Sorted by Abundance'!AH31="ND","ND",'[1]T3-Sorted by Abundance'!AH31*16/25*0.005/0.13)</f>
        <v>1.6152615384615385</v>
      </c>
      <c r="AI31" s="112">
        <f>IF('[1]T3-Sorted by Abundance'!AI31="ND","ND",'[1]T3-Sorted by Abundance'!AI31*16/25*0.005/0.13)</f>
        <v>0.80344615384615392</v>
      </c>
      <c r="AJ31" s="112">
        <f>IF('[1]T3-Sorted by Abundance'!AJ31="ND","ND",'[1]T3-Sorted by Abundance'!AJ31*16/25*0.005/0.13)</f>
        <v>1.3186461538461538</v>
      </c>
      <c r="AK31" s="114">
        <f>IF('[1]T3-Sorted by Abundance'!AK31="ND","ND",'[1]T3-Sorted by Abundance'!AK31*16/25*0.005/0.13)</f>
        <v>0.9812923076923078</v>
      </c>
      <c r="AL31" s="112">
        <f>IF('[1]T3-Sorted by Abundance'!AL31="ND","ND",'[1]T3-Sorted by Abundance'!AL31*16/25*0.005/0.13)</f>
        <v>5.0510769230769226</v>
      </c>
      <c r="AM31" s="112">
        <f>IF('[1]T3-Sorted by Abundance'!AM31="ND","ND",'[1]T3-Sorted by Abundance'!AM31*16/25*0.005/0.13)</f>
        <v>6.7692307692307691E-2</v>
      </c>
      <c r="AN31" s="112">
        <f>IF('[1]T3-Sorted by Abundance'!AN31="ND","ND",'[1]T3-Sorted by Abundance'!AN31*16/25*0.005/0.13)</f>
        <v>0.10830769230769233</v>
      </c>
      <c r="AO31" s="112">
        <f>IF('[1]T3-Sorted by Abundance'!AO31="ND","ND",'[1]T3-Sorted by Abundance'!AO31*16/25*0.005/0.13)</f>
        <v>4.7015384615384612E-2</v>
      </c>
      <c r="AP31" s="74">
        <f>IF('[1]T3-Sorted by Abundance'!AP31="ND","ND",'[1]T3-Sorted by Abundance'!AP31*16/25*0.005/0.13)</f>
        <v>5.9185230769230763</v>
      </c>
      <c r="AQ31" s="74">
        <f>IF('[1]T3-Sorted by Abundance'!AQ31="ND","ND",'[1]T3-Sorted by Abundance'!AQ31*16/25*0.005/0.13)</f>
        <v>11.681723076923078</v>
      </c>
      <c r="AR31" s="74">
        <f>IF('[1]T3-Sorted by Abundance'!AR31="ND","ND",'[1]T3-Sorted by Abundance'!AR31*16/25*0.005/0.13)</f>
        <v>33.226338461538461</v>
      </c>
      <c r="AS31" s="74">
        <f>IF('[1]T3-Sorted by Abundance'!AS31="ND","ND",'[1]T3-Sorted by Abundance'!AS31*16/25*0.005/0.13)</f>
        <v>9.8643692307692312</v>
      </c>
      <c r="AT31" s="114">
        <f>IF('[1]T3-Sorted by Abundance'!AT31="ND","ND",'[1]T3-Sorted by Abundance'!AT31*16/25*0.005/0.13)</f>
        <v>1.8205538461538462</v>
      </c>
      <c r="AU31" s="74" t="str">
        <f>IF('[1]T3-Sorted by Abundance'!AU31="ND","ND",'[1]T3-Sorted by Abundance'!AU31*16/25*0.005/0.13)</f>
        <v>ND</v>
      </c>
      <c r="AV31" s="116">
        <f>IF('[1]T3-Sorted by Abundance'!AV31="ND","ND",'[1]T3-Sorted by Abundance'!AV31*16/25*0.005/0.13)</f>
        <v>1.3538461538461541E-2</v>
      </c>
      <c r="AW31" s="116" t="str">
        <f>IF('[1]T3-Sorted by Abundance'!AW31="ND","ND",'[1]T3-Sorted by Abundance'!AW31*16/25*0.005/0.13)</f>
        <v>ND</v>
      </c>
      <c r="AX31" s="116">
        <f>IF('[1]T3-Sorted by Abundance'!AX31="ND","ND",'[1]T3-Sorted by Abundance'!AX31*16/25*0.005/0.13)</f>
        <v>1.6984615384615383E-2</v>
      </c>
      <c r="AY31" s="116">
        <f>IF('[1]T3-Sorted by Abundance'!AY31="ND","ND",'[1]T3-Sorted by Abundance'!AY31*16/25*0.005/0.13)</f>
        <v>2.4123076923076921E-2</v>
      </c>
      <c r="AZ31" s="74" t="str">
        <f>IF('[1]T3-Sorted by Abundance'!AZ31="ND","ND",'[1]T3-Sorted by Abundance'!AZ31*16/25*0.005/0.13)</f>
        <v>ND</v>
      </c>
      <c r="BA31" s="74">
        <f>IF('[1]T3-Sorted by Abundance'!BA31="ND","ND",'[1]T3-Sorted by Abundance'!BA31*16/25*0.005/0.13)</f>
        <v>0.11150769230769231</v>
      </c>
      <c r="BB31" s="74">
        <f>IF('[1]T3-Sorted by Abundance'!BB31="ND","ND",'[1]T3-Sorted by Abundance'!BB31*16/25*0.005/0.13)</f>
        <v>4.4553846153846152E-2</v>
      </c>
      <c r="BC31" s="74" t="str">
        <f>IF('[1]T3-Sorted by Abundance'!BC31="ND","ND",'[1]T3-Sorted by Abundance'!BC31*16/25*0.005/0.13)</f>
        <v>ND</v>
      </c>
      <c r="BD31" s="114">
        <f>IF('[1]T3-Sorted by Abundance'!BD31="ND","ND",'[1]T3-Sorted by Abundance'!BD31*16/25*0.005/0.13)</f>
        <v>0.19199999999999998</v>
      </c>
      <c r="BE31" s="74">
        <f>IF('[1]T3-Sorted by Abundance'!BE31="ND","ND",'[1]T3-Sorted by Abundance'!BE31*16/25*0.005/0.13)</f>
        <v>8.2461538461538461E-2</v>
      </c>
      <c r="BF31" s="74">
        <f>IF('[1]T3-Sorted by Abundance'!BF31="ND","ND",'[1]T3-Sorted by Abundance'!BF31*16/25*0.005/0.13)</f>
        <v>2.3140923076923081</v>
      </c>
      <c r="BG31" s="74">
        <f>IF('[1]T3-Sorted by Abundance'!BG31="ND","ND",'[1]T3-Sorted by Abundance'!BG31*16/25*0.005/0.13)</f>
        <v>7.0892307692307685E-2</v>
      </c>
      <c r="BH31" s="74">
        <f>IF('[1]T3-Sorted by Abundance'!BH31="ND","ND",'[1]T3-Sorted by Abundance'!BH31*16/25*0.005/0.13)</f>
        <v>0.20824615384615386</v>
      </c>
      <c r="BI31" s="74">
        <f>IF('[1]T3-Sorted by Abundance'!BI31="ND","ND",'[1]T3-Sorted by Abundance'!BI31*16/25*0.005/0.13)</f>
        <v>2.8799999999999996E-2</v>
      </c>
      <c r="BJ31" s="74">
        <f>IF('[1]T3-Sorted by Abundance'!BJ31="ND","ND",'[1]T3-Sorted by Abundance'!BJ31*16/25*0.005/0.13)</f>
        <v>7.9839999999999991</v>
      </c>
      <c r="BK31" s="74">
        <f>IF('[1]T3-Sorted by Abundance'!BK31="ND","ND",'[1]T3-Sorted by Abundance'!BK31*16/25*0.005/0.13)</f>
        <v>3.4126769230769227</v>
      </c>
      <c r="BL31" s="114">
        <f>IF('[1]T3-Sorted by Abundance'!BL31="ND","ND",'[1]T3-Sorted by Abundance'!BL31*16/25*0.005/0.13)</f>
        <v>4.2466461538461537</v>
      </c>
      <c r="BM31" s="74">
        <f>IF('[1]T3-Sorted by Abundance'!BM31="ND","ND",'[1]T3-Sorted by Abundance'!BM31*16/25*0.005/0.13)</f>
        <v>5.6295384615384609</v>
      </c>
      <c r="BN31" s="74">
        <f>IF('[1]T3-Sorted by Abundance'!BN31="ND","ND",'[1]T3-Sorted by Abundance'!BN31*16/25*0.005/0.13)</f>
        <v>12.159015384615383</v>
      </c>
      <c r="BO31" s="74">
        <f>IF('[1]T3-Sorted by Abundance'!BO31="ND","ND",'[1]T3-Sorted by Abundance'!BO31*16/25*0.005/0.13)</f>
        <v>8.3574153846153845</v>
      </c>
      <c r="BP31" s="74">
        <f>IF('[1]T3-Sorted by Abundance'!BP31="ND","ND",'[1]T3-Sorted by Abundance'!BP31*16/25*0.005/0.13)</f>
        <v>5.2863999999999995</v>
      </c>
      <c r="BQ31" s="74">
        <f>IF('[1]T3-Sorted by Abundance'!BQ31="ND","ND",'[1]T3-Sorted by Abundance'!BQ31*16/25*0.005/0.13)</f>
        <v>15.574892307692306</v>
      </c>
      <c r="BR31" s="74">
        <f>IF('[1]T3-Sorted by Abundance'!BR31="ND","ND",'[1]T3-Sorted by Abundance'!BR31*16/25*0.005/0.13)</f>
        <v>11.50793846153846</v>
      </c>
      <c r="BS31" s="74">
        <f>IF('[1]T3-Sorted by Abundance'!BS31="ND","ND",'[1]T3-Sorted by Abundance'!BS31*16/25*0.005/0.13)</f>
        <v>8.1476923076923072E-2</v>
      </c>
      <c r="BT31" s="114">
        <f>IF('[1]T3-Sorted by Abundance'!BT31="ND","ND",'[1]T3-Sorted by Abundance'!BT31*16/25*0.005/0.13)</f>
        <v>3.6676923076923079E-2</v>
      </c>
      <c r="BU31" s="74">
        <f>IF('[1]T3-Sorted by Abundance'!BU31="ND","ND",'[1]T3-Sorted by Abundance'!BU31*16/25*0.005/0.13)</f>
        <v>0.45981538461538457</v>
      </c>
      <c r="BV31" s="74">
        <f>IF('[1]T3-Sorted by Abundance'!BV31="ND","ND",'[1]T3-Sorted by Abundance'!BV31*16/25*0.005/0.13)</f>
        <v>0.36184615384615382</v>
      </c>
      <c r="BW31" s="74">
        <f>IF('[1]T3-Sorted by Abundance'!BW31="ND","ND",'[1]T3-Sorted by Abundance'!BW31*16/25*0.005/0.13)</f>
        <v>3.7415384615384614E-2</v>
      </c>
      <c r="BX31" s="74" t="str">
        <f>IF('[1]T3-Sorted by Abundance'!BX31="ND","ND",'[1]T3-Sorted by Abundance'!BX31*16/25*0.005/0.13)</f>
        <v>ND</v>
      </c>
      <c r="BY31" s="74" t="str">
        <f>IF('[1]T3-Sorted by Abundance'!BY31="ND","ND",'[1]T3-Sorted by Abundance'!BY31*16/25*0.005/0.13)</f>
        <v>ND</v>
      </c>
      <c r="BZ31" s="74">
        <f>IF('[1]T3-Sorted by Abundance'!BZ31="ND","ND",'[1]T3-Sorted by Abundance'!BZ31*16/25*0.005/0.13)</f>
        <v>1.1569230769230767E-2</v>
      </c>
      <c r="CA31" s="74">
        <f>IF('[1]T3-Sorted by Abundance'!CA31="ND","ND",'[1]T3-Sorted by Abundance'!CA31*16/25*0.005/0.13)</f>
        <v>2.4174769230769231</v>
      </c>
      <c r="CB31" s="74">
        <f>IF('[1]T3-Sorted by Abundance'!CB31="ND","ND",'[1]T3-Sorted by Abundance'!CB31*16/25*0.005/0.13)</f>
        <v>2.929230769230769E-2</v>
      </c>
      <c r="CC31" s="74">
        <f>IF('[1]T3-Sorted by Abundance'!CC31="ND","ND",'[1]T3-Sorted by Abundance'!CC31*16/25*0.005/0.13)</f>
        <v>5.7107692307692304E-2</v>
      </c>
      <c r="CD31" s="74">
        <f>IF('[1]T3-Sorted by Abundance'!CD31="ND","ND",'[1]T3-Sorted by Abundance'!CD31*16/25*0.005/0.13)</f>
        <v>0.10092307692307691</v>
      </c>
      <c r="CE31" s="74">
        <f>IF('[1]T3-Sorted by Abundance'!CE31="ND","ND",'[1]T3-Sorted by Abundance'!CE31*16/25*0.005/0.13)</f>
        <v>0.19396923076923075</v>
      </c>
      <c r="CF31" s="74">
        <f>IF('[1]T3-Sorted by Abundance'!CF31="ND","ND",'[1]T3-Sorted by Abundance'!CF31*16/25*0.005/0.13)</f>
        <v>0.15975384615384616</v>
      </c>
      <c r="CG31" s="114">
        <f>IF('[1]T3-Sorted by Abundance'!CG31="ND","ND",'[1]T3-Sorted by Abundance'!CG31*16/25*0.005/0.13)</f>
        <v>0.36541538461538459</v>
      </c>
      <c r="CH31" s="74">
        <f>IF('[1]T3-Sorted by Abundance'!CH31="ND","ND",'[1]T3-Sorted by Abundance'!CH31*16/25*0.005/0.13)</f>
        <v>1.4882461538461538</v>
      </c>
      <c r="CI31" s="89">
        <f>IF('[1]T3-Sorted by Abundance'!CI31="ND","ND",'[1]T3-Sorted by Abundance'!CI31*16/25*0.005/0.13)</f>
        <v>0.11187692307692307</v>
      </c>
      <c r="CJ31" s="74">
        <f>IF('[1]T3-Sorted by Abundance'!CJ31="ND","ND",'[1]T3-Sorted by Abundance'!CJ31*16/25*0.005/0.13)</f>
        <v>5.9815384615384617E-2</v>
      </c>
      <c r="CK31" s="74">
        <f>IF('[1]T3-Sorted by Abundance'!CK31="ND","ND",'[1]T3-Sorted by Abundance'!CK31*16/25*0.005/0.13)</f>
        <v>9.1076923076923083E-2</v>
      </c>
      <c r="CL31" s="74">
        <f>IF('[1]T3-Sorted by Abundance'!CL31="ND","ND",'[1]T3-Sorted by Abundance'!CL31*16/25*0.005/0.13)</f>
        <v>6.7938461538461531E-2</v>
      </c>
      <c r="CM31" s="74" t="str">
        <f>IF('[1]T3-Sorted by Abundance'!CM31="ND","ND",'[1]T3-Sorted by Abundance'!CM31*16/25*0.005/0.13)</f>
        <v>ND</v>
      </c>
      <c r="CN31" s="74">
        <f>IF('[1]T3-Sorted by Abundance'!CN31="ND","ND",'[1]T3-Sorted by Abundance'!CN31*16/25*0.005/0.13)</f>
        <v>0.35446153846153849</v>
      </c>
      <c r="CO31" s="74">
        <f>IF('[1]T3-Sorted by Abundance'!CO31="ND","ND",'[1]T3-Sorted by Abundance'!CO31*16/25*0.005/0.13)</f>
        <v>3.0360615384615386</v>
      </c>
      <c r="CP31" s="74">
        <f>IF('[1]T3-Sorted by Abundance'!CP31="ND","ND",'[1]T3-Sorted by Abundance'!CP31*16/25*0.005/0.13)</f>
        <v>1.4840615384615383</v>
      </c>
      <c r="CQ31" s="74">
        <f>IF('[1]T3-Sorted by Abundance'!CQ31="ND","ND",'[1]T3-Sorted by Abundance'!CQ31*16/25*0.005/0.13)</f>
        <v>0.14793846153846152</v>
      </c>
      <c r="CR31" s="74">
        <f>IF('[1]T3-Sorted by Abundance'!CR31="ND","ND",'[1]T3-Sorted by Abundance'!CR31*16/25*0.005/0.13)</f>
        <v>3.8988307692307687</v>
      </c>
      <c r="CS31" s="114">
        <f>IF('[1]T3-Sorted by Abundance'!CS31="ND","ND",'[1]T3-Sorted by Abundance'!CS31*16/25*0.005/0.13)</f>
        <v>4.5931076923076919</v>
      </c>
      <c r="CT31" s="74">
        <f>IF('[1]T3-Sorted by Abundance'!CT31="ND","ND",'[1]T3-Sorted by Abundance'!CT31*16/25*0.005/0.13)</f>
        <v>7.7439999999999998</v>
      </c>
      <c r="CU31" s="74"/>
      <c r="CV31" s="74"/>
      <c r="CY31" s="18">
        <f>AVERAGE(D31:CT31)</f>
        <v>2.5951580419580402</v>
      </c>
    </row>
    <row r="32" spans="1:103" x14ac:dyDescent="0.25">
      <c r="C32" s="38"/>
      <c r="D32" s="94"/>
      <c r="E32" s="94"/>
      <c r="F32" s="94"/>
      <c r="G32" s="95"/>
      <c r="H32" s="94"/>
      <c r="I32" s="94"/>
      <c r="J32" s="94"/>
      <c r="K32" s="94"/>
      <c r="L32" s="94"/>
      <c r="M32" s="95"/>
      <c r="N32" s="94"/>
      <c r="O32" s="94"/>
      <c r="P32" s="94"/>
      <c r="Q32" s="94"/>
      <c r="R32" s="95"/>
      <c r="S32" s="95"/>
      <c r="T32" s="95"/>
      <c r="U32" s="95"/>
      <c r="V32" s="95"/>
      <c r="W32" s="94"/>
      <c r="X32" s="94"/>
      <c r="Y32" s="94"/>
      <c r="Z32" s="95"/>
      <c r="AA32" s="94"/>
      <c r="AB32" s="94"/>
      <c r="AC32" s="94"/>
      <c r="AD32" s="94"/>
      <c r="AE32" s="94"/>
      <c r="AF32" s="95"/>
      <c r="AG32" s="94"/>
      <c r="AH32" s="94"/>
      <c r="AI32" s="94"/>
      <c r="AJ32" s="94"/>
      <c r="AK32" s="95"/>
      <c r="AL32" s="94"/>
      <c r="AM32" s="94"/>
      <c r="AN32" s="94"/>
      <c r="AO32" s="94"/>
      <c r="AP32" s="25"/>
      <c r="AQ32" s="25"/>
      <c r="AR32" s="25"/>
      <c r="AS32" s="25"/>
      <c r="AT32" s="95"/>
      <c r="AU32" s="43"/>
      <c r="AV32" s="43"/>
      <c r="AW32" s="43"/>
      <c r="AX32" s="43"/>
      <c r="AY32" s="43"/>
      <c r="AZ32" s="43"/>
      <c r="BA32" s="43"/>
      <c r="BB32" s="43"/>
      <c r="BC32" s="43"/>
      <c r="BD32" s="95"/>
      <c r="BE32" s="43"/>
      <c r="BF32" s="43"/>
      <c r="BG32" s="43"/>
      <c r="BH32" s="43"/>
      <c r="BI32" s="43"/>
      <c r="BJ32" s="43"/>
      <c r="BK32" s="43"/>
      <c r="BL32" s="95"/>
      <c r="BM32" s="43"/>
      <c r="BN32" s="43"/>
      <c r="BO32" s="25"/>
      <c r="BP32" s="25"/>
      <c r="BQ32" s="25"/>
      <c r="BR32" s="25"/>
      <c r="BS32" s="25"/>
      <c r="BT32" s="9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95"/>
      <c r="CH32" s="25"/>
      <c r="CI32" s="45"/>
      <c r="CJ32" s="25"/>
      <c r="CK32" s="25"/>
      <c r="CL32" s="25"/>
      <c r="CM32" s="25"/>
      <c r="CN32" s="25"/>
      <c r="CO32" s="25"/>
      <c r="CP32" s="25"/>
      <c r="CQ32" s="25"/>
      <c r="CR32" s="25"/>
      <c r="CS32" s="95"/>
      <c r="CT32" s="25"/>
      <c r="CU32" s="25"/>
      <c r="CV32" s="25"/>
    </row>
    <row r="33" spans="1:100" x14ac:dyDescent="0.25">
      <c r="A33" s="47" t="s">
        <v>64</v>
      </c>
      <c r="B33" s="47"/>
      <c r="C33" s="2"/>
      <c r="D33" s="94"/>
      <c r="E33" s="94"/>
      <c r="F33" s="94"/>
      <c r="G33" s="95"/>
      <c r="H33" s="94"/>
      <c r="I33" s="94"/>
      <c r="J33" s="94"/>
      <c r="K33" s="94"/>
      <c r="L33" s="94"/>
      <c r="M33" s="95"/>
      <c r="N33" s="94"/>
      <c r="O33" s="94"/>
      <c r="P33" s="94"/>
      <c r="Q33" s="94"/>
      <c r="R33" s="95"/>
      <c r="S33" s="95"/>
      <c r="T33" s="95"/>
      <c r="U33" s="95"/>
      <c r="V33" s="95"/>
      <c r="W33" s="94"/>
      <c r="X33" s="94"/>
      <c r="Y33" s="94"/>
      <c r="Z33" s="95"/>
      <c r="AA33" s="94"/>
      <c r="AB33" s="94"/>
      <c r="AC33" s="94"/>
      <c r="AD33" s="94"/>
      <c r="AE33" s="94"/>
      <c r="AF33" s="95"/>
      <c r="AG33" s="94"/>
      <c r="AH33" s="94"/>
      <c r="AI33" s="94"/>
      <c r="AJ33" s="94"/>
      <c r="AK33" s="95"/>
      <c r="AL33" s="94"/>
      <c r="AM33" s="94"/>
      <c r="AN33" s="94"/>
      <c r="AO33" s="94"/>
      <c r="AP33" s="25"/>
      <c r="AQ33" s="25"/>
      <c r="AR33" s="25"/>
      <c r="AS33" s="25"/>
      <c r="AT33" s="95"/>
      <c r="AU33" s="43"/>
      <c r="AV33" s="43"/>
      <c r="AW33" s="43"/>
      <c r="AX33" s="43"/>
      <c r="AY33" s="43"/>
      <c r="AZ33" s="43"/>
      <c r="BA33" s="43"/>
      <c r="BB33" s="43"/>
      <c r="BC33" s="43"/>
      <c r="BD33" s="95"/>
      <c r="BE33" s="43"/>
      <c r="BF33" s="43"/>
      <c r="BG33" s="43"/>
      <c r="BH33" s="43"/>
      <c r="BI33" s="43"/>
      <c r="BJ33" s="43"/>
      <c r="BK33" s="43"/>
      <c r="BL33" s="95"/>
      <c r="BM33" s="43"/>
      <c r="BN33" s="43"/>
      <c r="BO33" s="25"/>
      <c r="BP33" s="25"/>
      <c r="BQ33" s="25"/>
      <c r="BR33" s="25"/>
      <c r="BS33" s="25"/>
      <c r="BT33" s="9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95"/>
      <c r="CH33" s="25"/>
      <c r="CI33" s="45"/>
      <c r="CJ33" s="25"/>
      <c r="CK33" s="25"/>
      <c r="CL33" s="25"/>
      <c r="CM33" s="25"/>
      <c r="CN33" s="25"/>
      <c r="CO33" s="25"/>
      <c r="CP33" s="25"/>
      <c r="CQ33" s="25"/>
      <c r="CR33" s="25"/>
      <c r="CS33" s="95"/>
      <c r="CT33" s="25"/>
      <c r="CU33" s="25"/>
      <c r="CV33" s="25"/>
    </row>
    <row r="34" spans="1:100" s="18" customFormat="1" x14ac:dyDescent="0.25">
      <c r="A34" s="79" t="s">
        <v>155</v>
      </c>
      <c r="B34" t="s">
        <v>156</v>
      </c>
      <c r="C34" s="69" t="s">
        <v>303</v>
      </c>
      <c r="D34" s="112">
        <f>IF('[1]T3-Sorted by Abundance'!D34="ND","ND",'[1]T3-Sorted by Abundance'!D34*0.005/0.13)</f>
        <v>5.3461538461538456E-2</v>
      </c>
      <c r="E34" s="112">
        <f>IF('[1]T3-Sorted by Abundance'!E34="ND","ND",'[1]T3-Sorted by Abundance'!E34*0.005/0.13)</f>
        <v>18.804615384615385</v>
      </c>
      <c r="F34" s="112">
        <f>IF('[1]T3-Sorted by Abundance'!F34="ND","ND",'[1]T3-Sorted by Abundance'!F34*0.005/0.13)</f>
        <v>8.423076923076922E-2</v>
      </c>
      <c r="G34" s="114">
        <f>IF('[1]T3-Sorted by Abundance'!G34="ND","ND",'[1]T3-Sorted by Abundance'!G34*0.005/0.13)</f>
        <v>0.13384615384615386</v>
      </c>
      <c r="H34" s="112">
        <f>IF('[1]T3-Sorted by Abundance'!H34="ND","ND",'[1]T3-Sorted by Abundance'!H34*0.005/0.13)</f>
        <v>5.6538461538461537E-2</v>
      </c>
      <c r="I34" s="112" t="str">
        <f>IF('[1]T3-Sorted by Abundance'!I34="ND","ND",'[1]T3-Sorted by Abundance'!I34*0.005/0.13)</f>
        <v>ND</v>
      </c>
      <c r="J34" s="112" t="str">
        <f>IF('[1]T3-Sorted by Abundance'!J34="ND","ND",'[1]T3-Sorted by Abundance'!J34*0.005/0.13)</f>
        <v>ND</v>
      </c>
      <c r="K34" s="112" t="str">
        <f>IF('[1]T3-Sorted by Abundance'!K34="ND","ND",'[1]T3-Sorted by Abundance'!K34*0.005/0.13)</f>
        <v>ND</v>
      </c>
      <c r="L34" s="112" t="str">
        <f>IF('[1]T3-Sorted by Abundance'!L34="ND","ND",'[1]T3-Sorted by Abundance'!L34*0.005/0.13)</f>
        <v>ND</v>
      </c>
      <c r="M34" s="114" t="str">
        <f>IF('[1]T3-Sorted by Abundance'!M34="ND","ND",'[1]T3-Sorted by Abundance'!M34*0.005/0.13)</f>
        <v>ND</v>
      </c>
      <c r="N34" s="112" t="str">
        <f>IF('[1]T3-Sorted by Abundance'!N34="ND","ND",'[1]T3-Sorted by Abundance'!N34*0.005/0.13)</f>
        <v>ND</v>
      </c>
      <c r="O34" s="112" t="str">
        <f>IF('[1]T3-Sorted by Abundance'!O34="ND","ND",'[1]T3-Sorted by Abundance'!O34*0.005/0.13)</f>
        <v>ND</v>
      </c>
      <c r="P34" s="112" t="str">
        <f>IF('[1]T3-Sorted by Abundance'!P34="ND","ND",'[1]T3-Sorted by Abundance'!P34*0.005/0.13)</f>
        <v>ND</v>
      </c>
      <c r="Q34" s="112" t="str">
        <f>IF('[1]T3-Sorted by Abundance'!Q34="ND","ND",'[1]T3-Sorted by Abundance'!Q34*0.005/0.13)</f>
        <v>ND</v>
      </c>
      <c r="R34" s="114">
        <f>IF('[1]T3-Sorted by Abundance'!R34="ND","ND",'[1]T3-Sorted by Abundance'!R34*0.005/0.13)</f>
        <v>0.4661538461538462</v>
      </c>
      <c r="S34" s="114">
        <f>IF('[1]T3-Sorted by Abundance'!S34="ND","ND",'[1]T3-Sorted by Abundance'!S34*0.005/0.13)</f>
        <v>9.3846153846153843E-2</v>
      </c>
      <c r="T34" s="114">
        <f>IF('[1]T3-Sorted by Abundance'!T34="ND","ND",'[1]T3-Sorted by Abundance'!T34*0.005/0.13)</f>
        <v>0.22884615384615387</v>
      </c>
      <c r="U34" s="114">
        <f>IF('[1]T3-Sorted by Abundance'!U34="ND","ND",'[1]T3-Sorted by Abundance'!U34*0.005/0.13)</f>
        <v>0.35461538461538455</v>
      </c>
      <c r="V34" s="114">
        <f>IF('[1]T3-Sorted by Abundance'!V34="ND","ND",'[1]T3-Sorted by Abundance'!V34*0.005/0.13)</f>
        <v>3.8050000000000002</v>
      </c>
      <c r="W34" s="112">
        <f>IF('[1]T3-Sorted by Abundance'!W34="ND","ND",'[1]T3-Sorted by Abundance'!W34*0.005/0.13)</f>
        <v>1.5753846153846154</v>
      </c>
      <c r="X34" s="112">
        <f>IF('[1]T3-Sorted by Abundance'!X34="ND","ND",'[1]T3-Sorted by Abundance'!X34*0.005/0.13)</f>
        <v>4.5576923076923075</v>
      </c>
      <c r="Y34" s="112" t="str">
        <f>IF('[1]T3-Sorted by Abundance'!Y34="ND","ND",'[1]T3-Sorted by Abundance'!Y34*0.005/0.13)</f>
        <v>ND</v>
      </c>
      <c r="Z34" s="114">
        <f>IF('[1]T3-Sorted by Abundance'!Z34="ND","ND",'[1]T3-Sorted by Abundance'!Z34*0.005/0.13)</f>
        <v>1.1048076923076924</v>
      </c>
      <c r="AA34" s="112" t="str">
        <f>IF('[1]T3-Sorted by Abundance'!AA34="ND","ND",'[1]T3-Sorted by Abundance'!AA34*0.005/0.13)</f>
        <v>ND</v>
      </c>
      <c r="AB34" s="112">
        <f>IF('[1]T3-Sorted by Abundance'!AB34="ND","ND",'[1]T3-Sorted by Abundance'!AB34*0.005/0.13)</f>
        <v>1.0915384615384616</v>
      </c>
      <c r="AC34" s="112">
        <f>IF('[1]T3-Sorted by Abundance'!AC34="ND","ND",'[1]T3-Sorted by Abundance'!AC34*0.005/0.13)</f>
        <v>0.30346153846153845</v>
      </c>
      <c r="AD34" s="112">
        <f>IF('[1]T3-Sorted by Abundance'!AD34="ND","ND",'[1]T3-Sorted by Abundance'!AD34*0.005/0.13)</f>
        <v>5.6438461538461535</v>
      </c>
      <c r="AE34" s="112">
        <f>IF('[1]T3-Sorted by Abundance'!AE34="ND","ND",'[1]T3-Sorted by Abundance'!AE34*0.005/0.13)</f>
        <v>47.021153846153844</v>
      </c>
      <c r="AF34" s="114">
        <f>IF('[1]T3-Sorted by Abundance'!AF34="ND","ND",'[1]T3-Sorted by Abundance'!AF34*0.005/0.13)</f>
        <v>2.2376923076923076</v>
      </c>
      <c r="AG34" s="112">
        <f>IF('[1]T3-Sorted by Abundance'!AG34="ND","ND",'[1]T3-Sorted by Abundance'!AG34*0.005/0.13)</f>
        <v>36.901923076923076</v>
      </c>
      <c r="AH34" s="112">
        <f>IF('[1]T3-Sorted by Abundance'!AH34="ND","ND",'[1]T3-Sorted by Abundance'!AH34*0.005/0.13)</f>
        <v>4.1184615384615384</v>
      </c>
      <c r="AI34" s="112" t="str">
        <f>IF('[1]T3-Sorted by Abundance'!AI34="ND","ND",'[1]T3-Sorted by Abundance'!AI34*0.005/0.13)</f>
        <v>ND</v>
      </c>
      <c r="AJ34" s="85">
        <f>IF('[1]T3-Sorted by Abundance'!AJ34="ND","ND",'[1]T3-Sorted by Abundance'!AJ34*0.005/0.13)</f>
        <v>7619.4242307692311</v>
      </c>
      <c r="AK34" s="92">
        <f>IF('[1]T3-Sorted by Abundance'!AK34="ND","ND",'[1]T3-Sorted by Abundance'!AK34*0.005/0.13)</f>
        <v>140.65519230769229</v>
      </c>
      <c r="AL34" s="85">
        <f>IF('[1]T3-Sorted by Abundance'!AL34="ND","ND",'[1]T3-Sorted by Abundance'!AL34*0.005/0.13)</f>
        <v>86927.846153846156</v>
      </c>
      <c r="AM34" s="112">
        <f>IF('[1]T3-Sorted by Abundance'!AM34="ND","ND",'[1]T3-Sorted by Abundance'!AM34*0.005/0.13)</f>
        <v>4.5023076923076921</v>
      </c>
      <c r="AN34" s="112">
        <f>IF('[1]T3-Sorted by Abundance'!AN34="ND","ND",'[1]T3-Sorted by Abundance'!AN34*0.005/0.13)</f>
        <v>1.0457692307692308</v>
      </c>
      <c r="AO34" s="112">
        <f>IF('[1]T3-Sorted by Abundance'!AO34="ND","ND",'[1]T3-Sorted by Abundance'!AO34*0.005/0.13)</f>
        <v>1.8653846153846152</v>
      </c>
      <c r="AP34" s="80">
        <f>IF('[1]T3-Sorted by Abundance'!AP34="ND","ND",'[1]T3-Sorted by Abundance'!AP34*0.005/0.13)</f>
        <v>2.1257692307692309</v>
      </c>
      <c r="AQ34" s="74">
        <f>IF('[1]T3-Sorted by Abundance'!AQ34="ND","ND",'[1]T3-Sorted by Abundance'!AQ34*0.005/0.13)</f>
        <v>1.9034615384615383</v>
      </c>
      <c r="AR34" s="74">
        <f>IF('[1]T3-Sorted by Abundance'!AR34="ND","ND",'[1]T3-Sorted by Abundance'!AR34*0.005/0.13)</f>
        <v>4.438076923076923</v>
      </c>
      <c r="AS34" s="74" t="str">
        <f>IF('[1]T3-Sorted by Abundance'!AS34="ND","ND",'[1]T3-Sorted by Abundance'!AS34*0.005/0.13)</f>
        <v>ND</v>
      </c>
      <c r="AT34" s="114" t="str">
        <f>IF('[1]T3-Sorted by Abundance'!AT34="ND","ND",'[1]T3-Sorted by Abundance'!AT34*0.005/0.13)</f>
        <v>ND</v>
      </c>
      <c r="AU34" s="74">
        <f>IF('[1]T3-Sorted by Abundance'!AU34="ND","ND",'[1]T3-Sorted by Abundance'!AU34*0.005/0.13)</f>
        <v>0.22461538461538461</v>
      </c>
      <c r="AV34" s="74" t="str">
        <f>IF('[1]T3-Sorted by Abundance'!AV34="ND","ND",'[1]T3-Sorted by Abundance'!AV34*0.005/0.13)</f>
        <v>ND</v>
      </c>
      <c r="AW34" s="74" t="str">
        <f>IF('[1]T3-Sorted by Abundance'!AW34="ND","ND",'[1]T3-Sorted by Abundance'!AW34*0.005/0.13)</f>
        <v>ND</v>
      </c>
      <c r="AX34" s="74">
        <f>IF('[1]T3-Sorted by Abundance'!AX34="ND","ND",'[1]T3-Sorted by Abundance'!AX34*0.005/0.13)</f>
        <v>7.0769230769230765E-2</v>
      </c>
      <c r="AY34" s="74" t="str">
        <f>IF('[1]T3-Sorted by Abundance'!AY34="ND","ND",'[1]T3-Sorted by Abundance'!AY34*0.005/0.13)</f>
        <v>ND</v>
      </c>
      <c r="AZ34" s="74" t="str">
        <f>IF('[1]T3-Sorted by Abundance'!AZ34="ND","ND",'[1]T3-Sorted by Abundance'!AZ34*0.005/0.13)</f>
        <v>ND</v>
      </c>
      <c r="BA34" s="74">
        <f>IF('[1]T3-Sorted by Abundance'!BA34="ND","ND",'[1]T3-Sorted by Abundance'!BA34*0.005/0.13)</f>
        <v>0.39038461538461539</v>
      </c>
      <c r="BB34" s="74" t="str">
        <f>IF('[1]T3-Sorted by Abundance'!BB34="ND","ND",'[1]T3-Sorted by Abundance'!BB34*0.005/0.13)</f>
        <v>ND</v>
      </c>
      <c r="BC34" s="74" t="str">
        <f>IF('[1]T3-Sorted by Abundance'!BC34="ND","ND",'[1]T3-Sorted by Abundance'!BC34*0.005/0.13)</f>
        <v>ND</v>
      </c>
      <c r="BD34" s="114">
        <f>IF('[1]T3-Sorted by Abundance'!BD34="ND","ND",'[1]T3-Sorted by Abundance'!BD34*0.005/0.13)</f>
        <v>0.37461538461538463</v>
      </c>
      <c r="BE34" s="74">
        <f>IF('[1]T3-Sorted by Abundance'!BE34="ND","ND",'[1]T3-Sorted by Abundance'!BE34*0.005/0.13)</f>
        <v>0.28076923076923072</v>
      </c>
      <c r="BF34" s="74">
        <f>IF('[1]T3-Sorted by Abundance'!BF34="ND","ND",'[1]T3-Sorted by Abundance'!BF34*0.005/0.13)</f>
        <v>4.0534615384615389</v>
      </c>
      <c r="BG34" s="74" t="str">
        <f>IF('[1]T3-Sorted by Abundance'!BG34="ND","ND",'[1]T3-Sorted by Abundance'!BG34*0.005/0.13)</f>
        <v>ND</v>
      </c>
      <c r="BH34" s="74">
        <f>IF('[1]T3-Sorted by Abundance'!BH34="ND","ND",'[1]T3-Sorted by Abundance'!BH34*0.005/0.13)</f>
        <v>0.17615384615384616</v>
      </c>
      <c r="BI34" s="74" t="str">
        <f>IF('[1]T3-Sorted by Abundance'!BI34="ND","ND",'[1]T3-Sorted by Abundance'!BI34*0.005/0.13)</f>
        <v>ND</v>
      </c>
      <c r="BJ34" s="74" t="str">
        <f>IF('[1]T3-Sorted by Abundance'!BJ34="ND","ND",'[1]T3-Sorted by Abundance'!BJ34*0.005/0.13)</f>
        <v>ND</v>
      </c>
      <c r="BK34" s="74">
        <f>IF('[1]T3-Sorted by Abundance'!BK34="ND","ND",'[1]T3-Sorted by Abundance'!BK34*0.005/0.13)</f>
        <v>0.10615384615384615</v>
      </c>
      <c r="BL34" s="114">
        <f>IF('[1]T3-Sorted by Abundance'!BL34="ND","ND",'[1]T3-Sorted by Abundance'!BL34*0.005/0.13)</f>
        <v>2.0796153846153849</v>
      </c>
      <c r="BM34" s="74">
        <f>IF('[1]T3-Sorted by Abundance'!BM34="ND","ND",'[1]T3-Sorted by Abundance'!BM34*0.005/0.13)</f>
        <v>1.0523076923076924</v>
      </c>
      <c r="BN34" s="74">
        <f>IF('[1]T3-Sorted by Abundance'!BN34="ND","ND",'[1]T3-Sorted by Abundance'!BN34*0.005/0.13)</f>
        <v>81.911538461538441</v>
      </c>
      <c r="BO34" s="74">
        <f>IF('[1]T3-Sorted by Abundance'!BO34="ND","ND",'[1]T3-Sorted by Abundance'!BO34*0.005/0.13)</f>
        <v>0.34846153846153843</v>
      </c>
      <c r="BP34" s="74">
        <f>IF('[1]T3-Sorted by Abundance'!BP34="ND","ND",'[1]T3-Sorted by Abundance'!BP34*0.005/0.13)</f>
        <v>0.21423076923076925</v>
      </c>
      <c r="BQ34" s="74">
        <f>IF('[1]T3-Sorted by Abundance'!BQ34="ND","ND",'[1]T3-Sorted by Abundance'!BQ34*0.005/0.13)</f>
        <v>27.09</v>
      </c>
      <c r="BR34" s="74">
        <f>IF('[1]T3-Sorted by Abundance'!BR34="ND","ND",'[1]T3-Sorted by Abundance'!BR34*0.005/0.13)</f>
        <v>17.116153846153843</v>
      </c>
      <c r="BS34" s="74" t="str">
        <f>IF('[1]T3-Sorted by Abundance'!BS34="ND","ND",'[1]T3-Sorted by Abundance'!BS34*0.005/0.13)</f>
        <v>ND</v>
      </c>
      <c r="BT34" s="114">
        <f>IF('[1]T3-Sorted by Abundance'!BT34="ND","ND",'[1]T3-Sorted by Abundance'!BT34*0.005/0.13)</f>
        <v>2.0196153846153844</v>
      </c>
      <c r="BU34" s="74">
        <f>IF('[1]T3-Sorted by Abundance'!BU34="ND","ND",'[1]T3-Sorted by Abundance'!BU34*0.005/0.13)</f>
        <v>56.463076923076926</v>
      </c>
      <c r="BV34" s="74">
        <f>IF('[1]T3-Sorted by Abundance'!BV34="ND","ND",'[1]T3-Sorted by Abundance'!BV34*0.005/0.13)</f>
        <v>0.57384615384615378</v>
      </c>
      <c r="BW34" s="74">
        <f>IF('[1]T3-Sorted by Abundance'!BW34="ND","ND",'[1]T3-Sorted by Abundance'!BW34*0.005/0.13)</f>
        <v>4.7907692307692304</v>
      </c>
      <c r="BX34" s="74">
        <f>IF('[1]T3-Sorted by Abundance'!BX34="ND","ND",'[1]T3-Sorted by Abundance'!BX34*0.005/0.13)</f>
        <v>0.11576923076923076</v>
      </c>
      <c r="BY34" s="74" t="str">
        <f>IF('[1]T3-Sorted by Abundance'!BY34="ND","ND",'[1]T3-Sorted by Abundance'!BY34*0.005/0.13)</f>
        <v>ND</v>
      </c>
      <c r="BZ34" s="74">
        <f>IF('[1]T3-Sorted by Abundance'!BZ34="ND","ND",'[1]T3-Sorted by Abundance'!BZ34*0.005/0.13)</f>
        <v>0.16884615384615381</v>
      </c>
      <c r="CA34" s="74">
        <f>IF('[1]T3-Sorted by Abundance'!CA34="ND","ND",'[1]T3-Sorted by Abundance'!CA34*0.005/0.13)</f>
        <v>3.8342307692307691</v>
      </c>
      <c r="CB34" s="74" t="str">
        <f>IF('[1]T3-Sorted by Abundance'!CB34="ND","ND",'[1]T3-Sorted by Abundance'!CB34*0.005/0.13)</f>
        <v>ND</v>
      </c>
      <c r="CC34" s="74" t="str">
        <f>IF('[1]T3-Sorted by Abundance'!CC34="ND","ND",'[1]T3-Sorted by Abundance'!CC34*0.005/0.13)</f>
        <v>ND</v>
      </c>
      <c r="CD34" s="74">
        <f>IF('[1]T3-Sorted by Abundance'!CD34="ND","ND",'[1]T3-Sorted by Abundance'!CD34*0.005/0.13)</f>
        <v>9.5384615384615373E-2</v>
      </c>
      <c r="CE34" s="74" t="str">
        <f>IF('[1]T3-Sorted by Abundance'!CE34="ND","ND",'[1]T3-Sorted by Abundance'!CE34*0.005/0.13)</f>
        <v>ND</v>
      </c>
      <c r="CF34" s="74">
        <f>IF('[1]T3-Sorted by Abundance'!CF34="ND","ND",'[1]T3-Sorted by Abundance'!CF34*0.005/0.13)</f>
        <v>0.14653846153846153</v>
      </c>
      <c r="CG34" s="114">
        <f>IF('[1]T3-Sorted by Abundance'!CG34="ND","ND",'[1]T3-Sorted by Abundance'!CG34*0.005/0.13)</f>
        <v>0.13730769230769233</v>
      </c>
      <c r="CH34" s="74">
        <f>IF('[1]T3-Sorted by Abundance'!CH34="ND","ND",'[1]T3-Sorted by Abundance'!CH34*0.005/0.13)</f>
        <v>0.51576923076923076</v>
      </c>
      <c r="CI34" s="89">
        <f>IF('[1]T3-Sorted by Abundance'!CI34="ND","ND",'[1]T3-Sorted by Abundance'!CI34*0.005/0.13)</f>
        <v>2.8351923076923078</v>
      </c>
      <c r="CJ34" s="74" t="str">
        <f>IF('[1]T3-Sorted by Abundance'!CJ34="ND","ND",'[1]T3-Sorted by Abundance'!CJ34*0.005/0.13)</f>
        <v>ND</v>
      </c>
      <c r="CK34" s="74" t="str">
        <f>IF('[1]T3-Sorted by Abundance'!CK34="ND","ND",'[1]T3-Sorted by Abundance'!CK34*0.005/0.13)</f>
        <v>ND</v>
      </c>
      <c r="CL34" s="74" t="str">
        <f>IF('[1]T3-Sorted by Abundance'!CL34="ND","ND",'[1]T3-Sorted by Abundance'!CL34*0.005/0.13)</f>
        <v>ND</v>
      </c>
      <c r="CM34" s="74">
        <f>IF('[1]T3-Sorted by Abundance'!CM34="ND","ND",'[1]T3-Sorted by Abundance'!CM34*0.005/0.13)</f>
        <v>0.96115384615384603</v>
      </c>
      <c r="CN34" s="74">
        <f>IF('[1]T3-Sorted by Abundance'!CN34="ND","ND",'[1]T3-Sorted by Abundance'!CN34*0.005/0.13)</f>
        <v>13.151538461538461</v>
      </c>
      <c r="CO34" s="74">
        <f>IF('[1]T3-Sorted by Abundance'!CO34="ND","ND",'[1]T3-Sorted by Abundance'!CO34*0.005/0.13)</f>
        <v>4.8634615384615385</v>
      </c>
      <c r="CP34" s="74" t="str">
        <f>IF('[1]T3-Sorted by Abundance'!CP34="ND","ND",'[1]T3-Sorted by Abundance'!CP34*0.005/0.13)</f>
        <v>ND</v>
      </c>
      <c r="CQ34" s="74">
        <f>IF('[1]T3-Sorted by Abundance'!CQ34="ND","ND",'[1]T3-Sorted by Abundance'!CQ34*0.005/0.13)</f>
        <v>0.14884615384615385</v>
      </c>
      <c r="CR34" s="74">
        <f>IF('[1]T3-Sorted by Abundance'!CR34="ND","ND",'[1]T3-Sorted by Abundance'!CR34*0.005/0.13)</f>
        <v>0.56192307692307697</v>
      </c>
      <c r="CS34" s="114">
        <f>IF('[1]T3-Sorted by Abundance'!CS34="ND","ND",'[1]T3-Sorted by Abundance'!CS34*0.005/0.13)</f>
        <v>1.2692307692307692</v>
      </c>
      <c r="CT34" s="74">
        <f>IF('[1]T3-Sorted by Abundance'!CT34="ND","ND",'[1]T3-Sorted by Abundance'!CT34*0.005/0.13)</f>
        <v>30.740769230769232</v>
      </c>
      <c r="CU34" s="74">
        <f t="shared" ref="CU34:CU90" si="2">SUM(D34:CT34)</f>
        <v>95091.325961538489</v>
      </c>
      <c r="CV34" s="117">
        <f>CU34/CU$91</f>
        <v>8.1556493235430391E-2</v>
      </c>
    </row>
    <row r="35" spans="1:100" s="18" customFormat="1" x14ac:dyDescent="0.25">
      <c r="A35" s="79" t="s">
        <v>161</v>
      </c>
      <c r="B35" t="s">
        <v>162</v>
      </c>
      <c r="C35" s="69" t="s">
        <v>303</v>
      </c>
      <c r="D35" s="112">
        <f>IF('[1]T3-Sorted by Abundance'!D35="ND","ND",'[1]T3-Sorted by Abundance'!D35*0.005/0.13)</f>
        <v>0.21384615384615382</v>
      </c>
      <c r="E35" s="112">
        <f>IF('[1]T3-Sorted by Abundance'!E35="ND","ND",'[1]T3-Sorted by Abundance'!E35*0.005/0.13)</f>
        <v>29.061153846153847</v>
      </c>
      <c r="F35" s="112" t="str">
        <f>IF('[1]T3-Sorted by Abundance'!F35="ND","ND",'[1]T3-Sorted by Abundance'!F35*0.005/0.13)</f>
        <v>ND</v>
      </c>
      <c r="G35" s="114">
        <f>IF('[1]T3-Sorted by Abundance'!G35="ND","ND",'[1]T3-Sorted by Abundance'!G35*0.005/0.13)</f>
        <v>0.30615384615384617</v>
      </c>
      <c r="H35" s="112">
        <f>IF('[1]T3-Sorted by Abundance'!H35="ND","ND",'[1]T3-Sorted by Abundance'!H35*0.005/0.13)</f>
        <v>0.17576923076923079</v>
      </c>
      <c r="I35" s="112">
        <f>IF('[1]T3-Sorted by Abundance'!I35="ND","ND",'[1]T3-Sorted by Abundance'!I35*0.005/0.13)</f>
        <v>0.68499999999999994</v>
      </c>
      <c r="J35" s="112">
        <f>IF('[1]T3-Sorted by Abundance'!J35="ND","ND",'[1]T3-Sorted by Abundance'!J35*0.005/0.13)</f>
        <v>0.19807692307692309</v>
      </c>
      <c r="K35" s="112">
        <f>IF('[1]T3-Sorted by Abundance'!K35="ND","ND",'[1]T3-Sorted by Abundance'!K35*0.005/0.13)</f>
        <v>0.10153846153846155</v>
      </c>
      <c r="L35" s="112">
        <f>IF('[1]T3-Sorted by Abundance'!L35="ND","ND",'[1]T3-Sorted by Abundance'!L35*0.005/0.13)</f>
        <v>0.17499999999999999</v>
      </c>
      <c r="M35" s="114">
        <f>IF('[1]T3-Sorted by Abundance'!M35="ND","ND",'[1]T3-Sorted by Abundance'!M35*0.005/0.13)</f>
        <v>0.24192307692307691</v>
      </c>
      <c r="N35" s="112">
        <f>IF('[1]T3-Sorted by Abundance'!N35="ND","ND",'[1]T3-Sorted by Abundance'!N35*0.005/0.13)</f>
        <v>8.0384615384615374E-2</v>
      </c>
      <c r="O35" s="112" t="str">
        <f>IF('[1]T3-Sorted by Abundance'!O35="ND","ND",'[1]T3-Sorted by Abundance'!O35*0.005/0.13)</f>
        <v>ND</v>
      </c>
      <c r="P35" s="112" t="str">
        <f>IF('[1]T3-Sorted by Abundance'!P35="ND","ND",'[1]T3-Sorted by Abundance'!P35*0.005/0.13)</f>
        <v>ND</v>
      </c>
      <c r="Q35" s="112">
        <f>IF('[1]T3-Sorted by Abundance'!Q35="ND","ND",'[1]T3-Sorted by Abundance'!Q35*0.005/0.13)</f>
        <v>0.27692307692307694</v>
      </c>
      <c r="R35" s="114" t="str">
        <f>IF('[1]T3-Sorted by Abundance'!R35="ND","ND",'[1]T3-Sorted by Abundance'!R35*0.005/0.13)</f>
        <v>ND</v>
      </c>
      <c r="S35" s="114" t="str">
        <f>IF('[1]T3-Sorted by Abundance'!S35="ND","ND",'[1]T3-Sorted by Abundance'!S35*0.005/0.13)</f>
        <v>ND</v>
      </c>
      <c r="T35" s="114">
        <f>IF('[1]T3-Sorted by Abundance'!T35="ND","ND",'[1]T3-Sorted by Abundance'!T35*0.005/0.13)</f>
        <v>0.11442307692307693</v>
      </c>
      <c r="U35" s="114">
        <f>IF('[1]T3-Sorted by Abundance'!U35="ND","ND",'[1]T3-Sorted by Abundance'!U35*0.005/0.13)</f>
        <v>2.8319230769230765</v>
      </c>
      <c r="V35" s="114">
        <f>IF('[1]T3-Sorted by Abundance'!V35="ND","ND",'[1]T3-Sorted by Abundance'!V35*0.005/0.13)</f>
        <v>30.777692307692309</v>
      </c>
      <c r="W35" s="112">
        <f>IF('[1]T3-Sorted by Abundance'!W35="ND","ND",'[1]T3-Sorted by Abundance'!W35*0.005/0.13)</f>
        <v>2.2080769230769226</v>
      </c>
      <c r="X35" s="112">
        <f>IF('[1]T3-Sorted by Abundance'!X35="ND","ND",'[1]T3-Sorted by Abundance'!X35*0.005/0.13)</f>
        <v>5.6569230769230767</v>
      </c>
      <c r="Y35" s="112">
        <f>IF('[1]T3-Sorted by Abundance'!Y35="ND","ND",'[1]T3-Sorted by Abundance'!Y35*0.005/0.13)</f>
        <v>0.25576923076923075</v>
      </c>
      <c r="Z35" s="114">
        <f>IF('[1]T3-Sorted by Abundance'!Z35="ND","ND",'[1]T3-Sorted by Abundance'!Z35*0.005/0.13)</f>
        <v>3.1519230769230768</v>
      </c>
      <c r="AA35" s="112">
        <f>IF('[1]T3-Sorted by Abundance'!AA35="ND","ND",'[1]T3-Sorted by Abundance'!AA35*0.005/0.13)</f>
        <v>0.29153846153846158</v>
      </c>
      <c r="AB35" s="112">
        <f>IF('[1]T3-Sorted by Abundance'!AB35="ND","ND",'[1]T3-Sorted by Abundance'!AB35*0.005/0.13)</f>
        <v>2.7784615384615381</v>
      </c>
      <c r="AC35" s="112">
        <f>IF('[1]T3-Sorted by Abundance'!AC35="ND","ND",'[1]T3-Sorted by Abundance'!AC35*0.005/0.13)</f>
        <v>0.58884615384615391</v>
      </c>
      <c r="AD35" s="112">
        <f>IF('[1]T3-Sorted by Abundance'!AD35="ND","ND",'[1]T3-Sorted by Abundance'!AD35*0.005/0.13)</f>
        <v>17.443076923076923</v>
      </c>
      <c r="AE35" s="112">
        <f>IF('[1]T3-Sorted by Abundance'!AE35="ND","ND",'[1]T3-Sorted by Abundance'!AE35*0.005/0.13)</f>
        <v>15.787692307692307</v>
      </c>
      <c r="AF35" s="114">
        <f>IF('[1]T3-Sorted by Abundance'!AF35="ND","ND",'[1]T3-Sorted by Abundance'!AF35*0.005/0.13)</f>
        <v>1.1407692307692308</v>
      </c>
      <c r="AG35" s="112">
        <f>IF('[1]T3-Sorted by Abundance'!AG35="ND","ND",'[1]T3-Sorted by Abundance'!AG35*0.005/0.13)</f>
        <v>11.918461538461539</v>
      </c>
      <c r="AH35" s="112">
        <f>IF('[1]T3-Sorted by Abundance'!AH35="ND","ND",'[1]T3-Sorted by Abundance'!AH35*0.005/0.13)</f>
        <v>2.2934615384615387</v>
      </c>
      <c r="AI35" s="112" t="str">
        <f>IF('[1]T3-Sorted by Abundance'!AI35="ND","ND",'[1]T3-Sorted by Abundance'!AI35*0.005/0.13)</f>
        <v>ND</v>
      </c>
      <c r="AJ35" s="85">
        <f>IF('[1]T3-Sorted by Abundance'!AJ35="ND","ND",'[1]T3-Sorted by Abundance'!AJ35*0.005/0.13)</f>
        <v>8815.4173076923071</v>
      </c>
      <c r="AK35" s="92">
        <f>IF('[1]T3-Sorted by Abundance'!AK35="ND","ND",'[1]T3-Sorted by Abundance'!AK35*0.005/0.13)</f>
        <v>59.936346153846152</v>
      </c>
      <c r="AL35" s="85">
        <f>IF('[1]T3-Sorted by Abundance'!AL35="ND","ND",'[1]T3-Sorted by Abundance'!AL35*0.005/0.13)</f>
        <v>73371.730769230766</v>
      </c>
      <c r="AM35" s="112">
        <f>IF('[1]T3-Sorted by Abundance'!AM35="ND","ND",'[1]T3-Sorted by Abundance'!AM35*0.005/0.13)</f>
        <v>6.655384615384615</v>
      </c>
      <c r="AN35" s="112">
        <f>IF('[1]T3-Sorted by Abundance'!AN35="ND","ND",'[1]T3-Sorted by Abundance'!AN35*0.005/0.13)</f>
        <v>1.2380769230769229</v>
      </c>
      <c r="AO35" s="112">
        <f>IF('[1]T3-Sorted by Abundance'!AO35="ND","ND",'[1]T3-Sorted by Abundance'!AO35*0.005/0.13)</f>
        <v>2.4076923076923076</v>
      </c>
      <c r="AP35" s="74" t="str">
        <f>IF('[1]T3-Sorted by Abundance'!AP35="ND","ND",'[1]T3-Sorted by Abundance'!AP35*0.005/0.13)</f>
        <v>ND</v>
      </c>
      <c r="AQ35" s="74">
        <f>IF('[1]T3-Sorted by Abundance'!AQ35="ND","ND",'[1]T3-Sorted by Abundance'!AQ35*0.005/0.13)</f>
        <v>2.1657692307692309</v>
      </c>
      <c r="AR35" s="80">
        <f>IF('[1]T3-Sorted by Abundance'!AR35="ND","ND",'[1]T3-Sorted by Abundance'!AR35*0.005/0.13)</f>
        <v>2.586153846153846</v>
      </c>
      <c r="AS35" s="80">
        <f>IF('[1]T3-Sorted by Abundance'!AS35="ND","ND",'[1]T3-Sorted by Abundance'!AS35*0.005/0.13)</f>
        <v>0.6711538461538461</v>
      </c>
      <c r="AT35" s="114">
        <f>IF('[1]T3-Sorted by Abundance'!AT35="ND","ND",'[1]T3-Sorted by Abundance'!AT35*0.005/0.13)</f>
        <v>0.32192307692307692</v>
      </c>
      <c r="AU35" s="74">
        <f>IF('[1]T3-Sorted by Abundance'!AU35="ND","ND",'[1]T3-Sorted by Abundance'!AU35*0.005/0.13)</f>
        <v>0.36307692307692307</v>
      </c>
      <c r="AV35" s="74">
        <f>IF('[1]T3-Sorted by Abundance'!AV35="ND","ND",'[1]T3-Sorted by Abundance'!AV35*0.005/0.13)</f>
        <v>0.12653846153846152</v>
      </c>
      <c r="AW35" s="74" t="str">
        <f>IF('[1]T3-Sorted by Abundance'!AW35="ND","ND",'[1]T3-Sorted by Abundance'!AW35*0.005/0.13)</f>
        <v>ND</v>
      </c>
      <c r="AX35" s="74" t="str">
        <f>IF('[1]T3-Sorted by Abundance'!AX35="ND","ND",'[1]T3-Sorted by Abundance'!AX35*0.005/0.13)</f>
        <v>ND</v>
      </c>
      <c r="AY35" s="74" t="str">
        <f>IF('[1]T3-Sorted by Abundance'!AY35="ND","ND",'[1]T3-Sorted by Abundance'!AY35*0.005/0.13)</f>
        <v>ND</v>
      </c>
      <c r="AZ35" s="74" t="str">
        <f>IF('[1]T3-Sorted by Abundance'!AZ35="ND","ND",'[1]T3-Sorted by Abundance'!AZ35*0.005/0.13)</f>
        <v>ND</v>
      </c>
      <c r="BA35" s="74" t="str">
        <f>IF('[1]T3-Sorted by Abundance'!BA35="ND","ND",'[1]T3-Sorted by Abundance'!BA35*0.005/0.13)</f>
        <v>ND</v>
      </c>
      <c r="BB35" s="74">
        <f>IF('[1]T3-Sorted by Abundance'!BB35="ND","ND",'[1]T3-Sorted by Abundance'!BB35*0.005/0.13)</f>
        <v>0.26384615384615384</v>
      </c>
      <c r="BC35" s="74" t="str">
        <f>IF('[1]T3-Sorted by Abundance'!BC35="ND","ND",'[1]T3-Sorted by Abundance'!BC35*0.005/0.13)</f>
        <v>ND</v>
      </c>
      <c r="BD35" s="114">
        <f>IF('[1]T3-Sorted by Abundance'!BD35="ND","ND",'[1]T3-Sorted by Abundance'!BD35*0.005/0.13)</f>
        <v>0.40730769230769226</v>
      </c>
      <c r="BE35" s="74">
        <f>IF('[1]T3-Sorted by Abundance'!BE35="ND","ND",'[1]T3-Sorted by Abundance'!BE35*0.005/0.13)</f>
        <v>0.3157692307692308</v>
      </c>
      <c r="BF35" s="74">
        <f>IF('[1]T3-Sorted by Abundance'!BF35="ND","ND",'[1]T3-Sorted by Abundance'!BF35*0.005/0.13)</f>
        <v>5.6461538461538465</v>
      </c>
      <c r="BG35" s="74" t="str">
        <f>IF('[1]T3-Sorted by Abundance'!BG35="ND","ND",'[1]T3-Sorted by Abundance'!BG35*0.005/0.13)</f>
        <v>ND</v>
      </c>
      <c r="BH35" s="74" t="str">
        <f>IF('[1]T3-Sorted by Abundance'!BH35="ND","ND",'[1]T3-Sorted by Abundance'!BH35*0.005/0.13)</f>
        <v>ND</v>
      </c>
      <c r="BI35" s="74" t="str">
        <f>IF('[1]T3-Sorted by Abundance'!BI35="ND","ND",'[1]T3-Sorted by Abundance'!BI35*0.005/0.13)</f>
        <v>ND</v>
      </c>
      <c r="BJ35" s="74">
        <f>IF('[1]T3-Sorted by Abundance'!BJ35="ND","ND",'[1]T3-Sorted by Abundance'!BJ35*0.005/0.13)</f>
        <v>16.330769230769231</v>
      </c>
      <c r="BK35" s="74">
        <f>IF('[1]T3-Sorted by Abundance'!BK35="ND","ND",'[1]T3-Sorted by Abundance'!BK35*0.005/0.13)</f>
        <v>0.19384615384615383</v>
      </c>
      <c r="BL35" s="114">
        <f>IF('[1]T3-Sorted by Abundance'!BL35="ND","ND",'[1]T3-Sorted by Abundance'!BL35*0.005/0.13)</f>
        <v>3.1367307692307693</v>
      </c>
      <c r="BM35" s="74">
        <f>IF('[1]T3-Sorted by Abundance'!BM35="ND","ND",'[1]T3-Sorted by Abundance'!BM35*0.005/0.13)</f>
        <v>1.5865384615384617</v>
      </c>
      <c r="BN35" s="74">
        <f>IF('[1]T3-Sorted by Abundance'!BN35="ND","ND",'[1]T3-Sorted by Abundance'!BN35*0.005/0.13)</f>
        <v>30.326923076923077</v>
      </c>
      <c r="BO35" s="74">
        <f>IF('[1]T3-Sorted by Abundance'!BO35="ND","ND",'[1]T3-Sorted by Abundance'!BO35*0.005/0.13)</f>
        <v>1.0853846153846154</v>
      </c>
      <c r="BP35" s="74">
        <f>IF('[1]T3-Sorted by Abundance'!BP35="ND","ND",'[1]T3-Sorted by Abundance'!BP35*0.005/0.13)</f>
        <v>0.40499999999999997</v>
      </c>
      <c r="BQ35" s="74">
        <f>IF('[1]T3-Sorted by Abundance'!BQ35="ND","ND",'[1]T3-Sorted by Abundance'!BQ35*0.005/0.13)</f>
        <v>53.569615384615382</v>
      </c>
      <c r="BR35" s="74">
        <f>IF('[1]T3-Sorted by Abundance'!BR35="ND","ND",'[1]T3-Sorted by Abundance'!BR35*0.005/0.13)</f>
        <v>11.68923076923077</v>
      </c>
      <c r="BS35" s="74">
        <f>IF('[1]T3-Sorted by Abundance'!BS35="ND","ND",'[1]T3-Sorted by Abundance'!BS35*0.005/0.13)</f>
        <v>9.9615384615384606E-2</v>
      </c>
      <c r="BT35" s="114">
        <f>IF('[1]T3-Sorted by Abundance'!BT35="ND","ND",'[1]T3-Sorted by Abundance'!BT35*0.005/0.13)</f>
        <v>0.70903846153846151</v>
      </c>
      <c r="BU35" s="74">
        <f>IF('[1]T3-Sorted by Abundance'!BU35="ND","ND",'[1]T3-Sorted by Abundance'!BU35*0.005/0.13)</f>
        <v>35.816153846153846</v>
      </c>
      <c r="BV35" s="43">
        <f>IF('[1]T3-Sorted by Abundance'!BV35="ND","ND",'[1]T3-Sorted by Abundance'!BV35*0.005/0.13)</f>
        <v>815.24038461538464</v>
      </c>
      <c r="BW35" s="74">
        <f>IF('[1]T3-Sorted by Abundance'!BW35="ND","ND",'[1]T3-Sorted by Abundance'!BW35*0.005/0.13)</f>
        <v>1.4223076923076921</v>
      </c>
      <c r="BX35" s="74">
        <f>IF('[1]T3-Sorted by Abundance'!BX35="ND","ND",'[1]T3-Sorted by Abundance'!BX35*0.005/0.13)</f>
        <v>2.6519230769230768</v>
      </c>
      <c r="BY35" s="74">
        <f>IF('[1]T3-Sorted by Abundance'!BY35="ND","ND",'[1]T3-Sorted by Abundance'!BY35*0.005/0.13)</f>
        <v>1.6369230769230769</v>
      </c>
      <c r="BZ35" s="74">
        <f>IF('[1]T3-Sorted by Abundance'!BZ35="ND","ND",'[1]T3-Sorted by Abundance'!BZ35*0.005/0.13)</f>
        <v>1.1588461538461539</v>
      </c>
      <c r="CA35" s="74">
        <f>IF('[1]T3-Sorted by Abundance'!CA35="ND","ND",'[1]T3-Sorted by Abundance'!CA35*0.005/0.13)</f>
        <v>4.3865384615384615</v>
      </c>
      <c r="CB35" s="74">
        <f>IF('[1]T3-Sorted by Abundance'!CB35="ND","ND",'[1]T3-Sorted by Abundance'!CB35*0.005/0.13)</f>
        <v>0.10076923076923076</v>
      </c>
      <c r="CC35" s="74">
        <f>IF('[1]T3-Sorted by Abundance'!CC35="ND","ND",'[1]T3-Sorted by Abundance'!CC35*0.005/0.13)</f>
        <v>0.46500000000000002</v>
      </c>
      <c r="CD35" s="74">
        <f>IF('[1]T3-Sorted by Abundance'!CD35="ND","ND",'[1]T3-Sorted by Abundance'!CD35*0.005/0.13)</f>
        <v>0.32038461538461538</v>
      </c>
      <c r="CE35" s="74">
        <f>IF('[1]T3-Sorted by Abundance'!CE35="ND","ND",'[1]T3-Sorted by Abundance'!CE35*0.005/0.13)</f>
        <v>0.43884615384615383</v>
      </c>
      <c r="CF35" s="74">
        <f>IF('[1]T3-Sorted by Abundance'!CF35="ND","ND",'[1]T3-Sorted by Abundance'!CF35*0.005/0.13)</f>
        <v>0.15076923076923077</v>
      </c>
      <c r="CG35" s="114">
        <f>IF('[1]T3-Sorted by Abundance'!CG35="ND","ND",'[1]T3-Sorted by Abundance'!CG35*0.005/0.13)</f>
        <v>0.98230769230769233</v>
      </c>
      <c r="CH35" s="74">
        <f>IF('[1]T3-Sorted by Abundance'!CH35="ND","ND",'[1]T3-Sorted by Abundance'!CH35*0.005/0.13)</f>
        <v>0.5526923076923077</v>
      </c>
      <c r="CI35" s="89">
        <f>IF('[1]T3-Sorted by Abundance'!CI35="ND","ND",'[1]T3-Sorted by Abundance'!CI35*0.005/0.13)</f>
        <v>1.1871153846153848</v>
      </c>
      <c r="CJ35" s="74">
        <f>IF('[1]T3-Sorted by Abundance'!CJ35="ND","ND",'[1]T3-Sorted by Abundance'!CJ35*0.005/0.13)</f>
        <v>0.27384615384615385</v>
      </c>
      <c r="CK35" s="74">
        <f>IF('[1]T3-Sorted by Abundance'!CK35="ND","ND",'[1]T3-Sorted by Abundance'!CK35*0.005/0.13)</f>
        <v>0.12192307692307691</v>
      </c>
      <c r="CL35" s="74">
        <f>IF('[1]T3-Sorted by Abundance'!CL35="ND","ND",'[1]T3-Sorted by Abundance'!CL35*0.005/0.13)</f>
        <v>6.5611538461538457</v>
      </c>
      <c r="CM35" s="74">
        <f>IF('[1]T3-Sorted by Abundance'!CM35="ND","ND",'[1]T3-Sorted by Abundance'!CM35*0.005/0.13)</f>
        <v>0.11038461538461539</v>
      </c>
      <c r="CN35" s="74">
        <f>IF('[1]T3-Sorted by Abundance'!CN35="ND","ND",'[1]T3-Sorted by Abundance'!CN35*0.005/0.13)</f>
        <v>15.227692307692307</v>
      </c>
      <c r="CO35" s="74">
        <f>IF('[1]T3-Sorted by Abundance'!CO35="ND","ND",'[1]T3-Sorted by Abundance'!CO35*0.005/0.13)</f>
        <v>1.7465384615384614</v>
      </c>
      <c r="CP35" s="74">
        <f>IF('[1]T3-Sorted by Abundance'!CP35="ND","ND",'[1]T3-Sorted by Abundance'!CP35*0.005/0.13)</f>
        <v>0.22499999999999998</v>
      </c>
      <c r="CQ35" s="74">
        <f>IF('[1]T3-Sorted by Abundance'!CQ35="ND","ND",'[1]T3-Sorted by Abundance'!CQ35*0.005/0.13)</f>
        <v>7.6153846153846155E-2</v>
      </c>
      <c r="CR35" s="74">
        <f>IF('[1]T3-Sorted by Abundance'!CR35="ND","ND",'[1]T3-Sorted by Abundance'!CR35*0.005/0.13)</f>
        <v>1.3796153846153845</v>
      </c>
      <c r="CS35" s="114">
        <f>IF('[1]T3-Sorted by Abundance'!CS35="ND","ND",'[1]T3-Sorted by Abundance'!CS35*0.005/0.13)</f>
        <v>2.0357692307692306</v>
      </c>
      <c r="CT35" s="74">
        <f>IF('[1]T3-Sorted by Abundance'!CT35="ND","ND",'[1]T3-Sorted by Abundance'!CT35*0.005/0.13)</f>
        <v>8.1069230769230778</v>
      </c>
      <c r="CU35" s="74">
        <f t="shared" si="2"/>
        <v>83420.516730769232</v>
      </c>
      <c r="CV35" s="117">
        <f t="shared" ref="CV35:CV88" si="3">CU35/CU$91</f>
        <v>7.1546849722138581E-2</v>
      </c>
    </row>
    <row r="36" spans="1:100" s="18" customFormat="1" x14ac:dyDescent="0.25">
      <c r="A36" s="79" t="s">
        <v>157</v>
      </c>
      <c r="B36" t="s">
        <v>158</v>
      </c>
      <c r="C36" s="69" t="s">
        <v>303</v>
      </c>
      <c r="D36" s="112">
        <f>IF('[1]T3-Sorted by Abundance'!D36="ND","ND",'[1]T3-Sorted by Abundance'!D36*0.005/0.13)</f>
        <v>5.6153846153846151E-2</v>
      </c>
      <c r="E36" s="112">
        <f>IF('[1]T3-Sorted by Abundance'!E36="ND","ND",'[1]T3-Sorted by Abundance'!E36*0.005/0.13)</f>
        <v>27.732307692307693</v>
      </c>
      <c r="F36" s="112">
        <f>IF('[1]T3-Sorted by Abundance'!F36="ND","ND",'[1]T3-Sorted by Abundance'!F36*0.005/0.13)</f>
        <v>0.3092307692307692</v>
      </c>
      <c r="G36" s="114">
        <f>IF('[1]T3-Sorted by Abundance'!G36="ND","ND",'[1]T3-Sorted by Abundance'!G36*0.005/0.13)</f>
        <v>1.5226923076923078</v>
      </c>
      <c r="H36" s="112" t="str">
        <f>IF('[1]T3-Sorted by Abundance'!H36="ND","ND",'[1]T3-Sorted by Abundance'!H36*0.005/0.13)</f>
        <v>ND</v>
      </c>
      <c r="I36" s="112">
        <f>IF('[1]T3-Sorted by Abundance'!I36="ND","ND",'[1]T3-Sorted by Abundance'!I36*0.005/0.13)</f>
        <v>0.11384615384615385</v>
      </c>
      <c r="J36" s="112">
        <f>IF('[1]T3-Sorted by Abundance'!J36="ND","ND",'[1]T3-Sorted by Abundance'!J36*0.005/0.13)</f>
        <v>7.1153846153846165E-2</v>
      </c>
      <c r="K36" s="112" t="str">
        <f>IF('[1]T3-Sorted by Abundance'!K36="ND","ND",'[1]T3-Sorted by Abundance'!K36*0.005/0.13)</f>
        <v>ND</v>
      </c>
      <c r="L36" s="112">
        <f>IF('[1]T3-Sorted by Abundance'!L36="ND","ND",'[1]T3-Sorted by Abundance'!L36*0.005/0.13)</f>
        <v>0.13846153846153847</v>
      </c>
      <c r="M36" s="114" t="str">
        <f>IF('[1]T3-Sorted by Abundance'!M36="ND","ND",'[1]T3-Sorted by Abundance'!M36*0.005/0.13)</f>
        <v>ND</v>
      </c>
      <c r="N36" s="112" t="str">
        <f>IF('[1]T3-Sorted by Abundance'!N36="ND","ND",'[1]T3-Sorted by Abundance'!N36*0.005/0.13)</f>
        <v>ND</v>
      </c>
      <c r="O36" s="112" t="str">
        <f>IF('[1]T3-Sorted by Abundance'!O36="ND","ND",'[1]T3-Sorted by Abundance'!O36*0.005/0.13)</f>
        <v>ND</v>
      </c>
      <c r="P36" s="112" t="str">
        <f>IF('[1]T3-Sorted by Abundance'!P36="ND","ND",'[1]T3-Sorted by Abundance'!P36*0.005/0.13)</f>
        <v>ND</v>
      </c>
      <c r="Q36" s="112" t="str">
        <f>IF('[1]T3-Sorted by Abundance'!Q36="ND","ND",'[1]T3-Sorted by Abundance'!Q36*0.005/0.13)</f>
        <v>ND</v>
      </c>
      <c r="R36" s="114">
        <f>IF('[1]T3-Sorted by Abundance'!R36="ND","ND",'[1]T3-Sorted by Abundance'!R36*0.005/0.13)</f>
        <v>0.19749999999999998</v>
      </c>
      <c r="S36" s="114">
        <f>IF('[1]T3-Sorted by Abundance'!S36="ND","ND",'[1]T3-Sorted by Abundance'!S36*0.005/0.13)</f>
        <v>7.0000000000000007E-2</v>
      </c>
      <c r="T36" s="114">
        <f>IF('[1]T3-Sorted by Abundance'!T36="ND","ND",'[1]T3-Sorted by Abundance'!T36*0.005/0.13)</f>
        <v>0.2030769230769231</v>
      </c>
      <c r="U36" s="114">
        <f>IF('[1]T3-Sorted by Abundance'!U36="ND","ND",'[1]T3-Sorted by Abundance'!U36*0.005/0.13)</f>
        <v>0.94576923076923081</v>
      </c>
      <c r="V36" s="114">
        <f>IF('[1]T3-Sorted by Abundance'!V36="ND","ND",'[1]T3-Sorted by Abundance'!V36*0.005/0.13)</f>
        <v>4.8290384615384623</v>
      </c>
      <c r="W36" s="112">
        <f>IF('[1]T3-Sorted by Abundance'!W36="ND","ND",'[1]T3-Sorted by Abundance'!W36*0.005/0.13)</f>
        <v>3.2896153846153848</v>
      </c>
      <c r="X36" s="112">
        <f>IF('[1]T3-Sorted by Abundance'!X36="ND","ND",'[1]T3-Sorted by Abundance'!X36*0.005/0.13)</f>
        <v>78.272307692307692</v>
      </c>
      <c r="Y36" s="112">
        <f>IF('[1]T3-Sorted by Abundance'!Y36="ND","ND",'[1]T3-Sorted by Abundance'!Y36*0.005/0.13)</f>
        <v>0.11153846153846153</v>
      </c>
      <c r="Z36" s="114">
        <f>IF('[1]T3-Sorted by Abundance'!Z36="ND","ND",'[1]T3-Sorted by Abundance'!Z36*0.005/0.13)</f>
        <v>10.50346153846154</v>
      </c>
      <c r="AA36" s="112">
        <f>IF('[1]T3-Sorted by Abundance'!AA36="ND","ND",'[1]T3-Sorted by Abundance'!AA36*0.005/0.13)</f>
        <v>3.7596153846153846</v>
      </c>
      <c r="AB36" s="112">
        <f>IF('[1]T3-Sorted by Abundance'!AB36="ND","ND",'[1]T3-Sorted by Abundance'!AB36*0.005/0.13)</f>
        <v>3.7461538461538462</v>
      </c>
      <c r="AC36" s="112">
        <f>IF('[1]T3-Sorted by Abundance'!AC36="ND","ND",'[1]T3-Sorted by Abundance'!AC36*0.005/0.13)</f>
        <v>1.2899999999999998</v>
      </c>
      <c r="AD36" s="112">
        <f>IF('[1]T3-Sorted by Abundance'!AD36="ND","ND",'[1]T3-Sorted by Abundance'!AD36*0.005/0.13)</f>
        <v>13.484230769230768</v>
      </c>
      <c r="AE36" s="112">
        <f>IF('[1]T3-Sorted by Abundance'!AE36="ND","ND",'[1]T3-Sorted by Abundance'!AE36*0.005/0.13)</f>
        <v>46.00076923076923</v>
      </c>
      <c r="AF36" s="114">
        <f>IF('[1]T3-Sorted by Abundance'!AF36="ND","ND",'[1]T3-Sorted by Abundance'!AF36*0.005/0.13)</f>
        <v>2.2119230769230764</v>
      </c>
      <c r="AG36" s="112">
        <f>IF('[1]T3-Sorted by Abundance'!AG36="ND","ND",'[1]T3-Sorted by Abundance'!AG36*0.005/0.13)</f>
        <v>39.796538461538468</v>
      </c>
      <c r="AH36" s="112">
        <f>IF('[1]T3-Sorted by Abundance'!AH36="ND","ND",'[1]T3-Sorted by Abundance'!AH36*0.005/0.13)</f>
        <v>2.2184615384615385</v>
      </c>
      <c r="AI36" s="112">
        <f>IF('[1]T3-Sorted by Abundance'!AI36="ND","ND",'[1]T3-Sorted by Abundance'!AI36*0.005/0.13)</f>
        <v>0.14692307692307691</v>
      </c>
      <c r="AJ36" s="85">
        <f>IF('[1]T3-Sorted by Abundance'!AJ36="ND","ND",'[1]T3-Sorted by Abundance'!AJ36*0.005/0.13)</f>
        <v>3631.6769230769232</v>
      </c>
      <c r="AK36" s="92">
        <f>IF('[1]T3-Sorted by Abundance'!AK36="ND","ND",'[1]T3-Sorted by Abundance'!AK36*0.005/0.13)</f>
        <v>92.063653846153827</v>
      </c>
      <c r="AL36" s="85">
        <f>IF('[1]T3-Sorted by Abundance'!AL36="ND","ND",'[1]T3-Sorted by Abundance'!AL36*0.005/0.13)</f>
        <v>73779.076923076922</v>
      </c>
      <c r="AM36" s="112">
        <f>IF('[1]T3-Sorted by Abundance'!AM36="ND","ND",'[1]T3-Sorted by Abundance'!AM36*0.005/0.13)</f>
        <v>2.3692307692307693</v>
      </c>
      <c r="AN36" s="112">
        <f>IF('[1]T3-Sorted by Abundance'!AN36="ND","ND",'[1]T3-Sorted by Abundance'!AN36*0.005/0.13)</f>
        <v>0.77346153846153842</v>
      </c>
      <c r="AO36" s="112">
        <f>IF('[1]T3-Sorted by Abundance'!AO36="ND","ND",'[1]T3-Sorted by Abundance'!AO36*0.005/0.13)</f>
        <v>1.4949999999999999</v>
      </c>
      <c r="AP36" s="74">
        <f>IF('[1]T3-Sorted by Abundance'!AP36="ND","ND",'[1]T3-Sorted by Abundance'!AP36*0.005/0.13)</f>
        <v>3.2311538461538465</v>
      </c>
      <c r="AQ36" s="74">
        <f>IF('[1]T3-Sorted by Abundance'!AQ36="ND","ND",'[1]T3-Sorted by Abundance'!AQ36*0.005/0.13)</f>
        <v>2.033461538461538</v>
      </c>
      <c r="AR36" s="74">
        <f>IF('[1]T3-Sorted by Abundance'!AR36="ND","ND",'[1]T3-Sorted by Abundance'!AR36*0.005/0.13)</f>
        <v>4.2049999999999992</v>
      </c>
      <c r="AS36" s="80">
        <f>IF('[1]T3-Sorted by Abundance'!AS36="ND","ND",'[1]T3-Sorted by Abundance'!AS36*0.005/0.13)</f>
        <v>0.64538461538461533</v>
      </c>
      <c r="AT36" s="114" t="str">
        <f>IF('[1]T3-Sorted by Abundance'!AT36="ND","ND",'[1]T3-Sorted by Abundance'!AT36*0.005/0.13)</f>
        <v>ND</v>
      </c>
      <c r="AU36" s="74">
        <f>IF('[1]T3-Sorted by Abundance'!AU36="ND","ND",'[1]T3-Sorted by Abundance'!AU36*0.005/0.13)</f>
        <v>0.18192307692307694</v>
      </c>
      <c r="AV36" s="74">
        <f>IF('[1]T3-Sorted by Abundance'!AV36="ND","ND",'[1]T3-Sorted by Abundance'!AV36*0.005/0.13)</f>
        <v>0.14384615384615385</v>
      </c>
      <c r="AW36" s="74">
        <f>IF('[1]T3-Sorted by Abundance'!AW36="ND","ND",'[1]T3-Sorted by Abundance'!AW36*0.005/0.13)</f>
        <v>0.14961538461538462</v>
      </c>
      <c r="AX36" s="74">
        <f>IF('[1]T3-Sorted by Abundance'!AX36="ND","ND",'[1]T3-Sorted by Abundance'!AX36*0.005/0.13)</f>
        <v>0.17384615384615382</v>
      </c>
      <c r="AY36" s="74">
        <f>IF('[1]T3-Sorted by Abundance'!AY36="ND","ND",'[1]T3-Sorted by Abundance'!AY36*0.005/0.13)</f>
        <v>6.9615384615384621E-2</v>
      </c>
      <c r="AZ36" s="74" t="str">
        <f>IF('[1]T3-Sorted by Abundance'!AZ36="ND","ND",'[1]T3-Sorted by Abundance'!AZ36*0.005/0.13)</f>
        <v>ND</v>
      </c>
      <c r="BA36" s="74">
        <f>IF('[1]T3-Sorted by Abundance'!BA36="ND","ND",'[1]T3-Sorted by Abundance'!BA36*0.005/0.13)</f>
        <v>1.7542307692307693</v>
      </c>
      <c r="BB36" s="74">
        <f>IF('[1]T3-Sorted by Abundance'!BB36="ND","ND",'[1]T3-Sorted by Abundance'!BB36*0.005/0.13)</f>
        <v>7.5384615384615383E-2</v>
      </c>
      <c r="BC36" s="74" t="str">
        <f>IF('[1]T3-Sorted by Abundance'!BC36="ND","ND",'[1]T3-Sorted by Abundance'!BC36*0.005/0.13)</f>
        <v>ND</v>
      </c>
      <c r="BD36" s="114">
        <f>IF('[1]T3-Sorted by Abundance'!BD36="ND","ND",'[1]T3-Sorted by Abundance'!BD36*0.005/0.13)</f>
        <v>1.3919230769230768</v>
      </c>
      <c r="BE36" s="74">
        <f>IF('[1]T3-Sorted by Abundance'!BE36="ND","ND",'[1]T3-Sorted by Abundance'!BE36*0.005/0.13)</f>
        <v>0.71153846153846145</v>
      </c>
      <c r="BF36" s="74">
        <f>IF('[1]T3-Sorted by Abundance'!BF36="ND","ND",'[1]T3-Sorted by Abundance'!BF36*0.005/0.13)</f>
        <v>13.623846153846154</v>
      </c>
      <c r="BG36" s="74">
        <f>IF('[1]T3-Sorted by Abundance'!BG36="ND","ND",'[1]T3-Sorted by Abundance'!BG36*0.005/0.13)</f>
        <v>0.12692307692307692</v>
      </c>
      <c r="BH36" s="74">
        <f>IF('[1]T3-Sorted by Abundance'!BH36="ND","ND",'[1]T3-Sorted by Abundance'!BH36*0.005/0.13)</f>
        <v>1.0388461538461538</v>
      </c>
      <c r="BI36" s="74">
        <f>IF('[1]T3-Sorted by Abundance'!BI36="ND","ND",'[1]T3-Sorted by Abundance'!BI36*0.005/0.13)</f>
        <v>0.15346153846153848</v>
      </c>
      <c r="BJ36" s="74" t="str">
        <f>IF('[1]T3-Sorted by Abundance'!BJ36="ND","ND",'[1]T3-Sorted by Abundance'!BJ36*0.005/0.13)</f>
        <v>ND</v>
      </c>
      <c r="BK36" s="74">
        <f>IF('[1]T3-Sorted by Abundance'!BK36="ND","ND",'[1]T3-Sorted by Abundance'!BK36*0.005/0.13)</f>
        <v>0.13115384615384618</v>
      </c>
      <c r="BL36" s="114">
        <f>IF('[1]T3-Sorted by Abundance'!BL36="ND","ND",'[1]T3-Sorted by Abundance'!BL36*0.005/0.13)</f>
        <v>1.4757692307692309</v>
      </c>
      <c r="BM36" s="74">
        <f>IF('[1]T3-Sorted by Abundance'!BM36="ND","ND",'[1]T3-Sorted by Abundance'!BM36*0.005/0.13)</f>
        <v>0.80576923076923068</v>
      </c>
      <c r="BN36" s="74">
        <f>IF('[1]T3-Sorted by Abundance'!BN36="ND","ND",'[1]T3-Sorted by Abundance'!BN36*0.005/0.13)</f>
        <v>57.349999999999994</v>
      </c>
      <c r="BO36" s="74">
        <f>IF('[1]T3-Sorted by Abundance'!BO36="ND","ND",'[1]T3-Sorted by Abundance'!BO36*0.005/0.13)</f>
        <v>1.658076923076923</v>
      </c>
      <c r="BP36" s="74">
        <f>IF('[1]T3-Sorted by Abundance'!BP36="ND","ND",'[1]T3-Sorted by Abundance'!BP36*0.005/0.13)</f>
        <v>0.40730769230769226</v>
      </c>
      <c r="BQ36" s="74">
        <f>IF('[1]T3-Sorted by Abundance'!BQ36="ND","ND",'[1]T3-Sorted by Abundance'!BQ36*0.005/0.13)</f>
        <v>15.286923076923076</v>
      </c>
      <c r="BR36" s="74">
        <f>IF('[1]T3-Sorted by Abundance'!BR36="ND","ND",'[1]T3-Sorted by Abundance'!BR36*0.005/0.13)</f>
        <v>12.576923076923077</v>
      </c>
      <c r="BS36" s="74">
        <f>IF('[1]T3-Sorted by Abundance'!BS36="ND","ND",'[1]T3-Sorted by Abundance'!BS36*0.005/0.13)</f>
        <v>2.9907692307692311</v>
      </c>
      <c r="BT36" s="114">
        <f>IF('[1]T3-Sorted by Abundance'!BT36="ND","ND",'[1]T3-Sorted by Abundance'!BT36*0.005/0.13)</f>
        <v>11.236923076923075</v>
      </c>
      <c r="BU36" s="74">
        <f>IF('[1]T3-Sorted by Abundance'!BU36="ND","ND",'[1]T3-Sorted by Abundance'!BU36*0.005/0.13)</f>
        <v>292.01461538461535</v>
      </c>
      <c r="BV36" s="74" t="str">
        <f>IF('[1]T3-Sorted by Abundance'!BV36="ND","ND",'[1]T3-Sorted by Abundance'!BV36*0.005/0.13)</f>
        <v>ND</v>
      </c>
      <c r="BW36" s="74" t="str">
        <f>IF('[1]T3-Sorted by Abundance'!BW36="ND","ND",'[1]T3-Sorted by Abundance'!BW36*0.005/0.13)</f>
        <v>ND</v>
      </c>
      <c r="BX36" s="74">
        <f>IF('[1]T3-Sorted by Abundance'!BX36="ND","ND",'[1]T3-Sorted by Abundance'!BX36*0.005/0.13)</f>
        <v>0.3707692307692308</v>
      </c>
      <c r="BY36" s="74">
        <f>IF('[1]T3-Sorted by Abundance'!BY36="ND","ND",'[1]T3-Sorted by Abundance'!BY36*0.005/0.13)</f>
        <v>0.27115384615384613</v>
      </c>
      <c r="BZ36" s="74">
        <f>IF('[1]T3-Sorted by Abundance'!BZ36="ND","ND",'[1]T3-Sorted by Abundance'!BZ36*0.005/0.13)</f>
        <v>0.18461538461538463</v>
      </c>
      <c r="CA36" s="74">
        <f>IF('[1]T3-Sorted by Abundance'!CA36="ND","ND",'[1]T3-Sorted by Abundance'!CA36*0.005/0.13)</f>
        <v>5.4603846153846147</v>
      </c>
      <c r="CB36" s="74">
        <f>IF('[1]T3-Sorted by Abundance'!CB36="ND","ND",'[1]T3-Sorted by Abundance'!CB36*0.005/0.13)</f>
        <v>0.61576923076923085</v>
      </c>
      <c r="CC36" s="74" t="str">
        <f>IF('[1]T3-Sorted by Abundance'!CC36="ND","ND",'[1]T3-Sorted by Abundance'!CC36*0.005/0.13)</f>
        <v>ND</v>
      </c>
      <c r="CD36" s="74" t="str">
        <f>IF('[1]T3-Sorted by Abundance'!CD36="ND","ND",'[1]T3-Sorted by Abundance'!CD36*0.005/0.13)</f>
        <v>ND</v>
      </c>
      <c r="CE36" s="74" t="str">
        <f>IF('[1]T3-Sorted by Abundance'!CE36="ND","ND",'[1]T3-Sorted by Abundance'!CE36*0.005/0.13)</f>
        <v>ND</v>
      </c>
      <c r="CF36" s="74">
        <f>IF('[1]T3-Sorted by Abundance'!CF36="ND","ND",'[1]T3-Sorted by Abundance'!CF36*0.005/0.13)</f>
        <v>3.4049999999999998</v>
      </c>
      <c r="CG36" s="114">
        <f>IF('[1]T3-Sorted by Abundance'!CG36="ND","ND",'[1]T3-Sorted by Abundance'!CG36*0.005/0.13)</f>
        <v>1.518846153846154</v>
      </c>
      <c r="CH36" s="74">
        <f>IF('[1]T3-Sorted by Abundance'!CH36="ND","ND",'[1]T3-Sorted by Abundance'!CH36*0.005/0.13)</f>
        <v>1.2842307692307693</v>
      </c>
      <c r="CI36" s="89">
        <f>IF('[1]T3-Sorted by Abundance'!CI36="ND","ND",'[1]T3-Sorted by Abundance'!CI36*0.005/0.13)</f>
        <v>6.7896153846153844</v>
      </c>
      <c r="CJ36" s="74">
        <f>IF('[1]T3-Sorted by Abundance'!CJ36="ND","ND",'[1]T3-Sorted by Abundance'!CJ36*0.005/0.13)</f>
        <v>2.8576923076923078</v>
      </c>
      <c r="CK36" s="74">
        <f>IF('[1]T3-Sorted by Abundance'!CK36="ND","ND",'[1]T3-Sorted by Abundance'!CK36*0.005/0.13)</f>
        <v>6.5769230769230774E-2</v>
      </c>
      <c r="CL36" s="74">
        <f>IF('[1]T3-Sorted by Abundance'!CL36="ND","ND",'[1]T3-Sorted by Abundance'!CL36*0.005/0.13)</f>
        <v>0.1673076923076923</v>
      </c>
      <c r="CM36" s="74">
        <f>IF('[1]T3-Sorted by Abundance'!CM36="ND","ND",'[1]T3-Sorted by Abundance'!CM36*0.005/0.13)</f>
        <v>4.8319230769230765</v>
      </c>
      <c r="CN36" s="43">
        <f>IF('[1]T3-Sorted by Abundance'!CN36="ND","ND",'[1]T3-Sorted by Abundance'!CN36*0.005/0.13)</f>
        <v>445.70576923076925</v>
      </c>
      <c r="CO36" s="43">
        <f>IF('[1]T3-Sorted by Abundance'!CO36="ND","ND",'[1]T3-Sorted by Abundance'!CO36*0.005/0.13)</f>
        <v>465.09346153846155</v>
      </c>
      <c r="CP36" s="74">
        <f>IF('[1]T3-Sorted by Abundance'!CP36="ND","ND",'[1]T3-Sorted by Abundance'!CP36*0.005/0.13)</f>
        <v>9.8846153846153847E-2</v>
      </c>
      <c r="CQ36" s="74">
        <f>IF('[1]T3-Sorted by Abundance'!CQ36="ND","ND",'[1]T3-Sorted by Abundance'!CQ36*0.005/0.13)</f>
        <v>0.98076923076923073</v>
      </c>
      <c r="CR36" s="74">
        <f>IF('[1]T3-Sorted by Abundance'!CR36="ND","ND",'[1]T3-Sorted by Abundance'!CR36*0.005/0.13)</f>
        <v>2.2019230769230771</v>
      </c>
      <c r="CS36" s="114">
        <f>IF('[1]T3-Sorted by Abundance'!CS36="ND","ND",'[1]T3-Sorted by Abundance'!CS36*0.005/0.13)</f>
        <v>0.8109615384615384</v>
      </c>
      <c r="CT36" s="74">
        <f>IF('[1]T3-Sorted by Abundance'!CT36="ND","ND",'[1]T3-Sorted by Abundance'!CT36*0.005/0.13)</f>
        <v>23.311538461538461</v>
      </c>
      <c r="CU36" s="74">
        <f t="shared" si="2"/>
        <v>79140.146538461559</v>
      </c>
      <c r="CV36" s="117">
        <f t="shared" si="3"/>
        <v>6.7875726419312027E-2</v>
      </c>
    </row>
    <row r="37" spans="1:100" s="18" customFormat="1" x14ac:dyDescent="0.25">
      <c r="A37" s="79" t="s">
        <v>145</v>
      </c>
      <c r="B37" t="s">
        <v>146</v>
      </c>
      <c r="C37" s="69" t="s">
        <v>303</v>
      </c>
      <c r="D37" s="112">
        <f>IF('[1]T3-Sorted by Abundance'!D37="ND","ND",'[1]T3-Sorted by Abundance'!D37*0.005/0.13)</f>
        <v>0.32692307692307693</v>
      </c>
      <c r="E37" s="112">
        <f>IF('[1]T3-Sorted by Abundance'!E37="ND","ND",'[1]T3-Sorted by Abundance'!E37*0.005/0.13)</f>
        <v>182.85384615384615</v>
      </c>
      <c r="F37" s="112" t="str">
        <f>IF('[1]T3-Sorted by Abundance'!F37="ND","ND",'[1]T3-Sorted by Abundance'!F37*0.005/0.13)</f>
        <v>ND</v>
      </c>
      <c r="G37" s="114">
        <f>IF('[1]T3-Sorted by Abundance'!G37="ND","ND",'[1]T3-Sorted by Abundance'!G37*0.005/0.13)</f>
        <v>0.8567307692307693</v>
      </c>
      <c r="H37" s="112">
        <f>IF('[1]T3-Sorted by Abundance'!H37="ND","ND",'[1]T3-Sorted by Abundance'!H37*0.005/0.13)</f>
        <v>0.26692307692307693</v>
      </c>
      <c r="I37" s="112" t="str">
        <f>IF('[1]T3-Sorted by Abundance'!I37="ND","ND",'[1]T3-Sorted by Abundance'!I37*0.005/0.13)</f>
        <v>ND</v>
      </c>
      <c r="J37" s="112">
        <f>IF('[1]T3-Sorted by Abundance'!J37="ND","ND",'[1]T3-Sorted by Abundance'!J37*0.005/0.13)</f>
        <v>0.37038461538461542</v>
      </c>
      <c r="K37" s="112">
        <f>IF('[1]T3-Sorted by Abundance'!K37="ND","ND",'[1]T3-Sorted by Abundance'!K37*0.005/0.13)</f>
        <v>0.1673076923076923</v>
      </c>
      <c r="L37" s="112">
        <f>IF('[1]T3-Sorted by Abundance'!L37="ND","ND",'[1]T3-Sorted by Abundance'!L37*0.005/0.13)</f>
        <v>0.20076923076923076</v>
      </c>
      <c r="M37" s="114">
        <f>IF('[1]T3-Sorted by Abundance'!M37="ND","ND",'[1]T3-Sorted by Abundance'!M37*0.005/0.13)</f>
        <v>0.33326923076923076</v>
      </c>
      <c r="N37" s="112" t="str">
        <f>IF('[1]T3-Sorted by Abundance'!N37="ND","ND",'[1]T3-Sorted by Abundance'!N37*0.005/0.13)</f>
        <v>ND</v>
      </c>
      <c r="O37" s="112" t="str">
        <f>IF('[1]T3-Sorted by Abundance'!O37="ND","ND",'[1]T3-Sorted by Abundance'!O37*0.005/0.13)</f>
        <v>ND</v>
      </c>
      <c r="P37" s="112" t="str">
        <f>IF('[1]T3-Sorted by Abundance'!P37="ND","ND",'[1]T3-Sorted by Abundance'!P37*0.005/0.13)</f>
        <v>ND</v>
      </c>
      <c r="Q37" s="112" t="str">
        <f>IF('[1]T3-Sorted by Abundance'!Q37="ND","ND",'[1]T3-Sorted by Abundance'!Q37*0.005/0.13)</f>
        <v>ND</v>
      </c>
      <c r="R37" s="114">
        <f>IF('[1]T3-Sorted by Abundance'!R37="ND","ND",'[1]T3-Sorted by Abundance'!R37*0.005/0.13)</f>
        <v>0.25230769230769229</v>
      </c>
      <c r="S37" s="114" t="str">
        <f>IF('[1]T3-Sorted by Abundance'!S37="ND","ND",'[1]T3-Sorted by Abundance'!S37*0.005/0.13)</f>
        <v>ND</v>
      </c>
      <c r="T37" s="114">
        <f>IF('[1]T3-Sorted by Abundance'!T37="ND","ND",'[1]T3-Sorted by Abundance'!T37*0.005/0.13)</f>
        <v>0.28423076923076918</v>
      </c>
      <c r="U37" s="114">
        <f>IF('[1]T3-Sorted by Abundance'!U37="ND","ND",'[1]T3-Sorted by Abundance'!U37*0.005/0.13)</f>
        <v>0.56653846153846155</v>
      </c>
      <c r="V37" s="114">
        <f>IF('[1]T3-Sorted by Abundance'!V37="ND","ND",'[1]T3-Sorted by Abundance'!V37*0.005/0.13)</f>
        <v>10.885769230769229</v>
      </c>
      <c r="W37" s="112">
        <f>IF('[1]T3-Sorted by Abundance'!W37="ND","ND",'[1]T3-Sorted by Abundance'!W37*0.005/0.13)</f>
        <v>19.006538461538462</v>
      </c>
      <c r="X37" s="112">
        <f>IF('[1]T3-Sorted by Abundance'!X37="ND","ND",'[1]T3-Sorted by Abundance'!X37*0.005/0.13)</f>
        <v>36.309615384615384</v>
      </c>
      <c r="Y37" s="112">
        <f>IF('[1]T3-Sorted by Abundance'!Y37="ND","ND",'[1]T3-Sorted by Abundance'!Y37*0.005/0.13)</f>
        <v>0.33692307692307688</v>
      </c>
      <c r="Z37" s="114">
        <f>IF('[1]T3-Sorted by Abundance'!Z37="ND","ND",'[1]T3-Sorted by Abundance'!Z37*0.005/0.13)</f>
        <v>22.570000000000004</v>
      </c>
      <c r="AA37" s="112" t="str">
        <f>IF('[1]T3-Sorted by Abundance'!AA37="ND","ND",'[1]T3-Sorted by Abundance'!AA37*0.005/0.13)</f>
        <v>ND</v>
      </c>
      <c r="AB37" s="112" t="str">
        <f>IF('[1]T3-Sorted by Abundance'!AB37="ND","ND",'[1]T3-Sorted by Abundance'!AB37*0.005/0.13)</f>
        <v>ND</v>
      </c>
      <c r="AC37" s="112">
        <f>IF('[1]T3-Sorted by Abundance'!AC37="ND","ND",'[1]T3-Sorted by Abundance'!AC37*0.005/0.13)</f>
        <v>2.9511538461538462</v>
      </c>
      <c r="AD37" s="112">
        <f>IF('[1]T3-Sorted by Abundance'!AD37="ND","ND",'[1]T3-Sorted by Abundance'!AD37*0.005/0.13)</f>
        <v>58.036538461538463</v>
      </c>
      <c r="AE37" s="112">
        <f>IF('[1]T3-Sorted by Abundance'!AE37="ND","ND",'[1]T3-Sorted by Abundance'!AE37*0.005/0.13)</f>
        <v>123.45230769230768</v>
      </c>
      <c r="AF37" s="114">
        <f>IF('[1]T3-Sorted by Abundance'!AF37="ND","ND",'[1]T3-Sorted by Abundance'!AF37*0.005/0.13)</f>
        <v>4.9175000000000004</v>
      </c>
      <c r="AG37" s="112">
        <f>IF('[1]T3-Sorted by Abundance'!AG37="ND","ND",'[1]T3-Sorted by Abundance'!AG37*0.005/0.13)</f>
        <v>88.298461538461552</v>
      </c>
      <c r="AH37" s="112">
        <f>IF('[1]T3-Sorted by Abundance'!AH37="ND","ND",'[1]T3-Sorted by Abundance'!AH37*0.005/0.13)</f>
        <v>11.238076923076923</v>
      </c>
      <c r="AI37" s="112" t="str">
        <f>IF('[1]T3-Sorted by Abundance'!AI37="ND","ND",'[1]T3-Sorted by Abundance'!AI37*0.005/0.13)</f>
        <v>ND</v>
      </c>
      <c r="AJ37" s="85" t="str">
        <f>IF('[1]T3-Sorted by Abundance'!AJ37="ND","ND",'[1]T3-Sorted by Abundance'!AJ37*0.005/0.13)</f>
        <v>ND</v>
      </c>
      <c r="AK37" s="92">
        <f>IF('[1]T3-Sorted by Abundance'!AK37="ND","ND",'[1]T3-Sorted by Abundance'!AK37*0.005/0.13)</f>
        <v>218.49423076923077</v>
      </c>
      <c r="AL37" s="85">
        <f>IF('[1]T3-Sorted by Abundance'!AL37="ND","ND",'[1]T3-Sorted by Abundance'!AL37*0.005/0.13)</f>
        <v>74050.269230769234</v>
      </c>
      <c r="AM37" s="112">
        <f>IF('[1]T3-Sorted by Abundance'!AM37="ND","ND",'[1]T3-Sorted by Abundance'!AM37*0.005/0.13)</f>
        <v>3.3557692307692308</v>
      </c>
      <c r="AN37" s="112" t="str">
        <f>IF('[1]T3-Sorted by Abundance'!AN37="ND","ND",'[1]T3-Sorted by Abundance'!AN37*0.005/0.13)</f>
        <v>ND</v>
      </c>
      <c r="AO37" s="112">
        <f>IF('[1]T3-Sorted by Abundance'!AO37="ND","ND",'[1]T3-Sorted by Abundance'!AO37*0.005/0.13)</f>
        <v>8.9484615384615385</v>
      </c>
      <c r="AP37" s="74">
        <f>IF('[1]T3-Sorted by Abundance'!AP37="ND","ND",'[1]T3-Sorted by Abundance'!AP37*0.005/0.13)</f>
        <v>6.0123076923076919</v>
      </c>
      <c r="AQ37" s="74">
        <f>IF('[1]T3-Sorted by Abundance'!AQ37="ND","ND",'[1]T3-Sorted by Abundance'!AQ37*0.005/0.13)</f>
        <v>2.7596153846153846</v>
      </c>
      <c r="AR37" s="74">
        <f>IF('[1]T3-Sorted by Abundance'!AR37="ND","ND",'[1]T3-Sorted by Abundance'!AR37*0.005/0.13)</f>
        <v>6.6788461538461545</v>
      </c>
      <c r="AS37" s="74" t="str">
        <f>IF('[1]T3-Sorted by Abundance'!AS37="ND","ND",'[1]T3-Sorted by Abundance'!AS37*0.005/0.13)</f>
        <v>ND</v>
      </c>
      <c r="AT37" s="114">
        <f>IF('[1]T3-Sorted by Abundance'!AT37="ND","ND",'[1]T3-Sorted by Abundance'!AT37*0.005/0.13)</f>
        <v>0.59730769230769232</v>
      </c>
      <c r="AU37" s="74" t="str">
        <f>IF('[1]T3-Sorted by Abundance'!AU37="ND","ND",'[1]T3-Sorted by Abundance'!AU37*0.005/0.13)</f>
        <v>ND</v>
      </c>
      <c r="AV37" s="74" t="str">
        <f>IF('[1]T3-Sorted by Abundance'!AV37="ND","ND",'[1]T3-Sorted by Abundance'!AV37*0.005/0.13)</f>
        <v>ND</v>
      </c>
      <c r="AW37" s="74" t="str">
        <f>IF('[1]T3-Sorted by Abundance'!AW37="ND","ND",'[1]T3-Sorted by Abundance'!AW37*0.005/0.13)</f>
        <v>ND</v>
      </c>
      <c r="AX37" s="74" t="str">
        <f>IF('[1]T3-Sorted by Abundance'!AX37="ND","ND",'[1]T3-Sorted by Abundance'!AX37*0.005/0.13)</f>
        <v>ND</v>
      </c>
      <c r="AY37" s="74" t="str">
        <f>IF('[1]T3-Sorted by Abundance'!AY37="ND","ND",'[1]T3-Sorted by Abundance'!AY37*0.005/0.13)</f>
        <v>ND</v>
      </c>
      <c r="AZ37" s="74" t="str">
        <f>IF('[1]T3-Sorted by Abundance'!AZ37="ND","ND",'[1]T3-Sorted by Abundance'!AZ37*0.005/0.13)</f>
        <v>ND</v>
      </c>
      <c r="BA37" s="74" t="str">
        <f>IF('[1]T3-Sorted by Abundance'!BA37="ND","ND",'[1]T3-Sorted by Abundance'!BA37*0.005/0.13)</f>
        <v>ND</v>
      </c>
      <c r="BB37" s="74" t="str">
        <f>IF('[1]T3-Sorted by Abundance'!BB37="ND","ND",'[1]T3-Sorted by Abundance'!BB37*0.005/0.13)</f>
        <v>ND</v>
      </c>
      <c r="BC37" s="74" t="str">
        <f>IF('[1]T3-Sorted by Abundance'!BC37="ND","ND",'[1]T3-Sorted by Abundance'!BC37*0.005/0.13)</f>
        <v>ND</v>
      </c>
      <c r="BD37" s="114" t="str">
        <f>IF('[1]T3-Sorted by Abundance'!BD37="ND","ND",'[1]T3-Sorted by Abundance'!BD37*0.005/0.13)</f>
        <v>ND</v>
      </c>
      <c r="BE37" s="74" t="str">
        <f>IF('[1]T3-Sorted by Abundance'!BE37="ND","ND",'[1]T3-Sorted by Abundance'!BE37*0.005/0.13)</f>
        <v>ND</v>
      </c>
      <c r="BF37" s="74" t="str">
        <f>IF('[1]T3-Sorted by Abundance'!BF37="ND","ND",'[1]T3-Sorted by Abundance'!BF37*0.005/0.13)</f>
        <v>ND</v>
      </c>
      <c r="BG37" s="74" t="str">
        <f>IF('[1]T3-Sorted by Abundance'!BG37="ND","ND",'[1]T3-Sorted by Abundance'!BG37*0.005/0.13)</f>
        <v>ND</v>
      </c>
      <c r="BH37" s="74" t="str">
        <f>IF('[1]T3-Sorted by Abundance'!BH37="ND","ND",'[1]T3-Sorted by Abundance'!BH37*0.005/0.13)</f>
        <v>ND</v>
      </c>
      <c r="BI37" s="74">
        <f>IF('[1]T3-Sorted by Abundance'!BI37="ND","ND",'[1]T3-Sorted by Abundance'!BI37*0.005/0.13)</f>
        <v>0.36038461538461536</v>
      </c>
      <c r="BJ37" s="74">
        <f>IF('[1]T3-Sorted by Abundance'!BJ37="ND","ND",'[1]T3-Sorted by Abundance'!BJ37*0.005/0.13)</f>
        <v>32.084615384615383</v>
      </c>
      <c r="BK37" s="74">
        <f>IF('[1]T3-Sorted by Abundance'!BK37="ND","ND",'[1]T3-Sorted by Abundance'!BK37*0.005/0.13)</f>
        <v>0.16</v>
      </c>
      <c r="BL37" s="114">
        <f>IF('[1]T3-Sorted by Abundance'!BL37="ND","ND",'[1]T3-Sorted by Abundance'!BL37*0.005/0.13)</f>
        <v>3.0150000000000001</v>
      </c>
      <c r="BM37" s="74">
        <f>IF('[1]T3-Sorted by Abundance'!BM37="ND","ND",'[1]T3-Sorted by Abundance'!BM37*0.005/0.13)</f>
        <v>2.0592307692307692</v>
      </c>
      <c r="BN37" s="43">
        <f>IF('[1]T3-Sorted by Abundance'!BN37="ND","ND",'[1]T3-Sorted by Abundance'!BN37*0.005/0.13)</f>
        <v>141.90384615384616</v>
      </c>
      <c r="BO37" s="74" t="str">
        <f>IF('[1]T3-Sorted by Abundance'!BO37="ND","ND",'[1]T3-Sorted by Abundance'!BO37*0.005/0.13)</f>
        <v>ND</v>
      </c>
      <c r="BP37" s="74">
        <f>IF('[1]T3-Sorted by Abundance'!BP37="ND","ND",'[1]T3-Sorted by Abundance'!BP37*0.005/0.13)</f>
        <v>0.32538461538461538</v>
      </c>
      <c r="BQ37" s="74">
        <f>IF('[1]T3-Sorted by Abundance'!BQ37="ND","ND",'[1]T3-Sorted by Abundance'!BQ37*0.005/0.13)</f>
        <v>45.227692307692315</v>
      </c>
      <c r="BR37" s="74">
        <f>IF('[1]T3-Sorted by Abundance'!BR37="ND","ND",'[1]T3-Sorted by Abundance'!BR37*0.005/0.13)</f>
        <v>34.526538461538465</v>
      </c>
      <c r="BS37" s="74" t="str">
        <f>IF('[1]T3-Sorted by Abundance'!BS37="ND","ND",'[1]T3-Sorted by Abundance'!BS37*0.005/0.13)</f>
        <v>ND</v>
      </c>
      <c r="BT37" s="114" t="str">
        <f>IF('[1]T3-Sorted by Abundance'!BT37="ND","ND",'[1]T3-Sorted by Abundance'!BT37*0.005/0.13)</f>
        <v>ND</v>
      </c>
      <c r="BU37" s="74" t="str">
        <f>IF('[1]T3-Sorted by Abundance'!BU37="ND","ND",'[1]T3-Sorted by Abundance'!BU37*0.005/0.13)</f>
        <v>ND</v>
      </c>
      <c r="BV37" s="74" t="str">
        <f>IF('[1]T3-Sorted by Abundance'!BV37="ND","ND",'[1]T3-Sorted by Abundance'!BV37*0.005/0.13)</f>
        <v>ND</v>
      </c>
      <c r="BW37" s="74">
        <f>IF('[1]T3-Sorted by Abundance'!BW37="ND","ND",'[1]T3-Sorted by Abundance'!BW37*0.005/0.13)</f>
        <v>1.3023076923076924</v>
      </c>
      <c r="BX37" s="74">
        <f>IF('[1]T3-Sorted by Abundance'!BX37="ND","ND",'[1]T3-Sorted by Abundance'!BX37*0.005/0.13)</f>
        <v>2.6134615384615385</v>
      </c>
      <c r="BY37" s="74">
        <f>IF('[1]T3-Sorted by Abundance'!BY37="ND","ND",'[1]T3-Sorted by Abundance'!BY37*0.005/0.13)</f>
        <v>1.3819230769230768</v>
      </c>
      <c r="BZ37" s="74">
        <f>IF('[1]T3-Sorted by Abundance'!BZ37="ND","ND",'[1]T3-Sorted by Abundance'!BZ37*0.005/0.13)</f>
        <v>0.16538461538461535</v>
      </c>
      <c r="CA37" s="74">
        <f>IF('[1]T3-Sorted by Abundance'!CA37="ND","ND",'[1]T3-Sorted by Abundance'!CA37*0.005/0.13)</f>
        <v>27.702692307692306</v>
      </c>
      <c r="CB37" s="74" t="str">
        <f>IF('[1]T3-Sorted by Abundance'!CB37="ND","ND",'[1]T3-Sorted by Abundance'!CB37*0.005/0.13)</f>
        <v>ND</v>
      </c>
      <c r="CC37" s="74" t="str">
        <f>IF('[1]T3-Sorted by Abundance'!CC37="ND","ND",'[1]T3-Sorted by Abundance'!CC37*0.005/0.13)</f>
        <v>ND</v>
      </c>
      <c r="CD37" s="74" t="str">
        <f>IF('[1]T3-Sorted by Abundance'!CD37="ND","ND",'[1]T3-Sorted by Abundance'!CD37*0.005/0.13)</f>
        <v>ND</v>
      </c>
      <c r="CE37" s="74" t="str">
        <f>IF('[1]T3-Sorted by Abundance'!CE37="ND","ND",'[1]T3-Sorted by Abundance'!CE37*0.005/0.13)</f>
        <v>ND</v>
      </c>
      <c r="CF37" s="74" t="str">
        <f>IF('[1]T3-Sorted by Abundance'!CF37="ND","ND",'[1]T3-Sorted by Abundance'!CF37*0.005/0.13)</f>
        <v>ND</v>
      </c>
      <c r="CG37" s="114" t="str">
        <f>IF('[1]T3-Sorted by Abundance'!CG37="ND","ND",'[1]T3-Sorted by Abundance'!CG37*0.005/0.13)</f>
        <v>ND</v>
      </c>
      <c r="CH37" s="74">
        <f>IF('[1]T3-Sorted by Abundance'!CH37="ND","ND",'[1]T3-Sorted by Abundance'!CH37*0.005/0.13)</f>
        <v>0.8157692307692308</v>
      </c>
      <c r="CI37" s="89">
        <f>IF('[1]T3-Sorted by Abundance'!CI37="ND","ND",'[1]T3-Sorted by Abundance'!CI37*0.005/0.13)</f>
        <v>9.799038461538462</v>
      </c>
      <c r="CJ37" s="74" t="str">
        <f>IF('[1]T3-Sorted by Abundance'!CJ37="ND","ND",'[1]T3-Sorted by Abundance'!CJ37*0.005/0.13)</f>
        <v>ND</v>
      </c>
      <c r="CK37" s="74" t="str">
        <f>IF('[1]T3-Sorted by Abundance'!CK37="ND","ND",'[1]T3-Sorted by Abundance'!CK37*0.005/0.13)</f>
        <v>ND</v>
      </c>
      <c r="CL37" s="74" t="str">
        <f>IF('[1]T3-Sorted by Abundance'!CL37="ND","ND",'[1]T3-Sorted by Abundance'!CL37*0.005/0.13)</f>
        <v>ND</v>
      </c>
      <c r="CM37" s="74" t="str">
        <f>IF('[1]T3-Sorted by Abundance'!CM37="ND","ND",'[1]T3-Sorted by Abundance'!CM37*0.005/0.13)</f>
        <v>ND</v>
      </c>
      <c r="CN37" s="74" t="str">
        <f>IF('[1]T3-Sorted by Abundance'!CN37="ND","ND",'[1]T3-Sorted by Abundance'!CN37*0.005/0.13)</f>
        <v>ND</v>
      </c>
      <c r="CO37" s="74" t="str">
        <f>IF('[1]T3-Sorted by Abundance'!CO37="ND","ND",'[1]T3-Sorted by Abundance'!CO37*0.005/0.13)</f>
        <v>ND</v>
      </c>
      <c r="CP37" s="74" t="str">
        <f>IF('[1]T3-Sorted by Abundance'!CP37="ND","ND",'[1]T3-Sorted by Abundance'!CP37*0.005/0.13)</f>
        <v>ND</v>
      </c>
      <c r="CQ37" s="74" t="str">
        <f>IF('[1]T3-Sorted by Abundance'!CQ37="ND","ND",'[1]T3-Sorted by Abundance'!CQ37*0.005/0.13)</f>
        <v>ND</v>
      </c>
      <c r="CR37" s="74">
        <f>IF('[1]T3-Sorted by Abundance'!CR37="ND","ND",'[1]T3-Sorted by Abundance'!CR37*0.005/0.13)</f>
        <v>0.99346153846153828</v>
      </c>
      <c r="CS37" s="114">
        <f>IF('[1]T3-Sorted by Abundance'!CS37="ND","ND",'[1]T3-Sorted by Abundance'!CS37*0.005/0.13)</f>
        <v>2.0363461538461536</v>
      </c>
      <c r="CT37" s="74">
        <f>IF('[1]T3-Sorted by Abundance'!CT37="ND","ND",'[1]T3-Sorted by Abundance'!CT37*0.005/0.13)</f>
        <v>67.792307692307688</v>
      </c>
      <c r="CU37" s="74">
        <f t="shared" si="2"/>
        <v>75235.863269230773</v>
      </c>
      <c r="CV37" s="117">
        <f t="shared" si="3"/>
        <v>6.4527159672382706E-2</v>
      </c>
    </row>
    <row r="38" spans="1:100" s="18" customFormat="1" x14ac:dyDescent="0.25">
      <c r="A38" s="79" t="s">
        <v>99</v>
      </c>
      <c r="B38" t="s">
        <v>100</v>
      </c>
      <c r="C38" s="69" t="s">
        <v>303</v>
      </c>
      <c r="D38" s="112" t="str">
        <f>IF('[1]T3-Sorted by Abundance'!D38="ND","ND",'[1]T3-Sorted by Abundance'!D38*0.005/0.13)</f>
        <v>ND</v>
      </c>
      <c r="E38" s="112" t="str">
        <f>IF('[1]T3-Sorted by Abundance'!E38="ND","ND",'[1]T3-Sorted by Abundance'!E38*0.005/0.13)</f>
        <v>ND</v>
      </c>
      <c r="F38" s="112" t="str">
        <f>IF('[1]T3-Sorted by Abundance'!F38="ND","ND",'[1]T3-Sorted by Abundance'!F38*0.005/0.13)</f>
        <v>ND</v>
      </c>
      <c r="G38" s="114" t="str">
        <f>IF('[1]T3-Sorted by Abundance'!G38="ND","ND",'[1]T3-Sorted by Abundance'!G38*0.005/0.13)</f>
        <v>ND</v>
      </c>
      <c r="H38" s="112" t="str">
        <f>IF('[1]T3-Sorted by Abundance'!H38="ND","ND",'[1]T3-Sorted by Abundance'!H38*0.005/0.13)</f>
        <v>ND</v>
      </c>
      <c r="I38" s="112" t="str">
        <f>IF('[1]T3-Sorted by Abundance'!I38="ND","ND",'[1]T3-Sorted by Abundance'!I38*0.005/0.13)</f>
        <v>ND</v>
      </c>
      <c r="J38" s="112" t="str">
        <f>IF('[1]T3-Sorted by Abundance'!J38="ND","ND",'[1]T3-Sorted by Abundance'!J38*0.005/0.13)</f>
        <v>ND</v>
      </c>
      <c r="K38" s="112" t="str">
        <f>IF('[1]T3-Sorted by Abundance'!K38="ND","ND",'[1]T3-Sorted by Abundance'!K38*0.005/0.13)</f>
        <v>ND</v>
      </c>
      <c r="L38" s="112" t="str">
        <f>IF('[1]T3-Sorted by Abundance'!L38="ND","ND",'[1]T3-Sorted by Abundance'!L38*0.005/0.13)</f>
        <v>ND</v>
      </c>
      <c r="M38" s="114" t="str">
        <f>IF('[1]T3-Sorted by Abundance'!M38="ND","ND",'[1]T3-Sorted by Abundance'!M38*0.005/0.13)</f>
        <v>ND</v>
      </c>
      <c r="N38" s="112" t="str">
        <f>IF('[1]T3-Sorted by Abundance'!N38="ND","ND",'[1]T3-Sorted by Abundance'!N38*0.005/0.13)</f>
        <v>ND</v>
      </c>
      <c r="O38" s="112" t="str">
        <f>IF('[1]T3-Sorted by Abundance'!O38="ND","ND",'[1]T3-Sorted by Abundance'!O38*0.005/0.13)</f>
        <v>ND</v>
      </c>
      <c r="P38" s="112" t="str">
        <f>IF('[1]T3-Sorted by Abundance'!P38="ND","ND",'[1]T3-Sorted by Abundance'!P38*0.005/0.13)</f>
        <v>ND</v>
      </c>
      <c r="Q38" s="112" t="str">
        <f>IF('[1]T3-Sorted by Abundance'!Q38="ND","ND",'[1]T3-Sorted by Abundance'!Q38*0.005/0.13)</f>
        <v>ND</v>
      </c>
      <c r="R38" s="114" t="str">
        <f>IF('[1]T3-Sorted by Abundance'!R38="ND","ND",'[1]T3-Sorted by Abundance'!R38*0.005/0.13)</f>
        <v>ND</v>
      </c>
      <c r="S38" s="114" t="str">
        <f>IF('[1]T3-Sorted by Abundance'!S38="ND","ND",'[1]T3-Sorted by Abundance'!S38*0.005/0.13)</f>
        <v>ND</v>
      </c>
      <c r="T38" s="114">
        <f>IF('[1]T3-Sorted by Abundance'!T38="ND","ND",'[1]T3-Sorted by Abundance'!T38*0.005/0.13)</f>
        <v>0.20634615384615385</v>
      </c>
      <c r="U38" s="114" t="str">
        <f>IF('[1]T3-Sorted by Abundance'!U38="ND","ND",'[1]T3-Sorted by Abundance'!U38*0.005/0.13)</f>
        <v>ND</v>
      </c>
      <c r="V38" s="114">
        <f>IF('[1]T3-Sorted by Abundance'!V38="ND","ND",'[1]T3-Sorted by Abundance'!V38*0.005/0.13)</f>
        <v>6.7950000000000008</v>
      </c>
      <c r="W38" s="112">
        <f>IF('[1]T3-Sorted by Abundance'!W38="ND","ND",'[1]T3-Sorted by Abundance'!W38*0.005/0.13)</f>
        <v>10.04153846153846</v>
      </c>
      <c r="X38" s="112">
        <f>IF('[1]T3-Sorted by Abundance'!X38="ND","ND",'[1]T3-Sorted by Abundance'!X38*0.005/0.13)</f>
        <v>11.546538461538461</v>
      </c>
      <c r="Y38" s="112">
        <f>IF('[1]T3-Sorted by Abundance'!Y38="ND","ND",'[1]T3-Sorted by Abundance'!Y38*0.005/0.13)</f>
        <v>2.3619230769230768</v>
      </c>
      <c r="Z38" s="114">
        <f>IF('[1]T3-Sorted by Abundance'!Z38="ND","ND",'[1]T3-Sorted by Abundance'!Z38*0.005/0.13)</f>
        <v>7.0161538461538449</v>
      </c>
      <c r="AA38" s="112">
        <f>IF('[1]T3-Sorted by Abundance'!AA38="ND","ND",'[1]T3-Sorted by Abundance'!AA38*0.005/0.13)</f>
        <v>4.7050000000000001</v>
      </c>
      <c r="AB38" s="112">
        <f>IF('[1]T3-Sorted by Abundance'!AB38="ND","ND",'[1]T3-Sorted by Abundance'!AB38*0.005/0.13)</f>
        <v>11.497307692307691</v>
      </c>
      <c r="AC38" s="112">
        <f>IF('[1]T3-Sorted by Abundance'!AC38="ND","ND",'[1]T3-Sorted by Abundance'!AC38*0.005/0.13)</f>
        <v>0.81538461538461537</v>
      </c>
      <c r="AD38" s="112">
        <f>IF('[1]T3-Sorted by Abundance'!AD38="ND","ND",'[1]T3-Sorted by Abundance'!AD38*0.005/0.13)</f>
        <v>22.806538461538462</v>
      </c>
      <c r="AE38" s="112">
        <f>IF('[1]T3-Sorted by Abundance'!AE38="ND","ND",'[1]T3-Sorted by Abundance'!AE38*0.005/0.13)</f>
        <v>3.1565384615384615</v>
      </c>
      <c r="AF38" s="114">
        <f>IF('[1]T3-Sorted by Abundance'!AF38="ND","ND",'[1]T3-Sorted by Abundance'!AF38*0.005/0.13)</f>
        <v>0.39365384615384613</v>
      </c>
      <c r="AG38" s="112">
        <f>IF('[1]T3-Sorted by Abundance'!AG38="ND","ND",'[1]T3-Sorted by Abundance'!AG38*0.005/0.13)</f>
        <v>1.7876923076923077</v>
      </c>
      <c r="AH38" s="112">
        <f>IF('[1]T3-Sorted by Abundance'!AH38="ND","ND",'[1]T3-Sorted by Abundance'!AH38*0.005/0.13)</f>
        <v>3.2369230769230768</v>
      </c>
      <c r="AI38" s="112" t="str">
        <f>IF('[1]T3-Sorted by Abundance'!AI38="ND","ND",'[1]T3-Sorted by Abundance'!AI38*0.005/0.13)</f>
        <v>ND</v>
      </c>
      <c r="AJ38" s="85">
        <f>IF('[1]T3-Sorted by Abundance'!AJ38="ND","ND",'[1]T3-Sorted by Abundance'!AJ38*0.005/0.13)</f>
        <v>9147.4553846153849</v>
      </c>
      <c r="AK38" s="92" t="str">
        <f>IF('[1]T3-Sorted by Abundance'!AK38="ND","ND",'[1]T3-Sorted by Abundance'!AK38*0.005/0.13)</f>
        <v>ND</v>
      </c>
      <c r="AL38" s="85">
        <f>IF('[1]T3-Sorted by Abundance'!AL38="ND","ND",'[1]T3-Sorted by Abundance'!AL38*0.005/0.13)</f>
        <v>58622.5</v>
      </c>
      <c r="AM38" s="112">
        <f>IF('[1]T3-Sorted by Abundance'!AM38="ND","ND",'[1]T3-Sorted by Abundance'!AM38*0.005/0.13)</f>
        <v>3.6330769230769229</v>
      </c>
      <c r="AN38" s="112">
        <f>IF('[1]T3-Sorted by Abundance'!AN38="ND","ND",'[1]T3-Sorted by Abundance'!AN38*0.005/0.13)</f>
        <v>3.5307692307692307</v>
      </c>
      <c r="AO38" s="112">
        <f>IF('[1]T3-Sorted by Abundance'!AO38="ND","ND",'[1]T3-Sorted by Abundance'!AO38*0.005/0.13)</f>
        <v>5.7238461538461536</v>
      </c>
      <c r="AP38" s="80">
        <f>IF('[1]T3-Sorted by Abundance'!AP38="ND","ND",'[1]T3-Sorted by Abundance'!AP38*0.005/0.13)</f>
        <v>1.4469230769230768</v>
      </c>
      <c r="AQ38" s="80">
        <f>IF('[1]T3-Sorted by Abundance'!AQ38="ND","ND",'[1]T3-Sorted by Abundance'!AQ38*0.005/0.13)</f>
        <v>1.3323076923076922</v>
      </c>
      <c r="AR38" s="74">
        <f>IF('[1]T3-Sorted by Abundance'!AR38="ND","ND",'[1]T3-Sorted by Abundance'!AR38*0.005/0.13)</f>
        <v>4.68576923076923</v>
      </c>
      <c r="AS38" s="74" t="str">
        <f>IF('[1]T3-Sorted by Abundance'!AS38="ND","ND",'[1]T3-Sorted by Abundance'!AS38*0.005/0.13)</f>
        <v>ND</v>
      </c>
      <c r="AT38" s="114" t="str">
        <f>IF('[1]T3-Sorted by Abundance'!AT38="ND","ND",'[1]T3-Sorted by Abundance'!AT38*0.005/0.13)</f>
        <v>ND</v>
      </c>
      <c r="AU38" s="74" t="str">
        <f>IF('[1]T3-Sorted by Abundance'!AU38="ND","ND",'[1]T3-Sorted by Abundance'!AU38*0.005/0.13)</f>
        <v>ND</v>
      </c>
      <c r="AV38" s="74" t="str">
        <f>IF('[1]T3-Sorted by Abundance'!AV38="ND","ND",'[1]T3-Sorted by Abundance'!AV38*0.005/0.13)</f>
        <v>ND</v>
      </c>
      <c r="AW38" s="74" t="str">
        <f>IF('[1]T3-Sorted by Abundance'!AW38="ND","ND",'[1]T3-Sorted by Abundance'!AW38*0.005/0.13)</f>
        <v>ND</v>
      </c>
      <c r="AX38" s="74" t="str">
        <f>IF('[1]T3-Sorted by Abundance'!AX38="ND","ND",'[1]T3-Sorted by Abundance'!AX38*0.005/0.13)</f>
        <v>ND</v>
      </c>
      <c r="AY38" s="74" t="str">
        <f>IF('[1]T3-Sorted by Abundance'!AY38="ND","ND",'[1]T3-Sorted by Abundance'!AY38*0.005/0.13)</f>
        <v>ND</v>
      </c>
      <c r="AZ38" s="74" t="str">
        <f>IF('[1]T3-Sorted by Abundance'!AZ38="ND","ND",'[1]T3-Sorted by Abundance'!AZ38*0.005/0.13)</f>
        <v>ND</v>
      </c>
      <c r="BA38" s="74" t="str">
        <f>IF('[1]T3-Sorted by Abundance'!BA38="ND","ND",'[1]T3-Sorted by Abundance'!BA38*0.005/0.13)</f>
        <v>ND</v>
      </c>
      <c r="BB38" s="74">
        <f>IF('[1]T3-Sorted by Abundance'!BB38="ND","ND",'[1]T3-Sorted by Abundance'!BB38*0.005/0.13)</f>
        <v>0.71230769230769231</v>
      </c>
      <c r="BC38" s="74" t="str">
        <f>IF('[1]T3-Sorted by Abundance'!BC38="ND","ND",'[1]T3-Sorted by Abundance'!BC38*0.005/0.13)</f>
        <v>ND</v>
      </c>
      <c r="BD38" s="114">
        <f>IF('[1]T3-Sorted by Abundance'!BD38="ND","ND",'[1]T3-Sorted by Abundance'!BD38*0.005/0.13)</f>
        <v>2.8403846153846151</v>
      </c>
      <c r="BE38" s="74" t="str">
        <f>IF('[1]T3-Sorted by Abundance'!BE38="ND","ND",'[1]T3-Sorted by Abundance'!BE38*0.005/0.13)</f>
        <v>ND</v>
      </c>
      <c r="BF38" s="74" t="str">
        <f>IF('[1]T3-Sorted by Abundance'!BF38="ND","ND",'[1]T3-Sorted by Abundance'!BF38*0.005/0.13)</f>
        <v>ND</v>
      </c>
      <c r="BG38" s="74" t="str">
        <f>IF('[1]T3-Sorted by Abundance'!BG38="ND","ND",'[1]T3-Sorted by Abundance'!BG38*0.005/0.13)</f>
        <v>ND</v>
      </c>
      <c r="BH38" s="74" t="str">
        <f>IF('[1]T3-Sorted by Abundance'!BH38="ND","ND",'[1]T3-Sorted by Abundance'!BH38*0.005/0.13)</f>
        <v>ND</v>
      </c>
      <c r="BI38" s="74" t="str">
        <f>IF('[1]T3-Sorted by Abundance'!BI38="ND","ND",'[1]T3-Sorted by Abundance'!BI38*0.005/0.13)</f>
        <v>ND</v>
      </c>
      <c r="BJ38" s="74">
        <f>IF('[1]T3-Sorted by Abundance'!BJ38="ND","ND",'[1]T3-Sorted by Abundance'!BJ38*0.005/0.13)</f>
        <v>43.4</v>
      </c>
      <c r="BK38" s="74" t="str">
        <f>IF('[1]T3-Sorted by Abundance'!BK38="ND","ND",'[1]T3-Sorted by Abundance'!BK38*0.005/0.13)</f>
        <v>ND</v>
      </c>
      <c r="BL38" s="114">
        <f>IF('[1]T3-Sorted by Abundance'!BL38="ND","ND",'[1]T3-Sorted by Abundance'!BL38*0.005/0.13)</f>
        <v>2.3925000000000001</v>
      </c>
      <c r="BM38" s="74">
        <f>IF('[1]T3-Sorted by Abundance'!BM38="ND","ND",'[1]T3-Sorted by Abundance'!BM38*0.005/0.13)</f>
        <v>1.2173076923076922</v>
      </c>
      <c r="BN38" s="43">
        <f>IF('[1]T3-Sorted by Abundance'!BN38="ND","ND",'[1]T3-Sorted by Abundance'!BN38*0.005/0.13)</f>
        <v>76.626923076923063</v>
      </c>
      <c r="BO38" s="74">
        <f>IF('[1]T3-Sorted by Abundance'!BO38="ND","ND",'[1]T3-Sorted by Abundance'!BO38*0.005/0.13)</f>
        <v>0.6446153846153847</v>
      </c>
      <c r="BP38" s="74" t="str">
        <f>IF('[1]T3-Sorted by Abundance'!BP38="ND","ND",'[1]T3-Sorted by Abundance'!BP38*0.005/0.13)</f>
        <v>ND</v>
      </c>
      <c r="BQ38" s="74" t="str">
        <f>IF('[1]T3-Sorted by Abundance'!BQ38="ND","ND",'[1]T3-Sorted by Abundance'!BQ38*0.005/0.13)</f>
        <v>ND</v>
      </c>
      <c r="BR38" s="74">
        <f>IF('[1]T3-Sorted by Abundance'!BR38="ND","ND",'[1]T3-Sorted by Abundance'!BR38*0.005/0.13)</f>
        <v>16.261538461538461</v>
      </c>
      <c r="BS38" s="74" t="str">
        <f>IF('[1]T3-Sorted by Abundance'!BS38="ND","ND",'[1]T3-Sorted by Abundance'!BS38*0.005/0.13)</f>
        <v>ND</v>
      </c>
      <c r="BT38" s="114" t="str">
        <f>IF('[1]T3-Sorted by Abundance'!BT38="ND","ND",'[1]T3-Sorted by Abundance'!BT38*0.005/0.13)</f>
        <v>ND</v>
      </c>
      <c r="BU38" s="74" t="str">
        <f>IF('[1]T3-Sorted by Abundance'!BU38="ND","ND",'[1]T3-Sorted by Abundance'!BU38*0.005/0.13)</f>
        <v>ND</v>
      </c>
      <c r="BV38" s="74">
        <f>IF('[1]T3-Sorted by Abundance'!BV38="ND","ND",'[1]T3-Sorted by Abundance'!BV38*0.005/0.13)</f>
        <v>27.329230769230769</v>
      </c>
      <c r="BW38" s="74">
        <f>IF('[1]T3-Sorted by Abundance'!BW38="ND","ND",'[1]T3-Sorted by Abundance'!BW38*0.005/0.13)</f>
        <v>0.57615384615384624</v>
      </c>
      <c r="BX38" s="74">
        <f>IF('[1]T3-Sorted by Abundance'!BX38="ND","ND",'[1]T3-Sorted by Abundance'!BX38*0.005/0.13)</f>
        <v>3.3826923076923077</v>
      </c>
      <c r="BY38" s="74">
        <f>IF('[1]T3-Sorted by Abundance'!BY38="ND","ND",'[1]T3-Sorted by Abundance'!BY38*0.005/0.13)</f>
        <v>0.8323076923076923</v>
      </c>
      <c r="BZ38" s="74">
        <f>IF('[1]T3-Sorted by Abundance'!BZ38="ND","ND",'[1]T3-Sorted by Abundance'!BZ38*0.005/0.13)</f>
        <v>1.4750000000000001</v>
      </c>
      <c r="CA38" s="74">
        <f>IF('[1]T3-Sorted by Abundance'!CA38="ND","ND",'[1]T3-Sorted by Abundance'!CA38*0.005/0.13)</f>
        <v>9.9596153846153843</v>
      </c>
      <c r="CB38" s="74" t="str">
        <f>IF('[1]T3-Sorted by Abundance'!CB38="ND","ND",'[1]T3-Sorted by Abundance'!CB38*0.005/0.13)</f>
        <v>ND</v>
      </c>
      <c r="CC38" s="74" t="str">
        <f>IF('[1]T3-Sorted by Abundance'!CC38="ND","ND",'[1]T3-Sorted by Abundance'!CC38*0.005/0.13)</f>
        <v>ND</v>
      </c>
      <c r="CD38" s="74" t="str">
        <f>IF('[1]T3-Sorted by Abundance'!CD38="ND","ND",'[1]T3-Sorted by Abundance'!CD38*0.005/0.13)</f>
        <v>ND</v>
      </c>
      <c r="CE38" s="74" t="str">
        <f>IF('[1]T3-Sorted by Abundance'!CE38="ND","ND",'[1]T3-Sorted by Abundance'!CE38*0.005/0.13)</f>
        <v>ND</v>
      </c>
      <c r="CF38" s="74" t="str">
        <f>IF('[1]T3-Sorted by Abundance'!CF38="ND","ND",'[1]T3-Sorted by Abundance'!CF38*0.005/0.13)</f>
        <v>ND</v>
      </c>
      <c r="CG38" s="114" t="str">
        <f>IF('[1]T3-Sorted by Abundance'!CG38="ND","ND",'[1]T3-Sorted by Abundance'!CG38*0.005/0.13)</f>
        <v>ND</v>
      </c>
      <c r="CH38" s="74">
        <f>IF('[1]T3-Sorted by Abundance'!CH38="ND","ND",'[1]T3-Sorted by Abundance'!CH38*0.005/0.13)</f>
        <v>3.1503846153846151</v>
      </c>
      <c r="CI38" s="89">
        <f>IF('[1]T3-Sorted by Abundance'!CI38="ND","ND",'[1]T3-Sorted by Abundance'!CI38*0.005/0.13)</f>
        <v>0.50961538461538458</v>
      </c>
      <c r="CJ38" s="74" t="str">
        <f>IF('[1]T3-Sorted by Abundance'!CJ38="ND","ND",'[1]T3-Sorted by Abundance'!CJ38*0.005/0.13)</f>
        <v>ND</v>
      </c>
      <c r="CK38" s="74" t="str">
        <f>IF('[1]T3-Sorted by Abundance'!CK38="ND","ND",'[1]T3-Sorted by Abundance'!CK38*0.005/0.13)</f>
        <v>ND</v>
      </c>
      <c r="CL38" s="74" t="str">
        <f>IF('[1]T3-Sorted by Abundance'!CL38="ND","ND",'[1]T3-Sorted by Abundance'!CL38*0.005/0.13)</f>
        <v>ND</v>
      </c>
      <c r="CM38" s="74" t="str">
        <f>IF('[1]T3-Sorted by Abundance'!CM38="ND","ND",'[1]T3-Sorted by Abundance'!CM38*0.005/0.13)</f>
        <v>ND</v>
      </c>
      <c r="CN38" s="74" t="str">
        <f>IF('[1]T3-Sorted by Abundance'!CN38="ND","ND",'[1]T3-Sorted by Abundance'!CN38*0.005/0.13)</f>
        <v>ND</v>
      </c>
      <c r="CO38" s="74" t="str">
        <f>IF('[1]T3-Sorted by Abundance'!CO38="ND","ND",'[1]T3-Sorted by Abundance'!CO38*0.005/0.13)</f>
        <v>ND</v>
      </c>
      <c r="CP38" s="74" t="str">
        <f>IF('[1]T3-Sorted by Abundance'!CP38="ND","ND",'[1]T3-Sorted by Abundance'!CP38*0.005/0.13)</f>
        <v>ND</v>
      </c>
      <c r="CQ38" s="74" t="str">
        <f>IF('[1]T3-Sorted by Abundance'!CQ38="ND","ND",'[1]T3-Sorted by Abundance'!CQ38*0.005/0.13)</f>
        <v>ND</v>
      </c>
      <c r="CR38" s="74">
        <f>IF('[1]T3-Sorted by Abundance'!CR38="ND","ND",'[1]T3-Sorted by Abundance'!CR38*0.005/0.13)</f>
        <v>1.7415384615384617</v>
      </c>
      <c r="CS38" s="114">
        <f>IF('[1]T3-Sorted by Abundance'!CS38="ND","ND",'[1]T3-Sorted by Abundance'!CS38*0.005/0.13)</f>
        <v>2.69</v>
      </c>
      <c r="CT38" s="74">
        <f>IF('[1]T3-Sorted by Abundance'!CT38="ND","ND",'[1]T3-Sorted by Abundance'!CT38*0.005/0.13)</f>
        <v>1.2238461538461538</v>
      </c>
      <c r="CU38" s="74">
        <f t="shared" si="2"/>
        <v>68073.640576923077</v>
      </c>
      <c r="CV38" s="117">
        <f t="shared" si="3"/>
        <v>5.838437261321288E-2</v>
      </c>
    </row>
    <row r="39" spans="1:100" s="18" customFormat="1" x14ac:dyDescent="0.25">
      <c r="A39" s="79" t="s">
        <v>93</v>
      </c>
      <c r="B39" t="s">
        <v>94</v>
      </c>
      <c r="C39" s="69" t="s">
        <v>303</v>
      </c>
      <c r="D39" s="112">
        <f>IF('[1]T3-Sorted by Abundance'!D39="ND","ND",'[1]T3-Sorted by Abundance'!D39*0.005/0.13)</f>
        <v>0.36730769230769234</v>
      </c>
      <c r="E39" s="112">
        <f>IF('[1]T3-Sorted by Abundance'!E39="ND","ND",'[1]T3-Sorted by Abundance'!E39*0.005/0.13)</f>
        <v>138.00230769230768</v>
      </c>
      <c r="F39" s="112">
        <f>IF('[1]T3-Sorted by Abundance'!F39="ND","ND",'[1]T3-Sorted by Abundance'!F39*0.005/0.13)</f>
        <v>9.6923076923076917E-2</v>
      </c>
      <c r="G39" s="114">
        <f>IF('[1]T3-Sorted by Abundance'!G39="ND","ND",'[1]T3-Sorted by Abundance'!G39*0.005/0.13)</f>
        <v>0.16384615384615384</v>
      </c>
      <c r="H39" s="112" t="str">
        <f>IF('[1]T3-Sorted by Abundance'!H39="ND","ND",'[1]T3-Sorted by Abundance'!H39*0.005/0.13)</f>
        <v>ND</v>
      </c>
      <c r="I39" s="112" t="str">
        <f>IF('[1]T3-Sorted by Abundance'!I39="ND","ND",'[1]T3-Sorted by Abundance'!I39*0.005/0.13)</f>
        <v>ND</v>
      </c>
      <c r="J39" s="112">
        <f>IF('[1]T3-Sorted by Abundance'!J39="ND","ND",'[1]T3-Sorted by Abundance'!J39*0.005/0.13)</f>
        <v>9.1153846153846155E-2</v>
      </c>
      <c r="K39" s="112">
        <f>IF('[1]T3-Sorted by Abundance'!K39="ND","ND",'[1]T3-Sorted by Abundance'!K39*0.005/0.13)</f>
        <v>0.10730769230769231</v>
      </c>
      <c r="L39" s="112" t="str">
        <f>IF('[1]T3-Sorted by Abundance'!L39="ND","ND",'[1]T3-Sorted by Abundance'!L39*0.005/0.13)</f>
        <v>ND</v>
      </c>
      <c r="M39" s="114" t="str">
        <f>IF('[1]T3-Sorted by Abundance'!M39="ND","ND",'[1]T3-Sorted by Abundance'!M39*0.005/0.13)</f>
        <v>ND</v>
      </c>
      <c r="N39" s="112" t="str">
        <f>IF('[1]T3-Sorted by Abundance'!N39="ND","ND",'[1]T3-Sorted by Abundance'!N39*0.005/0.13)</f>
        <v>ND</v>
      </c>
      <c r="O39" s="112" t="str">
        <f>IF('[1]T3-Sorted by Abundance'!O39="ND","ND",'[1]T3-Sorted by Abundance'!O39*0.005/0.13)</f>
        <v>ND</v>
      </c>
      <c r="P39" s="112" t="str">
        <f>IF('[1]T3-Sorted by Abundance'!P39="ND","ND",'[1]T3-Sorted by Abundance'!P39*0.005/0.13)</f>
        <v>ND</v>
      </c>
      <c r="Q39" s="112" t="str">
        <f>IF('[1]T3-Sorted by Abundance'!Q39="ND","ND",'[1]T3-Sorted by Abundance'!Q39*0.005/0.13)</f>
        <v>ND</v>
      </c>
      <c r="R39" s="114">
        <f>IF('[1]T3-Sorted by Abundance'!R39="ND","ND",'[1]T3-Sorted by Abundance'!R39*0.005/0.13)</f>
        <v>0.5607692307692308</v>
      </c>
      <c r="S39" s="114" t="str">
        <f>IF('[1]T3-Sorted by Abundance'!S39="ND","ND",'[1]T3-Sorted by Abundance'!S39*0.005/0.13)</f>
        <v>ND</v>
      </c>
      <c r="T39" s="114">
        <f>IF('[1]T3-Sorted by Abundance'!T39="ND","ND",'[1]T3-Sorted by Abundance'!T39*0.005/0.13)</f>
        <v>0.23076923076923075</v>
      </c>
      <c r="U39" s="114">
        <f>IF('[1]T3-Sorted by Abundance'!U39="ND","ND",'[1]T3-Sorted by Abundance'!U39*0.005/0.13)</f>
        <v>5.9230769230769233E-2</v>
      </c>
      <c r="V39" s="114">
        <f>IF('[1]T3-Sorted by Abundance'!V39="ND","ND",'[1]T3-Sorted by Abundance'!V39*0.005/0.13)</f>
        <v>6.5130769230769232</v>
      </c>
      <c r="W39" s="112">
        <f>IF('[1]T3-Sorted by Abundance'!W39="ND","ND",'[1]T3-Sorted by Abundance'!W39*0.005/0.13)</f>
        <v>19.317692307692305</v>
      </c>
      <c r="X39" s="112">
        <f>IF('[1]T3-Sorted by Abundance'!X39="ND","ND",'[1]T3-Sorted by Abundance'!X39*0.005/0.13)</f>
        <v>48.472692307692306</v>
      </c>
      <c r="Y39" s="112" t="str">
        <f>IF('[1]T3-Sorted by Abundance'!Y39="ND","ND",'[1]T3-Sorted by Abundance'!Y39*0.005/0.13)</f>
        <v>ND</v>
      </c>
      <c r="Z39" s="114">
        <f>IF('[1]T3-Sorted by Abundance'!Z39="ND","ND",'[1]T3-Sorted by Abundance'!Z39*0.005/0.13)</f>
        <v>37.803076923076922</v>
      </c>
      <c r="AA39" s="112" t="str">
        <f>IF('[1]T3-Sorted by Abundance'!AA39="ND","ND",'[1]T3-Sorted by Abundance'!AA39*0.005/0.13)</f>
        <v>ND</v>
      </c>
      <c r="AB39" s="112">
        <f>IF('[1]T3-Sorted by Abundance'!AB39="ND","ND",'[1]T3-Sorted by Abundance'!AB39*0.005/0.13)</f>
        <v>3.3380769230769234</v>
      </c>
      <c r="AC39" s="112">
        <f>IF('[1]T3-Sorted by Abundance'!AC39="ND","ND",'[1]T3-Sorted by Abundance'!AC39*0.005/0.13)</f>
        <v>0.6726923076923077</v>
      </c>
      <c r="AD39" s="112">
        <f>IF('[1]T3-Sorted by Abundance'!AD39="ND","ND",'[1]T3-Sorted by Abundance'!AD39*0.005/0.13)</f>
        <v>13.250384615384615</v>
      </c>
      <c r="AE39" s="112">
        <f>IF('[1]T3-Sorted by Abundance'!AE39="ND","ND",'[1]T3-Sorted by Abundance'!AE39*0.005/0.13)</f>
        <v>177.11653846153845</v>
      </c>
      <c r="AF39" s="114">
        <f>IF('[1]T3-Sorted by Abundance'!AF39="ND","ND",'[1]T3-Sorted by Abundance'!AF39*0.005/0.13)</f>
        <v>5.29</v>
      </c>
      <c r="AG39" s="112">
        <f>IF('[1]T3-Sorted by Abundance'!AG39="ND","ND",'[1]T3-Sorted by Abundance'!AG39*0.005/0.13)</f>
        <v>1.2011538461538462</v>
      </c>
      <c r="AH39" s="112">
        <f>IF('[1]T3-Sorted by Abundance'!AH39="ND","ND",'[1]T3-Sorted by Abundance'!AH39*0.005/0.13)</f>
        <v>5.0149999999999988</v>
      </c>
      <c r="AI39" s="112">
        <f>IF('[1]T3-Sorted by Abundance'!AI39="ND","ND",'[1]T3-Sorted by Abundance'!AI39*0.005/0.13)</f>
        <v>0.55000000000000004</v>
      </c>
      <c r="AJ39" s="85">
        <f>IF('[1]T3-Sorted by Abundance'!AJ39="ND","ND",'[1]T3-Sorted by Abundance'!AJ39*0.005/0.13)</f>
        <v>5191.6942307692307</v>
      </c>
      <c r="AK39" s="92">
        <f>IF('[1]T3-Sorted by Abundance'!AK39="ND","ND",'[1]T3-Sorted by Abundance'!AK39*0.005/0.13)</f>
        <v>123.34038461538461</v>
      </c>
      <c r="AL39" s="85">
        <f>IF('[1]T3-Sorted by Abundance'!AL39="ND","ND",'[1]T3-Sorted by Abundance'!AL39*0.005/0.13)</f>
        <v>61007.230769230773</v>
      </c>
      <c r="AM39" s="112">
        <f>IF('[1]T3-Sorted by Abundance'!AM39="ND","ND",'[1]T3-Sorted by Abundance'!AM39*0.005/0.13)</f>
        <v>2.7392307692307694</v>
      </c>
      <c r="AN39" s="112">
        <f>IF('[1]T3-Sorted by Abundance'!AN39="ND","ND",'[1]T3-Sorted by Abundance'!AN39*0.005/0.13)</f>
        <v>2.9930769230769232</v>
      </c>
      <c r="AO39" s="112">
        <f>IF('[1]T3-Sorted by Abundance'!AO39="ND","ND",'[1]T3-Sorted by Abundance'!AO39*0.005/0.13)</f>
        <v>3.6415384615384618</v>
      </c>
      <c r="AP39" s="80">
        <f>IF('[1]T3-Sorted by Abundance'!AP39="ND","ND",'[1]T3-Sorted by Abundance'!AP39*0.005/0.13)</f>
        <v>2.9638461538461538</v>
      </c>
      <c r="AQ39" s="80">
        <f>IF('[1]T3-Sorted by Abundance'!AQ39="ND","ND",'[1]T3-Sorted by Abundance'!AQ39*0.005/0.13)</f>
        <v>1.2384615384615385</v>
      </c>
      <c r="AR39" s="74">
        <f>IF('[1]T3-Sorted by Abundance'!AR39="ND","ND",'[1]T3-Sorted by Abundance'!AR39*0.005/0.13)</f>
        <v>3.3273076923076927</v>
      </c>
      <c r="AS39" s="74" t="str">
        <f>IF('[1]T3-Sorted by Abundance'!AS39="ND","ND",'[1]T3-Sorted by Abundance'!AS39*0.005/0.13)</f>
        <v>ND</v>
      </c>
      <c r="AT39" s="114">
        <f>IF('[1]T3-Sorted by Abundance'!AT39="ND","ND",'[1]T3-Sorted by Abundance'!AT39*0.005/0.13)</f>
        <v>0.5082692307692307</v>
      </c>
      <c r="AU39" s="74" t="str">
        <f>IF('[1]T3-Sorted by Abundance'!AU39="ND","ND",'[1]T3-Sorted by Abundance'!AU39*0.005/0.13)</f>
        <v>ND</v>
      </c>
      <c r="AV39" s="74" t="str">
        <f>IF('[1]T3-Sorted by Abundance'!AV39="ND","ND",'[1]T3-Sorted by Abundance'!AV39*0.005/0.13)</f>
        <v>ND</v>
      </c>
      <c r="AW39" s="74" t="str">
        <f>IF('[1]T3-Sorted by Abundance'!AW39="ND","ND",'[1]T3-Sorted by Abundance'!AW39*0.005/0.13)</f>
        <v>ND</v>
      </c>
      <c r="AX39" s="74" t="str">
        <f>IF('[1]T3-Sorted by Abundance'!AX39="ND","ND",'[1]T3-Sorted by Abundance'!AX39*0.005/0.13)</f>
        <v>ND</v>
      </c>
      <c r="AY39" s="74" t="str">
        <f>IF('[1]T3-Sorted by Abundance'!AY39="ND","ND",'[1]T3-Sorted by Abundance'!AY39*0.005/0.13)</f>
        <v>ND</v>
      </c>
      <c r="AZ39" s="74" t="str">
        <f>IF('[1]T3-Sorted by Abundance'!AZ39="ND","ND",'[1]T3-Sorted by Abundance'!AZ39*0.005/0.13)</f>
        <v>ND</v>
      </c>
      <c r="BA39" s="74" t="str">
        <f>IF('[1]T3-Sorted by Abundance'!BA39="ND","ND",'[1]T3-Sorted by Abundance'!BA39*0.005/0.13)</f>
        <v>ND</v>
      </c>
      <c r="BB39" s="74">
        <f>IF('[1]T3-Sorted by Abundance'!BB39="ND","ND",'[1]T3-Sorted by Abundance'!BB39*0.005/0.13)</f>
        <v>0.12615384615384614</v>
      </c>
      <c r="BC39" s="74" t="str">
        <f>IF('[1]T3-Sorted by Abundance'!BC39="ND","ND",'[1]T3-Sorted by Abundance'!BC39*0.005/0.13)</f>
        <v>ND</v>
      </c>
      <c r="BD39" s="114">
        <f>IF('[1]T3-Sorted by Abundance'!BD39="ND","ND",'[1]T3-Sorted by Abundance'!BD39*0.005/0.13)</f>
        <v>1.2273076923076922</v>
      </c>
      <c r="BE39" s="74">
        <f>IF('[1]T3-Sorted by Abundance'!BE39="ND","ND",'[1]T3-Sorted by Abundance'!BE39*0.005/0.13)</f>
        <v>1.1396153846153847</v>
      </c>
      <c r="BF39" s="74">
        <f>IF('[1]T3-Sorted by Abundance'!BF39="ND","ND",'[1]T3-Sorted by Abundance'!BF39*0.005/0.13)</f>
        <v>21.21076923076923</v>
      </c>
      <c r="BG39" s="74">
        <f>IF('[1]T3-Sorted by Abundance'!BG39="ND","ND",'[1]T3-Sorted by Abundance'!BG39*0.005/0.13)</f>
        <v>6.9230769230769235E-2</v>
      </c>
      <c r="BH39" s="74">
        <f>IF('[1]T3-Sorted by Abundance'!BH39="ND","ND",'[1]T3-Sorted by Abundance'!BH39*0.005/0.13)</f>
        <v>0.2076923076923077</v>
      </c>
      <c r="BI39" s="74" t="str">
        <f>IF('[1]T3-Sorted by Abundance'!BI39="ND","ND",'[1]T3-Sorted by Abundance'!BI39*0.005/0.13)</f>
        <v>ND</v>
      </c>
      <c r="BJ39" s="74">
        <f>IF('[1]T3-Sorted by Abundance'!BJ39="ND","ND",'[1]T3-Sorted by Abundance'!BJ39*0.005/0.13)</f>
        <v>21.657692307692308</v>
      </c>
      <c r="BK39" s="74">
        <f>IF('[1]T3-Sorted by Abundance'!BK39="ND","ND",'[1]T3-Sorted by Abundance'!BK39*0.005/0.13)</f>
        <v>0.16576923076923075</v>
      </c>
      <c r="BL39" s="114">
        <f>IF('[1]T3-Sorted by Abundance'!BL39="ND","ND",'[1]T3-Sorted by Abundance'!BL39*0.005/0.13)</f>
        <v>2.5501923076923076</v>
      </c>
      <c r="BM39" s="74">
        <f>IF('[1]T3-Sorted by Abundance'!BM39="ND","ND",'[1]T3-Sorted by Abundance'!BM39*0.005/0.13)</f>
        <v>1.88</v>
      </c>
      <c r="BN39" s="43">
        <f>IF('[1]T3-Sorted by Abundance'!BN39="ND","ND",'[1]T3-Sorted by Abundance'!BN39*0.005/0.13)</f>
        <v>120.91153846153844</v>
      </c>
      <c r="BO39" s="74" t="str">
        <f>IF('[1]T3-Sorted by Abundance'!BO39="ND","ND",'[1]T3-Sorted by Abundance'!BO39*0.005/0.13)</f>
        <v>ND</v>
      </c>
      <c r="BP39" s="74">
        <f>IF('[1]T3-Sorted by Abundance'!BP39="ND","ND",'[1]T3-Sorted by Abundance'!BP39*0.005/0.13)</f>
        <v>0.2976923076923077</v>
      </c>
      <c r="BQ39" s="74">
        <f>IF('[1]T3-Sorted by Abundance'!BQ39="ND","ND",'[1]T3-Sorted by Abundance'!BQ39*0.005/0.13)</f>
        <v>30.623076923076926</v>
      </c>
      <c r="BR39" s="74">
        <f>IF('[1]T3-Sorted by Abundance'!BR39="ND","ND",'[1]T3-Sorted by Abundance'!BR39*0.005/0.13)</f>
        <v>33.255769230769225</v>
      </c>
      <c r="BS39" s="74" t="str">
        <f>IF('[1]T3-Sorted by Abundance'!BS39="ND","ND",'[1]T3-Sorted by Abundance'!BS39*0.005/0.13)</f>
        <v>ND</v>
      </c>
      <c r="BT39" s="114" t="str">
        <f>IF('[1]T3-Sorted by Abundance'!BT39="ND","ND",'[1]T3-Sorted by Abundance'!BT39*0.005/0.13)</f>
        <v>ND</v>
      </c>
      <c r="BU39" s="74" t="str">
        <f>IF('[1]T3-Sorted by Abundance'!BU39="ND","ND",'[1]T3-Sorted by Abundance'!BU39*0.005/0.13)</f>
        <v>ND</v>
      </c>
      <c r="BV39" s="74">
        <f>IF('[1]T3-Sorted by Abundance'!BV39="ND","ND",'[1]T3-Sorted by Abundance'!BV39*0.005/0.13)</f>
        <v>1.5196153846153846</v>
      </c>
      <c r="BW39" s="74" t="str">
        <f>IF('[1]T3-Sorted by Abundance'!BW39="ND","ND",'[1]T3-Sorted by Abundance'!BW39*0.005/0.13)</f>
        <v>ND</v>
      </c>
      <c r="BX39" s="74">
        <f>IF('[1]T3-Sorted by Abundance'!BX39="ND","ND",'[1]T3-Sorted by Abundance'!BX39*0.005/0.13)</f>
        <v>0.17961538461538459</v>
      </c>
      <c r="BY39" s="74">
        <f>IF('[1]T3-Sorted by Abundance'!BY39="ND","ND",'[1]T3-Sorted by Abundance'!BY39*0.005/0.13)</f>
        <v>9.4615384615384615E-2</v>
      </c>
      <c r="BZ39" s="74" t="str">
        <f>IF('[1]T3-Sorted by Abundance'!BZ39="ND","ND",'[1]T3-Sorted by Abundance'!BZ39*0.005/0.13)</f>
        <v>ND</v>
      </c>
      <c r="CA39" s="74" t="str">
        <f>IF('[1]T3-Sorted by Abundance'!CA39="ND","ND",'[1]T3-Sorted by Abundance'!CA39*0.005/0.13)</f>
        <v>ND</v>
      </c>
      <c r="CB39" s="74" t="str">
        <f>IF('[1]T3-Sorted by Abundance'!CB39="ND","ND",'[1]T3-Sorted by Abundance'!CB39*0.005/0.13)</f>
        <v>ND</v>
      </c>
      <c r="CC39" s="74" t="str">
        <f>IF('[1]T3-Sorted by Abundance'!CC39="ND","ND",'[1]T3-Sorted by Abundance'!CC39*0.005/0.13)</f>
        <v>ND</v>
      </c>
      <c r="CD39" s="74">
        <f>IF('[1]T3-Sorted by Abundance'!CD39="ND","ND",'[1]T3-Sorted by Abundance'!CD39*0.005/0.13)</f>
        <v>0.37730769230769234</v>
      </c>
      <c r="CE39" s="74">
        <f>IF('[1]T3-Sorted by Abundance'!CE39="ND","ND",'[1]T3-Sorted by Abundance'!CE39*0.005/0.13)</f>
        <v>0.20153846153846153</v>
      </c>
      <c r="CF39" s="74" t="str">
        <f>IF('[1]T3-Sorted by Abundance'!CF39="ND","ND",'[1]T3-Sorted by Abundance'!CF39*0.005/0.13)</f>
        <v>ND</v>
      </c>
      <c r="CG39" s="114" t="str">
        <f>IF('[1]T3-Sorted by Abundance'!CG39="ND","ND",'[1]T3-Sorted by Abundance'!CG39*0.005/0.13)</f>
        <v>ND</v>
      </c>
      <c r="CH39" s="74">
        <f>IF('[1]T3-Sorted by Abundance'!CH39="ND","ND",'[1]T3-Sorted by Abundance'!CH39*0.005/0.13)</f>
        <v>3.3926923076923075</v>
      </c>
      <c r="CI39" s="89" t="str">
        <f>IF('[1]T3-Sorted by Abundance'!CI39="ND","ND",'[1]T3-Sorted by Abundance'!CI39*0.005/0.13)</f>
        <v>ND</v>
      </c>
      <c r="CJ39" s="74" t="str">
        <f>IF('[1]T3-Sorted by Abundance'!CJ39="ND","ND",'[1]T3-Sorted by Abundance'!CJ39*0.005/0.13)</f>
        <v>ND</v>
      </c>
      <c r="CK39" s="74" t="str">
        <f>IF('[1]T3-Sorted by Abundance'!CK39="ND","ND",'[1]T3-Sorted by Abundance'!CK39*0.005/0.13)</f>
        <v>ND</v>
      </c>
      <c r="CL39" s="74" t="str">
        <f>IF('[1]T3-Sorted by Abundance'!CL39="ND","ND",'[1]T3-Sorted by Abundance'!CL39*0.005/0.13)</f>
        <v>ND</v>
      </c>
      <c r="CM39" s="74" t="str">
        <f>IF('[1]T3-Sorted by Abundance'!CM39="ND","ND",'[1]T3-Sorted by Abundance'!CM39*0.005/0.13)</f>
        <v>ND</v>
      </c>
      <c r="CN39" s="74" t="str">
        <f>IF('[1]T3-Sorted by Abundance'!CN39="ND","ND",'[1]T3-Sorted by Abundance'!CN39*0.005/0.13)</f>
        <v>ND</v>
      </c>
      <c r="CO39" s="74" t="str">
        <f>IF('[1]T3-Sorted by Abundance'!CO39="ND","ND",'[1]T3-Sorted by Abundance'!CO39*0.005/0.13)</f>
        <v>ND</v>
      </c>
      <c r="CP39" s="74" t="str">
        <f>IF('[1]T3-Sorted by Abundance'!CP39="ND","ND",'[1]T3-Sorted by Abundance'!CP39*0.005/0.13)</f>
        <v>ND</v>
      </c>
      <c r="CQ39" s="74" t="str">
        <f>IF('[1]T3-Sorted by Abundance'!CQ39="ND","ND",'[1]T3-Sorted by Abundance'!CQ39*0.005/0.13)</f>
        <v>ND</v>
      </c>
      <c r="CR39" s="74">
        <f>IF('[1]T3-Sorted by Abundance'!CR39="ND","ND",'[1]T3-Sorted by Abundance'!CR39*0.005/0.13)</f>
        <v>0.80576923076923068</v>
      </c>
      <c r="CS39" s="114">
        <f>IF('[1]T3-Sorted by Abundance'!CS39="ND","ND",'[1]T3-Sorted by Abundance'!CS39*0.005/0.13)</f>
        <v>2.21</v>
      </c>
      <c r="CT39" s="74">
        <f>IF('[1]T3-Sorted by Abundance'!CT39="ND","ND",'[1]T3-Sorted by Abundance'!CT39*0.005/0.13)</f>
        <v>72.108076923076922</v>
      </c>
      <c r="CU39" s="74">
        <f t="shared" si="2"/>
        <v>67114.108846153875</v>
      </c>
      <c r="CV39" s="117">
        <f t="shared" si="3"/>
        <v>5.756141592059813E-2</v>
      </c>
    </row>
    <row r="40" spans="1:100" s="18" customFormat="1" x14ac:dyDescent="0.25">
      <c r="A40" s="79" t="s">
        <v>159</v>
      </c>
      <c r="B40" t="s">
        <v>160</v>
      </c>
      <c r="C40" s="69" t="s">
        <v>303</v>
      </c>
      <c r="D40" s="112">
        <f>IF('[1]T3-Sorted by Abundance'!D40="ND","ND",'[1]T3-Sorted by Abundance'!D40*0.005/0.13)</f>
        <v>0.11692307692307692</v>
      </c>
      <c r="E40" s="112">
        <f>IF('[1]T3-Sorted by Abundance'!E40="ND","ND",'[1]T3-Sorted by Abundance'!E40*0.005/0.13)</f>
        <v>15.381153846153847</v>
      </c>
      <c r="F40" s="112" t="str">
        <f>IF('[1]T3-Sorted by Abundance'!F40="ND","ND",'[1]T3-Sorted by Abundance'!F40*0.005/0.13)</f>
        <v>ND</v>
      </c>
      <c r="G40" s="114">
        <f>IF('[1]T3-Sorted by Abundance'!G40="ND","ND",'[1]T3-Sorted by Abundance'!G40*0.005/0.13)</f>
        <v>0.47</v>
      </c>
      <c r="H40" s="112">
        <f>IF('[1]T3-Sorted by Abundance'!H40="ND","ND",'[1]T3-Sorted by Abundance'!H40*0.005/0.13)</f>
        <v>0.47461538461538461</v>
      </c>
      <c r="I40" s="112">
        <f>IF('[1]T3-Sorted by Abundance'!I40="ND","ND",'[1]T3-Sorted by Abundance'!I40*0.005/0.13)</f>
        <v>0.84423076923076923</v>
      </c>
      <c r="J40" s="112">
        <f>IF('[1]T3-Sorted by Abundance'!J40="ND","ND",'[1]T3-Sorted by Abundance'!J40*0.005/0.13)</f>
        <v>0.2076923076923077</v>
      </c>
      <c r="K40" s="112">
        <f>IF('[1]T3-Sorted by Abundance'!K40="ND","ND",'[1]T3-Sorted by Abundance'!K40*0.005/0.13)</f>
        <v>0.12038461538461538</v>
      </c>
      <c r="L40" s="112">
        <f>IF('[1]T3-Sorted by Abundance'!L40="ND","ND",'[1]T3-Sorted by Abundance'!L40*0.005/0.13)</f>
        <v>0.16500000000000001</v>
      </c>
      <c r="M40" s="114">
        <f>IF('[1]T3-Sorted by Abundance'!M40="ND","ND",'[1]T3-Sorted by Abundance'!M40*0.005/0.13)</f>
        <v>0.1825</v>
      </c>
      <c r="N40" s="112" t="str">
        <f>IF('[1]T3-Sorted by Abundance'!N40="ND","ND",'[1]T3-Sorted by Abundance'!N40*0.005/0.13)</f>
        <v>ND</v>
      </c>
      <c r="O40" s="112" t="str">
        <f>IF('[1]T3-Sorted by Abundance'!O40="ND","ND",'[1]T3-Sorted by Abundance'!O40*0.005/0.13)</f>
        <v>ND</v>
      </c>
      <c r="P40" s="112" t="str">
        <f>IF('[1]T3-Sorted by Abundance'!P40="ND","ND",'[1]T3-Sorted by Abundance'!P40*0.005/0.13)</f>
        <v>ND</v>
      </c>
      <c r="Q40" s="112">
        <f>IF('[1]T3-Sorted by Abundance'!Q40="ND","ND",'[1]T3-Sorted by Abundance'!Q40*0.005/0.13)</f>
        <v>0.36115384615384616</v>
      </c>
      <c r="R40" s="114">
        <f>IF('[1]T3-Sorted by Abundance'!R40="ND","ND",'[1]T3-Sorted by Abundance'!R40*0.005/0.13)</f>
        <v>0.65615384615384609</v>
      </c>
      <c r="S40" s="114" t="str">
        <f>IF('[1]T3-Sorted by Abundance'!S40="ND","ND",'[1]T3-Sorted by Abundance'!S40*0.005/0.13)</f>
        <v>ND</v>
      </c>
      <c r="T40" s="114">
        <f>IF('[1]T3-Sorted by Abundance'!T40="ND","ND",'[1]T3-Sorted by Abundance'!T40*0.005/0.13)</f>
        <v>0.27115384615384613</v>
      </c>
      <c r="U40" s="114">
        <f>IF('[1]T3-Sorted by Abundance'!U40="ND","ND",'[1]T3-Sorted by Abundance'!U40*0.005/0.13)</f>
        <v>0.35500000000000004</v>
      </c>
      <c r="V40" s="114">
        <f>IF('[1]T3-Sorted by Abundance'!V40="ND","ND",'[1]T3-Sorted by Abundance'!V40*0.005/0.13)</f>
        <v>46.50057692307692</v>
      </c>
      <c r="W40" s="112">
        <f>IF('[1]T3-Sorted by Abundance'!W40="ND","ND",'[1]T3-Sorted by Abundance'!W40*0.005/0.13)</f>
        <v>1.8111538461538463</v>
      </c>
      <c r="X40" s="112">
        <f>IF('[1]T3-Sorted by Abundance'!X40="ND","ND",'[1]T3-Sorted by Abundance'!X40*0.005/0.13)</f>
        <v>6.3030769230769232</v>
      </c>
      <c r="Y40" s="112">
        <f>IF('[1]T3-Sorted by Abundance'!Y40="ND","ND",'[1]T3-Sorted by Abundance'!Y40*0.005/0.13)</f>
        <v>1.0326923076923078</v>
      </c>
      <c r="Z40" s="114">
        <f>IF('[1]T3-Sorted by Abundance'!Z40="ND","ND",'[1]T3-Sorted by Abundance'!Z40*0.005/0.13)</f>
        <v>1.8926923076923077</v>
      </c>
      <c r="AA40" s="112">
        <f>IF('[1]T3-Sorted by Abundance'!AA40="ND","ND",'[1]T3-Sorted by Abundance'!AA40*0.005/0.13)</f>
        <v>0.39730769230769231</v>
      </c>
      <c r="AB40" s="112">
        <f>IF('[1]T3-Sorted by Abundance'!AB40="ND","ND",'[1]T3-Sorted by Abundance'!AB40*0.005/0.13)</f>
        <v>2.3526923076923079</v>
      </c>
      <c r="AC40" s="112">
        <f>IF('[1]T3-Sorted by Abundance'!AC40="ND","ND",'[1]T3-Sorted by Abundance'!AC40*0.005/0.13)</f>
        <v>0.62153846153846148</v>
      </c>
      <c r="AD40" s="112">
        <f>IF('[1]T3-Sorted by Abundance'!AD40="ND","ND",'[1]T3-Sorted by Abundance'!AD40*0.005/0.13)</f>
        <v>23.47807692307692</v>
      </c>
      <c r="AE40" s="112">
        <f>IF('[1]T3-Sorted by Abundance'!AE40="ND","ND",'[1]T3-Sorted by Abundance'!AE40*0.005/0.13)</f>
        <v>48.778076923076917</v>
      </c>
      <c r="AF40" s="114">
        <f>IF('[1]T3-Sorted by Abundance'!AF40="ND","ND",'[1]T3-Sorted by Abundance'!AF40*0.005/0.13)</f>
        <v>4.6642307692307696</v>
      </c>
      <c r="AG40" s="112">
        <f>IF('[1]T3-Sorted by Abundance'!AG40="ND","ND",'[1]T3-Sorted by Abundance'!AG40*0.005/0.13)</f>
        <v>2.1046153846153848</v>
      </c>
      <c r="AH40" s="112">
        <f>IF('[1]T3-Sorted by Abundance'!AH40="ND","ND",'[1]T3-Sorted by Abundance'!AH40*0.005/0.13)</f>
        <v>8.3080769230769231</v>
      </c>
      <c r="AI40" s="112" t="str">
        <f>IF('[1]T3-Sorted by Abundance'!AI40="ND","ND",'[1]T3-Sorted by Abundance'!AI40*0.005/0.13)</f>
        <v>ND</v>
      </c>
      <c r="AJ40" s="85">
        <f>IF('[1]T3-Sorted by Abundance'!AJ40="ND","ND",'[1]T3-Sorted by Abundance'!AJ40*0.005/0.13)</f>
        <v>2154.5553846153844</v>
      </c>
      <c r="AK40" s="92">
        <f>IF('[1]T3-Sorted by Abundance'!AK40="ND","ND",'[1]T3-Sorted by Abundance'!AK40*0.005/0.13)</f>
        <v>217.84480769230771</v>
      </c>
      <c r="AL40" s="85">
        <f>IF('[1]T3-Sorted by Abundance'!AL40="ND","ND",'[1]T3-Sorted by Abundance'!AL40*0.005/0.13)</f>
        <v>61439.846153846156</v>
      </c>
      <c r="AM40" s="112">
        <f>IF('[1]T3-Sorted by Abundance'!AM40="ND","ND",'[1]T3-Sorted by Abundance'!AM40*0.005/0.13)</f>
        <v>9.6065384615384612</v>
      </c>
      <c r="AN40" s="112">
        <f>IF('[1]T3-Sorted by Abundance'!AN40="ND","ND",'[1]T3-Sorted by Abundance'!AN40*0.005/0.13)</f>
        <v>2.3369230769230769</v>
      </c>
      <c r="AO40" s="112">
        <f>IF('[1]T3-Sorted by Abundance'!AO40="ND","ND",'[1]T3-Sorted by Abundance'!AO40*0.005/0.13)</f>
        <v>3.371923076923077</v>
      </c>
      <c r="AP40" s="74">
        <f>IF('[1]T3-Sorted by Abundance'!AP40="ND","ND",'[1]T3-Sorted by Abundance'!AP40*0.005/0.13)</f>
        <v>3.6742307692307694</v>
      </c>
      <c r="AQ40" s="74">
        <f>IF('[1]T3-Sorted by Abundance'!AQ40="ND","ND",'[1]T3-Sorted by Abundance'!AQ40*0.005/0.13)</f>
        <v>2.4015384615384612</v>
      </c>
      <c r="AR40" s="74">
        <f>IF('[1]T3-Sorted by Abundance'!AR40="ND","ND",'[1]T3-Sorted by Abundance'!AR40*0.005/0.13)</f>
        <v>5.1346153846153841</v>
      </c>
      <c r="AS40" s="74" t="str">
        <f>IF('[1]T3-Sorted by Abundance'!AS40="ND","ND",'[1]T3-Sorted by Abundance'!AS40*0.005/0.13)</f>
        <v>ND</v>
      </c>
      <c r="AT40" s="114">
        <f>IF('[1]T3-Sorted by Abundance'!AT40="ND","ND",'[1]T3-Sorted by Abundance'!AT40*0.005/0.13)</f>
        <v>0.61826923076923079</v>
      </c>
      <c r="AU40" s="74">
        <f>IF('[1]T3-Sorted by Abundance'!AU40="ND","ND",'[1]T3-Sorted by Abundance'!AU40*0.005/0.13)</f>
        <v>0.50807692307692309</v>
      </c>
      <c r="AV40" s="74">
        <f>IF('[1]T3-Sorted by Abundance'!AV40="ND","ND",'[1]T3-Sorted by Abundance'!AV40*0.005/0.13)</f>
        <v>0.23384615384615384</v>
      </c>
      <c r="AW40" s="74">
        <f>IF('[1]T3-Sorted by Abundance'!AW40="ND","ND",'[1]T3-Sorted by Abundance'!AW40*0.005/0.13)</f>
        <v>6.7692307692307691E-2</v>
      </c>
      <c r="AX40" s="74" t="str">
        <f>IF('[1]T3-Sorted by Abundance'!AX40="ND","ND",'[1]T3-Sorted by Abundance'!AX40*0.005/0.13)</f>
        <v>ND</v>
      </c>
      <c r="AY40" s="74" t="str">
        <f>IF('[1]T3-Sorted by Abundance'!AY40="ND","ND",'[1]T3-Sorted by Abundance'!AY40*0.005/0.13)</f>
        <v>ND</v>
      </c>
      <c r="AZ40" s="74" t="str">
        <f>IF('[1]T3-Sorted by Abundance'!AZ40="ND","ND",'[1]T3-Sorted by Abundance'!AZ40*0.005/0.13)</f>
        <v>ND</v>
      </c>
      <c r="BA40" s="74">
        <f>IF('[1]T3-Sorted by Abundance'!BA40="ND","ND",'[1]T3-Sorted by Abundance'!BA40*0.005/0.13)</f>
        <v>0.65807692307692311</v>
      </c>
      <c r="BB40" s="74">
        <f>IF('[1]T3-Sorted by Abundance'!BB40="ND","ND",'[1]T3-Sorted by Abundance'!BB40*0.005/0.13)</f>
        <v>0.28653846153846152</v>
      </c>
      <c r="BC40" s="74" t="str">
        <f>IF('[1]T3-Sorted by Abundance'!BC40="ND","ND",'[1]T3-Sorted by Abundance'!BC40*0.005/0.13)</f>
        <v>ND</v>
      </c>
      <c r="BD40" s="114">
        <f>IF('[1]T3-Sorted by Abundance'!BD40="ND","ND",'[1]T3-Sorted by Abundance'!BD40*0.005/0.13)</f>
        <v>0.56461538461538463</v>
      </c>
      <c r="BE40" s="74">
        <f>IF('[1]T3-Sorted by Abundance'!BE40="ND","ND",'[1]T3-Sorted by Abundance'!BE40*0.005/0.13)</f>
        <v>0.52807692307692311</v>
      </c>
      <c r="BF40" s="74">
        <f>IF('[1]T3-Sorted by Abundance'!BF40="ND","ND",'[1]T3-Sorted by Abundance'!BF40*0.005/0.13)</f>
        <v>9.0634615384615387</v>
      </c>
      <c r="BG40" s="74" t="str">
        <f>IF('[1]T3-Sorted by Abundance'!BG40="ND","ND",'[1]T3-Sorted by Abundance'!BG40*0.005/0.13)</f>
        <v>ND</v>
      </c>
      <c r="BH40" s="74" t="str">
        <f>IF('[1]T3-Sorted by Abundance'!BH40="ND","ND",'[1]T3-Sorted by Abundance'!BH40*0.005/0.13)</f>
        <v>ND</v>
      </c>
      <c r="BI40" s="74" t="str">
        <f>IF('[1]T3-Sorted by Abundance'!BI40="ND","ND",'[1]T3-Sorted by Abundance'!BI40*0.005/0.13)</f>
        <v>ND</v>
      </c>
      <c r="BJ40" s="74">
        <f>IF('[1]T3-Sorted by Abundance'!BJ40="ND","ND",'[1]T3-Sorted by Abundance'!BJ40*0.005/0.13)</f>
        <v>13.384615384615383</v>
      </c>
      <c r="BK40" s="74">
        <f>IF('[1]T3-Sorted by Abundance'!BK40="ND","ND",'[1]T3-Sorted by Abundance'!BK40*0.005/0.13)</f>
        <v>0.32384615384615384</v>
      </c>
      <c r="BL40" s="114">
        <f>IF('[1]T3-Sorted by Abundance'!BL40="ND","ND",'[1]T3-Sorted by Abundance'!BL40*0.005/0.13)</f>
        <v>3.8096153846153848</v>
      </c>
      <c r="BM40" s="74">
        <f>IF('[1]T3-Sorted by Abundance'!BM40="ND","ND",'[1]T3-Sorted by Abundance'!BM40*0.005/0.13)</f>
        <v>1.2073076923076924</v>
      </c>
      <c r="BN40" s="43">
        <f>IF('[1]T3-Sorted by Abundance'!BN40="ND","ND",'[1]T3-Sorted by Abundance'!BN40*0.005/0.13)</f>
        <v>92.996153846153845</v>
      </c>
      <c r="BO40" s="74">
        <f>IF('[1]T3-Sorted by Abundance'!BO40="ND","ND",'[1]T3-Sorted by Abundance'!BO40*0.005/0.13)</f>
        <v>1.1603846153846153</v>
      </c>
      <c r="BP40" s="74">
        <f>IF('[1]T3-Sorted by Abundance'!BP40="ND","ND",'[1]T3-Sorted by Abundance'!BP40*0.005/0.13)</f>
        <v>0.61230769230769233</v>
      </c>
      <c r="BQ40" s="74">
        <f>IF('[1]T3-Sorted by Abundance'!BQ40="ND","ND",'[1]T3-Sorted by Abundance'!BQ40*0.005/0.13)</f>
        <v>11.291923076923075</v>
      </c>
      <c r="BR40" s="74">
        <f>IF('[1]T3-Sorted by Abundance'!BR40="ND","ND",'[1]T3-Sorted by Abundance'!BR40*0.005/0.13)</f>
        <v>33.822307692307696</v>
      </c>
      <c r="BS40" s="74" t="str">
        <f>IF('[1]T3-Sorted by Abundance'!BS40="ND","ND",'[1]T3-Sorted by Abundance'!BS40*0.005/0.13)</f>
        <v>ND</v>
      </c>
      <c r="BT40" s="114">
        <f>IF('[1]T3-Sorted by Abundance'!BT40="ND","ND",'[1]T3-Sorted by Abundance'!BT40*0.005/0.13)</f>
        <v>0.28499999999999998</v>
      </c>
      <c r="BU40" s="74">
        <f>IF('[1]T3-Sorted by Abundance'!BU40="ND","ND",'[1]T3-Sorted by Abundance'!BU40*0.005/0.13)</f>
        <v>6.3353846153846147</v>
      </c>
      <c r="BV40" s="31">
        <f>IF('[1]T3-Sorted by Abundance'!BV40="ND","ND",'[1]T3-Sorted by Abundance'!BV40*0.005/0.13)</f>
        <v>830.35538461538465</v>
      </c>
      <c r="BW40" s="74">
        <f>IF('[1]T3-Sorted by Abundance'!BW40="ND","ND",'[1]T3-Sorted by Abundance'!BW40*0.005/0.13)</f>
        <v>8.2996153846153842</v>
      </c>
      <c r="BX40" s="74">
        <f>IF('[1]T3-Sorted by Abundance'!BX40="ND","ND",'[1]T3-Sorted by Abundance'!BX40*0.005/0.13)</f>
        <v>3.0984615384615388</v>
      </c>
      <c r="BY40" s="74">
        <f>IF('[1]T3-Sorted by Abundance'!BY40="ND","ND",'[1]T3-Sorted by Abundance'!BY40*0.005/0.13)</f>
        <v>1.6823076923076923</v>
      </c>
      <c r="BZ40" s="74">
        <f>IF('[1]T3-Sorted by Abundance'!BZ40="ND","ND",'[1]T3-Sorted by Abundance'!BZ40*0.005/0.13)</f>
        <v>1.196923076923077</v>
      </c>
      <c r="CA40" s="74">
        <f>IF('[1]T3-Sorted by Abundance'!CA40="ND","ND",'[1]T3-Sorted by Abundance'!CA40*0.005/0.13)</f>
        <v>5.97923076923077</v>
      </c>
      <c r="CB40" s="74">
        <f>IF('[1]T3-Sorted by Abundance'!CB40="ND","ND",'[1]T3-Sorted by Abundance'!CB40*0.005/0.13)</f>
        <v>0.42807692307692308</v>
      </c>
      <c r="CC40" s="74" t="str">
        <f>IF('[1]T3-Sorted by Abundance'!CC40="ND","ND",'[1]T3-Sorted by Abundance'!CC40*0.005/0.13)</f>
        <v>ND</v>
      </c>
      <c r="CD40" s="74" t="str">
        <f>IF('[1]T3-Sorted by Abundance'!CD40="ND","ND",'[1]T3-Sorted by Abundance'!CD40*0.005/0.13)</f>
        <v>ND</v>
      </c>
      <c r="CE40" s="74">
        <f>IF('[1]T3-Sorted by Abundance'!CE40="ND","ND",'[1]T3-Sorted by Abundance'!CE40*0.005/0.13)</f>
        <v>0.52769230769230768</v>
      </c>
      <c r="CF40" s="74">
        <f>IF('[1]T3-Sorted by Abundance'!CF40="ND","ND",'[1]T3-Sorted by Abundance'!CF40*0.005/0.13)</f>
        <v>0.13230769230769229</v>
      </c>
      <c r="CG40" s="114" t="str">
        <f>IF('[1]T3-Sorted by Abundance'!CG40="ND","ND",'[1]T3-Sorted by Abundance'!CG40*0.005/0.13)</f>
        <v>ND</v>
      </c>
      <c r="CH40" s="74">
        <f>IF('[1]T3-Sorted by Abundance'!CH40="ND","ND",'[1]T3-Sorted by Abundance'!CH40*0.005/0.13)</f>
        <v>0.62384615384615372</v>
      </c>
      <c r="CI40" s="89">
        <f>IF('[1]T3-Sorted by Abundance'!CI40="ND","ND",'[1]T3-Sorted by Abundance'!CI40*0.005/0.13)</f>
        <v>1.6248076923076924</v>
      </c>
      <c r="CJ40" s="74" t="str">
        <f>IF('[1]T3-Sorted by Abundance'!CJ40="ND","ND",'[1]T3-Sorted by Abundance'!CJ40*0.005/0.13)</f>
        <v>ND</v>
      </c>
      <c r="CK40" s="74">
        <f>IF('[1]T3-Sorted by Abundance'!CK40="ND","ND",'[1]T3-Sorted by Abundance'!CK40*0.005/0.13)</f>
        <v>9.8076923076923062E-2</v>
      </c>
      <c r="CL40" s="74">
        <f>IF('[1]T3-Sorted by Abundance'!CL40="ND","ND",'[1]T3-Sorted by Abundance'!CL40*0.005/0.13)</f>
        <v>0.9623076923076922</v>
      </c>
      <c r="CM40" s="74">
        <f>IF('[1]T3-Sorted by Abundance'!CM40="ND","ND",'[1]T3-Sorted by Abundance'!CM40*0.005/0.13)</f>
        <v>0.13192307692307692</v>
      </c>
      <c r="CN40" s="74">
        <f>IF('[1]T3-Sorted by Abundance'!CN40="ND","ND",'[1]T3-Sorted by Abundance'!CN40*0.005/0.13)</f>
        <v>19.422692307692309</v>
      </c>
      <c r="CO40" s="74">
        <f>IF('[1]T3-Sorted by Abundance'!CO40="ND","ND",'[1]T3-Sorted by Abundance'!CO40*0.005/0.13)</f>
        <v>73.63115384615385</v>
      </c>
      <c r="CP40" s="74" t="str">
        <f>IF('[1]T3-Sorted by Abundance'!CP40="ND","ND",'[1]T3-Sorted by Abundance'!CP40*0.005/0.13)</f>
        <v>ND</v>
      </c>
      <c r="CQ40" s="74">
        <f>IF('[1]T3-Sorted by Abundance'!CQ40="ND","ND",'[1]T3-Sorted by Abundance'!CQ40*0.005/0.13)</f>
        <v>0.12115384615384615</v>
      </c>
      <c r="CR40" s="74">
        <f>IF('[1]T3-Sorted by Abundance'!CR40="ND","ND",'[1]T3-Sorted by Abundance'!CR40*0.005/0.13)</f>
        <v>1.1011538461538461</v>
      </c>
      <c r="CS40" s="114">
        <f>IF('[1]T3-Sorted by Abundance'!CS40="ND","ND",'[1]T3-Sorted by Abundance'!CS40*0.005/0.13)</f>
        <v>3.0701923076923072</v>
      </c>
      <c r="CT40" s="74">
        <f>IF('[1]T3-Sorted by Abundance'!CT40="ND","ND",'[1]T3-Sorted by Abundance'!CT40*0.005/0.13)</f>
        <v>1.7453846153846155</v>
      </c>
      <c r="CU40" s="74">
        <f t="shared" si="2"/>
        <v>65138.61307692308</v>
      </c>
      <c r="CV40" s="117">
        <f t="shared" si="3"/>
        <v>5.5867102525440943E-2</v>
      </c>
    </row>
    <row r="41" spans="1:100" s="18" customFormat="1" x14ac:dyDescent="0.25">
      <c r="A41" s="79" t="s">
        <v>79</v>
      </c>
      <c r="B41" t="s">
        <v>80</v>
      </c>
      <c r="C41" s="69" t="s">
        <v>303</v>
      </c>
      <c r="D41" s="112">
        <f>IF('[1]T3-Sorted by Abundance'!D41="ND","ND",'[1]T3-Sorted by Abundance'!D41*0.005/0.13)</f>
        <v>0.27461538461538465</v>
      </c>
      <c r="E41" s="112">
        <f>IF('[1]T3-Sorted by Abundance'!E41="ND","ND",'[1]T3-Sorted by Abundance'!E41*0.005/0.13)</f>
        <v>40.559615384615384</v>
      </c>
      <c r="F41" s="112">
        <f>IF('[1]T3-Sorted by Abundance'!F41="ND","ND",'[1]T3-Sorted by Abundance'!F41*0.005/0.13)</f>
        <v>7.6538461538461541E-2</v>
      </c>
      <c r="G41" s="114">
        <f>IF('[1]T3-Sorted by Abundance'!G41="ND","ND",'[1]T3-Sorted by Abundance'!G41*0.005/0.13)</f>
        <v>0.33269230769230768</v>
      </c>
      <c r="H41" s="112">
        <f>IF('[1]T3-Sorted by Abundance'!H41="ND","ND",'[1]T3-Sorted by Abundance'!H41*0.005/0.13)</f>
        <v>7.6923076923076927E-2</v>
      </c>
      <c r="I41" s="112">
        <f>IF('[1]T3-Sorted by Abundance'!I41="ND","ND",'[1]T3-Sorted by Abundance'!I41*0.005/0.13)</f>
        <v>0.11884615384615384</v>
      </c>
      <c r="J41" s="112">
        <f>IF('[1]T3-Sorted by Abundance'!J41="ND","ND",'[1]T3-Sorted by Abundance'!J41*0.005/0.13)</f>
        <v>0.11423076923076925</v>
      </c>
      <c r="K41" s="112">
        <f>IF('[1]T3-Sorted by Abundance'!K41="ND","ND",'[1]T3-Sorted by Abundance'!K41*0.005/0.13)</f>
        <v>8.423076923076922E-2</v>
      </c>
      <c r="L41" s="112">
        <f>IF('[1]T3-Sorted by Abundance'!L41="ND","ND",'[1]T3-Sorted by Abundance'!L41*0.005/0.13)</f>
        <v>0.11961538461538461</v>
      </c>
      <c r="M41" s="114">
        <f>IF('[1]T3-Sorted by Abundance'!M41="ND","ND",'[1]T3-Sorted by Abundance'!M41*0.005/0.13)</f>
        <v>0.13423076923076924</v>
      </c>
      <c r="N41" s="112" t="str">
        <f>IF('[1]T3-Sorted by Abundance'!N41="ND","ND",'[1]T3-Sorted by Abundance'!N41*0.005/0.13)</f>
        <v>ND</v>
      </c>
      <c r="O41" s="112" t="str">
        <f>IF('[1]T3-Sorted by Abundance'!O41="ND","ND",'[1]T3-Sorted by Abundance'!O41*0.005/0.13)</f>
        <v>ND</v>
      </c>
      <c r="P41" s="112" t="str">
        <f>IF('[1]T3-Sorted by Abundance'!P41="ND","ND",'[1]T3-Sorted by Abundance'!P41*0.005/0.13)</f>
        <v>ND</v>
      </c>
      <c r="Q41" s="112" t="str">
        <f>IF('[1]T3-Sorted by Abundance'!Q41="ND","ND",'[1]T3-Sorted by Abundance'!Q41*0.005/0.13)</f>
        <v>ND</v>
      </c>
      <c r="R41" s="114">
        <f>IF('[1]T3-Sorted by Abundance'!R41="ND","ND",'[1]T3-Sorted by Abundance'!R41*0.005/0.13)</f>
        <v>0.26942307692307693</v>
      </c>
      <c r="S41" s="114">
        <f>IF('[1]T3-Sorted by Abundance'!S41="ND","ND",'[1]T3-Sorted by Abundance'!S41*0.005/0.13)</f>
        <v>0.13211538461538461</v>
      </c>
      <c r="T41" s="114">
        <f>IF('[1]T3-Sorted by Abundance'!T41="ND","ND",'[1]T3-Sorted by Abundance'!T41*0.005/0.13)</f>
        <v>0.13153846153846155</v>
      </c>
      <c r="U41" s="114">
        <f>IF('[1]T3-Sorted by Abundance'!U41="ND","ND",'[1]T3-Sorted by Abundance'!U41*0.005/0.13)</f>
        <v>0.30653846153846154</v>
      </c>
      <c r="V41" s="114">
        <f>IF('[1]T3-Sorted by Abundance'!V41="ND","ND",'[1]T3-Sorted by Abundance'!V41*0.005/0.13)</f>
        <v>4.8759615384615387</v>
      </c>
      <c r="W41" s="112">
        <f>IF('[1]T3-Sorted by Abundance'!W41="ND","ND",'[1]T3-Sorted by Abundance'!W41*0.005/0.13)</f>
        <v>8.644615384615383</v>
      </c>
      <c r="X41" s="112">
        <f>IF('[1]T3-Sorted by Abundance'!X41="ND","ND",'[1]T3-Sorted by Abundance'!X41*0.005/0.13)</f>
        <v>18.967307692307692</v>
      </c>
      <c r="Y41" s="112">
        <f>IF('[1]T3-Sorted by Abundance'!Y41="ND","ND",'[1]T3-Sorted by Abundance'!Y41*0.005/0.13)</f>
        <v>0.21846153846153843</v>
      </c>
      <c r="Z41" s="114">
        <f>IF('[1]T3-Sorted by Abundance'!Z41="ND","ND",'[1]T3-Sorted by Abundance'!Z41*0.005/0.13)</f>
        <v>7.1561538461538463</v>
      </c>
      <c r="AA41" s="112">
        <f>IF('[1]T3-Sorted by Abundance'!AA41="ND","ND",'[1]T3-Sorted by Abundance'!AA41*0.005/0.13)</f>
        <v>0.38153846153846149</v>
      </c>
      <c r="AB41" s="112">
        <f>IF('[1]T3-Sorted by Abundance'!AB41="ND","ND",'[1]T3-Sorted by Abundance'!AB41*0.005/0.13)</f>
        <v>3.0142307692307693</v>
      </c>
      <c r="AC41" s="112">
        <f>IF('[1]T3-Sorted by Abundance'!AC41="ND","ND",'[1]T3-Sorted by Abundance'!AC41*0.005/0.13)</f>
        <v>0.79961538461538462</v>
      </c>
      <c r="AD41" s="112">
        <f>IF('[1]T3-Sorted by Abundance'!AD41="ND","ND",'[1]T3-Sorted by Abundance'!AD41*0.005/0.13)</f>
        <v>20.995000000000001</v>
      </c>
      <c r="AE41" s="112">
        <f>IF('[1]T3-Sorted by Abundance'!AE41="ND","ND",'[1]T3-Sorted by Abundance'!AE41*0.005/0.13)</f>
        <v>112.95423076923076</v>
      </c>
      <c r="AF41" s="114">
        <f>IF('[1]T3-Sorted by Abundance'!AF41="ND","ND",'[1]T3-Sorted by Abundance'!AF41*0.005/0.13)</f>
        <v>3.8986538461538465</v>
      </c>
      <c r="AG41" s="112">
        <f>IF('[1]T3-Sorted by Abundance'!AG41="ND","ND",'[1]T3-Sorted by Abundance'!AG41*0.005/0.13)</f>
        <v>77.819999999999993</v>
      </c>
      <c r="AH41" s="112">
        <f>IF('[1]T3-Sorted by Abundance'!AH41="ND","ND",'[1]T3-Sorted by Abundance'!AH41*0.005/0.13)</f>
        <v>9.3303846153846148</v>
      </c>
      <c r="AI41" s="112">
        <f>IF('[1]T3-Sorted by Abundance'!AI41="ND","ND",'[1]T3-Sorted by Abundance'!AI41*0.005/0.13)</f>
        <v>0.36730769230769234</v>
      </c>
      <c r="AJ41" s="85" t="str">
        <f>IF('[1]T3-Sorted by Abundance'!AJ41="ND","ND",'[1]T3-Sorted by Abundance'!AJ41*0.005/0.13)</f>
        <v>ND</v>
      </c>
      <c r="AK41" s="92">
        <f>IF('[1]T3-Sorted by Abundance'!AK41="ND","ND",'[1]T3-Sorted by Abundance'!AK41*0.005/0.13)</f>
        <v>140.80615384615385</v>
      </c>
      <c r="AL41" s="85">
        <f>IF('[1]T3-Sorted by Abundance'!AL41="ND","ND",'[1]T3-Sorted by Abundance'!AL41*0.005/0.13)</f>
        <v>56158.88461538461</v>
      </c>
      <c r="AM41" s="112">
        <f>IF('[1]T3-Sorted by Abundance'!AM41="ND","ND",'[1]T3-Sorted by Abundance'!AM41*0.005/0.13)</f>
        <v>1.9349999999999998</v>
      </c>
      <c r="AN41" s="112">
        <f>IF('[1]T3-Sorted by Abundance'!AN41="ND","ND",'[1]T3-Sorted by Abundance'!AN41*0.005/0.13)</f>
        <v>3.3649999999999998</v>
      </c>
      <c r="AO41" s="112">
        <f>IF('[1]T3-Sorted by Abundance'!AO41="ND","ND",'[1]T3-Sorted by Abundance'!AO41*0.005/0.13)</f>
        <v>5.2230769230769232</v>
      </c>
      <c r="AP41" s="80">
        <f>IF('[1]T3-Sorted by Abundance'!AP41="ND","ND",'[1]T3-Sorted by Abundance'!AP41*0.005/0.13)</f>
        <v>2.8807692307692312</v>
      </c>
      <c r="AQ41" s="80">
        <f>IF('[1]T3-Sorted by Abundance'!AQ41="ND","ND",'[1]T3-Sorted by Abundance'!AQ41*0.005/0.13)</f>
        <v>1.1515384615384614</v>
      </c>
      <c r="AR41" s="74">
        <f>IF('[1]T3-Sorted by Abundance'!AR41="ND","ND",'[1]T3-Sorted by Abundance'!AR41*0.005/0.13)</f>
        <v>6.5592307692307692</v>
      </c>
      <c r="AS41" s="74" t="str">
        <f>IF('[1]T3-Sorted by Abundance'!AS41="ND","ND",'[1]T3-Sorted by Abundance'!AS41*0.005/0.13)</f>
        <v>ND</v>
      </c>
      <c r="AT41" s="114">
        <f>IF('[1]T3-Sorted by Abundance'!AT41="ND","ND",'[1]T3-Sorted by Abundance'!AT41*0.005/0.13)</f>
        <v>0.43384615384615388</v>
      </c>
      <c r="AU41" s="74" t="str">
        <f>IF('[1]T3-Sorted by Abundance'!AU41="ND","ND",'[1]T3-Sorted by Abundance'!AU41*0.005/0.13)</f>
        <v>ND</v>
      </c>
      <c r="AV41" s="74" t="str">
        <f>IF('[1]T3-Sorted by Abundance'!AV41="ND","ND",'[1]T3-Sorted by Abundance'!AV41*0.005/0.13)</f>
        <v>ND</v>
      </c>
      <c r="AW41" s="74" t="str">
        <f>IF('[1]T3-Sorted by Abundance'!AW41="ND","ND",'[1]T3-Sorted by Abundance'!AW41*0.005/0.13)</f>
        <v>ND</v>
      </c>
      <c r="AX41" s="74" t="str">
        <f>IF('[1]T3-Sorted by Abundance'!AX41="ND","ND",'[1]T3-Sorted by Abundance'!AX41*0.005/0.13)</f>
        <v>ND</v>
      </c>
      <c r="AY41" s="74" t="str">
        <f>IF('[1]T3-Sorted by Abundance'!AY41="ND","ND",'[1]T3-Sorted by Abundance'!AY41*0.005/0.13)</f>
        <v>ND</v>
      </c>
      <c r="AZ41" s="74" t="str">
        <f>IF('[1]T3-Sorted by Abundance'!AZ41="ND","ND",'[1]T3-Sorted by Abundance'!AZ41*0.005/0.13)</f>
        <v>ND</v>
      </c>
      <c r="BA41" s="74" t="str">
        <f>IF('[1]T3-Sorted by Abundance'!BA41="ND","ND",'[1]T3-Sorted by Abundance'!BA41*0.005/0.13)</f>
        <v>ND</v>
      </c>
      <c r="BB41" s="74" t="str">
        <f>IF('[1]T3-Sorted by Abundance'!BB41="ND","ND",'[1]T3-Sorted by Abundance'!BB41*0.005/0.13)</f>
        <v>ND</v>
      </c>
      <c r="BC41" s="74" t="str">
        <f>IF('[1]T3-Sorted by Abundance'!BC41="ND","ND",'[1]T3-Sorted by Abundance'!BC41*0.005/0.13)</f>
        <v>ND</v>
      </c>
      <c r="BD41" s="114" t="str">
        <f>IF('[1]T3-Sorted by Abundance'!BD41="ND","ND",'[1]T3-Sorted by Abundance'!BD41*0.005/0.13)</f>
        <v>ND</v>
      </c>
      <c r="BE41" s="74" t="str">
        <f>IF('[1]T3-Sorted by Abundance'!BE41="ND","ND",'[1]T3-Sorted by Abundance'!BE41*0.005/0.13)</f>
        <v>ND</v>
      </c>
      <c r="BF41" s="74" t="str">
        <f>IF('[1]T3-Sorted by Abundance'!BF41="ND","ND",'[1]T3-Sorted by Abundance'!BF41*0.005/0.13)</f>
        <v>ND</v>
      </c>
      <c r="BG41" s="74" t="str">
        <f>IF('[1]T3-Sorted by Abundance'!BG41="ND","ND",'[1]T3-Sorted by Abundance'!BG41*0.005/0.13)</f>
        <v>ND</v>
      </c>
      <c r="BH41" s="74" t="str">
        <f>IF('[1]T3-Sorted by Abundance'!BH41="ND","ND",'[1]T3-Sorted by Abundance'!BH41*0.005/0.13)</f>
        <v>ND</v>
      </c>
      <c r="BI41" s="74" t="str">
        <f>IF('[1]T3-Sorted by Abundance'!BI41="ND","ND",'[1]T3-Sorted by Abundance'!BI41*0.005/0.13)</f>
        <v>ND</v>
      </c>
      <c r="BJ41" s="74" t="str">
        <f>IF('[1]T3-Sorted by Abundance'!BJ41="ND","ND",'[1]T3-Sorted by Abundance'!BJ41*0.005/0.13)</f>
        <v>ND</v>
      </c>
      <c r="BK41" s="74">
        <f>IF('[1]T3-Sorted by Abundance'!BK41="ND","ND",'[1]T3-Sorted by Abundance'!BK41*0.005/0.13)</f>
        <v>0.14076923076923076</v>
      </c>
      <c r="BL41" s="114" t="str">
        <f>IF('[1]T3-Sorted by Abundance'!BL41="ND","ND",'[1]T3-Sorted by Abundance'!BL41*0.005/0.13)</f>
        <v>ND</v>
      </c>
      <c r="BM41" s="74">
        <f>IF('[1]T3-Sorted by Abundance'!BM41="ND","ND",'[1]T3-Sorted by Abundance'!BM41*0.005/0.13)</f>
        <v>1.6538461538461537</v>
      </c>
      <c r="BN41" s="43">
        <f>IF('[1]T3-Sorted by Abundance'!BN41="ND","ND",'[1]T3-Sorted by Abundance'!BN41*0.005/0.13)</f>
        <v>130.11153846153846</v>
      </c>
      <c r="BO41" s="74" t="str">
        <f>IF('[1]T3-Sorted by Abundance'!BO41="ND","ND",'[1]T3-Sorted by Abundance'!BO41*0.005/0.13)</f>
        <v>ND</v>
      </c>
      <c r="BP41" s="74">
        <f>IF('[1]T3-Sorted by Abundance'!BP41="ND","ND",'[1]T3-Sorted by Abundance'!BP41*0.005/0.13)</f>
        <v>0.24423076923076922</v>
      </c>
      <c r="BQ41" s="74">
        <f>IF('[1]T3-Sorted by Abundance'!BQ41="ND","ND",'[1]T3-Sorted by Abundance'!BQ41*0.005/0.13)</f>
        <v>34.803076923076922</v>
      </c>
      <c r="BR41" s="74">
        <f>IF('[1]T3-Sorted by Abundance'!BR41="ND","ND",'[1]T3-Sorted by Abundance'!BR41*0.005/0.13)</f>
        <v>26.860384615384614</v>
      </c>
      <c r="BS41" s="74" t="str">
        <f>IF('[1]T3-Sorted by Abundance'!BS41="ND","ND",'[1]T3-Sorted by Abundance'!BS41*0.005/0.13)</f>
        <v>ND</v>
      </c>
      <c r="BT41" s="114" t="str">
        <f>IF('[1]T3-Sorted by Abundance'!BT41="ND","ND",'[1]T3-Sorted by Abundance'!BT41*0.005/0.13)</f>
        <v>ND</v>
      </c>
      <c r="BU41" s="74" t="str">
        <f>IF('[1]T3-Sorted by Abundance'!BU41="ND","ND",'[1]T3-Sorted by Abundance'!BU41*0.005/0.13)</f>
        <v>ND</v>
      </c>
      <c r="BV41" s="31">
        <f>IF('[1]T3-Sorted by Abundance'!BV41="ND","ND",'[1]T3-Sorted by Abundance'!BV41*0.005/0.13)</f>
        <v>52.01653846153846</v>
      </c>
      <c r="BW41" s="74" t="str">
        <f>IF('[1]T3-Sorted by Abundance'!BW41="ND","ND",'[1]T3-Sorted by Abundance'!BW41*0.005/0.13)</f>
        <v>ND</v>
      </c>
      <c r="BX41" s="74" t="str">
        <f>IF('[1]T3-Sorted by Abundance'!BX41="ND","ND",'[1]T3-Sorted by Abundance'!BX41*0.005/0.13)</f>
        <v>ND</v>
      </c>
      <c r="BY41" s="74">
        <f>IF('[1]T3-Sorted by Abundance'!BY41="ND","ND",'[1]T3-Sorted by Abundance'!BY41*0.005/0.13)</f>
        <v>0.27692307692307694</v>
      </c>
      <c r="BZ41" s="74" t="str">
        <f>IF('[1]T3-Sorted by Abundance'!BZ41="ND","ND",'[1]T3-Sorted by Abundance'!BZ41*0.005/0.13)</f>
        <v>ND</v>
      </c>
      <c r="CA41" s="74">
        <f>IF('[1]T3-Sorted by Abundance'!CA41="ND","ND",'[1]T3-Sorted by Abundance'!CA41*0.005/0.13)</f>
        <v>2.1034615384615383</v>
      </c>
      <c r="CB41" s="74" t="str">
        <f>IF('[1]T3-Sorted by Abundance'!CB41="ND","ND",'[1]T3-Sorted by Abundance'!CB41*0.005/0.13)</f>
        <v>ND</v>
      </c>
      <c r="CC41" s="74" t="str">
        <f>IF('[1]T3-Sorted by Abundance'!CC41="ND","ND",'[1]T3-Sorted by Abundance'!CC41*0.005/0.13)</f>
        <v>ND</v>
      </c>
      <c r="CD41" s="74" t="str">
        <f>IF('[1]T3-Sorted by Abundance'!CD41="ND","ND",'[1]T3-Sorted by Abundance'!CD41*0.005/0.13)</f>
        <v>ND</v>
      </c>
      <c r="CE41" s="74" t="str">
        <f>IF('[1]T3-Sorted by Abundance'!CE41="ND","ND",'[1]T3-Sorted by Abundance'!CE41*0.005/0.13)</f>
        <v>ND</v>
      </c>
      <c r="CF41" s="74" t="str">
        <f>IF('[1]T3-Sorted by Abundance'!CF41="ND","ND",'[1]T3-Sorted by Abundance'!CF41*0.005/0.13)</f>
        <v>ND</v>
      </c>
      <c r="CG41" s="114" t="str">
        <f>IF('[1]T3-Sorted by Abundance'!CG41="ND","ND",'[1]T3-Sorted by Abundance'!CG41*0.005/0.13)</f>
        <v>ND</v>
      </c>
      <c r="CH41" s="74" t="str">
        <f>IF('[1]T3-Sorted by Abundance'!CH41="ND","ND",'[1]T3-Sorted by Abundance'!CH41*0.005/0.13)</f>
        <v>ND</v>
      </c>
      <c r="CI41" s="89" t="str">
        <f>IF('[1]T3-Sorted by Abundance'!CI41="ND","ND",'[1]T3-Sorted by Abundance'!CI41*0.005/0.13)</f>
        <v>ND</v>
      </c>
      <c r="CJ41" s="74" t="str">
        <f>IF('[1]T3-Sorted by Abundance'!CJ41="ND","ND",'[1]T3-Sorted by Abundance'!CJ41*0.005/0.13)</f>
        <v>ND</v>
      </c>
      <c r="CK41" s="74" t="str">
        <f>IF('[1]T3-Sorted by Abundance'!CK41="ND","ND",'[1]T3-Sorted by Abundance'!CK41*0.005/0.13)</f>
        <v>ND</v>
      </c>
      <c r="CL41" s="74" t="str">
        <f>IF('[1]T3-Sorted by Abundance'!CL41="ND","ND",'[1]T3-Sorted by Abundance'!CL41*0.005/0.13)</f>
        <v>ND</v>
      </c>
      <c r="CM41" s="74" t="str">
        <f>IF('[1]T3-Sorted by Abundance'!CM41="ND","ND",'[1]T3-Sorted by Abundance'!CM41*0.005/0.13)</f>
        <v>ND</v>
      </c>
      <c r="CN41" s="74">
        <f>IF('[1]T3-Sorted by Abundance'!CN41="ND","ND",'[1]T3-Sorted by Abundance'!CN41*0.005/0.13)</f>
        <v>5.2050000000000001</v>
      </c>
      <c r="CO41" s="74" t="str">
        <f>IF('[1]T3-Sorted by Abundance'!CO41="ND","ND",'[1]T3-Sorted by Abundance'!CO41*0.005/0.13)</f>
        <v>ND</v>
      </c>
      <c r="CP41" s="74" t="str">
        <f>IF('[1]T3-Sorted by Abundance'!CP41="ND","ND",'[1]T3-Sorted by Abundance'!CP41*0.005/0.13)</f>
        <v>ND</v>
      </c>
      <c r="CQ41" s="74" t="str">
        <f>IF('[1]T3-Sorted by Abundance'!CQ41="ND","ND",'[1]T3-Sorted by Abundance'!CQ41*0.005/0.13)</f>
        <v>ND</v>
      </c>
      <c r="CR41" s="74" t="str">
        <f>IF('[1]T3-Sorted by Abundance'!CR41="ND","ND",'[1]T3-Sorted by Abundance'!CR41*0.005/0.13)</f>
        <v>ND</v>
      </c>
      <c r="CS41" s="114">
        <f>IF('[1]T3-Sorted by Abundance'!CS41="ND","ND",'[1]T3-Sorted by Abundance'!CS41*0.005/0.13)</f>
        <v>2.0926923076923076</v>
      </c>
      <c r="CT41" s="74" t="str">
        <f>IF('[1]T3-Sorted by Abundance'!CT41="ND","ND",'[1]T3-Sorted by Abundance'!CT41*0.005/0.13)</f>
        <v>ND</v>
      </c>
      <c r="CU41" s="74">
        <f t="shared" si="2"/>
        <v>56888.902307692297</v>
      </c>
      <c r="CV41" s="117">
        <f t="shared" si="3"/>
        <v>4.8791615105934757E-2</v>
      </c>
    </row>
    <row r="42" spans="1:100" s="18" customFormat="1" x14ac:dyDescent="0.25">
      <c r="A42" s="79" t="s">
        <v>109</v>
      </c>
      <c r="B42" t="s">
        <v>110</v>
      </c>
      <c r="C42" s="69" t="s">
        <v>303</v>
      </c>
      <c r="D42" s="112">
        <f>IF('[1]T3-Sorted by Abundance'!D42="ND","ND",'[1]T3-Sorted by Abundance'!D42*0.005/0.13)</f>
        <v>0.13576923076923075</v>
      </c>
      <c r="E42" s="112">
        <f>IF('[1]T3-Sorted by Abundance'!E42="ND","ND",'[1]T3-Sorted by Abundance'!E42*0.005/0.13)</f>
        <v>23.119615384615383</v>
      </c>
      <c r="F42" s="112" t="str">
        <f>IF('[1]T3-Sorted by Abundance'!F42="ND","ND",'[1]T3-Sorted by Abundance'!F42*0.005/0.13)</f>
        <v>ND</v>
      </c>
      <c r="G42" s="114">
        <f>IF('[1]T3-Sorted by Abundance'!G42="ND","ND",'[1]T3-Sorted by Abundance'!G42*0.005/0.13)</f>
        <v>0.45807692307692305</v>
      </c>
      <c r="H42" s="112">
        <f>IF('[1]T3-Sorted by Abundance'!H42="ND","ND",'[1]T3-Sorted by Abundance'!H42*0.005/0.13)</f>
        <v>0.2203846153846154</v>
      </c>
      <c r="I42" s="112" t="str">
        <f>IF('[1]T3-Sorted by Abundance'!I42="ND","ND",'[1]T3-Sorted by Abundance'!I42*0.005/0.13)</f>
        <v>ND</v>
      </c>
      <c r="J42" s="112">
        <f>IF('[1]T3-Sorted by Abundance'!J42="ND","ND",'[1]T3-Sorted by Abundance'!J42*0.005/0.13)</f>
        <v>6.423076923076923E-2</v>
      </c>
      <c r="K42" s="112" t="str">
        <f>IF('[1]T3-Sorted by Abundance'!K42="ND","ND",'[1]T3-Sorted by Abundance'!K42*0.005/0.13)</f>
        <v>ND</v>
      </c>
      <c r="L42" s="112">
        <f>IF('[1]T3-Sorted by Abundance'!L42="ND","ND",'[1]T3-Sorted by Abundance'!L42*0.005/0.13)</f>
        <v>0.13576923076923075</v>
      </c>
      <c r="M42" s="114">
        <f>IF('[1]T3-Sorted by Abundance'!M42="ND","ND",'[1]T3-Sorted by Abundance'!M42*0.005/0.13)</f>
        <v>0.2073076923076923</v>
      </c>
      <c r="N42" s="112" t="str">
        <f>IF('[1]T3-Sorted by Abundance'!N42="ND","ND",'[1]T3-Sorted by Abundance'!N42*0.005/0.13)</f>
        <v>ND</v>
      </c>
      <c r="O42" s="112" t="str">
        <f>IF('[1]T3-Sorted by Abundance'!O42="ND","ND",'[1]T3-Sorted by Abundance'!O42*0.005/0.13)</f>
        <v>ND</v>
      </c>
      <c r="P42" s="112" t="str">
        <f>IF('[1]T3-Sorted by Abundance'!P42="ND","ND",'[1]T3-Sorted by Abundance'!P42*0.005/0.13)</f>
        <v>ND</v>
      </c>
      <c r="Q42" s="112">
        <f>IF('[1]T3-Sorted by Abundance'!Q42="ND","ND",'[1]T3-Sorted by Abundance'!Q42*0.005/0.13)</f>
        <v>5.3846153846153842E-2</v>
      </c>
      <c r="R42" s="114">
        <f>IF('[1]T3-Sorted by Abundance'!R42="ND","ND",'[1]T3-Sorted by Abundance'!R42*0.005/0.13)</f>
        <v>0.31230769230769234</v>
      </c>
      <c r="S42" s="114" t="str">
        <f>IF('[1]T3-Sorted by Abundance'!S42="ND","ND",'[1]T3-Sorted by Abundance'!S42*0.005/0.13)</f>
        <v>ND</v>
      </c>
      <c r="T42" s="114">
        <f>IF('[1]T3-Sorted by Abundance'!T42="ND","ND",'[1]T3-Sorted by Abundance'!T42*0.005/0.13)</f>
        <v>0.84596153846153843</v>
      </c>
      <c r="U42" s="114">
        <f>IF('[1]T3-Sorted by Abundance'!U42="ND","ND",'[1]T3-Sorted by Abundance'!U42*0.005/0.13)</f>
        <v>2.5969230769230771</v>
      </c>
      <c r="V42" s="114">
        <f>IF('[1]T3-Sorted by Abundance'!V42="ND","ND",'[1]T3-Sorted by Abundance'!V42*0.005/0.13)</f>
        <v>5.2313461538461539</v>
      </c>
      <c r="W42" s="112">
        <f>IF('[1]T3-Sorted by Abundance'!W42="ND","ND",'[1]T3-Sorted by Abundance'!W42*0.005/0.13)</f>
        <v>29.449230769230766</v>
      </c>
      <c r="X42" s="112">
        <f>IF('[1]T3-Sorted by Abundance'!X42="ND","ND",'[1]T3-Sorted by Abundance'!X42*0.005/0.13)</f>
        <v>36.718076923076922</v>
      </c>
      <c r="Y42" s="112">
        <f>IF('[1]T3-Sorted by Abundance'!Y42="ND","ND",'[1]T3-Sorted by Abundance'!Y42*0.005/0.13)</f>
        <v>1.5511538461538461</v>
      </c>
      <c r="Z42" s="114">
        <f>IF('[1]T3-Sorted by Abundance'!Z42="ND","ND",'[1]T3-Sorted by Abundance'!Z42*0.005/0.13)</f>
        <v>22.548846153846153</v>
      </c>
      <c r="AA42" s="112">
        <f>IF('[1]T3-Sorted by Abundance'!AA42="ND","ND",'[1]T3-Sorted by Abundance'!AA42*0.005/0.13)</f>
        <v>12.828461538461539</v>
      </c>
      <c r="AB42" s="112">
        <f>IF('[1]T3-Sorted by Abundance'!AB42="ND","ND",'[1]T3-Sorted by Abundance'!AB42*0.005/0.13)</f>
        <v>30.974230769230768</v>
      </c>
      <c r="AC42" s="112">
        <f>IF('[1]T3-Sorted by Abundance'!AC42="ND","ND",'[1]T3-Sorted by Abundance'!AC42*0.005/0.13)</f>
        <v>5.3303846153846157</v>
      </c>
      <c r="AD42" s="112">
        <f>IF('[1]T3-Sorted by Abundance'!AD42="ND","ND",'[1]T3-Sorted by Abundance'!AD42*0.005/0.13)</f>
        <v>5.3342307692307696</v>
      </c>
      <c r="AE42" s="112">
        <f>IF('[1]T3-Sorted by Abundance'!AE42="ND","ND",'[1]T3-Sorted by Abundance'!AE42*0.005/0.13)</f>
        <v>22.853076923076923</v>
      </c>
      <c r="AF42" s="114">
        <f>IF('[1]T3-Sorted by Abundance'!AF42="ND","ND",'[1]T3-Sorted by Abundance'!AF42*0.005/0.13)</f>
        <v>1.1661538461538463</v>
      </c>
      <c r="AG42" s="112">
        <f>IF('[1]T3-Sorted by Abundance'!AG42="ND","ND",'[1]T3-Sorted by Abundance'!AG42*0.005/0.13)</f>
        <v>33.432692307692307</v>
      </c>
      <c r="AH42" s="112">
        <f>IF('[1]T3-Sorted by Abundance'!AH42="ND","ND",'[1]T3-Sorted by Abundance'!AH42*0.005/0.13)</f>
        <v>3.7346153846153842</v>
      </c>
      <c r="AI42" s="112" t="str">
        <f>IF('[1]T3-Sorted by Abundance'!AI42="ND","ND",'[1]T3-Sorted by Abundance'!AI42*0.005/0.13)</f>
        <v>ND</v>
      </c>
      <c r="AJ42" s="85">
        <f>IF('[1]T3-Sorted by Abundance'!AJ42="ND","ND",'[1]T3-Sorted by Abundance'!AJ42*0.005/0.13)</f>
        <v>5327.9176923076921</v>
      </c>
      <c r="AK42" s="92">
        <f>IF('[1]T3-Sorted by Abundance'!AK42="ND","ND",'[1]T3-Sorted by Abundance'!AK42*0.005/0.13)</f>
        <v>87.249423076923065</v>
      </c>
      <c r="AL42" s="85">
        <f>IF('[1]T3-Sorted by Abundance'!AL42="ND","ND",'[1]T3-Sorted by Abundance'!AL42*0.005/0.13)</f>
        <v>42494.038461538461</v>
      </c>
      <c r="AM42" s="112">
        <f>IF('[1]T3-Sorted by Abundance'!AM42="ND","ND",'[1]T3-Sorted by Abundance'!AM42*0.005/0.13)</f>
        <v>1.5284615384615385</v>
      </c>
      <c r="AN42" s="112">
        <f>IF('[1]T3-Sorted by Abundance'!AN42="ND","ND",'[1]T3-Sorted by Abundance'!AN42*0.005/0.13)</f>
        <v>1.7492307692307691</v>
      </c>
      <c r="AO42" s="112">
        <f>IF('[1]T3-Sorted by Abundance'!AO42="ND","ND",'[1]T3-Sorted by Abundance'!AO42*0.005/0.13)</f>
        <v>3.2538461538461538</v>
      </c>
      <c r="AP42" s="74" t="str">
        <f>IF('[1]T3-Sorted by Abundance'!AP42="ND","ND",'[1]T3-Sorted by Abundance'!AP42*0.005/0.13)</f>
        <v>ND</v>
      </c>
      <c r="AQ42" s="74" t="str">
        <f>IF('[1]T3-Sorted by Abundance'!AQ42="ND","ND",'[1]T3-Sorted by Abundance'!AQ42*0.005/0.13)</f>
        <v>ND</v>
      </c>
      <c r="AR42" s="80">
        <f>IF('[1]T3-Sorted by Abundance'!AR42="ND","ND",'[1]T3-Sorted by Abundance'!AR42*0.005/0.13)</f>
        <v>1.7126923076923077</v>
      </c>
      <c r="AS42" s="74" t="str">
        <f>IF('[1]T3-Sorted by Abundance'!AS42="ND","ND",'[1]T3-Sorted by Abundance'!AS42*0.005/0.13)</f>
        <v>ND</v>
      </c>
      <c r="AT42" s="114" t="str">
        <f>IF('[1]T3-Sorted by Abundance'!AT42="ND","ND",'[1]T3-Sorted by Abundance'!AT42*0.005/0.13)</f>
        <v>ND</v>
      </c>
      <c r="AU42" s="74">
        <f>IF('[1]T3-Sorted by Abundance'!AU42="ND","ND",'[1]T3-Sorted by Abundance'!AU42*0.005/0.13)</f>
        <v>0.50153846153846149</v>
      </c>
      <c r="AV42" s="74">
        <f>IF('[1]T3-Sorted by Abundance'!AV42="ND","ND",'[1]T3-Sorted by Abundance'!AV42*0.005/0.13)</f>
        <v>1.8203846153846153</v>
      </c>
      <c r="AW42" s="74" t="str">
        <f>IF('[1]T3-Sorted by Abundance'!AW42="ND","ND",'[1]T3-Sorted by Abundance'!AW42*0.005/0.13)</f>
        <v>ND</v>
      </c>
      <c r="AX42" s="74" t="str">
        <f>IF('[1]T3-Sorted by Abundance'!AX42="ND","ND",'[1]T3-Sorted by Abundance'!AX42*0.005/0.13)</f>
        <v>ND</v>
      </c>
      <c r="AY42" s="74" t="str">
        <f>IF('[1]T3-Sorted by Abundance'!AY42="ND","ND",'[1]T3-Sorted by Abundance'!AY42*0.005/0.13)</f>
        <v>ND</v>
      </c>
      <c r="AZ42" s="74" t="str">
        <f>IF('[1]T3-Sorted by Abundance'!AZ42="ND","ND",'[1]T3-Sorted by Abundance'!AZ42*0.005/0.13)</f>
        <v>ND</v>
      </c>
      <c r="BA42" s="74" t="str">
        <f>IF('[1]T3-Sorted by Abundance'!BA42="ND","ND",'[1]T3-Sorted by Abundance'!BA42*0.005/0.13)</f>
        <v>ND</v>
      </c>
      <c r="BB42" s="74">
        <f>IF('[1]T3-Sorted by Abundance'!BB42="ND","ND",'[1]T3-Sorted by Abundance'!BB42*0.005/0.13)</f>
        <v>1.1619230769230771</v>
      </c>
      <c r="BC42" s="74" t="str">
        <f>IF('[1]T3-Sorted by Abundance'!BC42="ND","ND",'[1]T3-Sorted by Abundance'!BC42*0.005/0.13)</f>
        <v>ND</v>
      </c>
      <c r="BD42" s="114">
        <f>IF('[1]T3-Sorted by Abundance'!BD42="ND","ND",'[1]T3-Sorted by Abundance'!BD42*0.005/0.13)</f>
        <v>7.9625000000000004</v>
      </c>
      <c r="BE42" s="74">
        <f>IF('[1]T3-Sorted by Abundance'!BE42="ND","ND",'[1]T3-Sorted by Abundance'!BE42*0.005/0.13)</f>
        <v>5.671153846153846</v>
      </c>
      <c r="BF42" s="74">
        <f>IF('[1]T3-Sorted by Abundance'!BF42="ND","ND",'[1]T3-Sorted by Abundance'!BF42*0.005/0.13)</f>
        <v>33.128461538461536</v>
      </c>
      <c r="BG42" s="74">
        <f>IF('[1]T3-Sorted by Abundance'!BG42="ND","ND",'[1]T3-Sorted by Abundance'!BG42*0.005/0.13)</f>
        <v>1.4430769230769231</v>
      </c>
      <c r="BH42" s="74">
        <f>IF('[1]T3-Sorted by Abundance'!BH42="ND","ND",'[1]T3-Sorted by Abundance'!BH42*0.005/0.13)</f>
        <v>4.8</v>
      </c>
      <c r="BI42" s="74">
        <f>IF('[1]T3-Sorted by Abundance'!BI42="ND","ND",'[1]T3-Sorted by Abundance'!BI42*0.005/0.13)</f>
        <v>1.0311538461538461</v>
      </c>
      <c r="BJ42" s="74">
        <f>IF('[1]T3-Sorted by Abundance'!BJ42="ND","ND",'[1]T3-Sorted by Abundance'!BJ42*0.005/0.13)</f>
        <v>23.996153846153845</v>
      </c>
      <c r="BK42" s="74" t="str">
        <f>IF('[1]T3-Sorted by Abundance'!BK42="ND","ND",'[1]T3-Sorted by Abundance'!BK42*0.005/0.13)</f>
        <v>ND</v>
      </c>
      <c r="BL42" s="114">
        <f>IF('[1]T3-Sorted by Abundance'!BL42="ND","ND",'[1]T3-Sorted by Abundance'!BL42*0.005/0.13)</f>
        <v>0.95826923076923076</v>
      </c>
      <c r="BM42" s="74">
        <f>IF('[1]T3-Sorted by Abundance'!BM42="ND","ND",'[1]T3-Sorted by Abundance'!BM42*0.005/0.13)</f>
        <v>0.43615384615384617</v>
      </c>
      <c r="BN42" s="43">
        <f>IF('[1]T3-Sorted by Abundance'!BN42="ND","ND",'[1]T3-Sorted by Abundance'!BN42*0.005/0.13)</f>
        <v>35.146153846153844</v>
      </c>
      <c r="BO42" s="74">
        <f>IF('[1]T3-Sorted by Abundance'!BO42="ND","ND",'[1]T3-Sorted by Abundance'!BO42*0.005/0.13)</f>
        <v>0.23076923076923075</v>
      </c>
      <c r="BP42" s="74">
        <f>IF('[1]T3-Sorted by Abundance'!BP42="ND","ND",'[1]T3-Sorted by Abundance'!BP42*0.005/0.13)</f>
        <v>0.14500000000000002</v>
      </c>
      <c r="BQ42" s="74">
        <f>IF('[1]T3-Sorted by Abundance'!BQ42="ND","ND",'[1]T3-Sorted by Abundance'!BQ42*0.005/0.13)</f>
        <v>10.57</v>
      </c>
      <c r="BR42" s="74">
        <f>IF('[1]T3-Sorted by Abundance'!BR42="ND","ND",'[1]T3-Sorted by Abundance'!BR42*0.005/0.13)</f>
        <v>1.6984615384615385</v>
      </c>
      <c r="BS42" s="74">
        <f>IF('[1]T3-Sorted by Abundance'!BS42="ND","ND",'[1]T3-Sorted by Abundance'!BS42*0.005/0.13)</f>
        <v>2.7292307692307687</v>
      </c>
      <c r="BT42" s="114">
        <f>IF('[1]T3-Sorted by Abundance'!BT42="ND","ND",'[1]T3-Sorted by Abundance'!BT42*0.005/0.13)</f>
        <v>0.19384615384615383</v>
      </c>
      <c r="BU42" s="74" t="str">
        <f>IF('[1]T3-Sorted by Abundance'!BU42="ND","ND",'[1]T3-Sorted by Abundance'!BU42*0.005/0.13)</f>
        <v>ND</v>
      </c>
      <c r="BV42" s="31">
        <f>IF('[1]T3-Sorted by Abundance'!BV42="ND","ND",'[1]T3-Sorted by Abundance'!BV42*0.005/0.13)</f>
        <v>41.628076923076918</v>
      </c>
      <c r="BW42" s="74">
        <f>IF('[1]T3-Sorted by Abundance'!BW42="ND","ND",'[1]T3-Sorted by Abundance'!BW42*0.005/0.13)</f>
        <v>0.13769230769230767</v>
      </c>
      <c r="BX42" s="74">
        <f>IF('[1]T3-Sorted by Abundance'!BX42="ND","ND",'[1]T3-Sorted by Abundance'!BX42*0.005/0.13)</f>
        <v>0.27923076923076923</v>
      </c>
      <c r="BY42" s="74">
        <f>IF('[1]T3-Sorted by Abundance'!BY42="ND","ND",'[1]T3-Sorted by Abundance'!BY42*0.005/0.13)</f>
        <v>0.13884615384615384</v>
      </c>
      <c r="BZ42" s="74">
        <f>IF('[1]T3-Sorted by Abundance'!BZ42="ND","ND",'[1]T3-Sorted by Abundance'!BZ42*0.005/0.13)</f>
        <v>8.3461538461538462E-2</v>
      </c>
      <c r="CA42" s="74">
        <f>IF('[1]T3-Sorted by Abundance'!CA42="ND","ND",'[1]T3-Sorted by Abundance'!CA42*0.005/0.13)</f>
        <v>36.623461538461534</v>
      </c>
      <c r="CB42" s="74">
        <f>IF('[1]T3-Sorted by Abundance'!CB42="ND","ND",'[1]T3-Sorted by Abundance'!CB42*0.005/0.13)</f>
        <v>2.0542307692307693</v>
      </c>
      <c r="CC42" s="74" t="str">
        <f>IF('[1]T3-Sorted by Abundance'!CC42="ND","ND",'[1]T3-Sorted by Abundance'!CC42*0.005/0.13)</f>
        <v>ND</v>
      </c>
      <c r="CD42" s="74" t="str">
        <f>IF('[1]T3-Sorted by Abundance'!CD42="ND","ND",'[1]T3-Sorted by Abundance'!CD42*0.005/0.13)</f>
        <v>ND</v>
      </c>
      <c r="CE42" s="74" t="str">
        <f>IF('[1]T3-Sorted by Abundance'!CE42="ND","ND",'[1]T3-Sorted by Abundance'!CE42*0.005/0.13)</f>
        <v>ND</v>
      </c>
      <c r="CF42" s="74">
        <f>IF('[1]T3-Sorted by Abundance'!CF42="ND","ND",'[1]T3-Sorted by Abundance'!CF42*0.005/0.13)</f>
        <v>0.17884615384615388</v>
      </c>
      <c r="CG42" s="114">
        <f>IF('[1]T3-Sorted by Abundance'!CG42="ND","ND",'[1]T3-Sorted by Abundance'!CG42*0.005/0.13)</f>
        <v>0.15961538461538463</v>
      </c>
      <c r="CH42" s="74">
        <f>IF('[1]T3-Sorted by Abundance'!CH42="ND","ND",'[1]T3-Sorted by Abundance'!CH42*0.005/0.13)</f>
        <v>0.60923076923076924</v>
      </c>
      <c r="CI42" s="89">
        <f>IF('[1]T3-Sorted by Abundance'!CI42="ND","ND",'[1]T3-Sorted by Abundance'!CI42*0.005/0.13)</f>
        <v>0.66307692307692301</v>
      </c>
      <c r="CJ42" s="74" t="str">
        <f>IF('[1]T3-Sorted by Abundance'!CJ42="ND","ND",'[1]T3-Sorted by Abundance'!CJ42*0.005/0.13)</f>
        <v>ND</v>
      </c>
      <c r="CK42" s="74">
        <f>IF('[1]T3-Sorted by Abundance'!CK42="ND","ND",'[1]T3-Sorted by Abundance'!CK42*0.005/0.13)</f>
        <v>0.41961538461538461</v>
      </c>
      <c r="CL42" s="74" t="str">
        <f>IF('[1]T3-Sorted by Abundance'!CL42="ND","ND",'[1]T3-Sorted by Abundance'!CL42*0.005/0.13)</f>
        <v>ND</v>
      </c>
      <c r="CM42" s="74" t="str">
        <f>IF('[1]T3-Sorted by Abundance'!CM42="ND","ND",'[1]T3-Sorted by Abundance'!CM42*0.005/0.13)</f>
        <v>ND</v>
      </c>
      <c r="CN42" s="74">
        <f>IF('[1]T3-Sorted by Abundance'!CN42="ND","ND",'[1]T3-Sorted by Abundance'!CN42*0.005/0.13)</f>
        <v>1.5380769230769231</v>
      </c>
      <c r="CO42" s="74" t="str">
        <f>IF('[1]T3-Sorted by Abundance'!CO42="ND","ND",'[1]T3-Sorted by Abundance'!CO42*0.005/0.13)</f>
        <v>ND</v>
      </c>
      <c r="CP42" s="74" t="str">
        <f>IF('[1]T3-Sorted by Abundance'!CP42="ND","ND",'[1]T3-Sorted by Abundance'!CP42*0.005/0.13)</f>
        <v>ND</v>
      </c>
      <c r="CQ42" s="74" t="str">
        <f>IF('[1]T3-Sorted by Abundance'!CQ42="ND","ND",'[1]T3-Sorted by Abundance'!CQ42*0.005/0.13)</f>
        <v>ND</v>
      </c>
      <c r="CR42" s="74">
        <f>IF('[1]T3-Sorted by Abundance'!CR42="ND","ND",'[1]T3-Sorted by Abundance'!CR42*0.005/0.13)</f>
        <v>0.53269230769230769</v>
      </c>
      <c r="CS42" s="114">
        <f>IF('[1]T3-Sorted by Abundance'!CS42="ND","ND",'[1]T3-Sorted by Abundance'!CS42*0.005/0.13)</f>
        <v>0.85461538461538455</v>
      </c>
      <c r="CT42" s="74">
        <f>IF('[1]T3-Sorted by Abundance'!CT42="ND","ND",'[1]T3-Sorted by Abundance'!CT42*0.005/0.13)</f>
        <v>22.371923076923075</v>
      </c>
      <c r="CU42" s="74">
        <f t="shared" si="2"/>
        <v>48398.649423076909</v>
      </c>
      <c r="CV42" s="117">
        <f t="shared" si="3"/>
        <v>4.1509823155412406E-2</v>
      </c>
    </row>
    <row r="43" spans="1:100" s="18" customFormat="1" x14ac:dyDescent="0.25">
      <c r="A43" s="79" t="s">
        <v>103</v>
      </c>
      <c r="B43" t="s">
        <v>104</v>
      </c>
      <c r="C43" s="69" t="s">
        <v>303</v>
      </c>
      <c r="D43" s="112">
        <f>IF('[1]T3-Sorted by Abundance'!D43="ND","ND",'[1]T3-Sorted by Abundance'!D43*0.005/0.13)</f>
        <v>0.15923076923076923</v>
      </c>
      <c r="E43" s="112">
        <f>IF('[1]T3-Sorted by Abundance'!E43="ND","ND",'[1]T3-Sorted by Abundance'!E43*0.005/0.13)</f>
        <v>39.826538461538462</v>
      </c>
      <c r="F43" s="112" t="str">
        <f>IF('[1]T3-Sorted by Abundance'!F43="ND","ND",'[1]T3-Sorted by Abundance'!F43*0.005/0.13)</f>
        <v>ND</v>
      </c>
      <c r="G43" s="114">
        <f>IF('[1]T3-Sorted by Abundance'!G43="ND","ND",'[1]T3-Sorted by Abundance'!G43*0.005/0.13)</f>
        <v>0.30442307692307691</v>
      </c>
      <c r="H43" s="112" t="str">
        <f>IF('[1]T3-Sorted by Abundance'!H43="ND","ND",'[1]T3-Sorted by Abundance'!H43*0.005/0.13)</f>
        <v>ND</v>
      </c>
      <c r="I43" s="112">
        <f>IF('[1]T3-Sorted by Abundance'!I43="ND","ND",'[1]T3-Sorted by Abundance'!I43*0.005/0.13)</f>
        <v>0.56192307692307697</v>
      </c>
      <c r="J43" s="112" t="str">
        <f>IF('[1]T3-Sorted by Abundance'!J43="ND","ND",'[1]T3-Sorted by Abundance'!J43*0.005/0.13)</f>
        <v>ND</v>
      </c>
      <c r="K43" s="112" t="str">
        <f>IF('[1]T3-Sorted by Abundance'!K43="ND","ND",'[1]T3-Sorted by Abundance'!K43*0.005/0.13)</f>
        <v>ND</v>
      </c>
      <c r="L43" s="112">
        <f>IF('[1]T3-Sorted by Abundance'!L43="ND","ND",'[1]T3-Sorted by Abundance'!L43*0.005/0.13)</f>
        <v>0.32615384615384613</v>
      </c>
      <c r="M43" s="114">
        <f>IF('[1]T3-Sorted by Abundance'!M43="ND","ND",'[1]T3-Sorted by Abundance'!M43*0.005/0.13)</f>
        <v>0.35980769230769233</v>
      </c>
      <c r="N43" s="112" t="str">
        <f>IF('[1]T3-Sorted by Abundance'!N43="ND","ND",'[1]T3-Sorted by Abundance'!N43*0.005/0.13)</f>
        <v>ND</v>
      </c>
      <c r="O43" s="112" t="str">
        <f>IF('[1]T3-Sorted by Abundance'!O43="ND","ND",'[1]T3-Sorted by Abundance'!O43*0.005/0.13)</f>
        <v>ND</v>
      </c>
      <c r="P43" s="112" t="str">
        <f>IF('[1]T3-Sorted by Abundance'!P43="ND","ND",'[1]T3-Sorted by Abundance'!P43*0.005/0.13)</f>
        <v>ND</v>
      </c>
      <c r="Q43" s="112" t="str">
        <f>IF('[1]T3-Sorted by Abundance'!Q43="ND","ND",'[1]T3-Sorted by Abundance'!Q43*0.005/0.13)</f>
        <v>ND</v>
      </c>
      <c r="R43" s="114">
        <f>IF('[1]T3-Sorted by Abundance'!R43="ND","ND",'[1]T3-Sorted by Abundance'!R43*0.005/0.13)</f>
        <v>0.50192307692307692</v>
      </c>
      <c r="S43" s="114" t="str">
        <f>IF('[1]T3-Sorted by Abundance'!S43="ND","ND",'[1]T3-Sorted by Abundance'!S43*0.005/0.13)</f>
        <v>ND</v>
      </c>
      <c r="T43" s="114" t="str">
        <f>IF('[1]T3-Sorted by Abundance'!T43="ND","ND",'[1]T3-Sorted by Abundance'!T43*0.005/0.13)</f>
        <v>ND</v>
      </c>
      <c r="U43" s="114">
        <f>IF('[1]T3-Sorted by Abundance'!U43="ND","ND",'[1]T3-Sorted by Abundance'!U43*0.005/0.13)</f>
        <v>0.10192307692307692</v>
      </c>
      <c r="V43" s="114">
        <f>IF('[1]T3-Sorted by Abundance'!V43="ND","ND",'[1]T3-Sorted by Abundance'!V43*0.005/0.13)</f>
        <v>4.4026923076923081</v>
      </c>
      <c r="W43" s="112">
        <f>IF('[1]T3-Sorted by Abundance'!W43="ND","ND",'[1]T3-Sorted by Abundance'!W43*0.005/0.13)</f>
        <v>2.8176923076923077</v>
      </c>
      <c r="X43" s="112">
        <f>IF('[1]T3-Sorted by Abundance'!X43="ND","ND",'[1]T3-Sorted by Abundance'!X43*0.005/0.13)</f>
        <v>13.400384615384615</v>
      </c>
      <c r="Y43" s="112">
        <f>IF('[1]T3-Sorted by Abundance'!Y43="ND","ND",'[1]T3-Sorted by Abundance'!Y43*0.005/0.13)</f>
        <v>0.22653846153846152</v>
      </c>
      <c r="Z43" s="114">
        <f>IF('[1]T3-Sorted by Abundance'!Z43="ND","ND",'[1]T3-Sorted by Abundance'!Z43*0.005/0.13)</f>
        <v>4.6257692307692304</v>
      </c>
      <c r="AA43" s="112">
        <f>IF('[1]T3-Sorted by Abundance'!AA43="ND","ND",'[1]T3-Sorted by Abundance'!AA43*0.005/0.13)</f>
        <v>0.32538461538461538</v>
      </c>
      <c r="AB43" s="112">
        <f>IF('[1]T3-Sorted by Abundance'!AB43="ND","ND",'[1]T3-Sorted by Abundance'!AB43*0.005/0.13)</f>
        <v>0.50884615384615384</v>
      </c>
      <c r="AC43" s="112">
        <f>IF('[1]T3-Sorted by Abundance'!AC43="ND","ND",'[1]T3-Sorted by Abundance'!AC43*0.005/0.13)</f>
        <v>0.11923076923076924</v>
      </c>
      <c r="AD43" s="112">
        <f>IF('[1]T3-Sorted by Abundance'!AD43="ND","ND",'[1]T3-Sorted by Abundance'!AD43*0.005/0.13)</f>
        <v>2.5738461538461537</v>
      </c>
      <c r="AE43" s="112">
        <f>IF('[1]T3-Sorted by Abundance'!AE43="ND","ND",'[1]T3-Sorted by Abundance'!AE43*0.005/0.13)</f>
        <v>105.7023076923077</v>
      </c>
      <c r="AF43" s="114">
        <f>IF('[1]T3-Sorted by Abundance'!AF43="ND","ND",'[1]T3-Sorted by Abundance'!AF43*0.005/0.13)</f>
        <v>0.86057692307692302</v>
      </c>
      <c r="AG43" s="112">
        <f>IF('[1]T3-Sorted by Abundance'!AG43="ND","ND",'[1]T3-Sorted by Abundance'!AG43*0.005/0.13)</f>
        <v>22.222307692307691</v>
      </c>
      <c r="AH43" s="112">
        <f>IF('[1]T3-Sorted by Abundance'!AH43="ND","ND",'[1]T3-Sorted by Abundance'!AH43*0.005/0.13)</f>
        <v>2.4876923076923076</v>
      </c>
      <c r="AI43" s="112" t="str">
        <f>IF('[1]T3-Sorted by Abundance'!AI43="ND","ND",'[1]T3-Sorted by Abundance'!AI43*0.005/0.13)</f>
        <v>ND</v>
      </c>
      <c r="AJ43" s="85">
        <f>IF('[1]T3-Sorted by Abundance'!AJ43="ND","ND",'[1]T3-Sorted by Abundance'!AJ43*0.005/0.13)</f>
        <v>1595.8565384615383</v>
      </c>
      <c r="AK43" s="92">
        <f>IF('[1]T3-Sorted by Abundance'!AK43="ND","ND",'[1]T3-Sorted by Abundance'!AK43*0.005/0.13)</f>
        <v>64.980192307692292</v>
      </c>
      <c r="AL43" s="85">
        <f>IF('[1]T3-Sorted by Abundance'!AL43="ND","ND",'[1]T3-Sorted by Abundance'!AL43*0.005/0.13)</f>
        <v>40105.269230769234</v>
      </c>
      <c r="AM43" s="112">
        <f>IF('[1]T3-Sorted by Abundance'!AM43="ND","ND",'[1]T3-Sorted by Abundance'!AM43*0.005/0.13)</f>
        <v>0.96307692307692305</v>
      </c>
      <c r="AN43" s="112">
        <f>IF('[1]T3-Sorted by Abundance'!AN43="ND","ND",'[1]T3-Sorted by Abundance'!AN43*0.005/0.13)</f>
        <v>1.2807692307692307</v>
      </c>
      <c r="AO43" s="112">
        <f>IF('[1]T3-Sorted by Abundance'!AO43="ND","ND",'[1]T3-Sorted by Abundance'!AO43*0.005/0.13)</f>
        <v>2.5550000000000002</v>
      </c>
      <c r="AP43" s="80">
        <f>IF('[1]T3-Sorted by Abundance'!AP43="ND","ND",'[1]T3-Sorted by Abundance'!AP43*0.005/0.13)</f>
        <v>1.628076923076923</v>
      </c>
      <c r="AQ43" s="80">
        <f>IF('[1]T3-Sorted by Abundance'!AQ43="ND","ND",'[1]T3-Sorted by Abundance'!AQ43*0.005/0.13)</f>
        <v>1.3515384615384614</v>
      </c>
      <c r="AR43" s="74">
        <f>IF('[1]T3-Sorted by Abundance'!AR43="ND","ND",'[1]T3-Sorted by Abundance'!AR43*0.005/0.13)</f>
        <v>3.2946153846153847</v>
      </c>
      <c r="AS43" s="74" t="str">
        <f>IF('[1]T3-Sorted by Abundance'!AS43="ND","ND",'[1]T3-Sorted by Abundance'!AS43*0.005/0.13)</f>
        <v>ND</v>
      </c>
      <c r="AT43" s="114" t="str">
        <f>IF('[1]T3-Sorted by Abundance'!AT43="ND","ND",'[1]T3-Sorted by Abundance'!AT43*0.005/0.13)</f>
        <v>ND</v>
      </c>
      <c r="AU43" s="74" t="str">
        <f>IF('[1]T3-Sorted by Abundance'!AU43="ND","ND",'[1]T3-Sorted by Abundance'!AU43*0.005/0.13)</f>
        <v>ND</v>
      </c>
      <c r="AV43" s="74" t="str">
        <f>IF('[1]T3-Sorted by Abundance'!AV43="ND","ND",'[1]T3-Sorted by Abundance'!AV43*0.005/0.13)</f>
        <v>ND</v>
      </c>
      <c r="AW43" s="74" t="str">
        <f>IF('[1]T3-Sorted by Abundance'!AW43="ND","ND",'[1]T3-Sorted by Abundance'!AW43*0.005/0.13)</f>
        <v>ND</v>
      </c>
      <c r="AX43" s="74" t="str">
        <f>IF('[1]T3-Sorted by Abundance'!AX43="ND","ND",'[1]T3-Sorted by Abundance'!AX43*0.005/0.13)</f>
        <v>ND</v>
      </c>
      <c r="AY43" s="74" t="str">
        <f>IF('[1]T3-Sorted by Abundance'!AY43="ND","ND",'[1]T3-Sorted by Abundance'!AY43*0.005/0.13)</f>
        <v>ND</v>
      </c>
      <c r="AZ43" s="74" t="str">
        <f>IF('[1]T3-Sorted by Abundance'!AZ43="ND","ND",'[1]T3-Sorted by Abundance'!AZ43*0.005/0.13)</f>
        <v>ND</v>
      </c>
      <c r="BA43" s="74" t="str">
        <f>IF('[1]T3-Sorted by Abundance'!BA43="ND","ND",'[1]T3-Sorted by Abundance'!BA43*0.005/0.13)</f>
        <v>ND</v>
      </c>
      <c r="BB43" s="74" t="str">
        <f>IF('[1]T3-Sorted by Abundance'!BB43="ND","ND",'[1]T3-Sorted by Abundance'!BB43*0.005/0.13)</f>
        <v>ND</v>
      </c>
      <c r="BC43" s="74" t="str">
        <f>IF('[1]T3-Sorted by Abundance'!BC43="ND","ND",'[1]T3-Sorted by Abundance'!BC43*0.005/0.13)</f>
        <v>ND</v>
      </c>
      <c r="BD43" s="114" t="str">
        <f>IF('[1]T3-Sorted by Abundance'!BD43="ND","ND",'[1]T3-Sorted by Abundance'!BD43*0.005/0.13)</f>
        <v>ND</v>
      </c>
      <c r="BE43" s="74" t="str">
        <f>IF('[1]T3-Sorted by Abundance'!BE43="ND","ND",'[1]T3-Sorted by Abundance'!BE43*0.005/0.13)</f>
        <v>ND</v>
      </c>
      <c r="BF43" s="74" t="str">
        <f>IF('[1]T3-Sorted by Abundance'!BF43="ND","ND",'[1]T3-Sorted by Abundance'!BF43*0.005/0.13)</f>
        <v>ND</v>
      </c>
      <c r="BG43" s="74" t="str">
        <f>IF('[1]T3-Sorted by Abundance'!BG43="ND","ND",'[1]T3-Sorted by Abundance'!BG43*0.005/0.13)</f>
        <v>ND</v>
      </c>
      <c r="BH43" s="74" t="str">
        <f>IF('[1]T3-Sorted by Abundance'!BH43="ND","ND",'[1]T3-Sorted by Abundance'!BH43*0.005/0.13)</f>
        <v>ND</v>
      </c>
      <c r="BI43" s="74" t="str">
        <f>IF('[1]T3-Sorted by Abundance'!BI43="ND","ND",'[1]T3-Sorted by Abundance'!BI43*0.005/0.13)</f>
        <v>ND</v>
      </c>
      <c r="BJ43" s="74" t="str">
        <f>IF('[1]T3-Sorted by Abundance'!BJ43="ND","ND",'[1]T3-Sorted by Abundance'!BJ43*0.005/0.13)</f>
        <v>ND</v>
      </c>
      <c r="BK43" s="74">
        <f>IF('[1]T3-Sorted by Abundance'!BK43="ND","ND",'[1]T3-Sorted by Abundance'!BK43*0.005/0.13)</f>
        <v>0.28576923076923078</v>
      </c>
      <c r="BL43" s="114">
        <f>IF('[1]T3-Sorted by Abundance'!BL43="ND","ND",'[1]T3-Sorted by Abundance'!BL43*0.005/0.13)</f>
        <v>0.58153846153846156</v>
      </c>
      <c r="BM43" s="74">
        <f>IF('[1]T3-Sorted by Abundance'!BM43="ND","ND",'[1]T3-Sorted by Abundance'!BM43*0.005/0.13)</f>
        <v>0.32192307692307692</v>
      </c>
      <c r="BN43" s="43">
        <f>IF('[1]T3-Sorted by Abundance'!BN43="ND","ND",'[1]T3-Sorted by Abundance'!BN43*0.005/0.13)</f>
        <v>29.519230769230766</v>
      </c>
      <c r="BO43" s="74" t="str">
        <f>IF('[1]T3-Sorted by Abundance'!BO43="ND","ND",'[1]T3-Sorted by Abundance'!BO43*0.005/0.13)</f>
        <v>ND</v>
      </c>
      <c r="BP43" s="74">
        <f>IF('[1]T3-Sorted by Abundance'!BP43="ND","ND",'[1]T3-Sorted by Abundance'!BP43*0.005/0.13)</f>
        <v>9.8461538461538461E-2</v>
      </c>
      <c r="BQ43" s="74">
        <f>IF('[1]T3-Sorted by Abundance'!BQ43="ND","ND",'[1]T3-Sorted by Abundance'!BQ43*0.005/0.13)</f>
        <v>6.7853846153846149</v>
      </c>
      <c r="BR43" s="74">
        <f>IF('[1]T3-Sorted by Abundance'!BR43="ND","ND",'[1]T3-Sorted by Abundance'!BR43*0.005/0.13)</f>
        <v>5.961153846153846</v>
      </c>
      <c r="BS43" s="74">
        <f>IF('[1]T3-Sorted by Abundance'!BS43="ND","ND",'[1]T3-Sorted by Abundance'!BS43*0.005/0.13)</f>
        <v>56.095384615384617</v>
      </c>
      <c r="BT43" s="114" t="str">
        <f>IF('[1]T3-Sorted by Abundance'!BT43="ND","ND",'[1]T3-Sorted by Abundance'!BT43*0.005/0.13)</f>
        <v>ND</v>
      </c>
      <c r="BU43" s="74" t="str">
        <f>IF('[1]T3-Sorted by Abundance'!BU43="ND","ND",'[1]T3-Sorted by Abundance'!BU43*0.005/0.13)</f>
        <v>ND</v>
      </c>
      <c r="BV43" s="31">
        <f>IF('[1]T3-Sorted by Abundance'!BV43="ND","ND",'[1]T3-Sorted by Abundance'!BV43*0.005/0.13)</f>
        <v>45.928461538461541</v>
      </c>
      <c r="BW43" s="74">
        <f>IF('[1]T3-Sorted by Abundance'!BW43="ND","ND",'[1]T3-Sorted by Abundance'!BW43*0.005/0.13)</f>
        <v>18.921153846153846</v>
      </c>
      <c r="BX43" s="74">
        <f>IF('[1]T3-Sorted by Abundance'!BX43="ND","ND",'[1]T3-Sorted by Abundance'!BX43*0.005/0.13)</f>
        <v>9.0769230769230769E-2</v>
      </c>
      <c r="BY43" s="74" t="str">
        <f>IF('[1]T3-Sorted by Abundance'!BY43="ND","ND",'[1]T3-Sorted by Abundance'!BY43*0.005/0.13)</f>
        <v>ND</v>
      </c>
      <c r="BZ43" s="74" t="str">
        <f>IF('[1]T3-Sorted by Abundance'!BZ43="ND","ND",'[1]T3-Sorted by Abundance'!BZ43*0.005/0.13)</f>
        <v>ND</v>
      </c>
      <c r="CA43" s="74">
        <f>IF('[1]T3-Sorted by Abundance'!CA43="ND","ND",'[1]T3-Sorted by Abundance'!CA43*0.005/0.13)</f>
        <v>14.61153846153846</v>
      </c>
      <c r="CB43" s="74">
        <f>IF('[1]T3-Sorted by Abundance'!CB43="ND","ND",'[1]T3-Sorted by Abundance'!CB43*0.005/0.13)</f>
        <v>18.065769230769231</v>
      </c>
      <c r="CC43" s="74" t="str">
        <f>IF('[1]T3-Sorted by Abundance'!CC43="ND","ND",'[1]T3-Sorted by Abundance'!CC43*0.005/0.13)</f>
        <v>ND</v>
      </c>
      <c r="CD43" s="74">
        <f>IF('[1]T3-Sorted by Abundance'!CD43="ND","ND",'[1]T3-Sorted by Abundance'!CD43*0.005/0.13)</f>
        <v>0.88923076923076927</v>
      </c>
      <c r="CE43" s="74" t="str">
        <f>IF('[1]T3-Sorted by Abundance'!CE43="ND","ND",'[1]T3-Sorted by Abundance'!CE43*0.005/0.13)</f>
        <v>ND</v>
      </c>
      <c r="CF43" s="74" t="str">
        <f>IF('[1]T3-Sorted by Abundance'!CF43="ND","ND",'[1]T3-Sorted by Abundance'!CF43*0.005/0.13)</f>
        <v>ND</v>
      </c>
      <c r="CG43" s="114" t="str">
        <f>IF('[1]T3-Sorted by Abundance'!CG43="ND","ND",'[1]T3-Sorted by Abundance'!CG43*0.005/0.13)</f>
        <v>ND</v>
      </c>
      <c r="CH43" s="74">
        <f>IF('[1]T3-Sorted by Abundance'!CH43="ND","ND",'[1]T3-Sorted by Abundance'!CH43*0.005/0.13)</f>
        <v>116.17730769230769</v>
      </c>
      <c r="CI43" s="89">
        <f>IF('[1]T3-Sorted by Abundance'!CI43="ND","ND",'[1]T3-Sorted by Abundance'!CI43*0.005/0.13)</f>
        <v>7.1878846153846148</v>
      </c>
      <c r="CJ43" s="74" t="str">
        <f>IF('[1]T3-Sorted by Abundance'!CJ43="ND","ND",'[1]T3-Sorted by Abundance'!CJ43*0.005/0.13)</f>
        <v>ND</v>
      </c>
      <c r="CK43" s="74" t="str">
        <f>IF('[1]T3-Sorted by Abundance'!CK43="ND","ND",'[1]T3-Sorted by Abundance'!CK43*0.005/0.13)</f>
        <v>ND</v>
      </c>
      <c r="CL43" s="74" t="str">
        <f>IF('[1]T3-Sorted by Abundance'!CL43="ND","ND",'[1]T3-Sorted by Abundance'!CL43*0.005/0.13)</f>
        <v>ND</v>
      </c>
      <c r="CM43" s="74" t="str">
        <f>IF('[1]T3-Sorted by Abundance'!CM43="ND","ND",'[1]T3-Sorted by Abundance'!CM43*0.005/0.13)</f>
        <v>ND</v>
      </c>
      <c r="CN43" s="74" t="str">
        <f>IF('[1]T3-Sorted by Abundance'!CN43="ND","ND",'[1]T3-Sorted by Abundance'!CN43*0.005/0.13)</f>
        <v>ND</v>
      </c>
      <c r="CO43" s="74">
        <f>IF('[1]T3-Sorted by Abundance'!CO43="ND","ND",'[1]T3-Sorted by Abundance'!CO43*0.005/0.13)</f>
        <v>0.75576923076923064</v>
      </c>
      <c r="CP43" s="74" t="str">
        <f>IF('[1]T3-Sorted by Abundance'!CP43="ND","ND",'[1]T3-Sorted by Abundance'!CP43*0.005/0.13)</f>
        <v>ND</v>
      </c>
      <c r="CQ43" s="74" t="str">
        <f>IF('[1]T3-Sorted by Abundance'!CQ43="ND","ND",'[1]T3-Sorted by Abundance'!CQ43*0.005/0.13)</f>
        <v>ND</v>
      </c>
      <c r="CR43" s="74">
        <f>IF('[1]T3-Sorted by Abundance'!CR43="ND","ND",'[1]T3-Sorted by Abundance'!CR43*0.005/0.13)</f>
        <v>0.88461538461538458</v>
      </c>
      <c r="CS43" s="114">
        <f>IF('[1]T3-Sorted by Abundance'!CS43="ND","ND",'[1]T3-Sorted by Abundance'!CS43*0.005/0.13)</f>
        <v>57.213461538461537</v>
      </c>
      <c r="CT43" s="74">
        <f>IF('[1]T3-Sorted by Abundance'!CT43="ND","ND",'[1]T3-Sorted by Abundance'!CT43*0.005/0.13)</f>
        <v>14.164615384615384</v>
      </c>
      <c r="CU43" s="74">
        <f t="shared" si="2"/>
        <v>42374.133653846162</v>
      </c>
      <c r="CV43" s="117">
        <f t="shared" si="3"/>
        <v>3.6342807398594142E-2</v>
      </c>
    </row>
    <row r="44" spans="1:100" s="18" customFormat="1" x14ac:dyDescent="0.25">
      <c r="A44" s="79" t="s">
        <v>83</v>
      </c>
      <c r="B44" t="s">
        <v>84</v>
      </c>
      <c r="C44" s="69" t="s">
        <v>303</v>
      </c>
      <c r="D44" s="112">
        <f>IF('[1]T3-Sorted by Abundance'!D44="ND","ND",'[1]T3-Sorted by Abundance'!D44*0.005/0.13)</f>
        <v>0.39269230769230773</v>
      </c>
      <c r="E44" s="112">
        <f>IF('[1]T3-Sorted by Abundance'!E44="ND","ND",'[1]T3-Sorted by Abundance'!E44*0.005/0.13)</f>
        <v>36.901923076923076</v>
      </c>
      <c r="F44" s="112" t="str">
        <f>IF('[1]T3-Sorted by Abundance'!F44="ND","ND",'[1]T3-Sorted by Abundance'!F44*0.005/0.13)</f>
        <v>ND</v>
      </c>
      <c r="G44" s="114">
        <f>IF('[1]T3-Sorted by Abundance'!G44="ND","ND",'[1]T3-Sorted by Abundance'!G44*0.005/0.13)</f>
        <v>0.54557692307692307</v>
      </c>
      <c r="H44" s="112">
        <f>IF('[1]T3-Sorted by Abundance'!H44="ND","ND",'[1]T3-Sorted by Abundance'!H44*0.005/0.13)</f>
        <v>6.9615384615384621E-2</v>
      </c>
      <c r="I44" s="112">
        <f>IF('[1]T3-Sorted by Abundance'!I44="ND","ND",'[1]T3-Sorted by Abundance'!I44*0.005/0.13)</f>
        <v>0.19076923076923075</v>
      </c>
      <c r="J44" s="112">
        <f>IF('[1]T3-Sorted by Abundance'!J44="ND","ND",'[1]T3-Sorted by Abundance'!J44*0.005/0.13)</f>
        <v>0.25884615384615389</v>
      </c>
      <c r="K44" s="112">
        <f>IF('[1]T3-Sorted by Abundance'!K44="ND","ND",'[1]T3-Sorted by Abundance'!K44*0.005/0.13)</f>
        <v>6.8846153846153835E-2</v>
      </c>
      <c r="L44" s="112">
        <f>IF('[1]T3-Sorted by Abundance'!L44="ND","ND",'[1]T3-Sorted by Abundance'!L44*0.005/0.13)</f>
        <v>0.27307692307692305</v>
      </c>
      <c r="M44" s="114">
        <f>IF('[1]T3-Sorted by Abundance'!M44="ND","ND",'[1]T3-Sorted by Abundance'!M44*0.005/0.13)</f>
        <v>0.26461538461538459</v>
      </c>
      <c r="N44" s="112" t="str">
        <f>IF('[1]T3-Sorted by Abundance'!N44="ND","ND",'[1]T3-Sorted by Abundance'!N44*0.005/0.13)</f>
        <v>ND</v>
      </c>
      <c r="O44" s="112" t="str">
        <f>IF('[1]T3-Sorted by Abundance'!O44="ND","ND",'[1]T3-Sorted by Abundance'!O44*0.005/0.13)</f>
        <v>ND</v>
      </c>
      <c r="P44" s="112" t="str">
        <f>IF('[1]T3-Sorted by Abundance'!P44="ND","ND",'[1]T3-Sorted by Abundance'!P44*0.005/0.13)</f>
        <v>ND</v>
      </c>
      <c r="Q44" s="112">
        <f>IF('[1]T3-Sorted by Abundance'!Q44="ND","ND",'[1]T3-Sorted by Abundance'!Q44*0.005/0.13)</f>
        <v>0.43576923076923074</v>
      </c>
      <c r="R44" s="114">
        <f>IF('[1]T3-Sorted by Abundance'!R44="ND","ND",'[1]T3-Sorted by Abundance'!R44*0.005/0.13)</f>
        <v>0.26557692307692304</v>
      </c>
      <c r="S44" s="114" t="str">
        <f>IF('[1]T3-Sorted by Abundance'!S44="ND","ND",'[1]T3-Sorted by Abundance'!S44*0.005/0.13)</f>
        <v>ND</v>
      </c>
      <c r="T44" s="114">
        <f>IF('[1]T3-Sorted by Abundance'!T44="ND","ND",'[1]T3-Sorted by Abundance'!T44*0.005/0.13)</f>
        <v>0.17038461538461538</v>
      </c>
      <c r="U44" s="114">
        <f>IF('[1]T3-Sorted by Abundance'!U44="ND","ND",'[1]T3-Sorted by Abundance'!U44*0.005/0.13)</f>
        <v>0.10230769230769231</v>
      </c>
      <c r="V44" s="114">
        <f>IF('[1]T3-Sorted by Abundance'!V44="ND","ND",'[1]T3-Sorted by Abundance'!V44*0.005/0.13)</f>
        <v>8.0507692307692302</v>
      </c>
      <c r="W44" s="112">
        <f>IF('[1]T3-Sorted by Abundance'!W44="ND","ND",'[1]T3-Sorted by Abundance'!W44*0.005/0.13)</f>
        <v>5.511153846153845</v>
      </c>
      <c r="X44" s="112">
        <f>IF('[1]T3-Sorted by Abundance'!X44="ND","ND",'[1]T3-Sorted by Abundance'!X44*0.005/0.13)</f>
        <v>11.581538461538461</v>
      </c>
      <c r="Y44" s="112">
        <f>IF('[1]T3-Sorted by Abundance'!Y44="ND","ND",'[1]T3-Sorted by Abundance'!Y44*0.005/0.13)</f>
        <v>0.5642307692307692</v>
      </c>
      <c r="Z44" s="114">
        <f>IF('[1]T3-Sorted by Abundance'!Z44="ND","ND",'[1]T3-Sorted by Abundance'!Z44*0.005/0.13)</f>
        <v>18.930769230769229</v>
      </c>
      <c r="AA44" s="112">
        <f>IF('[1]T3-Sorted by Abundance'!AA44="ND","ND",'[1]T3-Sorted by Abundance'!AA44*0.005/0.13)</f>
        <v>3.3969230769230769</v>
      </c>
      <c r="AB44" s="112" t="str">
        <f>IF('[1]T3-Sorted by Abundance'!AB44="ND","ND",'[1]T3-Sorted by Abundance'!AB44*0.005/0.13)</f>
        <v>ND</v>
      </c>
      <c r="AC44" s="112">
        <f>IF('[1]T3-Sorted by Abundance'!AC44="ND","ND",'[1]T3-Sorted by Abundance'!AC44*0.005/0.13)</f>
        <v>0.91807692307692312</v>
      </c>
      <c r="AD44" s="112">
        <f>IF('[1]T3-Sorted by Abundance'!AD44="ND","ND",'[1]T3-Sorted by Abundance'!AD44*0.005/0.13)</f>
        <v>30.218846153846155</v>
      </c>
      <c r="AE44" s="112">
        <f>IF('[1]T3-Sorted by Abundance'!AE44="ND","ND",'[1]T3-Sorted by Abundance'!AE44*0.005/0.13)</f>
        <v>44.959615384615383</v>
      </c>
      <c r="AF44" s="114">
        <f>IF('[1]T3-Sorted by Abundance'!AF44="ND","ND",'[1]T3-Sorted by Abundance'!AF44*0.005/0.13)</f>
        <v>2.706346153846154</v>
      </c>
      <c r="AG44" s="112">
        <f>IF('[1]T3-Sorted by Abundance'!AG44="ND","ND",'[1]T3-Sorted by Abundance'!AG44*0.005/0.13)</f>
        <v>35.551153846153852</v>
      </c>
      <c r="AH44" s="112">
        <f>IF('[1]T3-Sorted by Abundance'!AH44="ND","ND",'[1]T3-Sorted by Abundance'!AH44*0.005/0.13)</f>
        <v>6.3984615384615386</v>
      </c>
      <c r="AI44" s="112" t="str">
        <f>IF('[1]T3-Sorted by Abundance'!AI44="ND","ND",'[1]T3-Sorted by Abundance'!AI44*0.005/0.13)</f>
        <v>ND</v>
      </c>
      <c r="AJ44" s="85">
        <f>IF('[1]T3-Sorted by Abundance'!AJ44="ND","ND",'[1]T3-Sorted by Abundance'!AJ44*0.005/0.13)</f>
        <v>4997.4938461538459</v>
      </c>
      <c r="AK44" s="92">
        <f>IF('[1]T3-Sorted by Abundance'!AK44="ND","ND",'[1]T3-Sorted by Abundance'!AK44*0.005/0.13)</f>
        <v>109.38826923076924</v>
      </c>
      <c r="AL44" s="85">
        <f>IF('[1]T3-Sorted by Abundance'!AL44="ND","ND",'[1]T3-Sorted by Abundance'!AL44*0.005/0.13)</f>
        <v>33972.423076923078</v>
      </c>
      <c r="AM44" s="112">
        <f>IF('[1]T3-Sorted by Abundance'!AM44="ND","ND",'[1]T3-Sorted by Abundance'!AM44*0.005/0.13)</f>
        <v>1.3226923076923078</v>
      </c>
      <c r="AN44" s="112">
        <f>IF('[1]T3-Sorted by Abundance'!AN44="ND","ND",'[1]T3-Sorted by Abundance'!AN44*0.005/0.13)</f>
        <v>3.1796153846153845</v>
      </c>
      <c r="AO44" s="112">
        <f>IF('[1]T3-Sorted by Abundance'!AO44="ND","ND",'[1]T3-Sorted by Abundance'!AO44*0.005/0.13)</f>
        <v>4.9434615384615386</v>
      </c>
      <c r="AP44" s="74" t="str">
        <f>IF('[1]T3-Sorted by Abundance'!AP44="ND","ND",'[1]T3-Sorted by Abundance'!AP44*0.005/0.13)</f>
        <v>ND</v>
      </c>
      <c r="AQ44" s="80">
        <f>IF('[1]T3-Sorted by Abundance'!AQ44="ND","ND",'[1]T3-Sorted by Abundance'!AQ44*0.005/0.13)</f>
        <v>0.57038461538461538</v>
      </c>
      <c r="AR44" s="74">
        <f>IF('[1]T3-Sorted by Abundance'!AR44="ND","ND",'[1]T3-Sorted by Abundance'!AR44*0.005/0.13)</f>
        <v>5.2111538461538469</v>
      </c>
      <c r="AS44" s="80">
        <f>IF('[1]T3-Sorted by Abundance'!AS44="ND","ND",'[1]T3-Sorted by Abundance'!AS44*0.005/0.13)</f>
        <v>0.52115384615384619</v>
      </c>
      <c r="AT44" s="114" t="str">
        <f>IF('[1]T3-Sorted by Abundance'!AT44="ND","ND",'[1]T3-Sorted by Abundance'!AT44*0.005/0.13)</f>
        <v>ND</v>
      </c>
      <c r="AU44" s="74" t="str">
        <f>IF('[1]T3-Sorted by Abundance'!AU44="ND","ND",'[1]T3-Sorted by Abundance'!AU44*0.005/0.13)</f>
        <v>ND</v>
      </c>
      <c r="AV44" s="74" t="str">
        <f>IF('[1]T3-Sorted by Abundance'!AV44="ND","ND",'[1]T3-Sorted by Abundance'!AV44*0.005/0.13)</f>
        <v>ND</v>
      </c>
      <c r="AW44" s="74" t="str">
        <f>IF('[1]T3-Sorted by Abundance'!AW44="ND","ND",'[1]T3-Sorted by Abundance'!AW44*0.005/0.13)</f>
        <v>ND</v>
      </c>
      <c r="AX44" s="74" t="str">
        <f>IF('[1]T3-Sorted by Abundance'!AX44="ND","ND",'[1]T3-Sorted by Abundance'!AX44*0.005/0.13)</f>
        <v>ND</v>
      </c>
      <c r="AY44" s="74" t="str">
        <f>IF('[1]T3-Sorted by Abundance'!AY44="ND","ND",'[1]T3-Sorted by Abundance'!AY44*0.005/0.13)</f>
        <v>ND</v>
      </c>
      <c r="AZ44" s="74" t="str">
        <f>IF('[1]T3-Sorted by Abundance'!AZ44="ND","ND",'[1]T3-Sorted by Abundance'!AZ44*0.005/0.13)</f>
        <v>ND</v>
      </c>
      <c r="BA44" s="74" t="str">
        <f>IF('[1]T3-Sorted by Abundance'!BA44="ND","ND",'[1]T3-Sorted by Abundance'!BA44*0.005/0.13)</f>
        <v>ND</v>
      </c>
      <c r="BB44" s="74" t="str">
        <f>IF('[1]T3-Sorted by Abundance'!BB44="ND","ND",'[1]T3-Sorted by Abundance'!BB44*0.005/0.13)</f>
        <v>ND</v>
      </c>
      <c r="BC44" s="74" t="str">
        <f>IF('[1]T3-Sorted by Abundance'!BC44="ND","ND",'[1]T3-Sorted by Abundance'!BC44*0.005/0.13)</f>
        <v>ND</v>
      </c>
      <c r="BD44" s="114" t="str">
        <f>IF('[1]T3-Sorted by Abundance'!BD44="ND","ND",'[1]T3-Sorted by Abundance'!BD44*0.005/0.13)</f>
        <v>ND</v>
      </c>
      <c r="BE44" s="74" t="str">
        <f>IF('[1]T3-Sorted by Abundance'!BE44="ND","ND",'[1]T3-Sorted by Abundance'!BE44*0.005/0.13)</f>
        <v>ND</v>
      </c>
      <c r="BF44" s="74" t="str">
        <f>IF('[1]T3-Sorted by Abundance'!BF44="ND","ND",'[1]T3-Sorted by Abundance'!BF44*0.005/0.13)</f>
        <v>ND</v>
      </c>
      <c r="BG44" s="74" t="str">
        <f>IF('[1]T3-Sorted by Abundance'!BG44="ND","ND",'[1]T3-Sorted by Abundance'!BG44*0.005/0.13)</f>
        <v>ND</v>
      </c>
      <c r="BH44" s="74" t="str">
        <f>IF('[1]T3-Sorted by Abundance'!BH44="ND","ND",'[1]T3-Sorted by Abundance'!BH44*0.005/0.13)</f>
        <v>ND</v>
      </c>
      <c r="BI44" s="74" t="str">
        <f>IF('[1]T3-Sorted by Abundance'!BI44="ND","ND",'[1]T3-Sorted by Abundance'!BI44*0.005/0.13)</f>
        <v>ND</v>
      </c>
      <c r="BJ44" s="74" t="str">
        <f>IF('[1]T3-Sorted by Abundance'!BJ44="ND","ND",'[1]T3-Sorted by Abundance'!BJ44*0.005/0.13)</f>
        <v>ND</v>
      </c>
      <c r="BK44" s="74">
        <f>IF('[1]T3-Sorted by Abundance'!BK44="ND","ND",'[1]T3-Sorted by Abundance'!BK44*0.005/0.13)</f>
        <v>8.3076923076923076E-2</v>
      </c>
      <c r="BL44" s="114" t="str">
        <f>IF('[1]T3-Sorted by Abundance'!BL44="ND","ND",'[1]T3-Sorted by Abundance'!BL44*0.005/0.13)</f>
        <v>ND</v>
      </c>
      <c r="BM44" s="74">
        <f>IF('[1]T3-Sorted by Abundance'!BM44="ND","ND",'[1]T3-Sorted by Abundance'!BM44*0.005/0.13)</f>
        <v>1.0650000000000002</v>
      </c>
      <c r="BN44" s="43">
        <f>IF('[1]T3-Sorted by Abundance'!BN44="ND","ND",'[1]T3-Sorted by Abundance'!BN44*0.005/0.13)</f>
        <v>75.157692307692301</v>
      </c>
      <c r="BO44" s="74" t="str">
        <f>IF('[1]T3-Sorted by Abundance'!BO44="ND","ND",'[1]T3-Sorted by Abundance'!BO44*0.005/0.13)</f>
        <v>ND</v>
      </c>
      <c r="BP44" s="74">
        <f>IF('[1]T3-Sorted by Abundance'!BP44="ND","ND",'[1]T3-Sorted by Abundance'!BP44*0.005/0.13)</f>
        <v>0.24730769230769228</v>
      </c>
      <c r="BQ44" s="74">
        <f>IF('[1]T3-Sorted by Abundance'!BQ44="ND","ND",'[1]T3-Sorted by Abundance'!BQ44*0.005/0.13)</f>
        <v>27.197692307692307</v>
      </c>
      <c r="BR44" s="74">
        <f>IF('[1]T3-Sorted by Abundance'!BR44="ND","ND",'[1]T3-Sorted by Abundance'!BR44*0.005/0.13)</f>
        <v>13.87576923076923</v>
      </c>
      <c r="BS44" s="74" t="str">
        <f>IF('[1]T3-Sorted by Abundance'!BS44="ND","ND",'[1]T3-Sorted by Abundance'!BS44*0.005/0.13)</f>
        <v>ND</v>
      </c>
      <c r="BT44" s="114" t="str">
        <f>IF('[1]T3-Sorted by Abundance'!BT44="ND","ND",'[1]T3-Sorted by Abundance'!BT44*0.005/0.13)</f>
        <v>ND</v>
      </c>
      <c r="BU44" s="74" t="str">
        <f>IF('[1]T3-Sorted by Abundance'!BU44="ND","ND",'[1]T3-Sorted by Abundance'!BU44*0.005/0.13)</f>
        <v>ND</v>
      </c>
      <c r="BV44" s="31" t="str">
        <f>IF('[1]T3-Sorted by Abundance'!BV44="ND","ND",'[1]T3-Sorted by Abundance'!BV44*0.005/0.13)</f>
        <v>ND</v>
      </c>
      <c r="BW44" s="74">
        <f>IF('[1]T3-Sorted by Abundance'!BW44="ND","ND",'[1]T3-Sorted by Abundance'!BW44*0.005/0.13)</f>
        <v>4.4357692307692309</v>
      </c>
      <c r="BX44" s="74">
        <f>IF('[1]T3-Sorted by Abundance'!BX44="ND","ND",'[1]T3-Sorted by Abundance'!BX44*0.005/0.13)</f>
        <v>0.1296153846153846</v>
      </c>
      <c r="BY44" s="74">
        <f>IF('[1]T3-Sorted by Abundance'!BY44="ND","ND",'[1]T3-Sorted by Abundance'!BY44*0.005/0.13)</f>
        <v>7.7307692307692299E-2</v>
      </c>
      <c r="BZ44" s="74">
        <f>IF('[1]T3-Sorted by Abundance'!BZ44="ND","ND",'[1]T3-Sorted by Abundance'!BZ44*0.005/0.13)</f>
        <v>0.64961538461538471</v>
      </c>
      <c r="CA44" s="74" t="str">
        <f>IF('[1]T3-Sorted by Abundance'!CA44="ND","ND",'[1]T3-Sorted by Abundance'!CA44*0.005/0.13)</f>
        <v>ND</v>
      </c>
      <c r="CB44" s="74" t="str">
        <f>IF('[1]T3-Sorted by Abundance'!CB44="ND","ND",'[1]T3-Sorted by Abundance'!CB44*0.005/0.13)</f>
        <v>ND</v>
      </c>
      <c r="CC44" s="74" t="str">
        <f>IF('[1]T3-Sorted by Abundance'!CC44="ND","ND",'[1]T3-Sorted by Abundance'!CC44*0.005/0.13)</f>
        <v>ND</v>
      </c>
      <c r="CD44" s="74" t="str">
        <f>IF('[1]T3-Sorted by Abundance'!CD44="ND","ND",'[1]T3-Sorted by Abundance'!CD44*0.005/0.13)</f>
        <v>ND</v>
      </c>
      <c r="CE44" s="74" t="str">
        <f>IF('[1]T3-Sorted by Abundance'!CE44="ND","ND",'[1]T3-Sorted by Abundance'!CE44*0.005/0.13)</f>
        <v>ND</v>
      </c>
      <c r="CF44" s="74" t="str">
        <f>IF('[1]T3-Sorted by Abundance'!CF44="ND","ND",'[1]T3-Sorted by Abundance'!CF44*0.005/0.13)</f>
        <v>ND</v>
      </c>
      <c r="CG44" s="114" t="str">
        <f>IF('[1]T3-Sorted by Abundance'!CG44="ND","ND",'[1]T3-Sorted by Abundance'!CG44*0.005/0.13)</f>
        <v>ND</v>
      </c>
      <c r="CH44" s="74">
        <f>IF('[1]T3-Sorted by Abundance'!CH44="ND","ND",'[1]T3-Sorted by Abundance'!CH44*0.005/0.13)</f>
        <v>3.4076923076923076</v>
      </c>
      <c r="CI44" s="89">
        <f>IF('[1]T3-Sorted by Abundance'!CI44="ND","ND",'[1]T3-Sorted by Abundance'!CI44*0.005/0.13)</f>
        <v>0.17230769230769233</v>
      </c>
      <c r="CJ44" s="74" t="str">
        <f>IF('[1]T3-Sorted by Abundance'!CJ44="ND","ND",'[1]T3-Sorted by Abundance'!CJ44*0.005/0.13)</f>
        <v>ND</v>
      </c>
      <c r="CK44" s="74" t="str">
        <f>IF('[1]T3-Sorted by Abundance'!CK44="ND","ND",'[1]T3-Sorted by Abundance'!CK44*0.005/0.13)</f>
        <v>ND</v>
      </c>
      <c r="CL44" s="74" t="str">
        <f>IF('[1]T3-Sorted by Abundance'!CL44="ND","ND",'[1]T3-Sorted by Abundance'!CL44*0.005/0.13)</f>
        <v>ND</v>
      </c>
      <c r="CM44" s="74" t="str">
        <f>IF('[1]T3-Sorted by Abundance'!CM44="ND","ND",'[1]T3-Sorted by Abundance'!CM44*0.005/0.13)</f>
        <v>ND</v>
      </c>
      <c r="CN44" s="74" t="str">
        <f>IF('[1]T3-Sorted by Abundance'!CN44="ND","ND",'[1]T3-Sorted by Abundance'!CN44*0.005/0.13)</f>
        <v>ND</v>
      </c>
      <c r="CO44" s="74" t="str">
        <f>IF('[1]T3-Sorted by Abundance'!CO44="ND","ND",'[1]T3-Sorted by Abundance'!CO44*0.005/0.13)</f>
        <v>ND</v>
      </c>
      <c r="CP44" s="74" t="str">
        <f>IF('[1]T3-Sorted by Abundance'!CP44="ND","ND",'[1]T3-Sorted by Abundance'!CP44*0.005/0.13)</f>
        <v>ND</v>
      </c>
      <c r="CQ44" s="74" t="str">
        <f>IF('[1]T3-Sorted by Abundance'!CQ44="ND","ND",'[1]T3-Sorted by Abundance'!CQ44*0.005/0.13)</f>
        <v>ND</v>
      </c>
      <c r="CR44" s="74" t="str">
        <f>IF('[1]T3-Sorted by Abundance'!CR44="ND","ND",'[1]T3-Sorted by Abundance'!CR44*0.005/0.13)</f>
        <v>ND</v>
      </c>
      <c r="CS44" s="114">
        <f>IF('[1]T3-Sorted by Abundance'!CS44="ND","ND",'[1]T3-Sorted by Abundance'!CS44*0.005/0.13)</f>
        <v>1.2436538461538462</v>
      </c>
      <c r="CT44" s="74" t="str">
        <f>IF('[1]T3-Sorted by Abundance'!CT44="ND","ND",'[1]T3-Sorted by Abundance'!CT44*0.005/0.13)</f>
        <v>ND</v>
      </c>
      <c r="CU44" s="74">
        <f t="shared" si="2"/>
        <v>39431.524038461539</v>
      </c>
      <c r="CV44" s="117">
        <f t="shared" si="3"/>
        <v>3.3819034396536135E-2</v>
      </c>
    </row>
    <row r="45" spans="1:100" s="18" customFormat="1" x14ac:dyDescent="0.25">
      <c r="A45" s="79" t="s">
        <v>107</v>
      </c>
      <c r="B45" t="s">
        <v>108</v>
      </c>
      <c r="C45" s="69" t="s">
        <v>303</v>
      </c>
      <c r="D45" s="112" t="str">
        <f>IF('[1]T3-Sorted by Abundance'!D45="ND","ND",'[1]T3-Sorted by Abundance'!D45*0.005/0.13)</f>
        <v>ND</v>
      </c>
      <c r="E45" s="112" t="str">
        <f>IF('[1]T3-Sorted by Abundance'!E45="ND","ND",'[1]T3-Sorted by Abundance'!E45*0.005/0.13)</f>
        <v>ND</v>
      </c>
      <c r="F45" s="112" t="str">
        <f>IF('[1]T3-Sorted by Abundance'!F45="ND","ND",'[1]T3-Sorted by Abundance'!F45*0.005/0.13)</f>
        <v>ND</v>
      </c>
      <c r="G45" s="114" t="str">
        <f>IF('[1]T3-Sorted by Abundance'!G45="ND","ND",'[1]T3-Sorted by Abundance'!G45*0.005/0.13)</f>
        <v>ND</v>
      </c>
      <c r="H45" s="112" t="str">
        <f>IF('[1]T3-Sorted by Abundance'!H45="ND","ND",'[1]T3-Sorted by Abundance'!H45*0.005/0.13)</f>
        <v>ND</v>
      </c>
      <c r="I45" s="112" t="str">
        <f>IF('[1]T3-Sorted by Abundance'!I45="ND","ND",'[1]T3-Sorted by Abundance'!I45*0.005/0.13)</f>
        <v>ND</v>
      </c>
      <c r="J45" s="112" t="str">
        <f>IF('[1]T3-Sorted by Abundance'!J45="ND","ND",'[1]T3-Sorted by Abundance'!J45*0.005/0.13)</f>
        <v>ND</v>
      </c>
      <c r="K45" s="112" t="str">
        <f>IF('[1]T3-Sorted by Abundance'!K45="ND","ND",'[1]T3-Sorted by Abundance'!K45*0.005/0.13)</f>
        <v>ND</v>
      </c>
      <c r="L45" s="112" t="str">
        <f>IF('[1]T3-Sorted by Abundance'!L45="ND","ND",'[1]T3-Sorted by Abundance'!L45*0.005/0.13)</f>
        <v>ND</v>
      </c>
      <c r="M45" s="114" t="str">
        <f>IF('[1]T3-Sorted by Abundance'!M45="ND","ND",'[1]T3-Sorted by Abundance'!M45*0.005/0.13)</f>
        <v>ND</v>
      </c>
      <c r="N45" s="112" t="str">
        <f>IF('[1]T3-Sorted by Abundance'!N45="ND","ND",'[1]T3-Sorted by Abundance'!N45*0.005/0.13)</f>
        <v>ND</v>
      </c>
      <c r="O45" s="112" t="str">
        <f>IF('[1]T3-Sorted by Abundance'!O45="ND","ND",'[1]T3-Sorted by Abundance'!O45*0.005/0.13)</f>
        <v>ND</v>
      </c>
      <c r="P45" s="112" t="str">
        <f>IF('[1]T3-Sorted by Abundance'!P45="ND","ND",'[1]T3-Sorted by Abundance'!P45*0.005/0.13)</f>
        <v>ND</v>
      </c>
      <c r="Q45" s="112" t="str">
        <f>IF('[1]T3-Sorted by Abundance'!Q45="ND","ND",'[1]T3-Sorted by Abundance'!Q45*0.005/0.13)</f>
        <v>ND</v>
      </c>
      <c r="R45" s="114" t="str">
        <f>IF('[1]T3-Sorted by Abundance'!R45="ND","ND",'[1]T3-Sorted by Abundance'!R45*0.005/0.13)</f>
        <v>ND</v>
      </c>
      <c r="S45" s="114" t="str">
        <f>IF('[1]T3-Sorted by Abundance'!S45="ND","ND",'[1]T3-Sorted by Abundance'!S45*0.005/0.13)</f>
        <v>ND</v>
      </c>
      <c r="T45" s="114">
        <f>IF('[1]T3-Sorted by Abundance'!T45="ND","ND",'[1]T3-Sorted by Abundance'!T45*0.005/0.13)</f>
        <v>0.4390384615384616</v>
      </c>
      <c r="U45" s="114" t="str">
        <f>IF('[1]T3-Sorted by Abundance'!U45="ND","ND",'[1]T3-Sorted by Abundance'!U45*0.005/0.13)</f>
        <v>ND</v>
      </c>
      <c r="V45" s="114">
        <f>IF('[1]T3-Sorted by Abundance'!V45="ND","ND",'[1]T3-Sorted by Abundance'!V45*0.005/0.13)</f>
        <v>5.9363461538461539</v>
      </c>
      <c r="W45" s="112">
        <f>IF('[1]T3-Sorted by Abundance'!W45="ND","ND",'[1]T3-Sorted by Abundance'!W45*0.005/0.13)</f>
        <v>1.5338461538461539</v>
      </c>
      <c r="X45" s="112">
        <f>IF('[1]T3-Sorted by Abundance'!X45="ND","ND",'[1]T3-Sorted by Abundance'!X45*0.005/0.13)</f>
        <v>2.003076923076923</v>
      </c>
      <c r="Y45" s="112">
        <f>IF('[1]T3-Sorted by Abundance'!Y45="ND","ND",'[1]T3-Sorted by Abundance'!Y45*0.005/0.13)</f>
        <v>1.5903846153846155</v>
      </c>
      <c r="Z45" s="114">
        <f>IF('[1]T3-Sorted by Abundance'!Z45="ND","ND",'[1]T3-Sorted by Abundance'!Z45*0.005/0.13)</f>
        <v>1.973076923076923</v>
      </c>
      <c r="AA45" s="112">
        <f>IF('[1]T3-Sorted by Abundance'!AA45="ND","ND",'[1]T3-Sorted by Abundance'!AA45*0.005/0.13)</f>
        <v>2.0565384615384614</v>
      </c>
      <c r="AB45" s="112">
        <f>IF('[1]T3-Sorted by Abundance'!AB45="ND","ND",'[1]T3-Sorted by Abundance'!AB45*0.005/0.13)</f>
        <v>12.511923076923075</v>
      </c>
      <c r="AC45" s="112">
        <f>IF('[1]T3-Sorted by Abundance'!AC45="ND","ND",'[1]T3-Sorted by Abundance'!AC45*0.005/0.13)</f>
        <v>0.21423076923076925</v>
      </c>
      <c r="AD45" s="112">
        <f>IF('[1]T3-Sorted by Abundance'!AD45="ND","ND",'[1]T3-Sorted by Abundance'!AD45*0.005/0.13)</f>
        <v>6.1192307692307688</v>
      </c>
      <c r="AE45" s="112">
        <f>IF('[1]T3-Sorted by Abundance'!AE45="ND","ND",'[1]T3-Sorted by Abundance'!AE45*0.005/0.13)</f>
        <v>5.9915384615384619</v>
      </c>
      <c r="AF45" s="114">
        <f>IF('[1]T3-Sorted by Abundance'!AF45="ND","ND",'[1]T3-Sorted by Abundance'!AF45*0.005/0.13)</f>
        <v>0.40115384615384614</v>
      </c>
      <c r="AG45" s="112">
        <f>IF('[1]T3-Sorted by Abundance'!AG45="ND","ND",'[1]T3-Sorted by Abundance'!AG45*0.005/0.13)</f>
        <v>4.2346153846153847</v>
      </c>
      <c r="AH45" s="112">
        <f>IF('[1]T3-Sorted by Abundance'!AH45="ND","ND",'[1]T3-Sorted by Abundance'!AH45*0.005/0.13)</f>
        <v>6.7473076923076931</v>
      </c>
      <c r="AI45" s="112" t="str">
        <f>IF('[1]T3-Sorted by Abundance'!AI45="ND","ND",'[1]T3-Sorted by Abundance'!AI45*0.005/0.13)</f>
        <v>ND</v>
      </c>
      <c r="AJ45" s="85">
        <f>IF('[1]T3-Sorted by Abundance'!AJ45="ND","ND",'[1]T3-Sorted by Abundance'!AJ45*0.005/0.13)</f>
        <v>11839.906153846154</v>
      </c>
      <c r="AK45" s="92" t="str">
        <f>IF('[1]T3-Sorted by Abundance'!AK45="ND","ND",'[1]T3-Sorted by Abundance'!AK45*0.005/0.13)</f>
        <v>ND</v>
      </c>
      <c r="AL45" s="85">
        <f>IF('[1]T3-Sorted by Abundance'!AL45="ND","ND",'[1]T3-Sorted by Abundance'!AL45*0.005/0.13)</f>
        <v>23608.192307692309</v>
      </c>
      <c r="AM45" s="112">
        <f>IF('[1]T3-Sorted by Abundance'!AM45="ND","ND",'[1]T3-Sorted by Abundance'!AM45*0.005/0.13)</f>
        <v>1.3346153846153848</v>
      </c>
      <c r="AN45" s="112">
        <f>IF('[1]T3-Sorted by Abundance'!AN45="ND","ND",'[1]T3-Sorted by Abundance'!AN45*0.005/0.13)</f>
        <v>1.7246153846153847</v>
      </c>
      <c r="AO45" s="112">
        <f>IF('[1]T3-Sorted by Abundance'!AO45="ND","ND",'[1]T3-Sorted by Abundance'!AO45*0.005/0.13)</f>
        <v>2.7230769230769227</v>
      </c>
      <c r="AP45" s="80">
        <f>IF('[1]T3-Sorted by Abundance'!AP45="ND","ND",'[1]T3-Sorted by Abundance'!AP45*0.005/0.13)</f>
        <v>2.5923076923076924</v>
      </c>
      <c r="AQ45" s="80">
        <f>IF('[1]T3-Sorted by Abundance'!AQ45="ND","ND",'[1]T3-Sorted by Abundance'!AQ45*0.005/0.13)</f>
        <v>1.2403846153846154</v>
      </c>
      <c r="AR45" s="74">
        <f>IF('[1]T3-Sorted by Abundance'!AR45="ND","ND",'[1]T3-Sorted by Abundance'!AR45*0.005/0.13)</f>
        <v>6.3669230769230767</v>
      </c>
      <c r="AS45" s="74" t="str">
        <f>IF('[1]T3-Sorted by Abundance'!AS45="ND","ND",'[1]T3-Sorted by Abundance'!AS45*0.005/0.13)</f>
        <v>ND</v>
      </c>
      <c r="AT45" s="114" t="str">
        <f>IF('[1]T3-Sorted by Abundance'!AT45="ND","ND",'[1]T3-Sorted by Abundance'!AT45*0.005/0.13)</f>
        <v>ND</v>
      </c>
      <c r="AU45" s="74" t="str">
        <f>IF('[1]T3-Sorted by Abundance'!AU45="ND","ND",'[1]T3-Sorted by Abundance'!AU45*0.005/0.13)</f>
        <v>ND</v>
      </c>
      <c r="AV45" s="74" t="str">
        <f>IF('[1]T3-Sorted by Abundance'!AV45="ND","ND",'[1]T3-Sorted by Abundance'!AV45*0.005/0.13)</f>
        <v>ND</v>
      </c>
      <c r="AW45" s="74" t="str">
        <f>IF('[1]T3-Sorted by Abundance'!AW45="ND","ND",'[1]T3-Sorted by Abundance'!AW45*0.005/0.13)</f>
        <v>ND</v>
      </c>
      <c r="AX45" s="74" t="str">
        <f>IF('[1]T3-Sorted by Abundance'!AX45="ND","ND",'[1]T3-Sorted by Abundance'!AX45*0.005/0.13)</f>
        <v>ND</v>
      </c>
      <c r="AY45" s="74" t="str">
        <f>IF('[1]T3-Sorted by Abundance'!AY45="ND","ND",'[1]T3-Sorted by Abundance'!AY45*0.005/0.13)</f>
        <v>ND</v>
      </c>
      <c r="AZ45" s="74" t="str">
        <f>IF('[1]T3-Sorted by Abundance'!AZ45="ND","ND",'[1]T3-Sorted by Abundance'!AZ45*0.005/0.13)</f>
        <v>ND</v>
      </c>
      <c r="BA45" s="74" t="str">
        <f>IF('[1]T3-Sorted by Abundance'!BA45="ND","ND",'[1]T3-Sorted by Abundance'!BA45*0.005/0.13)</f>
        <v>ND</v>
      </c>
      <c r="BB45" s="74">
        <f>IF('[1]T3-Sorted by Abundance'!BB45="ND","ND",'[1]T3-Sorted by Abundance'!BB45*0.005/0.13)</f>
        <v>0.21730769230769231</v>
      </c>
      <c r="BC45" s="74" t="str">
        <f>IF('[1]T3-Sorted by Abundance'!BC45="ND","ND",'[1]T3-Sorted by Abundance'!BC45*0.005/0.13)</f>
        <v>ND</v>
      </c>
      <c r="BD45" s="114">
        <f>IF('[1]T3-Sorted by Abundance'!BD45="ND","ND",'[1]T3-Sorted by Abundance'!BD45*0.005/0.13)</f>
        <v>2.5890384615384616</v>
      </c>
      <c r="BE45" s="74" t="str">
        <f>IF('[1]T3-Sorted by Abundance'!BE45="ND","ND",'[1]T3-Sorted by Abundance'!BE45*0.005/0.13)</f>
        <v>ND</v>
      </c>
      <c r="BF45" s="74" t="str">
        <f>IF('[1]T3-Sorted by Abundance'!BF45="ND","ND",'[1]T3-Sorted by Abundance'!BF45*0.005/0.13)</f>
        <v>ND</v>
      </c>
      <c r="BG45" s="74" t="str">
        <f>IF('[1]T3-Sorted by Abundance'!BG45="ND","ND",'[1]T3-Sorted by Abundance'!BG45*0.005/0.13)</f>
        <v>ND</v>
      </c>
      <c r="BH45" s="74" t="str">
        <f>IF('[1]T3-Sorted by Abundance'!BH45="ND","ND",'[1]T3-Sorted by Abundance'!BH45*0.005/0.13)</f>
        <v>ND</v>
      </c>
      <c r="BI45" s="74" t="str">
        <f>IF('[1]T3-Sorted by Abundance'!BI45="ND","ND",'[1]T3-Sorted by Abundance'!BI45*0.005/0.13)</f>
        <v>ND</v>
      </c>
      <c r="BJ45" s="74">
        <f>IF('[1]T3-Sorted by Abundance'!BJ45="ND","ND",'[1]T3-Sorted by Abundance'!BJ45*0.005/0.13)</f>
        <v>11.330769230769231</v>
      </c>
      <c r="BK45" s="74" t="str">
        <f>IF('[1]T3-Sorted by Abundance'!BK45="ND","ND",'[1]T3-Sorted by Abundance'!BK45*0.005/0.13)</f>
        <v>ND</v>
      </c>
      <c r="BL45" s="114">
        <f>IF('[1]T3-Sorted by Abundance'!BL45="ND","ND",'[1]T3-Sorted by Abundance'!BL45*0.005/0.13)</f>
        <v>0.85000000000000009</v>
      </c>
      <c r="BM45" s="74">
        <f>IF('[1]T3-Sorted by Abundance'!BM45="ND","ND",'[1]T3-Sorted by Abundance'!BM45*0.005/0.13)</f>
        <v>0.47923076923076929</v>
      </c>
      <c r="BN45" s="43">
        <f>IF('[1]T3-Sorted by Abundance'!BN45="ND","ND",'[1]T3-Sorted by Abundance'!BN45*0.005/0.13)</f>
        <v>87.800000000000011</v>
      </c>
      <c r="BO45" s="74">
        <f>IF('[1]T3-Sorted by Abundance'!BO45="ND","ND",'[1]T3-Sorted by Abundance'!BO45*0.005/0.13)</f>
        <v>0.27538461538461534</v>
      </c>
      <c r="BP45" s="74" t="str">
        <f>IF('[1]T3-Sorted by Abundance'!BP45="ND","ND",'[1]T3-Sorted by Abundance'!BP45*0.005/0.13)</f>
        <v>ND</v>
      </c>
      <c r="BQ45" s="74">
        <f>IF('[1]T3-Sorted by Abundance'!BQ45="ND","ND",'[1]T3-Sorted by Abundance'!BQ45*0.005/0.13)</f>
        <v>3.2292307692307687</v>
      </c>
      <c r="BR45" s="74">
        <f>IF('[1]T3-Sorted by Abundance'!BR45="ND","ND",'[1]T3-Sorted by Abundance'!BR45*0.005/0.13)</f>
        <v>4.8357692307692313</v>
      </c>
      <c r="BS45" s="74" t="str">
        <f>IF('[1]T3-Sorted by Abundance'!BS45="ND","ND",'[1]T3-Sorted by Abundance'!BS45*0.005/0.13)</f>
        <v>ND</v>
      </c>
      <c r="BT45" s="114" t="str">
        <f>IF('[1]T3-Sorted by Abundance'!BT45="ND","ND",'[1]T3-Sorted by Abundance'!BT45*0.005/0.13)</f>
        <v>ND</v>
      </c>
      <c r="BU45" s="74" t="str">
        <f>IF('[1]T3-Sorted by Abundance'!BU45="ND","ND",'[1]T3-Sorted by Abundance'!BU45*0.005/0.13)</f>
        <v>ND</v>
      </c>
      <c r="BV45" s="31" t="str">
        <f>IF('[1]T3-Sorted by Abundance'!BV45="ND","ND",'[1]T3-Sorted by Abundance'!BV45*0.005/0.13)</f>
        <v>ND</v>
      </c>
      <c r="BW45" s="74">
        <f>IF('[1]T3-Sorted by Abundance'!BW45="ND","ND",'[1]T3-Sorted by Abundance'!BW45*0.005/0.13)</f>
        <v>2.9719230769230767</v>
      </c>
      <c r="BX45" s="74">
        <f>IF('[1]T3-Sorted by Abundance'!BX45="ND","ND",'[1]T3-Sorted by Abundance'!BX45*0.005/0.13)</f>
        <v>4.3288461538461531</v>
      </c>
      <c r="BY45" s="74">
        <f>IF('[1]T3-Sorted by Abundance'!BY45="ND","ND",'[1]T3-Sorted by Abundance'!BY45*0.005/0.13)</f>
        <v>2.6246153846153844</v>
      </c>
      <c r="BZ45" s="74">
        <f>IF('[1]T3-Sorted by Abundance'!BZ45="ND","ND",'[1]T3-Sorted by Abundance'!BZ45*0.005/0.13)</f>
        <v>1.88</v>
      </c>
      <c r="CA45" s="74">
        <f>IF('[1]T3-Sorted by Abundance'!CA45="ND","ND",'[1]T3-Sorted by Abundance'!CA45*0.005/0.13)</f>
        <v>4.928461538461538</v>
      </c>
      <c r="CB45" s="74" t="str">
        <f>IF('[1]T3-Sorted by Abundance'!CB45="ND","ND",'[1]T3-Sorted by Abundance'!CB45*0.005/0.13)</f>
        <v>ND</v>
      </c>
      <c r="CC45" s="74" t="str">
        <f>IF('[1]T3-Sorted by Abundance'!CC45="ND","ND",'[1]T3-Sorted by Abundance'!CC45*0.005/0.13)</f>
        <v>ND</v>
      </c>
      <c r="CD45" s="74" t="str">
        <f>IF('[1]T3-Sorted by Abundance'!CD45="ND","ND",'[1]T3-Sorted by Abundance'!CD45*0.005/0.13)</f>
        <v>ND</v>
      </c>
      <c r="CE45" s="74" t="str">
        <f>IF('[1]T3-Sorted by Abundance'!CE45="ND","ND",'[1]T3-Sorted by Abundance'!CE45*0.005/0.13)</f>
        <v>ND</v>
      </c>
      <c r="CF45" s="74" t="str">
        <f>IF('[1]T3-Sorted by Abundance'!CF45="ND","ND",'[1]T3-Sorted by Abundance'!CF45*0.005/0.13)</f>
        <v>ND</v>
      </c>
      <c r="CG45" s="114" t="str">
        <f>IF('[1]T3-Sorted by Abundance'!CG45="ND","ND",'[1]T3-Sorted by Abundance'!CG45*0.005/0.13)</f>
        <v>ND</v>
      </c>
      <c r="CH45" s="74" t="str">
        <f>IF('[1]T3-Sorted by Abundance'!CH45="ND","ND",'[1]T3-Sorted by Abundance'!CH45*0.005/0.13)</f>
        <v>ND</v>
      </c>
      <c r="CI45" s="89">
        <f>IF('[1]T3-Sorted by Abundance'!CI45="ND","ND",'[1]T3-Sorted by Abundance'!CI45*0.005/0.13)</f>
        <v>1.1938461538461538</v>
      </c>
      <c r="CJ45" s="74" t="str">
        <f>IF('[1]T3-Sorted by Abundance'!CJ45="ND","ND",'[1]T3-Sorted by Abundance'!CJ45*0.005/0.13)</f>
        <v>ND</v>
      </c>
      <c r="CK45" s="74" t="str">
        <f>IF('[1]T3-Sorted by Abundance'!CK45="ND","ND",'[1]T3-Sorted by Abundance'!CK45*0.005/0.13)</f>
        <v>ND</v>
      </c>
      <c r="CL45" s="74" t="str">
        <f>IF('[1]T3-Sorted by Abundance'!CL45="ND","ND",'[1]T3-Sorted by Abundance'!CL45*0.005/0.13)</f>
        <v>ND</v>
      </c>
      <c r="CM45" s="74" t="str">
        <f>IF('[1]T3-Sorted by Abundance'!CM45="ND","ND",'[1]T3-Sorted by Abundance'!CM45*0.005/0.13)</f>
        <v>ND</v>
      </c>
      <c r="CN45" s="74" t="str">
        <f>IF('[1]T3-Sorted by Abundance'!CN45="ND","ND",'[1]T3-Sorted by Abundance'!CN45*0.005/0.13)</f>
        <v>ND</v>
      </c>
      <c r="CO45" s="74" t="str">
        <f>IF('[1]T3-Sorted by Abundance'!CO45="ND","ND",'[1]T3-Sorted by Abundance'!CO45*0.005/0.13)</f>
        <v>ND</v>
      </c>
      <c r="CP45" s="74" t="str">
        <f>IF('[1]T3-Sorted by Abundance'!CP45="ND","ND",'[1]T3-Sorted by Abundance'!CP45*0.005/0.13)</f>
        <v>ND</v>
      </c>
      <c r="CQ45" s="74" t="str">
        <f>IF('[1]T3-Sorted by Abundance'!CQ45="ND","ND",'[1]T3-Sorted by Abundance'!CQ45*0.005/0.13)</f>
        <v>ND</v>
      </c>
      <c r="CR45" s="74">
        <f>IF('[1]T3-Sorted by Abundance'!CR45="ND","ND",'[1]T3-Sorted by Abundance'!CR45*0.005/0.13)</f>
        <v>0.69846153846153847</v>
      </c>
      <c r="CS45" s="114">
        <f>IF('[1]T3-Sorted by Abundance'!CS45="ND","ND",'[1]T3-Sorted by Abundance'!CS45*0.005/0.13)</f>
        <v>1.5555769230769232</v>
      </c>
      <c r="CT45" s="74">
        <f>IF('[1]T3-Sorted by Abundance'!CT45="ND","ND",'[1]T3-Sorted by Abundance'!CT45*0.005/0.13)</f>
        <v>2.9000000000000004</v>
      </c>
      <c r="CU45" s="74">
        <f t="shared" si="2"/>
        <v>35650.521153846159</v>
      </c>
      <c r="CV45" s="117">
        <f t="shared" si="3"/>
        <v>3.0576200909210472E-2</v>
      </c>
    </row>
    <row r="46" spans="1:100" s="18" customFormat="1" x14ac:dyDescent="0.25">
      <c r="A46" s="79" t="s">
        <v>153</v>
      </c>
      <c r="B46" t="s">
        <v>154</v>
      </c>
      <c r="C46" s="69" t="s">
        <v>303</v>
      </c>
      <c r="D46" s="112">
        <f>IF('[1]T3-Sorted by Abundance'!D46="ND","ND",'[1]T3-Sorted by Abundance'!D46*0.005/0.13)</f>
        <v>0.12153846153846154</v>
      </c>
      <c r="E46" s="112">
        <f>IF('[1]T3-Sorted by Abundance'!E46="ND","ND",'[1]T3-Sorted by Abundance'!E46*0.005/0.13)</f>
        <v>31.355384615384615</v>
      </c>
      <c r="F46" s="112" t="str">
        <f>IF('[1]T3-Sorted by Abundance'!F46="ND","ND",'[1]T3-Sorted by Abundance'!F46*0.005/0.13)</f>
        <v>ND</v>
      </c>
      <c r="G46" s="114">
        <f>IF('[1]T3-Sorted by Abundance'!G46="ND","ND",'[1]T3-Sorted by Abundance'!G46*0.005/0.13)</f>
        <v>0.60538461538461541</v>
      </c>
      <c r="H46" s="112">
        <f>IF('[1]T3-Sorted by Abundance'!H46="ND","ND",'[1]T3-Sorted by Abundance'!H46*0.005/0.13)</f>
        <v>1.9173076923076922</v>
      </c>
      <c r="I46" s="112">
        <f>IF('[1]T3-Sorted by Abundance'!I46="ND","ND",'[1]T3-Sorted by Abundance'!I46*0.005/0.13)</f>
        <v>0.73730769230769233</v>
      </c>
      <c r="J46" s="112">
        <f>IF('[1]T3-Sorted by Abundance'!J46="ND","ND",'[1]T3-Sorted by Abundance'!J46*0.005/0.13)</f>
        <v>0.25153846153846154</v>
      </c>
      <c r="K46" s="112">
        <f>IF('[1]T3-Sorted by Abundance'!K46="ND","ND",'[1]T3-Sorted by Abundance'!K46*0.005/0.13)</f>
        <v>0.24384615384615382</v>
      </c>
      <c r="L46" s="112">
        <f>IF('[1]T3-Sorted by Abundance'!L46="ND","ND",'[1]T3-Sorted by Abundance'!L46*0.005/0.13)</f>
        <v>0.41</v>
      </c>
      <c r="M46" s="114">
        <f>IF('[1]T3-Sorted by Abundance'!M46="ND","ND",'[1]T3-Sorted by Abundance'!M46*0.005/0.13)</f>
        <v>0.5017307692307692</v>
      </c>
      <c r="N46" s="112" t="str">
        <f>IF('[1]T3-Sorted by Abundance'!N46="ND","ND",'[1]T3-Sorted by Abundance'!N46*0.005/0.13)</f>
        <v>ND</v>
      </c>
      <c r="O46" s="112" t="str">
        <f>IF('[1]T3-Sorted by Abundance'!O46="ND","ND",'[1]T3-Sorted by Abundance'!O46*0.005/0.13)</f>
        <v>ND</v>
      </c>
      <c r="P46" s="112" t="str">
        <f>IF('[1]T3-Sorted by Abundance'!P46="ND","ND",'[1]T3-Sorted by Abundance'!P46*0.005/0.13)</f>
        <v>ND</v>
      </c>
      <c r="Q46" s="112">
        <f>IF('[1]T3-Sorted by Abundance'!Q46="ND","ND",'[1]T3-Sorted by Abundance'!Q46*0.005/0.13)</f>
        <v>0.45423076923076927</v>
      </c>
      <c r="R46" s="114">
        <f>IF('[1]T3-Sorted by Abundance'!R46="ND","ND",'[1]T3-Sorted by Abundance'!R46*0.005/0.13)</f>
        <v>0.61115384615384616</v>
      </c>
      <c r="S46" s="114" t="str">
        <f>IF('[1]T3-Sorted by Abundance'!S46="ND","ND",'[1]T3-Sorted by Abundance'!S46*0.005/0.13)</f>
        <v>ND</v>
      </c>
      <c r="T46" s="114">
        <f>IF('[1]T3-Sorted by Abundance'!T46="ND","ND",'[1]T3-Sorted by Abundance'!T46*0.005/0.13)</f>
        <v>0.45153846153846156</v>
      </c>
      <c r="U46" s="114">
        <f>IF('[1]T3-Sorted by Abundance'!U46="ND","ND",'[1]T3-Sorted by Abundance'!U46*0.005/0.13)</f>
        <v>0.58038461538461539</v>
      </c>
      <c r="V46" s="114">
        <f>IF('[1]T3-Sorted by Abundance'!V46="ND","ND",'[1]T3-Sorted by Abundance'!V46*0.005/0.13)</f>
        <v>110.91903846153846</v>
      </c>
      <c r="W46" s="112">
        <f>IF('[1]T3-Sorted by Abundance'!W46="ND","ND",'[1]T3-Sorted by Abundance'!W46*0.005/0.13)</f>
        <v>2.5699999999999994</v>
      </c>
      <c r="X46" s="112">
        <f>IF('[1]T3-Sorted by Abundance'!X46="ND","ND",'[1]T3-Sorted by Abundance'!X46*0.005/0.13)</f>
        <v>9.8207692307692298</v>
      </c>
      <c r="Y46" s="112">
        <f>IF('[1]T3-Sorted by Abundance'!Y46="ND","ND",'[1]T3-Sorted by Abundance'!Y46*0.005/0.13)</f>
        <v>0.83653846153846145</v>
      </c>
      <c r="Z46" s="114">
        <f>IF('[1]T3-Sorted by Abundance'!Z46="ND","ND",'[1]T3-Sorted by Abundance'!Z46*0.005/0.13)</f>
        <v>5.2959615384615377</v>
      </c>
      <c r="AA46" s="112">
        <f>IF('[1]T3-Sorted by Abundance'!AA46="ND","ND",'[1]T3-Sorted by Abundance'!AA46*0.005/0.13)</f>
        <v>1.6380769230769232</v>
      </c>
      <c r="AB46" s="112">
        <f>IF('[1]T3-Sorted by Abundance'!AB46="ND","ND",'[1]T3-Sorted by Abundance'!AB46*0.005/0.13)</f>
        <v>4.7434615384615384</v>
      </c>
      <c r="AC46" s="112">
        <f>IF('[1]T3-Sorted by Abundance'!AC46="ND","ND",'[1]T3-Sorted by Abundance'!AC46*0.005/0.13)</f>
        <v>0.43</v>
      </c>
      <c r="AD46" s="112">
        <f>IF('[1]T3-Sorted by Abundance'!AD46="ND","ND",'[1]T3-Sorted by Abundance'!AD46*0.005/0.13)</f>
        <v>49.480769230769226</v>
      </c>
      <c r="AE46" s="112">
        <f>IF('[1]T3-Sorted by Abundance'!AE46="ND","ND",'[1]T3-Sorted by Abundance'!AE46*0.005/0.13)</f>
        <v>46.974230769230772</v>
      </c>
      <c r="AF46" s="114">
        <f>IF('[1]T3-Sorted by Abundance'!AF46="ND","ND",'[1]T3-Sorted by Abundance'!AF46*0.005/0.13)</f>
        <v>4.6165384615384619</v>
      </c>
      <c r="AG46" s="112">
        <f>IF('[1]T3-Sorted by Abundance'!AG46="ND","ND",'[1]T3-Sorted by Abundance'!AG46*0.005/0.13)</f>
        <v>16.606923076923078</v>
      </c>
      <c r="AH46" s="112">
        <f>IF('[1]T3-Sorted by Abundance'!AH46="ND","ND",'[1]T3-Sorted by Abundance'!AH46*0.005/0.13)</f>
        <v>13.315769230769231</v>
      </c>
      <c r="AI46" s="112">
        <f>IF('[1]T3-Sorted by Abundance'!AI46="ND","ND",'[1]T3-Sorted by Abundance'!AI46*0.005/0.13)</f>
        <v>0.16461538461538464</v>
      </c>
      <c r="AJ46" s="85">
        <f>IF('[1]T3-Sorted by Abundance'!AJ46="ND","ND",'[1]T3-Sorted by Abundance'!AJ46*0.005/0.13)</f>
        <v>1429.145</v>
      </c>
      <c r="AK46" s="92">
        <f>IF('[1]T3-Sorted by Abundance'!AK46="ND","ND",'[1]T3-Sorted by Abundance'!AK46*0.005/0.13)</f>
        <v>253.35807692307694</v>
      </c>
      <c r="AL46" s="85">
        <f>IF('[1]T3-Sorted by Abundance'!AL46="ND","ND",'[1]T3-Sorted by Abundance'!AL46*0.005/0.13)</f>
        <v>31768.961538461539</v>
      </c>
      <c r="AM46" s="112">
        <f>IF('[1]T3-Sorted by Abundance'!AM46="ND","ND",'[1]T3-Sorted by Abundance'!AM46*0.005/0.13)</f>
        <v>8.7319230769230778</v>
      </c>
      <c r="AN46" s="112">
        <f>IF('[1]T3-Sorted by Abundance'!AN46="ND","ND",'[1]T3-Sorted by Abundance'!AN46*0.005/0.13)</f>
        <v>2.7930769230769235</v>
      </c>
      <c r="AO46" s="112">
        <f>IF('[1]T3-Sorted by Abundance'!AO46="ND","ND",'[1]T3-Sorted by Abundance'!AO46*0.005/0.13)</f>
        <v>4.4861538461538464</v>
      </c>
      <c r="AP46" s="74">
        <f>IF('[1]T3-Sorted by Abundance'!AP46="ND","ND",'[1]T3-Sorted by Abundance'!AP46*0.005/0.13)</f>
        <v>5.5657692307692308</v>
      </c>
      <c r="AQ46" s="74">
        <f>IF('[1]T3-Sorted by Abundance'!AQ46="ND","ND",'[1]T3-Sorted by Abundance'!AQ46*0.005/0.13)</f>
        <v>3.0957692307692306</v>
      </c>
      <c r="AR46" s="74">
        <f>IF('[1]T3-Sorted by Abundance'!AR46="ND","ND",'[1]T3-Sorted by Abundance'!AR46*0.005/0.13)</f>
        <v>7.1584615384615393</v>
      </c>
      <c r="AS46" s="74">
        <f>IF('[1]T3-Sorted by Abundance'!AS46="ND","ND",'[1]T3-Sorted by Abundance'!AS46*0.005/0.13)</f>
        <v>1.7273076923076922</v>
      </c>
      <c r="AT46" s="114">
        <f>IF('[1]T3-Sorted by Abundance'!AT46="ND","ND",'[1]T3-Sorted by Abundance'!AT46*0.005/0.13)</f>
        <v>2.1309615384615386</v>
      </c>
      <c r="AU46" s="74">
        <f>IF('[1]T3-Sorted by Abundance'!AU46="ND","ND",'[1]T3-Sorted by Abundance'!AU46*0.005/0.13)</f>
        <v>0.15538461538461537</v>
      </c>
      <c r="AV46" s="74" t="str">
        <f>IF('[1]T3-Sorted by Abundance'!AV46="ND","ND",'[1]T3-Sorted by Abundance'!AV46*0.005/0.13)</f>
        <v>ND</v>
      </c>
      <c r="AW46" s="74" t="str">
        <f>IF('[1]T3-Sorted by Abundance'!AW46="ND","ND",'[1]T3-Sorted by Abundance'!AW46*0.005/0.13)</f>
        <v>ND</v>
      </c>
      <c r="AX46" s="74" t="str">
        <f>IF('[1]T3-Sorted by Abundance'!AX46="ND","ND",'[1]T3-Sorted by Abundance'!AX46*0.005/0.13)</f>
        <v>ND</v>
      </c>
      <c r="AY46" s="74" t="str">
        <f>IF('[1]T3-Sorted by Abundance'!AY46="ND","ND",'[1]T3-Sorted by Abundance'!AY46*0.005/0.13)</f>
        <v>ND</v>
      </c>
      <c r="AZ46" s="74" t="str">
        <f>IF('[1]T3-Sorted by Abundance'!AZ46="ND","ND",'[1]T3-Sorted by Abundance'!AZ46*0.005/0.13)</f>
        <v>ND</v>
      </c>
      <c r="BA46" s="74">
        <f>IF('[1]T3-Sorted by Abundance'!BA46="ND","ND",'[1]T3-Sorted by Abundance'!BA46*0.005/0.13)</f>
        <v>0.80999999999999994</v>
      </c>
      <c r="BB46" s="74" t="str">
        <f>IF('[1]T3-Sorted by Abundance'!BB46="ND","ND",'[1]T3-Sorted by Abundance'!BB46*0.005/0.13)</f>
        <v>ND</v>
      </c>
      <c r="BC46" s="74" t="str">
        <f>IF('[1]T3-Sorted by Abundance'!BC46="ND","ND",'[1]T3-Sorted by Abundance'!BC46*0.005/0.13)</f>
        <v>ND</v>
      </c>
      <c r="BD46" s="114">
        <f>IF('[1]T3-Sorted by Abundance'!BD46="ND","ND",'[1]T3-Sorted by Abundance'!BD46*0.005/0.13)</f>
        <v>0.52884615384615385</v>
      </c>
      <c r="BE46" s="74">
        <f>IF('[1]T3-Sorted by Abundance'!BE46="ND","ND",'[1]T3-Sorted by Abundance'!BE46*0.005/0.13)</f>
        <v>0.23692307692307693</v>
      </c>
      <c r="BF46" s="74">
        <f>IF('[1]T3-Sorted by Abundance'!BF46="ND","ND",'[1]T3-Sorted by Abundance'!BF46*0.005/0.13)</f>
        <v>11.764615384615386</v>
      </c>
      <c r="BG46" s="74" t="str">
        <f>IF('[1]T3-Sorted by Abundance'!BG46="ND","ND",'[1]T3-Sorted by Abundance'!BG46*0.005/0.13)</f>
        <v>ND</v>
      </c>
      <c r="BH46" s="74">
        <f>IF('[1]T3-Sorted by Abundance'!BH46="ND","ND",'[1]T3-Sorted by Abundance'!BH46*0.005/0.13)</f>
        <v>0.22846153846153849</v>
      </c>
      <c r="BI46" s="74" t="str">
        <f>IF('[1]T3-Sorted by Abundance'!BI46="ND","ND",'[1]T3-Sorted by Abundance'!BI46*0.005/0.13)</f>
        <v>ND</v>
      </c>
      <c r="BJ46" s="74">
        <f>IF('[1]T3-Sorted by Abundance'!BJ46="ND","ND",'[1]T3-Sorted by Abundance'!BJ46*0.005/0.13)</f>
        <v>10.026923076923076</v>
      </c>
      <c r="BK46" s="74">
        <f>IF('[1]T3-Sorted by Abundance'!BK46="ND","ND",'[1]T3-Sorted by Abundance'!BK46*0.005/0.13)</f>
        <v>0.28153846153846152</v>
      </c>
      <c r="BL46" s="114">
        <f>IF('[1]T3-Sorted by Abundance'!BL46="ND","ND",'[1]T3-Sorted by Abundance'!BL46*0.005/0.13)</f>
        <v>4.0667307692307695</v>
      </c>
      <c r="BM46" s="74">
        <f>IF('[1]T3-Sorted by Abundance'!BM46="ND","ND",'[1]T3-Sorted by Abundance'!BM46*0.005/0.13)</f>
        <v>0.71307692307692294</v>
      </c>
      <c r="BN46" s="43">
        <f>IF('[1]T3-Sorted by Abundance'!BN46="ND","ND",'[1]T3-Sorted by Abundance'!BN46*0.005/0.13)</f>
        <v>116.96153846153845</v>
      </c>
      <c r="BO46" s="74">
        <f>IF('[1]T3-Sorted by Abundance'!BO46="ND","ND",'[1]T3-Sorted by Abundance'!BO46*0.005/0.13)</f>
        <v>1.2123076923076921</v>
      </c>
      <c r="BP46" s="74">
        <f>IF('[1]T3-Sorted by Abundance'!BP46="ND","ND",'[1]T3-Sorted by Abundance'!BP46*0.005/0.13)</f>
        <v>0.61038461538461541</v>
      </c>
      <c r="BQ46" s="74">
        <f>IF('[1]T3-Sorted by Abundance'!BQ46="ND","ND",'[1]T3-Sorted by Abundance'!BQ46*0.005/0.13)</f>
        <v>53.448461538461544</v>
      </c>
      <c r="BR46" s="74">
        <f>IF('[1]T3-Sorted by Abundance'!BR46="ND","ND",'[1]T3-Sorted by Abundance'!BR46*0.005/0.13)</f>
        <v>33.794999999999995</v>
      </c>
      <c r="BS46" s="74" t="str">
        <f>IF('[1]T3-Sorted by Abundance'!BS46="ND","ND",'[1]T3-Sorted by Abundance'!BS46*0.005/0.13)</f>
        <v>ND</v>
      </c>
      <c r="BT46" s="114">
        <f>IF('[1]T3-Sorted by Abundance'!BT46="ND","ND",'[1]T3-Sorted by Abundance'!BT46*0.005/0.13)</f>
        <v>0.32307692307692309</v>
      </c>
      <c r="BU46" s="74">
        <f>IF('[1]T3-Sorted by Abundance'!BU46="ND","ND",'[1]T3-Sorted by Abundance'!BU46*0.005/0.13)</f>
        <v>2.3200000000000003</v>
      </c>
      <c r="BV46" s="31">
        <f>IF('[1]T3-Sorted by Abundance'!BV46="ND","ND",'[1]T3-Sorted by Abundance'!BV46*0.005/0.13)</f>
        <v>1441.8323076923075</v>
      </c>
      <c r="BW46" s="74">
        <f>IF('[1]T3-Sorted by Abundance'!BW46="ND","ND",'[1]T3-Sorted by Abundance'!BW46*0.005/0.13)</f>
        <v>2.117692307692308</v>
      </c>
      <c r="BX46" s="74">
        <f>IF('[1]T3-Sorted by Abundance'!BX46="ND","ND",'[1]T3-Sorted by Abundance'!BX46*0.005/0.13)</f>
        <v>1.2542307692307693</v>
      </c>
      <c r="BY46" s="74">
        <f>IF('[1]T3-Sorted by Abundance'!BY46="ND","ND",'[1]T3-Sorted by Abundance'!BY46*0.005/0.13)</f>
        <v>1.2461538461538462</v>
      </c>
      <c r="BZ46" s="74">
        <f>IF('[1]T3-Sorted by Abundance'!BZ46="ND","ND",'[1]T3-Sorted by Abundance'!BZ46*0.005/0.13)</f>
        <v>1.0676923076923077</v>
      </c>
      <c r="CA46" s="74">
        <f>IF('[1]T3-Sorted by Abundance'!CA46="ND","ND",'[1]T3-Sorted by Abundance'!CA46*0.005/0.13)</f>
        <v>3.5130769230769232</v>
      </c>
      <c r="CB46" s="74">
        <f>IF('[1]T3-Sorted by Abundance'!CB46="ND","ND",'[1]T3-Sorted by Abundance'!CB46*0.005/0.13)</f>
        <v>2.5423076923076917</v>
      </c>
      <c r="CC46" s="74" t="str">
        <f>IF('[1]T3-Sorted by Abundance'!CC46="ND","ND",'[1]T3-Sorted by Abundance'!CC46*0.005/0.13)</f>
        <v>ND</v>
      </c>
      <c r="CD46" s="74">
        <f>IF('[1]T3-Sorted by Abundance'!CD46="ND","ND",'[1]T3-Sorted by Abundance'!CD46*0.005/0.13)</f>
        <v>7.2307692307692309E-2</v>
      </c>
      <c r="CE46" s="74">
        <f>IF('[1]T3-Sorted by Abundance'!CE46="ND","ND",'[1]T3-Sorted by Abundance'!CE46*0.005/0.13)</f>
        <v>0.19000000000000003</v>
      </c>
      <c r="CF46" s="74">
        <f>IF('[1]T3-Sorted by Abundance'!CF46="ND","ND",'[1]T3-Sorted by Abundance'!CF46*0.005/0.13)</f>
        <v>1.4334615384615386</v>
      </c>
      <c r="CG46" s="114">
        <f>IF('[1]T3-Sorted by Abundance'!CG46="ND","ND",'[1]T3-Sorted by Abundance'!CG46*0.005/0.13)</f>
        <v>1.1774999999999998</v>
      </c>
      <c r="CH46" s="74" t="str">
        <f>IF('[1]T3-Sorted by Abundance'!CH46="ND","ND",'[1]T3-Sorted by Abundance'!CH46*0.005/0.13)</f>
        <v>ND</v>
      </c>
      <c r="CI46" s="89">
        <f>IF('[1]T3-Sorted by Abundance'!CI46="ND","ND",'[1]T3-Sorted by Abundance'!CI46*0.005/0.13)</f>
        <v>2.8876923076923076</v>
      </c>
      <c r="CJ46" s="74" t="str">
        <f>IF('[1]T3-Sorted by Abundance'!CJ46="ND","ND",'[1]T3-Sorted by Abundance'!CJ46*0.005/0.13)</f>
        <v>ND</v>
      </c>
      <c r="CK46" s="74" t="str">
        <f>IF('[1]T3-Sorted by Abundance'!CK46="ND","ND",'[1]T3-Sorted by Abundance'!CK46*0.005/0.13)</f>
        <v>ND</v>
      </c>
      <c r="CL46" s="74">
        <f>IF('[1]T3-Sorted by Abundance'!CL46="ND","ND",'[1]T3-Sorted by Abundance'!CL46*0.005/0.13)</f>
        <v>0.48346153846153844</v>
      </c>
      <c r="CM46" s="74" t="str">
        <f>IF('[1]T3-Sorted by Abundance'!CM46="ND","ND",'[1]T3-Sorted by Abundance'!CM46*0.005/0.13)</f>
        <v>ND</v>
      </c>
      <c r="CN46" s="74">
        <f>IF('[1]T3-Sorted by Abundance'!CN46="ND","ND",'[1]T3-Sorted by Abundance'!CN46*0.005/0.13)</f>
        <v>13.209615384615384</v>
      </c>
      <c r="CO46" s="74">
        <f>IF('[1]T3-Sorted by Abundance'!CO46="ND","ND",'[1]T3-Sorted by Abundance'!CO46*0.005/0.13)</f>
        <v>23.526923076923079</v>
      </c>
      <c r="CP46" s="74" t="str">
        <f>IF('[1]T3-Sorted by Abundance'!CP46="ND","ND",'[1]T3-Sorted by Abundance'!CP46*0.005/0.13)</f>
        <v>ND</v>
      </c>
      <c r="CQ46" s="74">
        <f>IF('[1]T3-Sorted by Abundance'!CQ46="ND","ND",'[1]T3-Sorted by Abundance'!CQ46*0.005/0.13)</f>
        <v>0.15192307692307691</v>
      </c>
      <c r="CR46" s="74">
        <f>IF('[1]T3-Sorted by Abundance'!CR46="ND","ND",'[1]T3-Sorted by Abundance'!CR46*0.005/0.13)</f>
        <v>0.81423076923076931</v>
      </c>
      <c r="CS46" s="114">
        <f>IF('[1]T3-Sorted by Abundance'!CS46="ND","ND",'[1]T3-Sorted by Abundance'!CS46*0.005/0.13)</f>
        <v>2.1857692307692309</v>
      </c>
      <c r="CT46" s="74">
        <f>IF('[1]T3-Sorted by Abundance'!CT46="ND","ND",'[1]T3-Sorted by Abundance'!CT46*0.005/0.13)</f>
        <v>7.762307692307691</v>
      </c>
      <c r="CU46" s="74">
        <f t="shared" si="2"/>
        <v>35537.760000000002</v>
      </c>
      <c r="CV46" s="117">
        <f t="shared" si="3"/>
        <v>3.0479489624686024E-2</v>
      </c>
    </row>
    <row r="47" spans="1:100" s="18" customFormat="1" x14ac:dyDescent="0.25">
      <c r="A47" s="79" t="s">
        <v>111</v>
      </c>
      <c r="B47" t="s">
        <v>112</v>
      </c>
      <c r="C47" s="69" t="s">
        <v>303</v>
      </c>
      <c r="D47" s="112">
        <f>IF('[1]T3-Sorted by Abundance'!D47="ND","ND",'[1]T3-Sorted by Abundance'!D47*0.005/0.13)</f>
        <v>0.4688461538461538</v>
      </c>
      <c r="E47" s="112">
        <f>IF('[1]T3-Sorted by Abundance'!E47="ND","ND",'[1]T3-Sorted by Abundance'!E47*0.005/0.13)</f>
        <v>88.2676923076923</v>
      </c>
      <c r="F47" s="112">
        <f>IF('[1]T3-Sorted by Abundance'!F47="ND","ND",'[1]T3-Sorted by Abundance'!F47*0.005/0.13)</f>
        <v>0.27576923076923077</v>
      </c>
      <c r="G47" s="114">
        <f>IF('[1]T3-Sorted by Abundance'!G47="ND","ND",'[1]T3-Sorted by Abundance'!G47*0.005/0.13)</f>
        <v>0.62961538461538469</v>
      </c>
      <c r="H47" s="112" t="str">
        <f>IF('[1]T3-Sorted by Abundance'!H47="ND","ND",'[1]T3-Sorted by Abundance'!H47*0.005/0.13)</f>
        <v>ND</v>
      </c>
      <c r="I47" s="112">
        <f>IF('[1]T3-Sorted by Abundance'!I47="ND","ND",'[1]T3-Sorted by Abundance'!I47*0.005/0.13)</f>
        <v>0.25192307692307692</v>
      </c>
      <c r="J47" s="112">
        <f>IF('[1]T3-Sorted by Abundance'!J47="ND","ND",'[1]T3-Sorted by Abundance'!J47*0.005/0.13)</f>
        <v>0.14884615384615385</v>
      </c>
      <c r="K47" s="112" t="str">
        <f>IF('[1]T3-Sorted by Abundance'!K47="ND","ND",'[1]T3-Sorted by Abundance'!K47*0.005/0.13)</f>
        <v>ND</v>
      </c>
      <c r="L47" s="112">
        <f>IF('[1]T3-Sorted by Abundance'!L47="ND","ND",'[1]T3-Sorted by Abundance'!L47*0.005/0.13)</f>
        <v>0.12769230769230769</v>
      </c>
      <c r="M47" s="114">
        <f>IF('[1]T3-Sorted by Abundance'!M47="ND","ND",'[1]T3-Sorted by Abundance'!M47*0.005/0.13)</f>
        <v>0.22153846153846152</v>
      </c>
      <c r="N47" s="112" t="str">
        <f>IF('[1]T3-Sorted by Abundance'!N47="ND","ND",'[1]T3-Sorted by Abundance'!N47*0.005/0.13)</f>
        <v>ND</v>
      </c>
      <c r="O47" s="112" t="str">
        <f>IF('[1]T3-Sorted by Abundance'!O47="ND","ND",'[1]T3-Sorted by Abundance'!O47*0.005/0.13)</f>
        <v>ND</v>
      </c>
      <c r="P47" s="112" t="str">
        <f>IF('[1]T3-Sorted by Abundance'!P47="ND","ND",'[1]T3-Sorted by Abundance'!P47*0.005/0.13)</f>
        <v>ND</v>
      </c>
      <c r="Q47" s="112" t="str">
        <f>IF('[1]T3-Sorted by Abundance'!Q47="ND","ND",'[1]T3-Sorted by Abundance'!Q47*0.005/0.13)</f>
        <v>ND</v>
      </c>
      <c r="R47" s="114">
        <f>IF('[1]T3-Sorted by Abundance'!R47="ND","ND",'[1]T3-Sorted by Abundance'!R47*0.005/0.13)</f>
        <v>0.3880769230769231</v>
      </c>
      <c r="S47" s="114" t="str">
        <f>IF('[1]T3-Sorted by Abundance'!S47="ND","ND",'[1]T3-Sorted by Abundance'!S47*0.005/0.13)</f>
        <v>ND</v>
      </c>
      <c r="T47" s="114" t="str">
        <f>IF('[1]T3-Sorted by Abundance'!T47="ND","ND",'[1]T3-Sorted by Abundance'!T47*0.005/0.13)</f>
        <v>ND</v>
      </c>
      <c r="U47" s="114">
        <f>IF('[1]T3-Sorted by Abundance'!U47="ND","ND",'[1]T3-Sorted by Abundance'!U47*0.005/0.13)</f>
        <v>7.6538461538461541E-2</v>
      </c>
      <c r="V47" s="114">
        <f>IF('[1]T3-Sorted by Abundance'!V47="ND","ND",'[1]T3-Sorted by Abundance'!V47*0.005/0.13)</f>
        <v>5.8798076923076925</v>
      </c>
      <c r="W47" s="112">
        <f>IF('[1]T3-Sorted by Abundance'!W47="ND","ND",'[1]T3-Sorted by Abundance'!W47*0.005/0.13)</f>
        <v>192.48076923076923</v>
      </c>
      <c r="X47" s="112">
        <f>IF('[1]T3-Sorted by Abundance'!X47="ND","ND",'[1]T3-Sorted by Abundance'!X47*0.005/0.13)</f>
        <v>282.78500000000003</v>
      </c>
      <c r="Y47" s="112">
        <f>IF('[1]T3-Sorted by Abundance'!Y47="ND","ND",'[1]T3-Sorted by Abundance'!Y47*0.005/0.13)</f>
        <v>0.18423076923076923</v>
      </c>
      <c r="Z47" s="114" t="str">
        <f>IF('[1]T3-Sorted by Abundance'!Z47="ND","ND",'[1]T3-Sorted by Abundance'!Z47*0.005/0.13)</f>
        <v>ND</v>
      </c>
      <c r="AA47" s="112">
        <f>IF('[1]T3-Sorted by Abundance'!AA47="ND","ND",'[1]T3-Sorted by Abundance'!AA47*0.005/0.13)</f>
        <v>0.42384615384615382</v>
      </c>
      <c r="AB47" s="112">
        <f>IF('[1]T3-Sorted by Abundance'!AB47="ND","ND",'[1]T3-Sorted by Abundance'!AB47*0.005/0.13)</f>
        <v>2.6673076923076922</v>
      </c>
      <c r="AC47" s="112">
        <f>IF('[1]T3-Sorted by Abundance'!AC47="ND","ND",'[1]T3-Sorted by Abundance'!AC47*0.005/0.13)</f>
        <v>0.1853846153846154</v>
      </c>
      <c r="AD47" s="112">
        <f>IF('[1]T3-Sorted by Abundance'!AD47="ND","ND",'[1]T3-Sorted by Abundance'!AD47*0.005/0.13)</f>
        <v>0.32923076923076927</v>
      </c>
      <c r="AE47" s="112">
        <f>IF('[1]T3-Sorted by Abundance'!AE47="ND","ND",'[1]T3-Sorted by Abundance'!AE47*0.005/0.13)</f>
        <v>39.95538461538461</v>
      </c>
      <c r="AF47" s="114">
        <f>IF('[1]T3-Sorted by Abundance'!AF47="ND","ND",'[1]T3-Sorted by Abundance'!AF47*0.005/0.13)</f>
        <v>2.5432692307692308</v>
      </c>
      <c r="AG47" s="112">
        <f>IF('[1]T3-Sorted by Abundance'!AG47="ND","ND",'[1]T3-Sorted by Abundance'!AG47*0.005/0.13)</f>
        <v>22.163846153846151</v>
      </c>
      <c r="AH47" s="112">
        <f>IF('[1]T3-Sorted by Abundance'!AH47="ND","ND",'[1]T3-Sorted by Abundance'!AH47*0.005/0.13)</f>
        <v>2.8069230769230766</v>
      </c>
      <c r="AI47" s="112">
        <f>IF('[1]T3-Sorted by Abundance'!AI47="ND","ND",'[1]T3-Sorted by Abundance'!AI47*0.005/0.13)</f>
        <v>0.15192307692307691</v>
      </c>
      <c r="AJ47" s="85">
        <f>IF('[1]T3-Sorted by Abundance'!AJ47="ND","ND",'[1]T3-Sorted by Abundance'!AJ47*0.005/0.13)</f>
        <v>1557.94</v>
      </c>
      <c r="AK47" s="92">
        <f>IF('[1]T3-Sorted by Abundance'!AK47="ND","ND",'[1]T3-Sorted by Abundance'!AK47*0.005/0.13)</f>
        <v>57.236730769230768</v>
      </c>
      <c r="AL47" s="85">
        <f>IF('[1]T3-Sorted by Abundance'!AL47="ND","ND",'[1]T3-Sorted by Abundance'!AL47*0.005/0.13)</f>
        <v>31370.576923076922</v>
      </c>
      <c r="AM47" s="112">
        <f>IF('[1]T3-Sorted by Abundance'!AM47="ND","ND",'[1]T3-Sorted by Abundance'!AM47*0.005/0.13)</f>
        <v>0.89192307692307693</v>
      </c>
      <c r="AN47" s="112">
        <f>IF('[1]T3-Sorted by Abundance'!AN47="ND","ND",'[1]T3-Sorted by Abundance'!AN47*0.005/0.13)</f>
        <v>1.3807692307692307</v>
      </c>
      <c r="AO47" s="112">
        <f>IF('[1]T3-Sorted by Abundance'!AO47="ND","ND",'[1]T3-Sorted by Abundance'!AO47*0.005/0.13)</f>
        <v>2.3792307692307695</v>
      </c>
      <c r="AP47" s="74" t="str">
        <f>IF('[1]T3-Sorted by Abundance'!AP47="ND","ND",'[1]T3-Sorted by Abundance'!AP47*0.005/0.13)</f>
        <v>ND</v>
      </c>
      <c r="AQ47" s="80">
        <f>IF('[1]T3-Sorted by Abundance'!AQ47="ND","ND",'[1]T3-Sorted by Abundance'!AQ47*0.005/0.13)</f>
        <v>0.68538461538461537</v>
      </c>
      <c r="AR47" s="80">
        <f>IF('[1]T3-Sorted by Abundance'!AR47="ND","ND",'[1]T3-Sorted by Abundance'!AR47*0.005/0.13)</f>
        <v>1.5307692307692307</v>
      </c>
      <c r="AS47" s="74" t="str">
        <f>IF('[1]T3-Sorted by Abundance'!AS47="ND","ND",'[1]T3-Sorted by Abundance'!AS47*0.005/0.13)</f>
        <v>ND</v>
      </c>
      <c r="AT47" s="114" t="str">
        <f>IF('[1]T3-Sorted by Abundance'!AT47="ND","ND",'[1]T3-Sorted by Abundance'!AT47*0.005/0.13)</f>
        <v>ND</v>
      </c>
      <c r="AU47" s="74" t="str">
        <f>IF('[1]T3-Sorted by Abundance'!AU47="ND","ND",'[1]T3-Sorted by Abundance'!AU47*0.005/0.13)</f>
        <v>ND</v>
      </c>
      <c r="AV47" s="74" t="str">
        <f>IF('[1]T3-Sorted by Abundance'!AV47="ND","ND",'[1]T3-Sorted by Abundance'!AV47*0.005/0.13)</f>
        <v>ND</v>
      </c>
      <c r="AW47" s="74" t="str">
        <f>IF('[1]T3-Sorted by Abundance'!AW47="ND","ND",'[1]T3-Sorted by Abundance'!AW47*0.005/0.13)</f>
        <v>ND</v>
      </c>
      <c r="AX47" s="74" t="str">
        <f>IF('[1]T3-Sorted by Abundance'!AX47="ND","ND",'[1]T3-Sorted by Abundance'!AX47*0.005/0.13)</f>
        <v>ND</v>
      </c>
      <c r="AY47" s="74" t="str">
        <f>IF('[1]T3-Sorted by Abundance'!AY47="ND","ND",'[1]T3-Sorted by Abundance'!AY47*0.005/0.13)</f>
        <v>ND</v>
      </c>
      <c r="AZ47" s="74" t="str">
        <f>IF('[1]T3-Sorted by Abundance'!AZ47="ND","ND",'[1]T3-Sorted by Abundance'!AZ47*0.005/0.13)</f>
        <v>ND</v>
      </c>
      <c r="BA47" s="74" t="str">
        <f>IF('[1]T3-Sorted by Abundance'!BA47="ND","ND",'[1]T3-Sorted by Abundance'!BA47*0.005/0.13)</f>
        <v>ND</v>
      </c>
      <c r="BB47" s="74" t="str">
        <f>IF('[1]T3-Sorted by Abundance'!BB47="ND","ND",'[1]T3-Sorted by Abundance'!BB47*0.005/0.13)</f>
        <v>ND</v>
      </c>
      <c r="BC47" s="74" t="str">
        <f>IF('[1]T3-Sorted by Abundance'!BC47="ND","ND",'[1]T3-Sorted by Abundance'!BC47*0.005/0.13)</f>
        <v>ND</v>
      </c>
      <c r="BD47" s="114" t="str">
        <f>IF('[1]T3-Sorted by Abundance'!BD47="ND","ND",'[1]T3-Sorted by Abundance'!BD47*0.005/0.13)</f>
        <v>ND</v>
      </c>
      <c r="BE47" s="74" t="str">
        <f>IF('[1]T3-Sorted by Abundance'!BE47="ND","ND",'[1]T3-Sorted by Abundance'!BE47*0.005/0.13)</f>
        <v>ND</v>
      </c>
      <c r="BF47" s="74" t="str">
        <f>IF('[1]T3-Sorted by Abundance'!BF47="ND","ND",'[1]T3-Sorted by Abundance'!BF47*0.005/0.13)</f>
        <v>ND</v>
      </c>
      <c r="BG47" s="74" t="str">
        <f>IF('[1]T3-Sorted by Abundance'!BG47="ND","ND",'[1]T3-Sorted by Abundance'!BG47*0.005/0.13)</f>
        <v>ND</v>
      </c>
      <c r="BH47" s="74" t="str">
        <f>IF('[1]T3-Sorted by Abundance'!BH47="ND","ND",'[1]T3-Sorted by Abundance'!BH47*0.005/0.13)</f>
        <v>ND</v>
      </c>
      <c r="BI47" s="74" t="str">
        <f>IF('[1]T3-Sorted by Abundance'!BI47="ND","ND",'[1]T3-Sorted by Abundance'!BI47*0.005/0.13)</f>
        <v>ND</v>
      </c>
      <c r="BJ47" s="74" t="str">
        <f>IF('[1]T3-Sorted by Abundance'!BJ47="ND","ND",'[1]T3-Sorted by Abundance'!BJ47*0.005/0.13)</f>
        <v>ND</v>
      </c>
      <c r="BK47" s="74">
        <f>IF('[1]T3-Sorted by Abundance'!BK47="ND","ND",'[1]T3-Sorted by Abundance'!BK47*0.005/0.13)</f>
        <v>0.64423076923076927</v>
      </c>
      <c r="BL47" s="114">
        <f>IF('[1]T3-Sorted by Abundance'!BL47="ND","ND",'[1]T3-Sorted by Abundance'!BL47*0.005/0.13)</f>
        <v>0.94211538461538469</v>
      </c>
      <c r="BM47" s="74">
        <f>IF('[1]T3-Sorted by Abundance'!BM47="ND","ND",'[1]T3-Sorted by Abundance'!BM47*0.005/0.13)</f>
        <v>0.53153846153846163</v>
      </c>
      <c r="BN47" s="74">
        <f>IF('[1]T3-Sorted by Abundance'!BN47="ND","ND",'[1]T3-Sorted by Abundance'!BN47*0.005/0.13)</f>
        <v>26.515384615384615</v>
      </c>
      <c r="BO47" s="74">
        <f>IF('[1]T3-Sorted by Abundance'!BO47="ND","ND",'[1]T3-Sorted by Abundance'!BO47*0.005/0.13)</f>
        <v>1.1376923076923078</v>
      </c>
      <c r="BP47" s="74">
        <f>IF('[1]T3-Sorted by Abundance'!BP47="ND","ND",'[1]T3-Sorted by Abundance'!BP47*0.005/0.13)</f>
        <v>0.39961538461538465</v>
      </c>
      <c r="BQ47" s="74">
        <f>IF('[1]T3-Sorted by Abundance'!BQ47="ND","ND",'[1]T3-Sorted by Abundance'!BQ47*0.005/0.13)</f>
        <v>9.0696153846153837</v>
      </c>
      <c r="BR47" s="74">
        <f>IF('[1]T3-Sorted by Abundance'!BR47="ND","ND",'[1]T3-Sorted by Abundance'!BR47*0.005/0.13)</f>
        <v>7.3196153846153846</v>
      </c>
      <c r="BS47" s="74" t="str">
        <f>IF('[1]T3-Sorted by Abundance'!BS47="ND","ND",'[1]T3-Sorted by Abundance'!BS47*0.005/0.13)</f>
        <v>ND</v>
      </c>
      <c r="BT47" s="114" t="str">
        <f>IF('[1]T3-Sorted by Abundance'!BT47="ND","ND",'[1]T3-Sorted by Abundance'!BT47*0.005/0.13)</f>
        <v>ND</v>
      </c>
      <c r="BU47" s="74" t="str">
        <f>IF('[1]T3-Sorted by Abundance'!BU47="ND","ND",'[1]T3-Sorted by Abundance'!BU47*0.005/0.13)</f>
        <v>ND</v>
      </c>
      <c r="BV47" s="31" t="str">
        <f>IF('[1]T3-Sorted by Abundance'!BV47="ND","ND",'[1]T3-Sorted by Abundance'!BV47*0.005/0.13)</f>
        <v>ND</v>
      </c>
      <c r="BW47" s="74" t="str">
        <f>IF('[1]T3-Sorted by Abundance'!BW47="ND","ND",'[1]T3-Sorted by Abundance'!BW47*0.005/0.13)</f>
        <v>ND</v>
      </c>
      <c r="BX47" s="74">
        <f>IF('[1]T3-Sorted by Abundance'!BX47="ND","ND",'[1]T3-Sorted by Abundance'!BX47*0.005/0.13)</f>
        <v>0.23269230769230767</v>
      </c>
      <c r="BY47" s="74" t="str">
        <f>IF('[1]T3-Sorted by Abundance'!BY47="ND","ND",'[1]T3-Sorted by Abundance'!BY47*0.005/0.13)</f>
        <v>ND</v>
      </c>
      <c r="BZ47" s="74">
        <f>IF('[1]T3-Sorted by Abundance'!BZ47="ND","ND",'[1]T3-Sorted by Abundance'!BZ47*0.005/0.13)</f>
        <v>0.12384615384615384</v>
      </c>
      <c r="CA47" s="74">
        <f>IF('[1]T3-Sorted by Abundance'!CA47="ND","ND",'[1]T3-Sorted by Abundance'!CA47*0.005/0.13)</f>
        <v>0.92</v>
      </c>
      <c r="CB47" s="74" t="str">
        <f>IF('[1]T3-Sorted by Abundance'!CB47="ND","ND",'[1]T3-Sorted by Abundance'!CB47*0.005/0.13)</f>
        <v>ND</v>
      </c>
      <c r="CC47" s="74" t="str">
        <f>IF('[1]T3-Sorted by Abundance'!CC47="ND","ND",'[1]T3-Sorted by Abundance'!CC47*0.005/0.13)</f>
        <v>ND</v>
      </c>
      <c r="CD47" s="74" t="str">
        <f>IF('[1]T3-Sorted by Abundance'!CD47="ND","ND",'[1]T3-Sorted by Abundance'!CD47*0.005/0.13)</f>
        <v>ND</v>
      </c>
      <c r="CE47" s="74">
        <f>IF('[1]T3-Sorted by Abundance'!CE47="ND","ND",'[1]T3-Sorted by Abundance'!CE47*0.005/0.13)</f>
        <v>9.1153846153846155E-2</v>
      </c>
      <c r="CF47" s="74" t="str">
        <f>IF('[1]T3-Sorted by Abundance'!CF47="ND","ND",'[1]T3-Sorted by Abundance'!CF47*0.005/0.13)</f>
        <v>ND</v>
      </c>
      <c r="CG47" s="114" t="str">
        <f>IF('[1]T3-Sorted by Abundance'!CG47="ND","ND",'[1]T3-Sorted by Abundance'!CG47*0.005/0.13)</f>
        <v>ND</v>
      </c>
      <c r="CH47" s="74">
        <f>IF('[1]T3-Sorted by Abundance'!CH47="ND","ND",'[1]T3-Sorted by Abundance'!CH47*0.005/0.13)</f>
        <v>0.8223076923076923</v>
      </c>
      <c r="CI47" s="89">
        <f>IF('[1]T3-Sorted by Abundance'!CI47="ND","ND",'[1]T3-Sorted by Abundance'!CI47*0.005/0.13)</f>
        <v>9.828846153846154</v>
      </c>
      <c r="CJ47" s="74" t="str">
        <f>IF('[1]T3-Sorted by Abundance'!CJ47="ND","ND",'[1]T3-Sorted by Abundance'!CJ47*0.005/0.13)</f>
        <v>ND</v>
      </c>
      <c r="CK47" s="74">
        <f>IF('[1]T3-Sorted by Abundance'!CK47="ND","ND",'[1]T3-Sorted by Abundance'!CK47*0.005/0.13)</f>
        <v>0.08</v>
      </c>
      <c r="CL47" s="74" t="str">
        <f>IF('[1]T3-Sorted by Abundance'!CL47="ND","ND",'[1]T3-Sorted by Abundance'!CL47*0.005/0.13)</f>
        <v>ND</v>
      </c>
      <c r="CM47" s="74" t="str">
        <f>IF('[1]T3-Sorted by Abundance'!CM47="ND","ND",'[1]T3-Sorted by Abundance'!CM47*0.005/0.13)</f>
        <v>ND</v>
      </c>
      <c r="CN47" s="74" t="str">
        <f>IF('[1]T3-Sorted by Abundance'!CN47="ND","ND",'[1]T3-Sorted by Abundance'!CN47*0.005/0.13)</f>
        <v>ND</v>
      </c>
      <c r="CO47" s="74">
        <f>IF('[1]T3-Sorted by Abundance'!CO47="ND","ND",'[1]T3-Sorted by Abundance'!CO47*0.005/0.13)</f>
        <v>1.3988461538461536</v>
      </c>
      <c r="CP47" s="74" t="str">
        <f>IF('[1]T3-Sorted by Abundance'!CP47="ND","ND",'[1]T3-Sorted by Abundance'!CP47*0.005/0.13)</f>
        <v>ND</v>
      </c>
      <c r="CQ47" s="74" t="str">
        <f>IF('[1]T3-Sorted by Abundance'!CQ47="ND","ND",'[1]T3-Sorted by Abundance'!CQ47*0.005/0.13)</f>
        <v>ND</v>
      </c>
      <c r="CR47" s="74" t="str">
        <f>IF('[1]T3-Sorted by Abundance'!CR47="ND","ND",'[1]T3-Sorted by Abundance'!CR47*0.005/0.13)</f>
        <v>ND</v>
      </c>
      <c r="CS47" s="114">
        <f>IF('[1]T3-Sorted by Abundance'!CS47="ND","ND",'[1]T3-Sorted by Abundance'!CS47*0.005/0.13)</f>
        <v>1.5407692307692307</v>
      </c>
      <c r="CT47" s="74">
        <f>IF('[1]T3-Sorted by Abundance'!CT47="ND","ND",'[1]T3-Sorted by Abundance'!CT47*0.005/0.13)</f>
        <v>13.274615384615384</v>
      </c>
      <c r="CU47" s="74">
        <f t="shared" si="2"/>
        <v>33710.908076923064</v>
      </c>
      <c r="CV47" s="117">
        <f t="shared" si="3"/>
        <v>2.8912662840013571E-2</v>
      </c>
    </row>
    <row r="48" spans="1:100" s="18" customFormat="1" x14ac:dyDescent="0.25">
      <c r="A48" s="79" t="s">
        <v>163</v>
      </c>
      <c r="B48" t="s">
        <v>164</v>
      </c>
      <c r="C48" s="69" t="s">
        <v>303</v>
      </c>
      <c r="D48" s="112">
        <f>IF('[1]T3-Sorted by Abundance'!D48="ND","ND",'[1]T3-Sorted by Abundance'!D48*0.005/0.13)</f>
        <v>0.17346153846153847</v>
      </c>
      <c r="E48" s="112">
        <f>IF('[1]T3-Sorted by Abundance'!E48="ND","ND",'[1]T3-Sorted by Abundance'!E48*0.005/0.13)</f>
        <v>69.546538461538461</v>
      </c>
      <c r="F48" s="112">
        <f>IF('[1]T3-Sorted by Abundance'!F48="ND","ND",'[1]T3-Sorted by Abundance'!F48*0.005/0.13)</f>
        <v>8.0384615384615374E-2</v>
      </c>
      <c r="G48" s="114">
        <f>IF('[1]T3-Sorted by Abundance'!G48="ND","ND",'[1]T3-Sorted by Abundance'!G48*0.005/0.13)</f>
        <v>0.11307692307692307</v>
      </c>
      <c r="H48" s="112">
        <f>IF('[1]T3-Sorted by Abundance'!H48="ND","ND",'[1]T3-Sorted by Abundance'!H48*0.005/0.13)</f>
        <v>1.5780769230769229</v>
      </c>
      <c r="I48" s="112" t="str">
        <f>IF('[1]T3-Sorted by Abundance'!I48="ND","ND",'[1]T3-Sorted by Abundance'!I48*0.005/0.13)</f>
        <v>ND</v>
      </c>
      <c r="J48" s="112" t="str">
        <f>IF('[1]T3-Sorted by Abundance'!J48="ND","ND",'[1]T3-Sorted by Abundance'!J48*0.005/0.13)</f>
        <v>ND</v>
      </c>
      <c r="K48" s="112">
        <f>IF('[1]T3-Sorted by Abundance'!K48="ND","ND",'[1]T3-Sorted by Abundance'!K48*0.005/0.13)</f>
        <v>0.24538461538461537</v>
      </c>
      <c r="L48" s="112">
        <f>IF('[1]T3-Sorted by Abundance'!L48="ND","ND",'[1]T3-Sorted by Abundance'!L48*0.005/0.13)</f>
        <v>0.19000000000000003</v>
      </c>
      <c r="M48" s="114">
        <f>IF('[1]T3-Sorted by Abundance'!M48="ND","ND",'[1]T3-Sorted by Abundance'!M48*0.005/0.13)</f>
        <v>0.15115384615384617</v>
      </c>
      <c r="N48" s="112" t="str">
        <f>IF('[1]T3-Sorted by Abundance'!N48="ND","ND",'[1]T3-Sorted by Abundance'!N48*0.005/0.13)</f>
        <v>ND</v>
      </c>
      <c r="O48" s="112" t="str">
        <f>IF('[1]T3-Sorted by Abundance'!O48="ND","ND",'[1]T3-Sorted by Abundance'!O48*0.005/0.13)</f>
        <v>ND</v>
      </c>
      <c r="P48" s="112" t="str">
        <f>IF('[1]T3-Sorted by Abundance'!P48="ND","ND",'[1]T3-Sorted by Abundance'!P48*0.005/0.13)</f>
        <v>ND</v>
      </c>
      <c r="Q48" s="112" t="str">
        <f>IF('[1]T3-Sorted by Abundance'!Q48="ND","ND",'[1]T3-Sorted by Abundance'!Q48*0.005/0.13)</f>
        <v>ND</v>
      </c>
      <c r="R48" s="114">
        <f>IF('[1]T3-Sorted by Abundance'!R48="ND","ND",'[1]T3-Sorted by Abundance'!R48*0.005/0.13)</f>
        <v>0.40153846153846162</v>
      </c>
      <c r="S48" s="114">
        <f>IF('[1]T3-Sorted by Abundance'!S48="ND","ND",'[1]T3-Sorted by Abundance'!S48*0.005/0.13)</f>
        <v>0.11307692307692307</v>
      </c>
      <c r="T48" s="114">
        <f>IF('[1]T3-Sorted by Abundance'!T48="ND","ND",'[1]T3-Sorted by Abundance'!T48*0.005/0.13)</f>
        <v>0.31192307692307686</v>
      </c>
      <c r="U48" s="114">
        <f>IF('[1]T3-Sorted by Abundance'!U48="ND","ND",'[1]T3-Sorted by Abundance'!U48*0.005/0.13)</f>
        <v>0.23961538461538465</v>
      </c>
      <c r="V48" s="114">
        <f>IF('[1]T3-Sorted by Abundance'!V48="ND","ND",'[1]T3-Sorted by Abundance'!V48*0.005/0.13)</f>
        <v>3.9294230769230767</v>
      </c>
      <c r="W48" s="112">
        <f>IF('[1]T3-Sorted by Abundance'!W48="ND","ND",'[1]T3-Sorted by Abundance'!W48*0.005/0.13)</f>
        <v>6.0342307692307688</v>
      </c>
      <c r="X48" s="112">
        <f>IF('[1]T3-Sorted by Abundance'!X48="ND","ND",'[1]T3-Sorted by Abundance'!X48*0.005/0.13)</f>
        <v>8.194230769230769</v>
      </c>
      <c r="Y48" s="112">
        <f>IF('[1]T3-Sorted by Abundance'!Y48="ND","ND",'[1]T3-Sorted by Abundance'!Y48*0.005/0.13)</f>
        <v>2.3769230769230769</v>
      </c>
      <c r="Z48" s="114">
        <f>IF('[1]T3-Sorted by Abundance'!Z48="ND","ND",'[1]T3-Sorted by Abundance'!Z48*0.005/0.13)</f>
        <v>3.5074999999999994</v>
      </c>
      <c r="AA48" s="112">
        <f>IF('[1]T3-Sorted by Abundance'!AA48="ND","ND",'[1]T3-Sorted by Abundance'!AA48*0.005/0.13)</f>
        <v>2.7119230769230769</v>
      </c>
      <c r="AB48" s="112">
        <f>IF('[1]T3-Sorted by Abundance'!AB48="ND","ND",'[1]T3-Sorted by Abundance'!AB48*0.005/0.13)</f>
        <v>0.64423076923076927</v>
      </c>
      <c r="AC48" s="112">
        <f>IF('[1]T3-Sorted by Abundance'!AC48="ND","ND",'[1]T3-Sorted by Abundance'!AC48*0.005/0.13)</f>
        <v>0.33692307692307688</v>
      </c>
      <c r="AD48" s="112">
        <f>IF('[1]T3-Sorted by Abundance'!AD48="ND","ND",'[1]T3-Sorted by Abundance'!AD48*0.005/0.13)</f>
        <v>3.3269230769230766</v>
      </c>
      <c r="AE48" s="112">
        <f>IF('[1]T3-Sorted by Abundance'!AE48="ND","ND",'[1]T3-Sorted by Abundance'!AE48*0.005/0.13)</f>
        <v>100.16499999999999</v>
      </c>
      <c r="AF48" s="114">
        <f>IF('[1]T3-Sorted by Abundance'!AF48="ND","ND",'[1]T3-Sorted by Abundance'!AF48*0.005/0.13)</f>
        <v>2.1875</v>
      </c>
      <c r="AG48" s="112">
        <f>IF('[1]T3-Sorted by Abundance'!AG48="ND","ND",'[1]T3-Sorted by Abundance'!AG48*0.005/0.13)</f>
        <v>22.195</v>
      </c>
      <c r="AH48" s="112">
        <f>IF('[1]T3-Sorted by Abundance'!AH48="ND","ND",'[1]T3-Sorted by Abundance'!AH48*0.005/0.13)</f>
        <v>1.7119230769230769</v>
      </c>
      <c r="AI48" s="112">
        <f>IF('[1]T3-Sorted by Abundance'!AI48="ND","ND",'[1]T3-Sorted by Abundance'!AI48*0.005/0.13)</f>
        <v>0.2373076923076923</v>
      </c>
      <c r="AJ48" s="85">
        <f>IF('[1]T3-Sorted by Abundance'!AJ48="ND","ND",'[1]T3-Sorted by Abundance'!AJ48*0.005/0.13)</f>
        <v>1122.4807692307693</v>
      </c>
      <c r="AK48" s="92">
        <f>IF('[1]T3-Sorted by Abundance'!AK48="ND","ND",'[1]T3-Sorted by Abundance'!AK48*0.005/0.13)</f>
        <v>52.58653846153846</v>
      </c>
      <c r="AL48" s="85">
        <f>IF('[1]T3-Sorted by Abundance'!AL48="ND","ND",'[1]T3-Sorted by Abundance'!AL48*0.005/0.13)</f>
        <v>30393.76923076923</v>
      </c>
      <c r="AM48" s="112">
        <f>IF('[1]T3-Sorted by Abundance'!AM48="ND","ND",'[1]T3-Sorted by Abundance'!AM48*0.005/0.13)</f>
        <v>1.3288461538461538</v>
      </c>
      <c r="AN48" s="112">
        <f>IF('[1]T3-Sorted by Abundance'!AN48="ND","ND",'[1]T3-Sorted by Abundance'!AN48*0.005/0.13)</f>
        <v>0.66153846153846141</v>
      </c>
      <c r="AO48" s="112">
        <f>IF('[1]T3-Sorted by Abundance'!AO48="ND","ND",'[1]T3-Sorted by Abundance'!AO48*0.005/0.13)</f>
        <v>0.80653846153846154</v>
      </c>
      <c r="AP48" s="74">
        <f>IF('[1]T3-Sorted by Abundance'!AP48="ND","ND",'[1]T3-Sorted by Abundance'!AP48*0.005/0.13)</f>
        <v>7.571538461538462</v>
      </c>
      <c r="AQ48" s="74">
        <f>IF('[1]T3-Sorted by Abundance'!AQ48="ND","ND",'[1]T3-Sorted by Abundance'!AQ48*0.005/0.13)</f>
        <v>2.4738461538461536</v>
      </c>
      <c r="AR48" s="74">
        <f>IF('[1]T3-Sorted by Abundance'!AR48="ND","ND",'[1]T3-Sorted by Abundance'!AR48*0.005/0.13)</f>
        <v>4.2765384615384621</v>
      </c>
      <c r="AS48" s="74">
        <f>IF('[1]T3-Sorted by Abundance'!AS48="ND","ND",'[1]T3-Sorted by Abundance'!AS48*0.005/0.13)</f>
        <v>2.0561538461538458</v>
      </c>
      <c r="AT48" s="114">
        <f>IF('[1]T3-Sorted by Abundance'!AT48="ND","ND",'[1]T3-Sorted by Abundance'!AT48*0.005/0.13)</f>
        <v>0.28384615384615386</v>
      </c>
      <c r="AU48" s="74">
        <f>IF('[1]T3-Sorted by Abundance'!AU48="ND","ND",'[1]T3-Sorted by Abundance'!AU48*0.005/0.13)</f>
        <v>0.17423076923076922</v>
      </c>
      <c r="AV48" s="74">
        <f>IF('[1]T3-Sorted by Abundance'!AV48="ND","ND",'[1]T3-Sorted by Abundance'!AV48*0.005/0.13)</f>
        <v>0.4392307692307692</v>
      </c>
      <c r="AW48" s="74" t="str">
        <f>IF('[1]T3-Sorted by Abundance'!AW48="ND","ND",'[1]T3-Sorted by Abundance'!AW48*0.005/0.13)</f>
        <v>ND</v>
      </c>
      <c r="AX48" s="74">
        <f>IF('[1]T3-Sorted by Abundance'!AX48="ND","ND",'[1]T3-Sorted by Abundance'!AX48*0.005/0.13)</f>
        <v>0.27769230769230768</v>
      </c>
      <c r="AY48" s="74">
        <f>IF('[1]T3-Sorted by Abundance'!AY48="ND","ND",'[1]T3-Sorted by Abundance'!AY48*0.005/0.13)</f>
        <v>0.14307692307692307</v>
      </c>
      <c r="AZ48" s="74" t="str">
        <f>IF('[1]T3-Sorted by Abundance'!AZ48="ND","ND",'[1]T3-Sorted by Abundance'!AZ48*0.005/0.13)</f>
        <v>ND</v>
      </c>
      <c r="BA48" s="74">
        <f>IF('[1]T3-Sorted by Abundance'!BA48="ND","ND",'[1]T3-Sorted by Abundance'!BA48*0.005/0.13)</f>
        <v>0.39230769230769225</v>
      </c>
      <c r="BB48" s="74">
        <f>IF('[1]T3-Sorted by Abundance'!BB48="ND","ND",'[1]T3-Sorted by Abundance'!BB48*0.005/0.13)</f>
        <v>0.11961538461538461</v>
      </c>
      <c r="BC48" s="74" t="str">
        <f>IF('[1]T3-Sorted by Abundance'!BC48="ND","ND",'[1]T3-Sorted by Abundance'!BC48*0.005/0.13)</f>
        <v>ND</v>
      </c>
      <c r="BD48" s="114">
        <f>IF('[1]T3-Sorted by Abundance'!BD48="ND","ND",'[1]T3-Sorted by Abundance'!BD48*0.005/0.13)</f>
        <v>0.4673076923076922</v>
      </c>
      <c r="BE48" s="74">
        <f>IF('[1]T3-Sorted by Abundance'!BE48="ND","ND",'[1]T3-Sorted by Abundance'!BE48*0.005/0.13)</f>
        <v>0.49615384615384617</v>
      </c>
      <c r="BF48" s="74">
        <f>IF('[1]T3-Sorted by Abundance'!BF48="ND","ND",'[1]T3-Sorted by Abundance'!BF48*0.005/0.13)</f>
        <v>6.0746153846153836</v>
      </c>
      <c r="BG48" s="74">
        <f>IF('[1]T3-Sorted by Abundance'!BG48="ND","ND",'[1]T3-Sorted by Abundance'!BG48*0.005/0.13)</f>
        <v>1.3038461538461537</v>
      </c>
      <c r="BH48" s="74" t="str">
        <f>IF('[1]T3-Sorted by Abundance'!BH48="ND","ND",'[1]T3-Sorted by Abundance'!BH48*0.005/0.13)</f>
        <v>ND</v>
      </c>
      <c r="BI48" s="74">
        <f>IF('[1]T3-Sorted by Abundance'!BI48="ND","ND",'[1]T3-Sorted by Abundance'!BI48*0.005/0.13)</f>
        <v>0.12115384615384615</v>
      </c>
      <c r="BJ48" s="74">
        <f>IF('[1]T3-Sorted by Abundance'!BJ48="ND","ND",'[1]T3-Sorted by Abundance'!BJ48*0.005/0.13)</f>
        <v>4.3269230769230766</v>
      </c>
      <c r="BK48" s="74">
        <f>IF('[1]T3-Sorted by Abundance'!BK48="ND","ND",'[1]T3-Sorted by Abundance'!BK48*0.005/0.13)</f>
        <v>0.10423076923076922</v>
      </c>
      <c r="BL48" s="114">
        <f>IF('[1]T3-Sorted by Abundance'!BL48="ND","ND",'[1]T3-Sorted by Abundance'!BL48*0.005/0.13)</f>
        <v>0.81115384615384611</v>
      </c>
      <c r="BM48" s="74">
        <f>IF('[1]T3-Sorted by Abundance'!BM48="ND","ND",'[1]T3-Sorted by Abundance'!BM48*0.005/0.13)</f>
        <v>0.56923076923076932</v>
      </c>
      <c r="BN48" s="74">
        <f>IF('[1]T3-Sorted by Abundance'!BN48="ND","ND",'[1]T3-Sorted by Abundance'!BN48*0.005/0.13)</f>
        <v>42.057692307692307</v>
      </c>
      <c r="BO48" s="74">
        <f>IF('[1]T3-Sorted by Abundance'!BO48="ND","ND",'[1]T3-Sorted by Abundance'!BO48*0.005/0.13)</f>
        <v>0.23961538461538465</v>
      </c>
      <c r="BP48" s="74">
        <f>IF('[1]T3-Sorted by Abundance'!BP48="ND","ND",'[1]T3-Sorted by Abundance'!BP48*0.005/0.13)</f>
        <v>0.14230769230769233</v>
      </c>
      <c r="BQ48" s="74">
        <f>IF('[1]T3-Sorted by Abundance'!BQ48="ND","ND",'[1]T3-Sorted by Abundance'!BQ48*0.005/0.13)</f>
        <v>9.9315384615384623</v>
      </c>
      <c r="BR48" s="74">
        <f>IF('[1]T3-Sorted by Abundance'!BR48="ND","ND",'[1]T3-Sorted by Abundance'!BR48*0.005/0.13)</f>
        <v>14.168461538461539</v>
      </c>
      <c r="BS48" s="74">
        <f>IF('[1]T3-Sorted by Abundance'!BS48="ND","ND",'[1]T3-Sorted by Abundance'!BS48*0.005/0.13)</f>
        <v>3.5084615384615385</v>
      </c>
      <c r="BT48" s="114">
        <f>IF('[1]T3-Sorted by Abundance'!BT48="ND","ND",'[1]T3-Sorted by Abundance'!BT48*0.005/0.13)</f>
        <v>11.640384615384615</v>
      </c>
      <c r="BU48" s="74">
        <f>IF('[1]T3-Sorted by Abundance'!BU48="ND","ND",'[1]T3-Sorted by Abundance'!BU48*0.005/0.13)</f>
        <v>519.68884615384616</v>
      </c>
      <c r="BV48" s="31">
        <f>IF('[1]T3-Sorted by Abundance'!BV48="ND","ND",'[1]T3-Sorted by Abundance'!BV48*0.005/0.13)</f>
        <v>10.265384615384615</v>
      </c>
      <c r="BW48" s="74">
        <f>IF('[1]T3-Sorted by Abundance'!BW48="ND","ND",'[1]T3-Sorted by Abundance'!BW48*0.005/0.13)</f>
        <v>0.43</v>
      </c>
      <c r="BX48" s="74">
        <f>IF('[1]T3-Sorted by Abundance'!BX48="ND","ND",'[1]T3-Sorted by Abundance'!BX48*0.005/0.13)</f>
        <v>0.11192307692307692</v>
      </c>
      <c r="BY48" s="74">
        <f>IF('[1]T3-Sorted by Abundance'!BY48="ND","ND",'[1]T3-Sorted by Abundance'!BY48*0.005/0.13)</f>
        <v>0.12692307692307692</v>
      </c>
      <c r="BZ48" s="74">
        <f>IF('[1]T3-Sorted by Abundance'!BZ48="ND","ND",'[1]T3-Sorted by Abundance'!BZ48*0.005/0.13)</f>
        <v>0.13653846153846153</v>
      </c>
      <c r="CA48" s="74">
        <f>IF('[1]T3-Sorted by Abundance'!CA48="ND","ND",'[1]T3-Sorted by Abundance'!CA48*0.005/0.13)</f>
        <v>1.6034615384615383</v>
      </c>
      <c r="CB48" s="74">
        <f>IF('[1]T3-Sorted by Abundance'!CB48="ND","ND",'[1]T3-Sorted by Abundance'!CB48*0.005/0.13)</f>
        <v>0.32615384615384613</v>
      </c>
      <c r="CC48" s="74">
        <f>IF('[1]T3-Sorted by Abundance'!CC48="ND","ND",'[1]T3-Sorted by Abundance'!CC48*0.005/0.13)</f>
        <v>0.18153846153846154</v>
      </c>
      <c r="CD48" s="74">
        <f>IF('[1]T3-Sorted by Abundance'!CD48="ND","ND",'[1]T3-Sorted by Abundance'!CD48*0.005/0.13)</f>
        <v>0.17307692307692307</v>
      </c>
      <c r="CE48" s="74">
        <f>IF('[1]T3-Sorted by Abundance'!CE48="ND","ND",'[1]T3-Sorted by Abundance'!CE48*0.005/0.13)</f>
        <v>9.7307692307692303E-2</v>
      </c>
      <c r="CF48" s="74">
        <f>IF('[1]T3-Sorted by Abundance'!CF48="ND","ND",'[1]T3-Sorted by Abundance'!CF48*0.005/0.13)</f>
        <v>4.1365384615384606</v>
      </c>
      <c r="CG48" s="114">
        <f>IF('[1]T3-Sorted by Abundance'!CG48="ND","ND",'[1]T3-Sorted by Abundance'!CG48*0.005/0.13)</f>
        <v>1.862884615384615</v>
      </c>
      <c r="CH48" s="74">
        <f>IF('[1]T3-Sorted by Abundance'!CH48="ND","ND",'[1]T3-Sorted by Abundance'!CH48*0.005/0.13)</f>
        <v>4.1446153846153848</v>
      </c>
      <c r="CI48" s="89">
        <f>IF('[1]T3-Sorted by Abundance'!CI48="ND","ND",'[1]T3-Sorted by Abundance'!CI48*0.005/0.13)</f>
        <v>8.6376923076923067</v>
      </c>
      <c r="CJ48" s="74">
        <f>IF('[1]T3-Sorted by Abundance'!CJ48="ND","ND",'[1]T3-Sorted by Abundance'!CJ48*0.005/0.13)</f>
        <v>2.6976923076923076</v>
      </c>
      <c r="CK48" s="74">
        <f>IF('[1]T3-Sorted by Abundance'!CK48="ND","ND",'[1]T3-Sorted by Abundance'!CK48*0.005/0.13)</f>
        <v>6.9950000000000001</v>
      </c>
      <c r="CL48" s="74">
        <f>IF('[1]T3-Sorted by Abundance'!CL48="ND","ND",'[1]T3-Sorted by Abundance'!CL48*0.005/0.13)</f>
        <v>6.9615384615384621E-2</v>
      </c>
      <c r="CM48" s="74">
        <f>IF('[1]T3-Sorted by Abundance'!CM48="ND","ND",'[1]T3-Sorted by Abundance'!CM48*0.005/0.13)</f>
        <v>7.5130769230769232</v>
      </c>
      <c r="CN48" s="43">
        <f>IF('[1]T3-Sorted by Abundance'!CN48="ND","ND",'[1]T3-Sorted by Abundance'!CN48*0.005/0.13)</f>
        <v>585.98961538461538</v>
      </c>
      <c r="CO48" s="43">
        <f>IF('[1]T3-Sorted by Abundance'!CO48="ND","ND",'[1]T3-Sorted by Abundance'!CO48*0.005/0.13)</f>
        <v>605.89461538461535</v>
      </c>
      <c r="CP48" s="74">
        <f>IF('[1]T3-Sorted by Abundance'!CP48="ND","ND",'[1]T3-Sorted by Abundance'!CP48*0.005/0.13)</f>
        <v>0.10269230769230769</v>
      </c>
      <c r="CQ48" s="74">
        <f>IF('[1]T3-Sorted by Abundance'!CQ48="ND","ND",'[1]T3-Sorted by Abundance'!CQ48*0.005/0.13)</f>
        <v>0.12230769230769231</v>
      </c>
      <c r="CR48" s="74">
        <f>IF('[1]T3-Sorted by Abundance'!CR48="ND","ND",'[1]T3-Sorted by Abundance'!CR48*0.005/0.13)</f>
        <v>0.28923076923076924</v>
      </c>
      <c r="CS48" s="114">
        <f>IF('[1]T3-Sorted by Abundance'!CS48="ND","ND",'[1]T3-Sorted by Abundance'!CS48*0.005/0.13)</f>
        <v>0.71326923076923088</v>
      </c>
      <c r="CT48" s="74">
        <f>IF('[1]T3-Sorted by Abundance'!CT48="ND","ND",'[1]T3-Sorted by Abundance'!CT48*0.005/0.13)</f>
        <v>27.427307692307693</v>
      </c>
      <c r="CU48" s="74">
        <f t="shared" si="2"/>
        <v>33706.245192307695</v>
      </c>
      <c r="CV48" s="117">
        <f t="shared" si="3"/>
        <v>2.8908663647513672E-2</v>
      </c>
    </row>
    <row r="49" spans="1:100" s="18" customFormat="1" x14ac:dyDescent="0.25">
      <c r="A49" s="79" t="s">
        <v>101</v>
      </c>
      <c r="B49" t="s">
        <v>102</v>
      </c>
      <c r="C49" s="69" t="s">
        <v>303</v>
      </c>
      <c r="D49" s="112">
        <f>IF('[1]T3-Sorted by Abundance'!D49="ND","ND",'[1]T3-Sorted by Abundance'!D49*0.005/0.13)</f>
        <v>0.23538461538461539</v>
      </c>
      <c r="E49" s="112">
        <f>IF('[1]T3-Sorted by Abundance'!E49="ND","ND",'[1]T3-Sorted by Abundance'!E49*0.005/0.13)</f>
        <v>22.24923076923077</v>
      </c>
      <c r="F49" s="112" t="str">
        <f>IF('[1]T3-Sorted by Abundance'!F49="ND","ND",'[1]T3-Sorted by Abundance'!F49*0.005/0.13)</f>
        <v>ND</v>
      </c>
      <c r="G49" s="114">
        <f>IF('[1]T3-Sorted by Abundance'!G49="ND","ND",'[1]T3-Sorted by Abundance'!G49*0.005/0.13)</f>
        <v>0.39384615384615385</v>
      </c>
      <c r="H49" s="112">
        <f>IF('[1]T3-Sorted by Abundance'!H49="ND","ND",'[1]T3-Sorted by Abundance'!H49*0.005/0.13)</f>
        <v>0.30307692307692302</v>
      </c>
      <c r="I49" s="112">
        <f>IF('[1]T3-Sorted by Abundance'!I49="ND","ND",'[1]T3-Sorted by Abundance'!I49*0.005/0.13)</f>
        <v>0.11846153846153847</v>
      </c>
      <c r="J49" s="112">
        <f>IF('[1]T3-Sorted by Abundance'!J49="ND","ND",'[1]T3-Sorted by Abundance'!J49*0.005/0.13)</f>
        <v>0.10307692307692308</v>
      </c>
      <c r="K49" s="112" t="str">
        <f>IF('[1]T3-Sorted by Abundance'!K49="ND","ND",'[1]T3-Sorted by Abundance'!K49*0.005/0.13)</f>
        <v>ND</v>
      </c>
      <c r="L49" s="112">
        <f>IF('[1]T3-Sorted by Abundance'!L49="ND","ND",'[1]T3-Sorted by Abundance'!L49*0.005/0.13)</f>
        <v>0.11538461538461538</v>
      </c>
      <c r="M49" s="114">
        <f>IF('[1]T3-Sorted by Abundance'!M49="ND","ND",'[1]T3-Sorted by Abundance'!M49*0.005/0.13)</f>
        <v>0.15326923076923077</v>
      </c>
      <c r="N49" s="112" t="str">
        <f>IF('[1]T3-Sorted by Abundance'!N49="ND","ND",'[1]T3-Sorted by Abundance'!N49*0.005/0.13)</f>
        <v>ND</v>
      </c>
      <c r="O49" s="112" t="str">
        <f>IF('[1]T3-Sorted by Abundance'!O49="ND","ND",'[1]T3-Sorted by Abundance'!O49*0.005/0.13)</f>
        <v>ND</v>
      </c>
      <c r="P49" s="112" t="str">
        <f>IF('[1]T3-Sorted by Abundance'!P49="ND","ND",'[1]T3-Sorted by Abundance'!P49*0.005/0.13)</f>
        <v>ND</v>
      </c>
      <c r="Q49" s="112" t="str">
        <f>IF('[1]T3-Sorted by Abundance'!Q49="ND","ND",'[1]T3-Sorted by Abundance'!Q49*0.005/0.13)</f>
        <v>ND</v>
      </c>
      <c r="R49" s="114">
        <f>IF('[1]T3-Sorted by Abundance'!R49="ND","ND",'[1]T3-Sorted by Abundance'!R49*0.005/0.13)</f>
        <v>0.19500000000000001</v>
      </c>
      <c r="S49" s="114" t="str">
        <f>IF('[1]T3-Sorted by Abundance'!S49="ND","ND",'[1]T3-Sorted by Abundance'!S49*0.005/0.13)</f>
        <v>ND</v>
      </c>
      <c r="T49" s="114">
        <f>IF('[1]T3-Sorted by Abundance'!T49="ND","ND",'[1]T3-Sorted by Abundance'!T49*0.005/0.13)</f>
        <v>1.5386538461538459</v>
      </c>
      <c r="U49" s="114">
        <f>IF('[1]T3-Sorted by Abundance'!U49="ND","ND",'[1]T3-Sorted by Abundance'!U49*0.005/0.13)</f>
        <v>1.78</v>
      </c>
      <c r="V49" s="114">
        <f>IF('[1]T3-Sorted by Abundance'!V49="ND","ND",'[1]T3-Sorted by Abundance'!V49*0.005/0.13)</f>
        <v>7.4967307692307692</v>
      </c>
      <c r="W49" s="112">
        <f>IF('[1]T3-Sorted by Abundance'!W49="ND","ND",'[1]T3-Sorted by Abundance'!W49*0.005/0.13)</f>
        <v>56.523076923076921</v>
      </c>
      <c r="X49" s="112">
        <f>IF('[1]T3-Sorted by Abundance'!X49="ND","ND",'[1]T3-Sorted by Abundance'!X49*0.005/0.13)</f>
        <v>73.86884615384615</v>
      </c>
      <c r="Y49" s="112">
        <f>IF('[1]T3-Sorted by Abundance'!Y49="ND","ND",'[1]T3-Sorted by Abundance'!Y49*0.005/0.13)</f>
        <v>0.40692307692307694</v>
      </c>
      <c r="Z49" s="114">
        <f>IF('[1]T3-Sorted by Abundance'!Z49="ND","ND",'[1]T3-Sorted by Abundance'!Z49*0.005/0.13)</f>
        <v>54.061538461538454</v>
      </c>
      <c r="AA49" s="112">
        <f>IF('[1]T3-Sorted by Abundance'!AA49="ND","ND",'[1]T3-Sorted by Abundance'!AA49*0.005/0.13)</f>
        <v>27.901153846153843</v>
      </c>
      <c r="AB49" s="112">
        <f>IF('[1]T3-Sorted by Abundance'!AB49="ND","ND",'[1]T3-Sorted by Abundance'!AB49*0.005/0.13)</f>
        <v>63.406153846153835</v>
      </c>
      <c r="AC49" s="112">
        <f>IF('[1]T3-Sorted by Abundance'!AC49="ND","ND",'[1]T3-Sorted by Abundance'!AC49*0.005/0.13)</f>
        <v>11.05</v>
      </c>
      <c r="AD49" s="112">
        <f>IF('[1]T3-Sorted by Abundance'!AD49="ND","ND",'[1]T3-Sorted by Abundance'!AD49*0.005/0.13)</f>
        <v>1.2973076923076923</v>
      </c>
      <c r="AE49" s="112">
        <f>IF('[1]T3-Sorted by Abundance'!AE49="ND","ND",'[1]T3-Sorted by Abundance'!AE49*0.005/0.13)</f>
        <v>9.6188461538461532</v>
      </c>
      <c r="AF49" s="114">
        <f>IF('[1]T3-Sorted by Abundance'!AF49="ND","ND",'[1]T3-Sorted by Abundance'!AF49*0.005/0.13)</f>
        <v>0.59730769230769232</v>
      </c>
      <c r="AG49" s="112">
        <f>IF('[1]T3-Sorted by Abundance'!AG49="ND","ND",'[1]T3-Sorted by Abundance'!AG49*0.005/0.13)</f>
        <v>9.4146153846153844</v>
      </c>
      <c r="AH49" s="112">
        <f>IF('[1]T3-Sorted by Abundance'!AH49="ND","ND",'[1]T3-Sorted by Abundance'!AH49*0.005/0.13)</f>
        <v>2.1069230769230769</v>
      </c>
      <c r="AI49" s="112" t="str">
        <f>IF('[1]T3-Sorted by Abundance'!AI49="ND","ND",'[1]T3-Sorted by Abundance'!AI49*0.005/0.13)</f>
        <v>ND</v>
      </c>
      <c r="AJ49" s="85">
        <f>IF('[1]T3-Sorted by Abundance'!AJ49="ND","ND",'[1]T3-Sorted by Abundance'!AJ49*0.005/0.13)</f>
        <v>3669.768461538461</v>
      </c>
      <c r="AK49" s="92">
        <f>IF('[1]T3-Sorted by Abundance'!AK49="ND","ND",'[1]T3-Sorted by Abundance'!AK49*0.005/0.13)</f>
        <v>40.848653846153852</v>
      </c>
      <c r="AL49" s="85">
        <f>IF('[1]T3-Sorted by Abundance'!AL49="ND","ND",'[1]T3-Sorted by Abundance'!AL49*0.005/0.13)</f>
        <v>26378.76923076923</v>
      </c>
      <c r="AM49" s="112">
        <f>IF('[1]T3-Sorted by Abundance'!AM49="ND","ND",'[1]T3-Sorted by Abundance'!AM49*0.005/0.13)</f>
        <v>0.77923076923076928</v>
      </c>
      <c r="AN49" s="112">
        <f>IF('[1]T3-Sorted by Abundance'!AN49="ND","ND",'[1]T3-Sorted by Abundance'!AN49*0.005/0.13)</f>
        <v>0.82076923076923081</v>
      </c>
      <c r="AO49" s="112">
        <f>IF('[1]T3-Sorted by Abundance'!AO49="ND","ND",'[1]T3-Sorted by Abundance'!AO49*0.005/0.13)</f>
        <v>1.625</v>
      </c>
      <c r="AP49" s="74" t="str">
        <f>IF('[1]T3-Sorted by Abundance'!AP49="ND","ND",'[1]T3-Sorted by Abundance'!AP49*0.005/0.13)</f>
        <v>ND</v>
      </c>
      <c r="AQ49" s="74" t="str">
        <f>IF('[1]T3-Sorted by Abundance'!AQ49="ND","ND",'[1]T3-Sorted by Abundance'!AQ49*0.005/0.13)</f>
        <v>ND</v>
      </c>
      <c r="AR49" s="80">
        <f>IF('[1]T3-Sorted by Abundance'!AR49="ND","ND",'[1]T3-Sorted by Abundance'!AR49*0.005/0.13)</f>
        <v>1.2323076923076923</v>
      </c>
      <c r="AS49" s="74" t="str">
        <f>IF('[1]T3-Sorted by Abundance'!AS49="ND","ND",'[1]T3-Sorted by Abundance'!AS49*0.005/0.13)</f>
        <v>ND</v>
      </c>
      <c r="AT49" s="114" t="str">
        <f>IF('[1]T3-Sorted by Abundance'!AT49="ND","ND",'[1]T3-Sorted by Abundance'!AT49*0.005/0.13)</f>
        <v>ND</v>
      </c>
      <c r="AU49" s="74">
        <f>IF('[1]T3-Sorted by Abundance'!AU49="ND","ND",'[1]T3-Sorted by Abundance'!AU49*0.005/0.13)</f>
        <v>0.78538461538461546</v>
      </c>
      <c r="AV49" s="74">
        <f>IF('[1]T3-Sorted by Abundance'!AV49="ND","ND",'[1]T3-Sorted by Abundance'!AV49*0.005/0.13)</f>
        <v>3.65</v>
      </c>
      <c r="AW49" s="74" t="str">
        <f>IF('[1]T3-Sorted by Abundance'!AW49="ND","ND",'[1]T3-Sorted by Abundance'!AW49*0.005/0.13)</f>
        <v>ND</v>
      </c>
      <c r="AX49" s="74" t="str">
        <f>IF('[1]T3-Sorted by Abundance'!AX49="ND","ND",'[1]T3-Sorted by Abundance'!AX49*0.005/0.13)</f>
        <v>ND</v>
      </c>
      <c r="AY49" s="74" t="str">
        <f>IF('[1]T3-Sorted by Abundance'!AY49="ND","ND",'[1]T3-Sorted by Abundance'!AY49*0.005/0.13)</f>
        <v>ND</v>
      </c>
      <c r="AZ49" s="74" t="str">
        <f>IF('[1]T3-Sorted by Abundance'!AZ49="ND","ND",'[1]T3-Sorted by Abundance'!AZ49*0.005/0.13)</f>
        <v>ND</v>
      </c>
      <c r="BA49" s="74" t="str">
        <f>IF('[1]T3-Sorted by Abundance'!BA49="ND","ND",'[1]T3-Sorted by Abundance'!BA49*0.005/0.13)</f>
        <v>ND</v>
      </c>
      <c r="BB49" s="74">
        <f>IF('[1]T3-Sorted by Abundance'!BB49="ND","ND",'[1]T3-Sorted by Abundance'!BB49*0.005/0.13)</f>
        <v>1.9623076923076921</v>
      </c>
      <c r="BC49" s="74" t="str">
        <f>IF('[1]T3-Sorted by Abundance'!BC49="ND","ND",'[1]T3-Sorted by Abundance'!BC49*0.005/0.13)</f>
        <v>ND</v>
      </c>
      <c r="BD49" s="114">
        <f>IF('[1]T3-Sorted by Abundance'!BD49="ND","ND",'[1]T3-Sorted by Abundance'!BD49*0.005/0.13)</f>
        <v>15.912692307692309</v>
      </c>
      <c r="BE49" s="74">
        <f>IF('[1]T3-Sorted by Abundance'!BE49="ND","ND",'[1]T3-Sorted by Abundance'!BE49*0.005/0.13)</f>
        <v>10.817307692307692</v>
      </c>
      <c r="BF49" s="74">
        <f>IF('[1]T3-Sorted by Abundance'!BF49="ND","ND",'[1]T3-Sorted by Abundance'!BF49*0.005/0.13)</f>
        <v>73.897307692307692</v>
      </c>
      <c r="BG49" s="74">
        <f>IF('[1]T3-Sorted by Abundance'!BG49="ND","ND",'[1]T3-Sorted by Abundance'!BG49*0.005/0.13)</f>
        <v>2.7657692307692305</v>
      </c>
      <c r="BH49" s="74">
        <f>IF('[1]T3-Sorted by Abundance'!BH49="ND","ND",'[1]T3-Sorted by Abundance'!BH49*0.005/0.13)</f>
        <v>9.4057692307692307</v>
      </c>
      <c r="BI49" s="74">
        <f>IF('[1]T3-Sorted by Abundance'!BI49="ND","ND",'[1]T3-Sorted by Abundance'!BI49*0.005/0.13)</f>
        <v>2.4142307692307692</v>
      </c>
      <c r="BJ49" s="74">
        <f>IF('[1]T3-Sorted by Abundance'!BJ49="ND","ND",'[1]T3-Sorted by Abundance'!BJ49*0.005/0.13)</f>
        <v>50.484615384615381</v>
      </c>
      <c r="BK49" s="74" t="str">
        <f>IF('[1]T3-Sorted by Abundance'!BK49="ND","ND",'[1]T3-Sorted by Abundance'!BK49*0.005/0.13)</f>
        <v>ND</v>
      </c>
      <c r="BL49" s="114">
        <f>IF('[1]T3-Sorted by Abundance'!BL49="ND","ND",'[1]T3-Sorted by Abundance'!BL49*0.005/0.13)</f>
        <v>0.45038461538461538</v>
      </c>
      <c r="BM49" s="74">
        <f>IF('[1]T3-Sorted by Abundance'!BM49="ND","ND",'[1]T3-Sorted by Abundance'!BM49*0.005/0.13)</f>
        <v>0.24384615384615382</v>
      </c>
      <c r="BN49" s="74">
        <f>IF('[1]T3-Sorted by Abundance'!BN49="ND","ND",'[1]T3-Sorted by Abundance'!BN49*0.005/0.13)</f>
        <v>14.038461538461538</v>
      </c>
      <c r="BO49" s="74" t="str">
        <f>IF('[1]T3-Sorted by Abundance'!BO49="ND","ND",'[1]T3-Sorted by Abundance'!BO49*0.005/0.13)</f>
        <v>ND</v>
      </c>
      <c r="BP49" s="74" t="str">
        <f>IF('[1]T3-Sorted by Abundance'!BP49="ND","ND",'[1]T3-Sorted by Abundance'!BP49*0.005/0.13)</f>
        <v>ND</v>
      </c>
      <c r="BQ49" s="74">
        <f>IF('[1]T3-Sorted by Abundance'!BQ49="ND","ND",'[1]T3-Sorted by Abundance'!BQ49*0.005/0.13)</f>
        <v>6.7549999999999999</v>
      </c>
      <c r="BR49" s="74">
        <f>IF('[1]T3-Sorted by Abundance'!BR49="ND","ND",'[1]T3-Sorted by Abundance'!BR49*0.005/0.13)</f>
        <v>4.4911538461538463</v>
      </c>
      <c r="BS49" s="74">
        <f>IF('[1]T3-Sorted by Abundance'!BS49="ND","ND",'[1]T3-Sorted by Abundance'!BS49*0.005/0.13)</f>
        <v>6.2734615384615386</v>
      </c>
      <c r="BT49" s="114">
        <f>IF('[1]T3-Sorted by Abundance'!BT49="ND","ND",'[1]T3-Sorted by Abundance'!BT49*0.005/0.13)</f>
        <v>1.0582692307692307</v>
      </c>
      <c r="BU49" s="74">
        <f>IF('[1]T3-Sorted by Abundance'!BU49="ND","ND",'[1]T3-Sorted by Abundance'!BU49*0.005/0.13)</f>
        <v>21.406923076923078</v>
      </c>
      <c r="BV49" s="31">
        <f>IF('[1]T3-Sorted by Abundance'!BV49="ND","ND",'[1]T3-Sorted by Abundance'!BV49*0.005/0.13)</f>
        <v>16.37576923076923</v>
      </c>
      <c r="BW49" s="74">
        <f>IF('[1]T3-Sorted by Abundance'!BW49="ND","ND",'[1]T3-Sorted by Abundance'!BW49*0.005/0.13)</f>
        <v>0.64038461538461533</v>
      </c>
      <c r="BX49" s="74">
        <f>IF('[1]T3-Sorted by Abundance'!BX49="ND","ND",'[1]T3-Sorted by Abundance'!BX49*0.005/0.13)</f>
        <v>0.14807692307692308</v>
      </c>
      <c r="BY49" s="74">
        <f>IF('[1]T3-Sorted by Abundance'!BY49="ND","ND",'[1]T3-Sorted by Abundance'!BY49*0.005/0.13)</f>
        <v>7.4615384615384611E-2</v>
      </c>
      <c r="BZ49" s="74" t="str">
        <f>IF('[1]T3-Sorted by Abundance'!BZ49="ND","ND",'[1]T3-Sorted by Abundance'!BZ49*0.005/0.13)</f>
        <v>ND</v>
      </c>
      <c r="CA49" s="74">
        <f>IF('[1]T3-Sorted by Abundance'!CA49="ND","ND",'[1]T3-Sorted by Abundance'!CA49*0.005/0.13)</f>
        <v>66.551923076923075</v>
      </c>
      <c r="CB49" s="74" t="str">
        <f>IF('[1]T3-Sorted by Abundance'!CB49="ND","ND",'[1]T3-Sorted by Abundance'!CB49*0.005/0.13)</f>
        <v>ND</v>
      </c>
      <c r="CC49" s="74" t="str">
        <f>IF('[1]T3-Sorted by Abundance'!CC49="ND","ND",'[1]T3-Sorted by Abundance'!CC49*0.005/0.13)</f>
        <v>ND</v>
      </c>
      <c r="CD49" s="74" t="str">
        <f>IF('[1]T3-Sorted by Abundance'!CD49="ND","ND",'[1]T3-Sorted by Abundance'!CD49*0.005/0.13)</f>
        <v>ND</v>
      </c>
      <c r="CE49" s="74" t="str">
        <f>IF('[1]T3-Sorted by Abundance'!CE49="ND","ND",'[1]T3-Sorted by Abundance'!CE49*0.005/0.13)</f>
        <v>ND</v>
      </c>
      <c r="CF49" s="74">
        <f>IF('[1]T3-Sorted by Abundance'!CF49="ND","ND",'[1]T3-Sorted by Abundance'!CF49*0.005/0.13)</f>
        <v>0.23961538461538465</v>
      </c>
      <c r="CG49" s="114">
        <f>IF('[1]T3-Sorted by Abundance'!CG49="ND","ND",'[1]T3-Sorted by Abundance'!CG49*0.005/0.13)</f>
        <v>9.7692307692307703E-2</v>
      </c>
      <c r="CH49" s="74">
        <f>IF('[1]T3-Sorted by Abundance'!CH49="ND","ND",'[1]T3-Sorted by Abundance'!CH49*0.005/0.13)</f>
        <v>0.87807692307692298</v>
      </c>
      <c r="CI49" s="89">
        <f>IF('[1]T3-Sorted by Abundance'!CI49="ND","ND",'[1]T3-Sorted by Abundance'!CI49*0.005/0.13)</f>
        <v>1.4634615384615384</v>
      </c>
      <c r="CJ49" s="74" t="str">
        <f>IF('[1]T3-Sorted by Abundance'!CJ49="ND","ND",'[1]T3-Sorted by Abundance'!CJ49*0.005/0.13)</f>
        <v>ND</v>
      </c>
      <c r="CK49" s="74">
        <f>IF('[1]T3-Sorted by Abundance'!CK49="ND","ND",'[1]T3-Sorted by Abundance'!CK49*0.005/0.13)</f>
        <v>0.26576923076923081</v>
      </c>
      <c r="CL49" s="74" t="str">
        <f>IF('[1]T3-Sorted by Abundance'!CL49="ND","ND",'[1]T3-Sorted by Abundance'!CL49*0.005/0.13)</f>
        <v>ND</v>
      </c>
      <c r="CM49" s="74">
        <f>IF('[1]T3-Sorted by Abundance'!CM49="ND","ND",'[1]T3-Sorted by Abundance'!CM49*0.005/0.13)</f>
        <v>0.32269230769230767</v>
      </c>
      <c r="CN49" s="74">
        <f>IF('[1]T3-Sorted by Abundance'!CN49="ND","ND",'[1]T3-Sorted by Abundance'!CN49*0.005/0.13)</f>
        <v>17.85576923076923</v>
      </c>
      <c r="CO49" s="74" t="str">
        <f>IF('[1]T3-Sorted by Abundance'!CO49="ND","ND",'[1]T3-Sorted by Abundance'!CO49*0.005/0.13)</f>
        <v>ND</v>
      </c>
      <c r="CP49" s="74" t="str">
        <f>IF('[1]T3-Sorted by Abundance'!CP49="ND","ND",'[1]T3-Sorted by Abundance'!CP49*0.005/0.13)</f>
        <v>ND</v>
      </c>
      <c r="CQ49" s="74" t="str">
        <f>IF('[1]T3-Sorted by Abundance'!CQ49="ND","ND",'[1]T3-Sorted by Abundance'!CQ49*0.005/0.13)</f>
        <v>ND</v>
      </c>
      <c r="CR49" s="74">
        <f>IF('[1]T3-Sorted by Abundance'!CR49="ND","ND",'[1]T3-Sorted by Abundance'!CR49*0.005/0.13)</f>
        <v>0.13692307692307693</v>
      </c>
      <c r="CS49" s="114">
        <f>IF('[1]T3-Sorted by Abundance'!CS49="ND","ND",'[1]T3-Sorted by Abundance'!CS49*0.005/0.13)</f>
        <v>0.41884615384615387</v>
      </c>
      <c r="CT49" s="74">
        <f>IF('[1]T3-Sorted by Abundance'!CT49="ND","ND",'[1]T3-Sorted by Abundance'!CT49*0.005/0.13)</f>
        <v>5.382307692307692</v>
      </c>
      <c r="CU49" s="74">
        <f t="shared" si="2"/>
        <v>30776.443269230778</v>
      </c>
      <c r="CV49" s="117">
        <f t="shared" si="3"/>
        <v>2.6395875353687384E-2</v>
      </c>
    </row>
    <row r="50" spans="1:100" s="18" customFormat="1" x14ac:dyDescent="0.25">
      <c r="A50" s="79" t="s">
        <v>91</v>
      </c>
      <c r="B50" t="s">
        <v>92</v>
      </c>
      <c r="C50" s="69" t="s">
        <v>303</v>
      </c>
      <c r="D50" s="112">
        <f>IF('[1]T3-Sorted by Abundance'!D50="ND","ND",'[1]T3-Sorted by Abundance'!D50*0.005/0.13)</f>
        <v>0.12999999999999998</v>
      </c>
      <c r="E50" s="112">
        <f>IF('[1]T3-Sorted by Abundance'!E50="ND","ND",'[1]T3-Sorted by Abundance'!E50*0.005/0.13)</f>
        <v>36.979615384615386</v>
      </c>
      <c r="F50" s="112" t="str">
        <f>IF('[1]T3-Sorted by Abundance'!F50="ND","ND",'[1]T3-Sorted by Abundance'!F50*0.005/0.13)</f>
        <v>ND</v>
      </c>
      <c r="G50" s="114">
        <f>IF('[1]T3-Sorted by Abundance'!G50="ND","ND",'[1]T3-Sorted by Abundance'!G50*0.005/0.13)</f>
        <v>0.46115384615384614</v>
      </c>
      <c r="H50" s="112" t="str">
        <f>IF('[1]T3-Sorted by Abundance'!H50="ND","ND",'[1]T3-Sorted by Abundance'!H50*0.005/0.13)</f>
        <v>ND</v>
      </c>
      <c r="I50" s="112" t="str">
        <f>IF('[1]T3-Sorted by Abundance'!I50="ND","ND",'[1]T3-Sorted by Abundance'!I50*0.005/0.13)</f>
        <v>ND</v>
      </c>
      <c r="J50" s="112">
        <f>IF('[1]T3-Sorted by Abundance'!J50="ND","ND",'[1]T3-Sorted by Abundance'!J50*0.005/0.13)</f>
        <v>0.10192307692307692</v>
      </c>
      <c r="K50" s="112" t="str">
        <f>IF('[1]T3-Sorted by Abundance'!K50="ND","ND",'[1]T3-Sorted by Abundance'!K50*0.005/0.13)</f>
        <v>ND</v>
      </c>
      <c r="L50" s="112" t="str">
        <f>IF('[1]T3-Sorted by Abundance'!L50="ND","ND",'[1]T3-Sorted by Abundance'!L50*0.005/0.13)</f>
        <v>ND</v>
      </c>
      <c r="M50" s="114" t="str">
        <f>IF('[1]T3-Sorted by Abundance'!M50="ND","ND",'[1]T3-Sorted by Abundance'!M50*0.005/0.13)</f>
        <v>ND</v>
      </c>
      <c r="N50" s="112" t="str">
        <f>IF('[1]T3-Sorted by Abundance'!N50="ND","ND",'[1]T3-Sorted by Abundance'!N50*0.005/0.13)</f>
        <v>ND</v>
      </c>
      <c r="O50" s="112" t="str">
        <f>IF('[1]T3-Sorted by Abundance'!O50="ND","ND",'[1]T3-Sorted by Abundance'!O50*0.005/0.13)</f>
        <v>ND</v>
      </c>
      <c r="P50" s="112" t="str">
        <f>IF('[1]T3-Sorted by Abundance'!P50="ND","ND",'[1]T3-Sorted by Abundance'!P50*0.005/0.13)</f>
        <v>ND</v>
      </c>
      <c r="Q50" s="112" t="str">
        <f>IF('[1]T3-Sorted by Abundance'!Q50="ND","ND",'[1]T3-Sorted by Abundance'!Q50*0.005/0.13)</f>
        <v>ND</v>
      </c>
      <c r="R50" s="114">
        <f>IF('[1]T3-Sorted by Abundance'!R50="ND","ND",'[1]T3-Sorted by Abundance'!R50*0.005/0.13)</f>
        <v>0.45423076923076927</v>
      </c>
      <c r="S50" s="114">
        <f>IF('[1]T3-Sorted by Abundance'!S50="ND","ND",'[1]T3-Sorted by Abundance'!S50*0.005/0.13)</f>
        <v>6.8076923076923077E-2</v>
      </c>
      <c r="T50" s="114">
        <f>IF('[1]T3-Sorted by Abundance'!T50="ND","ND",'[1]T3-Sorted by Abundance'!T50*0.005/0.13)</f>
        <v>0.18788461538461537</v>
      </c>
      <c r="U50" s="114" t="str">
        <f>IF('[1]T3-Sorted by Abundance'!U50="ND","ND",'[1]T3-Sorted by Abundance'!U50*0.005/0.13)</f>
        <v>ND</v>
      </c>
      <c r="V50" s="114">
        <f>IF('[1]T3-Sorted by Abundance'!V50="ND","ND",'[1]T3-Sorted by Abundance'!V50*0.005/0.13)</f>
        <v>9.0930769230769233</v>
      </c>
      <c r="W50" s="112">
        <f>IF('[1]T3-Sorted by Abundance'!W50="ND","ND",'[1]T3-Sorted by Abundance'!W50*0.005/0.13)</f>
        <v>5.6611538461538462</v>
      </c>
      <c r="X50" s="112">
        <f>IF('[1]T3-Sorted by Abundance'!X50="ND","ND",'[1]T3-Sorted by Abundance'!X50*0.005/0.13)</f>
        <v>8.5138461538461527</v>
      </c>
      <c r="Y50" s="112">
        <f>IF('[1]T3-Sorted by Abundance'!Y50="ND","ND",'[1]T3-Sorted by Abundance'!Y50*0.005/0.13)</f>
        <v>0.94384615384615389</v>
      </c>
      <c r="Z50" s="114">
        <f>IF('[1]T3-Sorted by Abundance'!Z50="ND","ND",'[1]T3-Sorted by Abundance'!Z50*0.005/0.13)</f>
        <v>6.0648076923076921</v>
      </c>
      <c r="AA50" s="112">
        <f>IF('[1]T3-Sorted by Abundance'!AA50="ND","ND",'[1]T3-Sorted by Abundance'!AA50*0.005/0.13)</f>
        <v>0.72423076923076923</v>
      </c>
      <c r="AB50" s="112" t="str">
        <f>IF('[1]T3-Sorted by Abundance'!AB50="ND","ND",'[1]T3-Sorted by Abundance'!AB50*0.005/0.13)</f>
        <v>ND</v>
      </c>
      <c r="AC50" s="112">
        <f>IF('[1]T3-Sorted by Abundance'!AC50="ND","ND",'[1]T3-Sorted by Abundance'!AC50*0.005/0.13)</f>
        <v>0.76461538461538459</v>
      </c>
      <c r="AD50" s="112">
        <f>IF('[1]T3-Sorted by Abundance'!AD50="ND","ND",'[1]T3-Sorted by Abundance'!AD50*0.005/0.13)</f>
        <v>12.118076923076924</v>
      </c>
      <c r="AE50" s="112">
        <f>IF('[1]T3-Sorted by Abundance'!AE50="ND","ND",'[1]T3-Sorted by Abundance'!AE50*0.005/0.13)</f>
        <v>24.293076923076924</v>
      </c>
      <c r="AF50" s="114">
        <f>IF('[1]T3-Sorted by Abundance'!AF50="ND","ND",'[1]T3-Sorted by Abundance'!AF50*0.005/0.13)</f>
        <v>0.13961538461538461</v>
      </c>
      <c r="AG50" s="112">
        <f>IF('[1]T3-Sorted by Abundance'!AG50="ND","ND",'[1]T3-Sorted by Abundance'!AG50*0.005/0.13)</f>
        <v>19.24730769230769</v>
      </c>
      <c r="AH50" s="112">
        <f>IF('[1]T3-Sorted by Abundance'!AH50="ND","ND",'[1]T3-Sorted by Abundance'!AH50*0.005/0.13)</f>
        <v>2.9830769230769234</v>
      </c>
      <c r="AI50" s="112" t="str">
        <f>IF('[1]T3-Sorted by Abundance'!AI50="ND","ND",'[1]T3-Sorted by Abundance'!AI50*0.005/0.13)</f>
        <v>ND</v>
      </c>
      <c r="AJ50" s="85">
        <f>IF('[1]T3-Sorted by Abundance'!AJ50="ND","ND",'[1]T3-Sorted by Abundance'!AJ50*0.005/0.13)</f>
        <v>7627.877692307693</v>
      </c>
      <c r="AK50" s="92">
        <f>IF('[1]T3-Sorted by Abundance'!AK50="ND","ND",'[1]T3-Sorted by Abundance'!AK50*0.005/0.13)</f>
        <v>67.777692307692305</v>
      </c>
      <c r="AL50" s="85">
        <f>IF('[1]T3-Sorted by Abundance'!AL50="ND","ND",'[1]T3-Sorted by Abundance'!AL50*0.005/0.13)</f>
        <v>22148.115384615383</v>
      </c>
      <c r="AM50" s="112">
        <f>IF('[1]T3-Sorted by Abundance'!AM50="ND","ND",'[1]T3-Sorted by Abundance'!AM50*0.005/0.13)</f>
        <v>1.208076923076923</v>
      </c>
      <c r="AN50" s="112">
        <f>IF('[1]T3-Sorted by Abundance'!AN50="ND","ND",'[1]T3-Sorted by Abundance'!AN50*0.005/0.13)</f>
        <v>1.3676923076923078</v>
      </c>
      <c r="AO50" s="112">
        <f>IF('[1]T3-Sorted by Abundance'!AO50="ND","ND",'[1]T3-Sorted by Abundance'!AO50*0.005/0.13)</f>
        <v>2.65</v>
      </c>
      <c r="AP50" s="74" t="str">
        <f>IF('[1]T3-Sorted by Abundance'!AP50="ND","ND",'[1]T3-Sorted by Abundance'!AP50*0.005/0.13)</f>
        <v>ND</v>
      </c>
      <c r="AQ50" s="74" t="str">
        <f>IF('[1]T3-Sorted by Abundance'!AQ50="ND","ND",'[1]T3-Sorted by Abundance'!AQ50*0.005/0.13)</f>
        <v>ND</v>
      </c>
      <c r="AR50" s="74" t="str">
        <f>IF('[1]T3-Sorted by Abundance'!AR50="ND","ND",'[1]T3-Sorted by Abundance'!AR50*0.005/0.13)</f>
        <v>ND</v>
      </c>
      <c r="AS50" s="74" t="str">
        <f>IF('[1]T3-Sorted by Abundance'!AS50="ND","ND",'[1]T3-Sorted by Abundance'!AS50*0.005/0.13)</f>
        <v>ND</v>
      </c>
      <c r="AT50" s="114">
        <f>IF('[1]T3-Sorted by Abundance'!AT50="ND","ND",'[1]T3-Sorted by Abundance'!AT50*0.005/0.13)</f>
        <v>0.3215384615384615</v>
      </c>
      <c r="AU50" s="74" t="str">
        <f>IF('[1]T3-Sorted by Abundance'!AU50="ND","ND",'[1]T3-Sorted by Abundance'!AU50*0.005/0.13)</f>
        <v>ND</v>
      </c>
      <c r="AV50" s="74" t="str">
        <f>IF('[1]T3-Sorted by Abundance'!AV50="ND","ND",'[1]T3-Sorted by Abundance'!AV50*0.005/0.13)</f>
        <v>ND</v>
      </c>
      <c r="AW50" s="74" t="str">
        <f>IF('[1]T3-Sorted by Abundance'!AW50="ND","ND",'[1]T3-Sorted by Abundance'!AW50*0.005/0.13)</f>
        <v>ND</v>
      </c>
      <c r="AX50" s="74" t="str">
        <f>IF('[1]T3-Sorted by Abundance'!AX50="ND","ND",'[1]T3-Sorted by Abundance'!AX50*0.005/0.13)</f>
        <v>ND</v>
      </c>
      <c r="AY50" s="74" t="str">
        <f>IF('[1]T3-Sorted by Abundance'!AY50="ND","ND",'[1]T3-Sorted by Abundance'!AY50*0.005/0.13)</f>
        <v>ND</v>
      </c>
      <c r="AZ50" s="74" t="str">
        <f>IF('[1]T3-Sorted by Abundance'!AZ50="ND","ND",'[1]T3-Sorted by Abundance'!AZ50*0.005/0.13)</f>
        <v>ND</v>
      </c>
      <c r="BA50" s="74" t="str">
        <f>IF('[1]T3-Sorted by Abundance'!BA50="ND","ND",'[1]T3-Sorted by Abundance'!BA50*0.005/0.13)</f>
        <v>ND</v>
      </c>
      <c r="BB50" s="74" t="str">
        <f>IF('[1]T3-Sorted by Abundance'!BB50="ND","ND",'[1]T3-Sorted by Abundance'!BB50*0.005/0.13)</f>
        <v>ND</v>
      </c>
      <c r="BC50" s="74" t="str">
        <f>IF('[1]T3-Sorted by Abundance'!BC50="ND","ND",'[1]T3-Sorted by Abundance'!BC50*0.005/0.13)</f>
        <v>ND</v>
      </c>
      <c r="BD50" s="114">
        <f>IF('[1]T3-Sorted by Abundance'!BD50="ND","ND",'[1]T3-Sorted by Abundance'!BD50*0.005/0.13)</f>
        <v>2.4026923076923077</v>
      </c>
      <c r="BE50" s="74">
        <f>IF('[1]T3-Sorted by Abundance'!BE50="ND","ND",'[1]T3-Sorted by Abundance'!BE50*0.005/0.13)</f>
        <v>0.20615384615384616</v>
      </c>
      <c r="BF50" s="74">
        <f>IF('[1]T3-Sorted by Abundance'!BF50="ND","ND",'[1]T3-Sorted by Abundance'!BF50*0.005/0.13)</f>
        <v>4.6438461538461535</v>
      </c>
      <c r="BG50" s="74" t="str">
        <f>IF('[1]T3-Sorted by Abundance'!BG50="ND","ND",'[1]T3-Sorted by Abundance'!BG50*0.005/0.13)</f>
        <v>ND</v>
      </c>
      <c r="BH50" s="74">
        <f>IF('[1]T3-Sorted by Abundance'!BH50="ND","ND",'[1]T3-Sorted by Abundance'!BH50*0.005/0.13)</f>
        <v>0.25384615384615383</v>
      </c>
      <c r="BI50" s="74" t="str">
        <f>IF('[1]T3-Sorted by Abundance'!BI50="ND","ND",'[1]T3-Sorted by Abundance'!BI50*0.005/0.13)</f>
        <v>ND</v>
      </c>
      <c r="BJ50" s="74">
        <f>IF('[1]T3-Sorted by Abundance'!BJ50="ND","ND",'[1]T3-Sorted by Abundance'!BJ50*0.005/0.13)</f>
        <v>5.15</v>
      </c>
      <c r="BK50" s="74" t="str">
        <f>IF('[1]T3-Sorted by Abundance'!BK50="ND","ND",'[1]T3-Sorted by Abundance'!BK50*0.005/0.13)</f>
        <v>ND</v>
      </c>
      <c r="BL50" s="114" t="str">
        <f>IF('[1]T3-Sorted by Abundance'!BL50="ND","ND",'[1]T3-Sorted by Abundance'!BL50*0.005/0.13)</f>
        <v>ND</v>
      </c>
      <c r="BM50" s="74" t="str">
        <f>IF('[1]T3-Sorted by Abundance'!BM50="ND","ND",'[1]T3-Sorted by Abundance'!BM50*0.005/0.13)</f>
        <v>ND</v>
      </c>
      <c r="BN50" s="74" t="str">
        <f>IF('[1]T3-Sorted by Abundance'!BN50="ND","ND",'[1]T3-Sorted by Abundance'!BN50*0.005/0.13)</f>
        <v>ND</v>
      </c>
      <c r="BO50" s="74">
        <f>IF('[1]T3-Sorted by Abundance'!BO50="ND","ND",'[1]T3-Sorted by Abundance'!BO50*0.005/0.13)</f>
        <v>0.13884615384615384</v>
      </c>
      <c r="BP50" s="74">
        <f>IF('[1]T3-Sorted by Abundance'!BP50="ND","ND",'[1]T3-Sorted by Abundance'!BP50*0.005/0.13)</f>
        <v>0.13230769230769229</v>
      </c>
      <c r="BQ50" s="74">
        <f>IF('[1]T3-Sorted by Abundance'!BQ50="ND","ND",'[1]T3-Sorted by Abundance'!BQ50*0.005/0.13)</f>
        <v>0.40923076923076923</v>
      </c>
      <c r="BR50" s="74">
        <f>IF('[1]T3-Sorted by Abundance'!BR50="ND","ND",'[1]T3-Sorted by Abundance'!BR50*0.005/0.13)</f>
        <v>0.29307692307692307</v>
      </c>
      <c r="BS50" s="74" t="str">
        <f>IF('[1]T3-Sorted by Abundance'!BS50="ND","ND",'[1]T3-Sorted by Abundance'!BS50*0.005/0.13)</f>
        <v>ND</v>
      </c>
      <c r="BT50" s="114" t="str">
        <f>IF('[1]T3-Sorted by Abundance'!BT50="ND","ND",'[1]T3-Sorted by Abundance'!BT50*0.005/0.13)</f>
        <v>ND</v>
      </c>
      <c r="BU50" s="74" t="str">
        <f>IF('[1]T3-Sorted by Abundance'!BU50="ND","ND",'[1]T3-Sorted by Abundance'!BU50*0.005/0.13)</f>
        <v>ND</v>
      </c>
      <c r="BV50" s="31" t="str">
        <f>IF('[1]T3-Sorted by Abundance'!BV50="ND","ND",'[1]T3-Sorted by Abundance'!BV50*0.005/0.13)</f>
        <v>ND</v>
      </c>
      <c r="BW50" s="74">
        <f>IF('[1]T3-Sorted by Abundance'!BW50="ND","ND",'[1]T3-Sorted by Abundance'!BW50*0.005/0.13)</f>
        <v>4.9450000000000003</v>
      </c>
      <c r="BX50" s="74">
        <f>IF('[1]T3-Sorted by Abundance'!BX50="ND","ND",'[1]T3-Sorted by Abundance'!BX50*0.005/0.13)</f>
        <v>1.1092307692307692</v>
      </c>
      <c r="BY50" s="74">
        <f>IF('[1]T3-Sorted by Abundance'!BY50="ND","ND",'[1]T3-Sorted by Abundance'!BY50*0.005/0.13)</f>
        <v>0.59</v>
      </c>
      <c r="BZ50" s="74">
        <f>IF('[1]T3-Sorted by Abundance'!BZ50="ND","ND",'[1]T3-Sorted by Abundance'!BZ50*0.005/0.13)</f>
        <v>0.53807692307692301</v>
      </c>
      <c r="CA50" s="74">
        <f>IF('[1]T3-Sorted by Abundance'!CA50="ND","ND",'[1]T3-Sorted by Abundance'!CA50*0.005/0.13)</f>
        <v>7.0426923076923078</v>
      </c>
      <c r="CB50" s="74">
        <f>IF('[1]T3-Sorted by Abundance'!CB50="ND","ND",'[1]T3-Sorted by Abundance'!CB50*0.005/0.13)</f>
        <v>0.45461538461538459</v>
      </c>
      <c r="CC50" s="74" t="str">
        <f>IF('[1]T3-Sorted by Abundance'!CC50="ND","ND",'[1]T3-Sorted by Abundance'!CC50*0.005/0.13)</f>
        <v>ND</v>
      </c>
      <c r="CD50" s="74" t="str">
        <f>IF('[1]T3-Sorted by Abundance'!CD50="ND","ND",'[1]T3-Sorted by Abundance'!CD50*0.005/0.13)</f>
        <v>ND</v>
      </c>
      <c r="CE50" s="74" t="str">
        <f>IF('[1]T3-Sorted by Abundance'!CE50="ND","ND",'[1]T3-Sorted by Abundance'!CE50*0.005/0.13)</f>
        <v>ND</v>
      </c>
      <c r="CF50" s="74" t="str">
        <f>IF('[1]T3-Sorted by Abundance'!CF50="ND","ND",'[1]T3-Sorted by Abundance'!CF50*0.005/0.13)</f>
        <v>ND</v>
      </c>
      <c r="CG50" s="114" t="str">
        <f>IF('[1]T3-Sorted by Abundance'!CG50="ND","ND",'[1]T3-Sorted by Abundance'!CG50*0.005/0.13)</f>
        <v>ND</v>
      </c>
      <c r="CH50" s="74">
        <f>IF('[1]T3-Sorted by Abundance'!CH50="ND","ND",'[1]T3-Sorted by Abundance'!CH50*0.005/0.13)</f>
        <v>0.61423076923076925</v>
      </c>
      <c r="CI50" s="89">
        <f>IF('[1]T3-Sorted by Abundance'!CI50="ND","ND",'[1]T3-Sorted by Abundance'!CI50*0.005/0.13)</f>
        <v>0.18192307692307694</v>
      </c>
      <c r="CJ50" s="74" t="str">
        <f>IF('[1]T3-Sorted by Abundance'!CJ50="ND","ND",'[1]T3-Sorted by Abundance'!CJ50*0.005/0.13)</f>
        <v>ND</v>
      </c>
      <c r="CK50" s="74" t="str">
        <f>IF('[1]T3-Sorted by Abundance'!CK50="ND","ND",'[1]T3-Sorted by Abundance'!CK50*0.005/0.13)</f>
        <v>ND</v>
      </c>
      <c r="CL50" s="74" t="str">
        <f>IF('[1]T3-Sorted by Abundance'!CL50="ND","ND",'[1]T3-Sorted by Abundance'!CL50*0.005/0.13)</f>
        <v>ND</v>
      </c>
      <c r="CM50" s="74" t="str">
        <f>IF('[1]T3-Sorted by Abundance'!CM50="ND","ND",'[1]T3-Sorted by Abundance'!CM50*0.005/0.13)</f>
        <v>ND</v>
      </c>
      <c r="CN50" s="74" t="str">
        <f>IF('[1]T3-Sorted by Abundance'!CN50="ND","ND",'[1]T3-Sorted by Abundance'!CN50*0.005/0.13)</f>
        <v>ND</v>
      </c>
      <c r="CO50" s="74" t="str">
        <f>IF('[1]T3-Sorted by Abundance'!CO50="ND","ND",'[1]T3-Sorted by Abundance'!CO50*0.005/0.13)</f>
        <v>ND</v>
      </c>
      <c r="CP50" s="74" t="str">
        <f>IF('[1]T3-Sorted by Abundance'!CP50="ND","ND",'[1]T3-Sorted by Abundance'!CP50*0.005/0.13)</f>
        <v>ND</v>
      </c>
      <c r="CQ50" s="74" t="str">
        <f>IF('[1]T3-Sorted by Abundance'!CQ50="ND","ND",'[1]T3-Sorted by Abundance'!CQ50*0.005/0.13)</f>
        <v>ND</v>
      </c>
      <c r="CR50" s="74">
        <f>IF('[1]T3-Sorted by Abundance'!CR50="ND","ND",'[1]T3-Sorted by Abundance'!CR50*0.005/0.13)</f>
        <v>0.22769230769230769</v>
      </c>
      <c r="CS50" s="114" t="str">
        <f>IF('[1]T3-Sorted by Abundance'!CS50="ND","ND",'[1]T3-Sorted by Abundance'!CS50*0.005/0.13)</f>
        <v>ND</v>
      </c>
      <c r="CT50" s="74">
        <f>IF('[1]T3-Sorted by Abundance'!CT50="ND","ND",'[1]T3-Sorted by Abundance'!CT50*0.005/0.13)</f>
        <v>0.71884615384615391</v>
      </c>
      <c r="CU50" s="74">
        <f t="shared" si="2"/>
        <v>30008.3</v>
      </c>
      <c r="CV50" s="117">
        <f t="shared" si="3"/>
        <v>2.5737065828135074E-2</v>
      </c>
    </row>
    <row r="51" spans="1:100" s="18" customFormat="1" x14ac:dyDescent="0.25">
      <c r="A51" s="79" t="s">
        <v>71</v>
      </c>
      <c r="B51" t="s">
        <v>72</v>
      </c>
      <c r="C51" s="69" t="s">
        <v>303</v>
      </c>
      <c r="D51" s="112" t="str">
        <f>IF('[1]T3-Sorted by Abundance'!D51="ND","ND",'[1]T3-Sorted by Abundance'!D51*0.005/0.13)</f>
        <v>ND</v>
      </c>
      <c r="E51" s="112">
        <f>IF('[1]T3-Sorted by Abundance'!E51="ND","ND",'[1]T3-Sorted by Abundance'!E51*0.005/0.13)</f>
        <v>48.546153846153842</v>
      </c>
      <c r="F51" s="112">
        <f>IF('[1]T3-Sorted by Abundance'!F51="ND","ND",'[1]T3-Sorted by Abundance'!F51*0.005/0.13)</f>
        <v>0.10730769230769231</v>
      </c>
      <c r="G51" s="114">
        <f>IF('[1]T3-Sorted by Abundance'!G51="ND","ND",'[1]T3-Sorted by Abundance'!G51*0.005/0.13)</f>
        <v>0.38153846153846149</v>
      </c>
      <c r="H51" s="112">
        <f>IF('[1]T3-Sorted by Abundance'!H51="ND","ND",'[1]T3-Sorted by Abundance'!H51*0.005/0.13)</f>
        <v>2.1300000000000003</v>
      </c>
      <c r="I51" s="112">
        <f>IF('[1]T3-Sorted by Abundance'!I51="ND","ND",'[1]T3-Sorted by Abundance'!I51*0.005/0.13)</f>
        <v>1.523076923076923</v>
      </c>
      <c r="J51" s="112">
        <f>IF('[1]T3-Sorted by Abundance'!J51="ND","ND",'[1]T3-Sorted by Abundance'!J51*0.005/0.13)</f>
        <v>0.17653846153846151</v>
      </c>
      <c r="K51" s="112">
        <f>IF('[1]T3-Sorted by Abundance'!K51="ND","ND",'[1]T3-Sorted by Abundance'!K51*0.005/0.13)</f>
        <v>0.27461538461538465</v>
      </c>
      <c r="L51" s="112">
        <f>IF('[1]T3-Sorted by Abundance'!L51="ND","ND",'[1]T3-Sorted by Abundance'!L51*0.005/0.13)</f>
        <v>0.29538461538461536</v>
      </c>
      <c r="M51" s="114">
        <f>IF('[1]T3-Sorted by Abundance'!M51="ND","ND",'[1]T3-Sorted by Abundance'!M51*0.005/0.13)</f>
        <v>0.28153846153846152</v>
      </c>
      <c r="N51" s="112" t="str">
        <f>IF('[1]T3-Sorted by Abundance'!N51="ND","ND",'[1]T3-Sorted by Abundance'!N51*0.005/0.13)</f>
        <v>ND</v>
      </c>
      <c r="O51" s="112">
        <f>IF('[1]T3-Sorted by Abundance'!O51="ND","ND",'[1]T3-Sorted by Abundance'!O51*0.005/0.13)</f>
        <v>0.13192307692307692</v>
      </c>
      <c r="P51" s="112" t="str">
        <f>IF('[1]T3-Sorted by Abundance'!P51="ND","ND",'[1]T3-Sorted by Abundance'!P51*0.005/0.13)</f>
        <v>ND</v>
      </c>
      <c r="Q51" s="112">
        <f>IF('[1]T3-Sorted by Abundance'!Q51="ND","ND",'[1]T3-Sorted by Abundance'!Q51*0.005/0.13)</f>
        <v>0.39384615384615385</v>
      </c>
      <c r="R51" s="114">
        <f>IF('[1]T3-Sorted by Abundance'!R51="ND","ND",'[1]T3-Sorted by Abundance'!R51*0.005/0.13)</f>
        <v>0.69461538461538452</v>
      </c>
      <c r="S51" s="114" t="str">
        <f>IF('[1]T3-Sorted by Abundance'!S51="ND","ND",'[1]T3-Sorted by Abundance'!S51*0.005/0.13)</f>
        <v>ND</v>
      </c>
      <c r="T51" s="114">
        <f>IF('[1]T3-Sorted by Abundance'!T51="ND","ND",'[1]T3-Sorted by Abundance'!T51*0.005/0.13)</f>
        <v>0.81980769230769224</v>
      </c>
      <c r="U51" s="114">
        <f>IF('[1]T3-Sorted by Abundance'!U51="ND","ND",'[1]T3-Sorted by Abundance'!U51*0.005/0.13)</f>
        <v>0.37692307692307692</v>
      </c>
      <c r="V51" s="114">
        <f>IF('[1]T3-Sorted by Abundance'!V51="ND","ND",'[1]T3-Sorted by Abundance'!V51*0.005/0.13)</f>
        <v>292.44884615384615</v>
      </c>
      <c r="W51" s="112">
        <f>IF('[1]T3-Sorted by Abundance'!W51="ND","ND",'[1]T3-Sorted by Abundance'!W51*0.005/0.13)</f>
        <v>10.453076923076923</v>
      </c>
      <c r="X51" s="112">
        <f>IF('[1]T3-Sorted by Abundance'!X51="ND","ND",'[1]T3-Sorted by Abundance'!X51*0.005/0.13)</f>
        <v>10.128076923076922</v>
      </c>
      <c r="Y51" s="112">
        <f>IF('[1]T3-Sorted by Abundance'!Y51="ND","ND",'[1]T3-Sorted by Abundance'!Y51*0.005/0.13)</f>
        <v>1.6892307692307693</v>
      </c>
      <c r="Z51" s="114">
        <f>IF('[1]T3-Sorted by Abundance'!Z51="ND","ND",'[1]T3-Sorted by Abundance'!Z51*0.005/0.13)</f>
        <v>11.032692307692306</v>
      </c>
      <c r="AA51" s="112">
        <f>IF('[1]T3-Sorted by Abundance'!AA51="ND","ND",'[1]T3-Sorted by Abundance'!AA51*0.005/0.13)</f>
        <v>4.9650000000000007</v>
      </c>
      <c r="AB51" s="112">
        <f>IF('[1]T3-Sorted by Abundance'!AB51="ND","ND",'[1]T3-Sorted by Abundance'!AB51*0.005/0.13)</f>
        <v>16.165769230769229</v>
      </c>
      <c r="AC51" s="112">
        <f>IF('[1]T3-Sorted by Abundance'!AC51="ND","ND",'[1]T3-Sorted by Abundance'!AC51*0.005/0.13)</f>
        <v>2.8107692307692309</v>
      </c>
      <c r="AD51" s="112">
        <f>IF('[1]T3-Sorted by Abundance'!AD51="ND","ND",'[1]T3-Sorted by Abundance'!AD51*0.005/0.13)</f>
        <v>91.772307692307692</v>
      </c>
      <c r="AE51" s="112">
        <f>IF('[1]T3-Sorted by Abundance'!AE51="ND","ND",'[1]T3-Sorted by Abundance'!AE51*0.005/0.13)</f>
        <v>10.615</v>
      </c>
      <c r="AF51" s="114">
        <f>IF('[1]T3-Sorted by Abundance'!AF51="ND","ND",'[1]T3-Sorted by Abundance'!AF51*0.005/0.13)</f>
        <v>1.6090384615384614</v>
      </c>
      <c r="AG51" s="112">
        <f>IF('[1]T3-Sorted by Abundance'!AG51="ND","ND",'[1]T3-Sorted by Abundance'!AG51*0.005/0.13)</f>
        <v>21.330384615384617</v>
      </c>
      <c r="AH51" s="112">
        <f>IF('[1]T3-Sorted by Abundance'!AH51="ND","ND",'[1]T3-Sorted by Abundance'!AH51*0.005/0.13)</f>
        <v>2.2230769230769227</v>
      </c>
      <c r="AI51" s="112" t="str">
        <f>IF('[1]T3-Sorted by Abundance'!AI51="ND","ND",'[1]T3-Sorted by Abundance'!AI51*0.005/0.13)</f>
        <v>ND</v>
      </c>
      <c r="AJ51" s="85">
        <f>IF('[1]T3-Sorted by Abundance'!AJ51="ND","ND",'[1]T3-Sorted by Abundance'!AJ51*0.005/0.13)</f>
        <v>1354.228076923077</v>
      </c>
      <c r="AK51" s="92">
        <f>IF('[1]T3-Sorted by Abundance'!AK51="ND","ND",'[1]T3-Sorted by Abundance'!AK51*0.005/0.13)</f>
        <v>31.359807692307694</v>
      </c>
      <c r="AL51" s="85">
        <f>IF('[1]T3-Sorted by Abundance'!AL51="ND","ND",'[1]T3-Sorted by Abundance'!AL51*0.005/0.13)</f>
        <v>22700.23076923077</v>
      </c>
      <c r="AM51" s="112">
        <f>IF('[1]T3-Sorted by Abundance'!AM51="ND","ND",'[1]T3-Sorted by Abundance'!AM51*0.005/0.13)</f>
        <v>1.2307692307692308</v>
      </c>
      <c r="AN51" s="112" t="str">
        <f>IF('[1]T3-Sorted by Abundance'!AN51="ND","ND",'[1]T3-Sorted by Abundance'!AN51*0.005/0.13)</f>
        <v>ND</v>
      </c>
      <c r="AO51" s="112">
        <f>IF('[1]T3-Sorted by Abundance'!AO51="ND","ND",'[1]T3-Sorted by Abundance'!AO51*0.005/0.13)</f>
        <v>1.9399999999999997</v>
      </c>
      <c r="AP51" s="74" t="str">
        <f>IF('[1]T3-Sorted by Abundance'!AP51="ND","ND",'[1]T3-Sorted by Abundance'!AP51*0.005/0.13)</f>
        <v>ND</v>
      </c>
      <c r="AQ51" s="80">
        <f>IF('[1]T3-Sorted by Abundance'!AQ51="ND","ND",'[1]T3-Sorted by Abundance'!AQ51*0.005/0.13)</f>
        <v>1.1215384615384616</v>
      </c>
      <c r="AR51" s="74">
        <f>IF('[1]T3-Sorted by Abundance'!AR51="ND","ND",'[1]T3-Sorted by Abundance'!AR51*0.005/0.13)</f>
        <v>2.9669230769230768</v>
      </c>
      <c r="AS51" s="80">
        <f>IF('[1]T3-Sorted by Abundance'!AS51="ND","ND",'[1]T3-Sorted by Abundance'!AS51*0.005/0.13)</f>
        <v>0.60961538461538456</v>
      </c>
      <c r="AT51" s="114">
        <f>IF('[1]T3-Sorted by Abundance'!AT51="ND","ND",'[1]T3-Sorted by Abundance'!AT51*0.005/0.13)</f>
        <v>0.8323076923076923</v>
      </c>
      <c r="AU51" s="74">
        <f>IF('[1]T3-Sorted by Abundance'!AU51="ND","ND",'[1]T3-Sorted by Abundance'!AU51*0.005/0.13)</f>
        <v>0.23807692307692307</v>
      </c>
      <c r="AV51" s="74" t="str">
        <f>IF('[1]T3-Sorted by Abundance'!AV51="ND","ND",'[1]T3-Sorted by Abundance'!AV51*0.005/0.13)</f>
        <v>ND</v>
      </c>
      <c r="AW51" s="74" t="str">
        <f>IF('[1]T3-Sorted by Abundance'!AW51="ND","ND",'[1]T3-Sorted by Abundance'!AW51*0.005/0.13)</f>
        <v>ND</v>
      </c>
      <c r="AX51" s="74" t="str">
        <f>IF('[1]T3-Sorted by Abundance'!AX51="ND","ND",'[1]T3-Sorted by Abundance'!AX51*0.005/0.13)</f>
        <v>ND</v>
      </c>
      <c r="AY51" s="74" t="str">
        <f>IF('[1]T3-Sorted by Abundance'!AY51="ND","ND",'[1]T3-Sorted by Abundance'!AY51*0.005/0.13)</f>
        <v>ND</v>
      </c>
      <c r="AZ51" s="74" t="str">
        <f>IF('[1]T3-Sorted by Abundance'!AZ51="ND","ND",'[1]T3-Sorted by Abundance'!AZ51*0.005/0.13)</f>
        <v>ND</v>
      </c>
      <c r="BA51" s="74">
        <f>IF('[1]T3-Sorted by Abundance'!BA51="ND","ND",'[1]T3-Sorted by Abundance'!BA51*0.005/0.13)</f>
        <v>3.9680769230769233</v>
      </c>
      <c r="BB51" s="74">
        <f>IF('[1]T3-Sorted by Abundance'!BB51="ND","ND",'[1]T3-Sorted by Abundance'!BB51*0.005/0.13)</f>
        <v>0.25576923076923075</v>
      </c>
      <c r="BC51" s="74" t="str">
        <f>IF('[1]T3-Sorted by Abundance'!BC51="ND","ND",'[1]T3-Sorted by Abundance'!BC51*0.005/0.13)</f>
        <v>ND</v>
      </c>
      <c r="BD51" s="114">
        <f>IF('[1]T3-Sorted by Abundance'!BD51="ND","ND",'[1]T3-Sorted by Abundance'!BD51*0.005/0.13)</f>
        <v>0.94173076923076926</v>
      </c>
      <c r="BE51" s="74" t="str">
        <f>IF('[1]T3-Sorted by Abundance'!BE51="ND","ND",'[1]T3-Sorted by Abundance'!BE51*0.005/0.13)</f>
        <v>ND</v>
      </c>
      <c r="BF51" s="74" t="str">
        <f>IF('[1]T3-Sorted by Abundance'!BF51="ND","ND",'[1]T3-Sorted by Abundance'!BF51*0.005/0.13)</f>
        <v>ND</v>
      </c>
      <c r="BG51" s="74" t="str">
        <f>IF('[1]T3-Sorted by Abundance'!BG51="ND","ND",'[1]T3-Sorted by Abundance'!BG51*0.005/0.13)</f>
        <v>ND</v>
      </c>
      <c r="BH51" s="74" t="str">
        <f>IF('[1]T3-Sorted by Abundance'!BH51="ND","ND",'[1]T3-Sorted by Abundance'!BH51*0.005/0.13)</f>
        <v>ND</v>
      </c>
      <c r="BI51" s="74" t="str">
        <f>IF('[1]T3-Sorted by Abundance'!BI51="ND","ND",'[1]T3-Sorted by Abundance'!BI51*0.005/0.13)</f>
        <v>ND</v>
      </c>
      <c r="BJ51" s="74">
        <f>IF('[1]T3-Sorted by Abundance'!BJ51="ND","ND",'[1]T3-Sorted by Abundance'!BJ51*0.005/0.13)</f>
        <v>33.938461538461539</v>
      </c>
      <c r="BK51" s="74" t="str">
        <f>IF('[1]T3-Sorted by Abundance'!BK51="ND","ND",'[1]T3-Sorted by Abundance'!BK51*0.005/0.13)</f>
        <v>ND</v>
      </c>
      <c r="BL51" s="114">
        <f>IF('[1]T3-Sorted by Abundance'!BL51="ND","ND",'[1]T3-Sorted by Abundance'!BL51*0.005/0.13)</f>
        <v>0.78307692307692311</v>
      </c>
      <c r="BM51" s="74" t="str">
        <f>IF('[1]T3-Sorted by Abundance'!BM51="ND","ND",'[1]T3-Sorted by Abundance'!BM51*0.005/0.13)</f>
        <v>ND</v>
      </c>
      <c r="BN51" s="74">
        <f>IF('[1]T3-Sorted by Abundance'!BN51="ND","ND",'[1]T3-Sorted by Abundance'!BN51*0.005/0.13)</f>
        <v>15.5</v>
      </c>
      <c r="BO51" s="74">
        <f>IF('[1]T3-Sorted by Abundance'!BO51="ND","ND",'[1]T3-Sorted by Abundance'!BO51*0.005/0.13)</f>
        <v>0.23423076923076924</v>
      </c>
      <c r="BP51" s="74" t="str">
        <f>IF('[1]T3-Sorted by Abundance'!BP51="ND","ND",'[1]T3-Sorted by Abundance'!BP51*0.005/0.13)</f>
        <v>ND</v>
      </c>
      <c r="BQ51" s="74" t="str">
        <f>IF('[1]T3-Sorted by Abundance'!BQ51="ND","ND",'[1]T3-Sorted by Abundance'!BQ51*0.005/0.13)</f>
        <v>ND</v>
      </c>
      <c r="BR51" s="74">
        <f>IF('[1]T3-Sorted by Abundance'!BR51="ND","ND",'[1]T3-Sorted by Abundance'!BR51*0.005/0.13)</f>
        <v>6.233076923076923</v>
      </c>
      <c r="BS51" s="74" t="str">
        <f>IF('[1]T3-Sorted by Abundance'!BS51="ND","ND",'[1]T3-Sorted by Abundance'!BS51*0.005/0.13)</f>
        <v>ND</v>
      </c>
      <c r="BT51" s="114" t="str">
        <f>IF('[1]T3-Sorted by Abundance'!BT51="ND","ND",'[1]T3-Sorted by Abundance'!BT51*0.005/0.13)</f>
        <v>ND</v>
      </c>
      <c r="BU51" s="74" t="str">
        <f>IF('[1]T3-Sorted by Abundance'!BU51="ND","ND",'[1]T3-Sorted by Abundance'!BU51*0.005/0.13)</f>
        <v>ND</v>
      </c>
      <c r="BV51" s="31">
        <f>IF('[1]T3-Sorted by Abundance'!BV51="ND","ND",'[1]T3-Sorted by Abundance'!BV51*0.005/0.13)</f>
        <v>501.6742307692308</v>
      </c>
      <c r="BW51" s="74">
        <f>IF('[1]T3-Sorted by Abundance'!BW51="ND","ND",'[1]T3-Sorted by Abundance'!BW51*0.005/0.13)</f>
        <v>0.93576923076923069</v>
      </c>
      <c r="BX51" s="74">
        <f>IF('[1]T3-Sorted by Abundance'!BX51="ND","ND",'[1]T3-Sorted by Abundance'!BX51*0.005/0.13)</f>
        <v>1.1065384615384615</v>
      </c>
      <c r="BY51" s="74">
        <f>IF('[1]T3-Sorted by Abundance'!BY51="ND","ND",'[1]T3-Sorted by Abundance'!BY51*0.005/0.13)</f>
        <v>0.58884615384615391</v>
      </c>
      <c r="BZ51" s="74">
        <f>IF('[1]T3-Sorted by Abundance'!BZ51="ND","ND",'[1]T3-Sorted by Abundance'!BZ51*0.005/0.13)</f>
        <v>1.1065384615384615</v>
      </c>
      <c r="CA51" s="74">
        <f>IF('[1]T3-Sorted by Abundance'!CA51="ND","ND",'[1]T3-Sorted by Abundance'!CA51*0.005/0.13)</f>
        <v>14.326538461538462</v>
      </c>
      <c r="CB51" s="74" t="str">
        <f>IF('[1]T3-Sorted by Abundance'!CB51="ND","ND",'[1]T3-Sorted by Abundance'!CB51*0.005/0.13)</f>
        <v>ND</v>
      </c>
      <c r="CC51" s="74" t="str">
        <f>IF('[1]T3-Sorted by Abundance'!CC51="ND","ND",'[1]T3-Sorted by Abundance'!CC51*0.005/0.13)</f>
        <v>ND</v>
      </c>
      <c r="CD51" s="74" t="str">
        <f>IF('[1]T3-Sorted by Abundance'!CD51="ND","ND",'[1]T3-Sorted by Abundance'!CD51*0.005/0.13)</f>
        <v>ND</v>
      </c>
      <c r="CE51" s="74" t="str">
        <f>IF('[1]T3-Sorted by Abundance'!CE51="ND","ND",'[1]T3-Sorted by Abundance'!CE51*0.005/0.13)</f>
        <v>ND</v>
      </c>
      <c r="CF51" s="74" t="str">
        <f>IF('[1]T3-Sorted by Abundance'!CF51="ND","ND",'[1]T3-Sorted by Abundance'!CF51*0.005/0.13)</f>
        <v>ND</v>
      </c>
      <c r="CG51" s="114" t="str">
        <f>IF('[1]T3-Sorted by Abundance'!CG51="ND","ND",'[1]T3-Sorted by Abundance'!CG51*0.005/0.13)</f>
        <v>ND</v>
      </c>
      <c r="CH51" s="74">
        <f>IF('[1]T3-Sorted by Abundance'!CH51="ND","ND",'[1]T3-Sorted by Abundance'!CH51*0.005/0.13)</f>
        <v>4.4196153846153843</v>
      </c>
      <c r="CI51" s="89">
        <f>IF('[1]T3-Sorted by Abundance'!CI51="ND","ND",'[1]T3-Sorted by Abundance'!CI51*0.005/0.13)</f>
        <v>4.4969230769230766</v>
      </c>
      <c r="CJ51" s="74" t="str">
        <f>IF('[1]T3-Sorted by Abundance'!CJ51="ND","ND",'[1]T3-Sorted by Abundance'!CJ51*0.005/0.13)</f>
        <v>ND</v>
      </c>
      <c r="CK51" s="74" t="str">
        <f>IF('[1]T3-Sorted by Abundance'!CK51="ND","ND",'[1]T3-Sorted by Abundance'!CK51*0.005/0.13)</f>
        <v>ND</v>
      </c>
      <c r="CL51" s="74" t="str">
        <f>IF('[1]T3-Sorted by Abundance'!CL51="ND","ND",'[1]T3-Sorted by Abundance'!CL51*0.005/0.13)</f>
        <v>ND</v>
      </c>
      <c r="CM51" s="74" t="str">
        <f>IF('[1]T3-Sorted by Abundance'!CM51="ND","ND",'[1]T3-Sorted by Abundance'!CM51*0.005/0.13)</f>
        <v>ND</v>
      </c>
      <c r="CN51" s="74" t="str">
        <f>IF('[1]T3-Sorted by Abundance'!CN51="ND","ND",'[1]T3-Sorted by Abundance'!CN51*0.005/0.13)</f>
        <v>ND</v>
      </c>
      <c r="CO51" s="74">
        <f>IF('[1]T3-Sorted by Abundance'!CO51="ND","ND",'[1]T3-Sorted by Abundance'!CO51*0.005/0.13)</f>
        <v>4.9738461538461536</v>
      </c>
      <c r="CP51" s="74" t="str">
        <f>IF('[1]T3-Sorted by Abundance'!CP51="ND","ND",'[1]T3-Sorted by Abundance'!CP51*0.005/0.13)</f>
        <v>ND</v>
      </c>
      <c r="CQ51" s="74" t="str">
        <f>IF('[1]T3-Sorted by Abundance'!CQ51="ND","ND",'[1]T3-Sorted by Abundance'!CQ51*0.005/0.13)</f>
        <v>ND</v>
      </c>
      <c r="CR51" s="74">
        <f>IF('[1]T3-Sorted by Abundance'!CR51="ND","ND",'[1]T3-Sorted by Abundance'!CR51*0.005/0.13)</f>
        <v>0.42807692307692308</v>
      </c>
      <c r="CS51" s="114">
        <f>IF('[1]T3-Sorted by Abundance'!CS51="ND","ND",'[1]T3-Sorted by Abundance'!CS51*0.005/0.13)</f>
        <v>0.8784615384615384</v>
      </c>
      <c r="CT51" s="74">
        <f>IF('[1]T3-Sorted by Abundance'!CT51="ND","ND",'[1]T3-Sorted by Abundance'!CT51*0.005/0.13)</f>
        <v>15.395384615384614</v>
      </c>
      <c r="CU51" s="74">
        <f t="shared" si="2"/>
        <v>25240.319615384615</v>
      </c>
      <c r="CV51" s="117">
        <f t="shared" si="3"/>
        <v>2.1647736375080322E-2</v>
      </c>
    </row>
    <row r="52" spans="1:100" s="18" customFormat="1" x14ac:dyDescent="0.25">
      <c r="A52" s="79" t="s">
        <v>97</v>
      </c>
      <c r="B52" t="s">
        <v>98</v>
      </c>
      <c r="C52" s="69" t="s">
        <v>303</v>
      </c>
      <c r="D52" s="112">
        <f>IF('[1]T3-Sorted by Abundance'!D52="ND","ND",'[1]T3-Sorted by Abundance'!D52*0.005/0.13)</f>
        <v>0.10153846153846155</v>
      </c>
      <c r="E52" s="112">
        <f>IF('[1]T3-Sorted by Abundance'!E52="ND","ND",'[1]T3-Sorted by Abundance'!E52*0.005/0.13)</f>
        <v>101.71961538461539</v>
      </c>
      <c r="F52" s="112" t="str">
        <f>IF('[1]T3-Sorted by Abundance'!F52="ND","ND",'[1]T3-Sorted by Abundance'!F52*0.005/0.13)</f>
        <v>ND</v>
      </c>
      <c r="G52" s="114">
        <f>IF('[1]T3-Sorted by Abundance'!G52="ND","ND",'[1]T3-Sorted by Abundance'!G52*0.005/0.13)</f>
        <v>0.94230769230769229</v>
      </c>
      <c r="H52" s="112">
        <f>IF('[1]T3-Sorted by Abundance'!H52="ND","ND",'[1]T3-Sorted by Abundance'!H52*0.005/0.13)</f>
        <v>6.6042307692307691</v>
      </c>
      <c r="I52" s="112">
        <f>IF('[1]T3-Sorted by Abundance'!I52="ND","ND",'[1]T3-Sorted by Abundance'!I52*0.005/0.13)</f>
        <v>0.96576923076923071</v>
      </c>
      <c r="J52" s="112">
        <f>IF('[1]T3-Sorted by Abundance'!J52="ND","ND",'[1]T3-Sorted by Abundance'!J52*0.005/0.13)</f>
        <v>0.20730769230769228</v>
      </c>
      <c r="K52" s="112">
        <f>IF('[1]T3-Sorted by Abundance'!K52="ND","ND",'[1]T3-Sorted by Abundance'!K52*0.005/0.13)</f>
        <v>0.19576923076923078</v>
      </c>
      <c r="L52" s="112">
        <f>IF('[1]T3-Sorted by Abundance'!L52="ND","ND",'[1]T3-Sorted by Abundance'!L52*0.005/0.13)</f>
        <v>0.76384615384615384</v>
      </c>
      <c r="M52" s="114">
        <f>IF('[1]T3-Sorted by Abundance'!M52="ND","ND",'[1]T3-Sorted by Abundance'!M52*0.005/0.13)</f>
        <v>0.7861538461538462</v>
      </c>
      <c r="N52" s="112" t="str">
        <f>IF('[1]T3-Sorted by Abundance'!N52="ND","ND",'[1]T3-Sorted by Abundance'!N52*0.005/0.13)</f>
        <v>ND</v>
      </c>
      <c r="O52" s="112">
        <f>IF('[1]T3-Sorted by Abundance'!O52="ND","ND",'[1]T3-Sorted by Abundance'!O52*0.005/0.13)</f>
        <v>6.3846153846153844E-2</v>
      </c>
      <c r="P52" s="112" t="str">
        <f>IF('[1]T3-Sorted by Abundance'!P52="ND","ND",'[1]T3-Sorted by Abundance'!P52*0.005/0.13)</f>
        <v>ND</v>
      </c>
      <c r="Q52" s="112">
        <f>IF('[1]T3-Sorted by Abundance'!Q52="ND","ND",'[1]T3-Sorted by Abundance'!Q52*0.005/0.13)</f>
        <v>0.15576923076923077</v>
      </c>
      <c r="R52" s="114">
        <f>IF('[1]T3-Sorted by Abundance'!R52="ND","ND",'[1]T3-Sorted by Abundance'!R52*0.005/0.13)</f>
        <v>0.56384615384615389</v>
      </c>
      <c r="S52" s="114" t="str">
        <f>IF('[1]T3-Sorted by Abundance'!S52="ND","ND",'[1]T3-Sorted by Abundance'!S52*0.005/0.13)</f>
        <v>ND</v>
      </c>
      <c r="T52" s="114">
        <f>IF('[1]T3-Sorted by Abundance'!T52="ND","ND",'[1]T3-Sorted by Abundance'!T52*0.005/0.13)</f>
        <v>0.36346153846153845</v>
      </c>
      <c r="U52" s="114">
        <f>IF('[1]T3-Sorted by Abundance'!U52="ND","ND",'[1]T3-Sorted by Abundance'!U52*0.005/0.13)</f>
        <v>0.48846153846153845</v>
      </c>
      <c r="V52" s="114">
        <f>IF('[1]T3-Sorted by Abundance'!V52="ND","ND",'[1]T3-Sorted by Abundance'!V52*0.005/0.13)</f>
        <v>27.961153846153845</v>
      </c>
      <c r="W52" s="112">
        <f>IF('[1]T3-Sorted by Abundance'!W52="ND","ND",'[1]T3-Sorted by Abundance'!W52*0.005/0.13)</f>
        <v>5.7092307692307687</v>
      </c>
      <c r="X52" s="112">
        <f>IF('[1]T3-Sorted by Abundance'!X52="ND","ND",'[1]T3-Sorted by Abundance'!X52*0.005/0.13)</f>
        <v>14.543461538461537</v>
      </c>
      <c r="Y52" s="112">
        <f>IF('[1]T3-Sorted by Abundance'!Y52="ND","ND",'[1]T3-Sorted by Abundance'!Y52*0.005/0.13)</f>
        <v>1.2684615384615383</v>
      </c>
      <c r="Z52" s="114">
        <f>IF('[1]T3-Sorted by Abundance'!Z52="ND","ND",'[1]T3-Sorted by Abundance'!Z52*0.005/0.13)</f>
        <v>4.3226923076923081</v>
      </c>
      <c r="AA52" s="112">
        <f>IF('[1]T3-Sorted by Abundance'!AA52="ND","ND",'[1]T3-Sorted by Abundance'!AA52*0.005/0.13)</f>
        <v>1.4446153846153846</v>
      </c>
      <c r="AB52" s="112">
        <f>IF('[1]T3-Sorted by Abundance'!AB52="ND","ND",'[1]T3-Sorted by Abundance'!AB52*0.005/0.13)</f>
        <v>3.7165384615384611</v>
      </c>
      <c r="AC52" s="112">
        <f>IF('[1]T3-Sorted by Abundance'!AC52="ND","ND",'[1]T3-Sorted by Abundance'!AC52*0.005/0.13)</f>
        <v>0.66538461538461546</v>
      </c>
      <c r="AD52" s="112">
        <f>IF('[1]T3-Sorted by Abundance'!AD52="ND","ND",'[1]T3-Sorted by Abundance'!AD52*0.005/0.13)</f>
        <v>63.714615384615378</v>
      </c>
      <c r="AE52" s="112">
        <f>IF('[1]T3-Sorted by Abundance'!AE52="ND","ND",'[1]T3-Sorted by Abundance'!AE52*0.005/0.13)</f>
        <v>39.711153846153842</v>
      </c>
      <c r="AF52" s="114">
        <f>IF('[1]T3-Sorted by Abundance'!AF52="ND","ND",'[1]T3-Sorted by Abundance'!AF52*0.005/0.13)</f>
        <v>2.965961538461539</v>
      </c>
      <c r="AG52" s="112">
        <f>IF('[1]T3-Sorted by Abundance'!AG52="ND","ND",'[1]T3-Sorted by Abundance'!AG52*0.005/0.13)</f>
        <v>31.673461538461535</v>
      </c>
      <c r="AH52" s="112">
        <f>IF('[1]T3-Sorted by Abundance'!AH52="ND","ND",'[1]T3-Sorted by Abundance'!AH52*0.005/0.13)</f>
        <v>2.6184615384615384</v>
      </c>
      <c r="AI52" s="112" t="str">
        <f>IF('[1]T3-Sorted by Abundance'!AI52="ND","ND",'[1]T3-Sorted by Abundance'!AI52*0.005/0.13)</f>
        <v>ND</v>
      </c>
      <c r="AJ52" s="85">
        <f>IF('[1]T3-Sorted by Abundance'!AJ52="ND","ND",'[1]T3-Sorted by Abundance'!AJ52*0.005/0.13)</f>
        <v>2984.8992307692311</v>
      </c>
      <c r="AK52" s="92">
        <f>IF('[1]T3-Sorted by Abundance'!AK52="ND","ND",'[1]T3-Sorted by Abundance'!AK52*0.005/0.13)</f>
        <v>51.293461538461543</v>
      </c>
      <c r="AL52" s="85">
        <f>IF('[1]T3-Sorted by Abundance'!AL52="ND","ND",'[1]T3-Sorted by Abundance'!AL52*0.005/0.13)</f>
        <v>20422.538461538461</v>
      </c>
      <c r="AM52" s="112">
        <f>IF('[1]T3-Sorted by Abundance'!AM52="ND","ND",'[1]T3-Sorted by Abundance'!AM52*0.005/0.13)</f>
        <v>3.5938461538461537</v>
      </c>
      <c r="AN52" s="112">
        <f>IF('[1]T3-Sorted by Abundance'!AN52="ND","ND",'[1]T3-Sorted by Abundance'!AN52*0.005/0.13)</f>
        <v>4.4423076923076925</v>
      </c>
      <c r="AO52" s="112">
        <f>IF('[1]T3-Sorted by Abundance'!AO52="ND","ND",'[1]T3-Sorted by Abundance'!AO52*0.005/0.13)</f>
        <v>6.6184615384615384</v>
      </c>
      <c r="AP52" s="80">
        <f>IF('[1]T3-Sorted by Abundance'!AP52="ND","ND",'[1]T3-Sorted by Abundance'!AP52*0.005/0.13)</f>
        <v>2.0569230769230766</v>
      </c>
      <c r="AQ52" s="74">
        <f>IF('[1]T3-Sorted by Abundance'!AQ52="ND","ND",'[1]T3-Sorted by Abundance'!AQ52*0.005/0.13)</f>
        <v>1.5496153846153844</v>
      </c>
      <c r="AR52" s="74">
        <f>IF('[1]T3-Sorted by Abundance'!AR52="ND","ND",'[1]T3-Sorted by Abundance'!AR52*0.005/0.13)</f>
        <v>7.3315384615384618</v>
      </c>
      <c r="AS52" s="74">
        <f>IF('[1]T3-Sorted by Abundance'!AS52="ND","ND",'[1]T3-Sorted by Abundance'!AS52*0.005/0.13)</f>
        <v>1.8238461538461539</v>
      </c>
      <c r="AT52" s="114">
        <f>IF('[1]T3-Sorted by Abundance'!AT52="ND","ND",'[1]T3-Sorted by Abundance'!AT52*0.005/0.13)</f>
        <v>1.6642307692307692</v>
      </c>
      <c r="AU52" s="74" t="str">
        <f>IF('[1]T3-Sorted by Abundance'!AU52="ND","ND",'[1]T3-Sorted by Abundance'!AU52*0.005/0.13)</f>
        <v>ND</v>
      </c>
      <c r="AV52" s="74" t="str">
        <f>IF('[1]T3-Sorted by Abundance'!AV52="ND","ND",'[1]T3-Sorted by Abundance'!AV52*0.005/0.13)</f>
        <v>ND</v>
      </c>
      <c r="AW52" s="74" t="str">
        <f>IF('[1]T3-Sorted by Abundance'!AW52="ND","ND",'[1]T3-Sorted by Abundance'!AW52*0.005/0.13)</f>
        <v>ND</v>
      </c>
      <c r="AX52" s="74" t="str">
        <f>IF('[1]T3-Sorted by Abundance'!AX52="ND","ND",'[1]T3-Sorted by Abundance'!AX52*0.005/0.13)</f>
        <v>ND</v>
      </c>
      <c r="AY52" s="74" t="str">
        <f>IF('[1]T3-Sorted by Abundance'!AY52="ND","ND",'[1]T3-Sorted by Abundance'!AY52*0.005/0.13)</f>
        <v>ND</v>
      </c>
      <c r="AZ52" s="74" t="str">
        <f>IF('[1]T3-Sorted by Abundance'!AZ52="ND","ND",'[1]T3-Sorted by Abundance'!AZ52*0.005/0.13)</f>
        <v>ND</v>
      </c>
      <c r="BA52" s="74" t="str">
        <f>IF('[1]T3-Sorted by Abundance'!BA52="ND","ND",'[1]T3-Sorted by Abundance'!BA52*0.005/0.13)</f>
        <v>ND</v>
      </c>
      <c r="BB52" s="74" t="str">
        <f>IF('[1]T3-Sorted by Abundance'!BB52="ND","ND",'[1]T3-Sorted by Abundance'!BB52*0.005/0.13)</f>
        <v>ND</v>
      </c>
      <c r="BC52" s="74" t="str">
        <f>IF('[1]T3-Sorted by Abundance'!BC52="ND","ND",'[1]T3-Sorted by Abundance'!BC52*0.005/0.13)</f>
        <v>ND</v>
      </c>
      <c r="BD52" s="114">
        <f>IF('[1]T3-Sorted by Abundance'!BD52="ND","ND",'[1]T3-Sorted by Abundance'!BD52*0.005/0.13)</f>
        <v>1.8103846153846153</v>
      </c>
      <c r="BE52" s="74">
        <f>IF('[1]T3-Sorted by Abundance'!BE52="ND","ND",'[1]T3-Sorted by Abundance'!BE52*0.005/0.13)</f>
        <v>0.66884615384615387</v>
      </c>
      <c r="BF52" s="74" t="str">
        <f>IF('[1]T3-Sorted by Abundance'!BF52="ND","ND",'[1]T3-Sorted by Abundance'!BF52*0.005/0.13)</f>
        <v>ND</v>
      </c>
      <c r="BG52" s="74" t="str">
        <f>IF('[1]T3-Sorted by Abundance'!BG52="ND","ND",'[1]T3-Sorted by Abundance'!BG52*0.005/0.13)</f>
        <v>ND</v>
      </c>
      <c r="BH52" s="74" t="str">
        <f>IF('[1]T3-Sorted by Abundance'!BH52="ND","ND",'[1]T3-Sorted by Abundance'!BH52*0.005/0.13)</f>
        <v>ND</v>
      </c>
      <c r="BI52" s="74" t="str">
        <f>IF('[1]T3-Sorted by Abundance'!BI52="ND","ND",'[1]T3-Sorted by Abundance'!BI52*0.005/0.13)</f>
        <v>ND</v>
      </c>
      <c r="BJ52" s="74" t="str">
        <f>IF('[1]T3-Sorted by Abundance'!BJ52="ND","ND",'[1]T3-Sorted by Abundance'!BJ52*0.005/0.13)</f>
        <v>ND</v>
      </c>
      <c r="BK52" s="74" t="str">
        <f>IF('[1]T3-Sorted by Abundance'!BK52="ND","ND",'[1]T3-Sorted by Abundance'!BK52*0.005/0.13)</f>
        <v>ND</v>
      </c>
      <c r="BL52" s="114" t="str">
        <f>IF('[1]T3-Sorted by Abundance'!BL52="ND","ND",'[1]T3-Sorted by Abundance'!BL52*0.005/0.13)</f>
        <v>ND</v>
      </c>
      <c r="BM52" s="74" t="str">
        <f>IF('[1]T3-Sorted by Abundance'!BM52="ND","ND",'[1]T3-Sorted by Abundance'!BM52*0.005/0.13)</f>
        <v>ND</v>
      </c>
      <c r="BN52" s="74" t="str">
        <f>IF('[1]T3-Sorted by Abundance'!BN52="ND","ND",'[1]T3-Sorted by Abundance'!BN52*0.005/0.13)</f>
        <v>ND</v>
      </c>
      <c r="BO52" s="74" t="str">
        <f>IF('[1]T3-Sorted by Abundance'!BO52="ND","ND",'[1]T3-Sorted by Abundance'!BO52*0.005/0.13)</f>
        <v>ND</v>
      </c>
      <c r="BP52" s="74" t="str">
        <f>IF('[1]T3-Sorted by Abundance'!BP52="ND","ND",'[1]T3-Sorted by Abundance'!BP52*0.005/0.13)</f>
        <v>ND</v>
      </c>
      <c r="BQ52" s="74" t="str">
        <f>IF('[1]T3-Sorted by Abundance'!BQ52="ND","ND",'[1]T3-Sorted by Abundance'!BQ52*0.005/0.13)</f>
        <v>ND</v>
      </c>
      <c r="BR52" s="74" t="str">
        <f>IF('[1]T3-Sorted by Abundance'!BR52="ND","ND",'[1]T3-Sorted by Abundance'!BR52*0.005/0.13)</f>
        <v>ND</v>
      </c>
      <c r="BS52" s="74" t="str">
        <f>IF('[1]T3-Sorted by Abundance'!BS52="ND","ND",'[1]T3-Sorted by Abundance'!BS52*0.005/0.13)</f>
        <v>ND</v>
      </c>
      <c r="BT52" s="114" t="str">
        <f>IF('[1]T3-Sorted by Abundance'!BT52="ND","ND",'[1]T3-Sorted by Abundance'!BT52*0.005/0.13)</f>
        <v>ND</v>
      </c>
      <c r="BU52" s="74" t="str">
        <f>IF('[1]T3-Sorted by Abundance'!BU52="ND","ND",'[1]T3-Sorted by Abundance'!BU52*0.005/0.13)</f>
        <v>ND</v>
      </c>
      <c r="BV52" s="31">
        <f>IF('[1]T3-Sorted by Abundance'!BV52="ND","ND",'[1]T3-Sorted by Abundance'!BV52*0.005/0.13)</f>
        <v>973.34230769230771</v>
      </c>
      <c r="BW52" s="74">
        <f>IF('[1]T3-Sorted by Abundance'!BW52="ND","ND",'[1]T3-Sorted by Abundance'!BW52*0.005/0.13)</f>
        <v>2.0023076923076926</v>
      </c>
      <c r="BX52" s="74">
        <f>IF('[1]T3-Sorted by Abundance'!BX52="ND","ND",'[1]T3-Sorted by Abundance'!BX52*0.005/0.13)</f>
        <v>1.6165384615384615</v>
      </c>
      <c r="BY52" s="74">
        <f>IF('[1]T3-Sorted by Abundance'!BY52="ND","ND",'[1]T3-Sorted by Abundance'!BY52*0.005/0.13)</f>
        <v>1.0549999999999999</v>
      </c>
      <c r="BZ52" s="74">
        <f>IF('[1]T3-Sorted by Abundance'!BZ52="ND","ND",'[1]T3-Sorted by Abundance'!BZ52*0.005/0.13)</f>
        <v>0.81692307692307686</v>
      </c>
      <c r="CA52" s="74">
        <f>IF('[1]T3-Sorted by Abundance'!CA52="ND","ND",'[1]T3-Sorted by Abundance'!CA52*0.005/0.13)</f>
        <v>11.223076923076924</v>
      </c>
      <c r="CB52" s="74" t="str">
        <f>IF('[1]T3-Sorted by Abundance'!CB52="ND","ND",'[1]T3-Sorted by Abundance'!CB52*0.005/0.13)</f>
        <v>ND</v>
      </c>
      <c r="CC52" s="74" t="str">
        <f>IF('[1]T3-Sorted by Abundance'!CC52="ND","ND",'[1]T3-Sorted by Abundance'!CC52*0.005/0.13)</f>
        <v>ND</v>
      </c>
      <c r="CD52" s="74" t="str">
        <f>IF('[1]T3-Sorted by Abundance'!CD52="ND","ND",'[1]T3-Sorted by Abundance'!CD52*0.005/0.13)</f>
        <v>ND</v>
      </c>
      <c r="CE52" s="74" t="str">
        <f>IF('[1]T3-Sorted by Abundance'!CE52="ND","ND",'[1]T3-Sorted by Abundance'!CE52*0.005/0.13)</f>
        <v>ND</v>
      </c>
      <c r="CF52" s="74" t="str">
        <f>IF('[1]T3-Sorted by Abundance'!CF52="ND","ND",'[1]T3-Sorted by Abundance'!CF52*0.005/0.13)</f>
        <v>ND</v>
      </c>
      <c r="CG52" s="114" t="str">
        <f>IF('[1]T3-Sorted by Abundance'!CG52="ND","ND",'[1]T3-Sorted by Abundance'!CG52*0.005/0.13)</f>
        <v>ND</v>
      </c>
      <c r="CH52" s="74" t="str">
        <f>IF('[1]T3-Sorted by Abundance'!CH52="ND","ND",'[1]T3-Sorted by Abundance'!CH52*0.005/0.13)</f>
        <v>ND</v>
      </c>
      <c r="CI52" s="89">
        <f>IF('[1]T3-Sorted by Abundance'!CI52="ND","ND",'[1]T3-Sorted by Abundance'!CI52*0.005/0.13)</f>
        <v>7.6749999999999998</v>
      </c>
      <c r="CJ52" s="74" t="str">
        <f>IF('[1]T3-Sorted by Abundance'!CJ52="ND","ND",'[1]T3-Sorted by Abundance'!CJ52*0.005/0.13)</f>
        <v>ND</v>
      </c>
      <c r="CK52" s="74" t="str">
        <f>IF('[1]T3-Sorted by Abundance'!CK52="ND","ND",'[1]T3-Sorted by Abundance'!CK52*0.005/0.13)</f>
        <v>ND</v>
      </c>
      <c r="CL52" s="74" t="str">
        <f>IF('[1]T3-Sorted by Abundance'!CL52="ND","ND",'[1]T3-Sorted by Abundance'!CL52*0.005/0.13)</f>
        <v>ND</v>
      </c>
      <c r="CM52" s="74" t="str">
        <f>IF('[1]T3-Sorted by Abundance'!CM52="ND","ND",'[1]T3-Sorted by Abundance'!CM52*0.005/0.13)</f>
        <v>ND</v>
      </c>
      <c r="CN52" s="74" t="str">
        <f>IF('[1]T3-Sorted by Abundance'!CN52="ND","ND",'[1]T3-Sorted by Abundance'!CN52*0.005/0.13)</f>
        <v>ND</v>
      </c>
      <c r="CO52" s="74" t="str">
        <f>IF('[1]T3-Sorted by Abundance'!CO52="ND","ND",'[1]T3-Sorted by Abundance'!CO52*0.005/0.13)</f>
        <v>ND</v>
      </c>
      <c r="CP52" s="74" t="str">
        <f>IF('[1]T3-Sorted by Abundance'!CP52="ND","ND",'[1]T3-Sorted by Abundance'!CP52*0.005/0.13)</f>
        <v>ND</v>
      </c>
      <c r="CQ52" s="74" t="str">
        <f>IF('[1]T3-Sorted by Abundance'!CQ52="ND","ND",'[1]T3-Sorted by Abundance'!CQ52*0.005/0.13)</f>
        <v>ND</v>
      </c>
      <c r="CR52" s="74" t="str">
        <f>IF('[1]T3-Sorted by Abundance'!CR52="ND","ND",'[1]T3-Sorted by Abundance'!CR52*0.005/0.13)</f>
        <v>ND</v>
      </c>
      <c r="CS52" s="114" t="str">
        <f>IF('[1]T3-Sorted by Abundance'!CS52="ND","ND",'[1]T3-Sorted by Abundance'!CS52*0.005/0.13)</f>
        <v>ND</v>
      </c>
      <c r="CT52" s="74" t="str">
        <f>IF('[1]T3-Sorted by Abundance'!CT52="ND","ND",'[1]T3-Sorted by Abundance'!CT52*0.005/0.13)</f>
        <v>ND</v>
      </c>
      <c r="CU52" s="74">
        <f t="shared" si="2"/>
        <v>24802.259423076921</v>
      </c>
      <c r="CV52" s="117">
        <f t="shared" si="3"/>
        <v>2.1272027520992998E-2</v>
      </c>
    </row>
    <row r="53" spans="1:100" s="18" customFormat="1" x14ac:dyDescent="0.25">
      <c r="A53" s="79" t="s">
        <v>95</v>
      </c>
      <c r="B53" t="s">
        <v>96</v>
      </c>
      <c r="C53" s="69" t="s">
        <v>303</v>
      </c>
      <c r="D53" s="112" t="str">
        <f>IF('[1]T3-Sorted by Abundance'!D53="ND","ND",'[1]T3-Sorted by Abundance'!D53*0.005/0.13)</f>
        <v>ND</v>
      </c>
      <c r="E53" s="112">
        <f>IF('[1]T3-Sorted by Abundance'!E53="ND","ND",'[1]T3-Sorted by Abundance'!E53*0.005/0.13)</f>
        <v>25.678461538461537</v>
      </c>
      <c r="F53" s="112" t="str">
        <f>IF('[1]T3-Sorted by Abundance'!F53="ND","ND",'[1]T3-Sorted by Abundance'!F53*0.005/0.13)</f>
        <v>ND</v>
      </c>
      <c r="G53" s="114">
        <f>IF('[1]T3-Sorted by Abundance'!G53="ND","ND",'[1]T3-Sorted by Abundance'!G53*0.005/0.13)</f>
        <v>0.65192307692307683</v>
      </c>
      <c r="H53" s="112" t="str">
        <f>IF('[1]T3-Sorted by Abundance'!H53="ND","ND",'[1]T3-Sorted by Abundance'!H53*0.005/0.13)</f>
        <v>ND</v>
      </c>
      <c r="I53" s="112" t="str">
        <f>IF('[1]T3-Sorted by Abundance'!I53="ND","ND",'[1]T3-Sorted by Abundance'!I53*0.005/0.13)</f>
        <v>ND</v>
      </c>
      <c r="J53" s="112" t="str">
        <f>IF('[1]T3-Sorted by Abundance'!J53="ND","ND",'[1]T3-Sorted by Abundance'!J53*0.005/0.13)</f>
        <v>ND</v>
      </c>
      <c r="K53" s="112" t="str">
        <f>IF('[1]T3-Sorted by Abundance'!K53="ND","ND",'[1]T3-Sorted by Abundance'!K53*0.005/0.13)</f>
        <v>ND</v>
      </c>
      <c r="L53" s="112" t="str">
        <f>IF('[1]T3-Sorted by Abundance'!L53="ND","ND",'[1]T3-Sorted by Abundance'!L53*0.005/0.13)</f>
        <v>ND</v>
      </c>
      <c r="M53" s="114" t="str">
        <f>IF('[1]T3-Sorted by Abundance'!M53="ND","ND",'[1]T3-Sorted by Abundance'!M53*0.005/0.13)</f>
        <v>ND</v>
      </c>
      <c r="N53" s="112" t="str">
        <f>IF('[1]T3-Sorted by Abundance'!N53="ND","ND",'[1]T3-Sorted by Abundance'!N53*0.005/0.13)</f>
        <v>ND</v>
      </c>
      <c r="O53" s="112" t="str">
        <f>IF('[1]T3-Sorted by Abundance'!O53="ND","ND",'[1]T3-Sorted by Abundance'!O53*0.005/0.13)</f>
        <v>ND</v>
      </c>
      <c r="P53" s="112" t="str">
        <f>IF('[1]T3-Sorted by Abundance'!P53="ND","ND",'[1]T3-Sorted by Abundance'!P53*0.005/0.13)</f>
        <v>ND</v>
      </c>
      <c r="Q53" s="112" t="str">
        <f>IF('[1]T3-Sorted by Abundance'!Q53="ND","ND",'[1]T3-Sorted by Abundance'!Q53*0.005/0.13)</f>
        <v>ND</v>
      </c>
      <c r="R53" s="114">
        <f>IF('[1]T3-Sorted by Abundance'!R53="ND","ND",'[1]T3-Sorted by Abundance'!R53*0.005/0.13)</f>
        <v>0.1123076923076923</v>
      </c>
      <c r="S53" s="114" t="str">
        <f>IF('[1]T3-Sorted by Abundance'!S53="ND","ND",'[1]T3-Sorted by Abundance'!S53*0.005/0.13)</f>
        <v>ND</v>
      </c>
      <c r="T53" s="114">
        <f>IF('[1]T3-Sorted by Abundance'!T53="ND","ND",'[1]T3-Sorted by Abundance'!T53*0.005/0.13)</f>
        <v>0.19538461538461541</v>
      </c>
      <c r="U53" s="114" t="str">
        <f>IF('[1]T3-Sorted by Abundance'!U53="ND","ND",'[1]T3-Sorted by Abundance'!U53*0.005/0.13)</f>
        <v>ND</v>
      </c>
      <c r="V53" s="114">
        <f>IF('[1]T3-Sorted by Abundance'!V53="ND","ND",'[1]T3-Sorted by Abundance'!V53*0.005/0.13)</f>
        <v>0.75615384615384595</v>
      </c>
      <c r="W53" s="112">
        <f>IF('[1]T3-Sorted by Abundance'!W53="ND","ND",'[1]T3-Sorted by Abundance'!W53*0.005/0.13)</f>
        <v>5.8003846153846155</v>
      </c>
      <c r="X53" s="112">
        <f>IF('[1]T3-Sorted by Abundance'!X53="ND","ND",'[1]T3-Sorted by Abundance'!X53*0.005/0.13)</f>
        <v>4.9096153846153854</v>
      </c>
      <c r="Y53" s="112">
        <f>IF('[1]T3-Sorted by Abundance'!Y53="ND","ND",'[1]T3-Sorted by Abundance'!Y53*0.005/0.13)</f>
        <v>0.78384615384615375</v>
      </c>
      <c r="Z53" s="114">
        <f>IF('[1]T3-Sorted by Abundance'!Z53="ND","ND",'[1]T3-Sorted by Abundance'!Z53*0.005/0.13)</f>
        <v>3.665</v>
      </c>
      <c r="AA53" s="112">
        <f>IF('[1]T3-Sorted by Abundance'!AA53="ND","ND",'[1]T3-Sorted by Abundance'!AA53*0.005/0.13)</f>
        <v>1.0349999999999999</v>
      </c>
      <c r="AB53" s="112" t="str">
        <f>IF('[1]T3-Sorted by Abundance'!AB53="ND","ND",'[1]T3-Sorted by Abundance'!AB53*0.005/0.13)</f>
        <v>ND</v>
      </c>
      <c r="AC53" s="112">
        <f>IF('[1]T3-Sorted by Abundance'!AC53="ND","ND",'[1]T3-Sorted by Abundance'!AC53*0.005/0.13)</f>
        <v>0.53115384615384609</v>
      </c>
      <c r="AD53" s="112">
        <f>IF('[1]T3-Sorted by Abundance'!AD53="ND","ND",'[1]T3-Sorted by Abundance'!AD53*0.005/0.13)</f>
        <v>5.6688461538461539</v>
      </c>
      <c r="AE53" s="112">
        <f>IF('[1]T3-Sorted by Abundance'!AE53="ND","ND",'[1]T3-Sorted by Abundance'!AE53*0.005/0.13)</f>
        <v>27.691153846153846</v>
      </c>
      <c r="AF53" s="114">
        <f>IF('[1]T3-Sorted by Abundance'!AF53="ND","ND",'[1]T3-Sorted by Abundance'!AF53*0.005/0.13)</f>
        <v>0.64749999999999996</v>
      </c>
      <c r="AG53" s="112">
        <f>IF('[1]T3-Sorted by Abundance'!AG53="ND","ND",'[1]T3-Sorted by Abundance'!AG53*0.005/0.13)</f>
        <v>20.648846153846154</v>
      </c>
      <c r="AH53" s="112">
        <f>IF('[1]T3-Sorted by Abundance'!AH53="ND","ND",'[1]T3-Sorted by Abundance'!AH53*0.005/0.13)</f>
        <v>2.898076923076923</v>
      </c>
      <c r="AI53" s="112" t="str">
        <f>IF('[1]T3-Sorted by Abundance'!AI53="ND","ND",'[1]T3-Sorted by Abundance'!AI53*0.005/0.13)</f>
        <v>ND</v>
      </c>
      <c r="AJ53" s="85">
        <f>IF('[1]T3-Sorted by Abundance'!AJ53="ND","ND",'[1]T3-Sorted by Abundance'!AJ53*0.005/0.13)</f>
        <v>18016.808846153846</v>
      </c>
      <c r="AK53" s="92">
        <f>IF('[1]T3-Sorted by Abundance'!AK53="ND","ND",'[1]T3-Sorted by Abundance'!AK53*0.005/0.13)</f>
        <v>68.371538461538464</v>
      </c>
      <c r="AL53" s="85">
        <f>IF('[1]T3-Sorted by Abundance'!AL53="ND","ND",'[1]T3-Sorted by Abundance'!AL53*0.005/0.13)</f>
        <v>2715.6538461538462</v>
      </c>
      <c r="AM53" s="112">
        <f>IF('[1]T3-Sorted by Abundance'!AM53="ND","ND",'[1]T3-Sorted by Abundance'!AM53*0.005/0.13)</f>
        <v>0.13499999999999998</v>
      </c>
      <c r="AN53" s="112">
        <f>IF('[1]T3-Sorted by Abundance'!AN53="ND","ND",'[1]T3-Sorted by Abundance'!AN53*0.005/0.13)</f>
        <v>0.18461538461538463</v>
      </c>
      <c r="AO53" s="112">
        <f>IF('[1]T3-Sorted by Abundance'!AO53="ND","ND",'[1]T3-Sorted by Abundance'!AO53*0.005/0.13)</f>
        <v>2.3884615384615384</v>
      </c>
      <c r="AP53" s="74" t="str">
        <f>IF('[1]T3-Sorted by Abundance'!AP53="ND","ND",'[1]T3-Sorted by Abundance'!AP53*0.005/0.13)</f>
        <v>ND</v>
      </c>
      <c r="AQ53" s="74" t="str">
        <f>IF('[1]T3-Sorted by Abundance'!AQ53="ND","ND",'[1]T3-Sorted by Abundance'!AQ53*0.005/0.13)</f>
        <v>ND</v>
      </c>
      <c r="AR53" s="74" t="str">
        <f>IF('[1]T3-Sorted by Abundance'!AR53="ND","ND",'[1]T3-Sorted by Abundance'!AR53*0.005/0.13)</f>
        <v>ND</v>
      </c>
      <c r="AS53" s="74" t="str">
        <f>IF('[1]T3-Sorted by Abundance'!AS53="ND","ND",'[1]T3-Sorted by Abundance'!AS53*0.005/0.13)</f>
        <v>ND</v>
      </c>
      <c r="AT53" s="114">
        <f>IF('[1]T3-Sorted by Abundance'!AT53="ND","ND",'[1]T3-Sorted by Abundance'!AT53*0.005/0.13)</f>
        <v>0.2488461538461538</v>
      </c>
      <c r="AU53" s="74" t="str">
        <f>IF('[1]T3-Sorted by Abundance'!AU53="ND","ND",'[1]T3-Sorted by Abundance'!AU53*0.005/0.13)</f>
        <v>ND</v>
      </c>
      <c r="AV53" s="74" t="str">
        <f>IF('[1]T3-Sorted by Abundance'!AV53="ND","ND",'[1]T3-Sorted by Abundance'!AV53*0.005/0.13)</f>
        <v>ND</v>
      </c>
      <c r="AW53" s="74" t="str">
        <f>IF('[1]T3-Sorted by Abundance'!AW53="ND","ND",'[1]T3-Sorted by Abundance'!AW53*0.005/0.13)</f>
        <v>ND</v>
      </c>
      <c r="AX53" s="74" t="str">
        <f>IF('[1]T3-Sorted by Abundance'!AX53="ND","ND",'[1]T3-Sorted by Abundance'!AX53*0.005/0.13)</f>
        <v>ND</v>
      </c>
      <c r="AY53" s="74" t="str">
        <f>IF('[1]T3-Sorted by Abundance'!AY53="ND","ND",'[1]T3-Sorted by Abundance'!AY53*0.005/0.13)</f>
        <v>ND</v>
      </c>
      <c r="AZ53" s="74" t="str">
        <f>IF('[1]T3-Sorted by Abundance'!AZ53="ND","ND",'[1]T3-Sorted by Abundance'!AZ53*0.005/0.13)</f>
        <v>ND</v>
      </c>
      <c r="BA53" s="74" t="str">
        <f>IF('[1]T3-Sorted by Abundance'!BA53="ND","ND",'[1]T3-Sorted by Abundance'!BA53*0.005/0.13)</f>
        <v>ND</v>
      </c>
      <c r="BB53" s="74" t="str">
        <f>IF('[1]T3-Sorted by Abundance'!BB53="ND","ND",'[1]T3-Sorted by Abundance'!BB53*0.005/0.13)</f>
        <v>ND</v>
      </c>
      <c r="BC53" s="74" t="str">
        <f>IF('[1]T3-Sorted by Abundance'!BC53="ND","ND",'[1]T3-Sorted by Abundance'!BC53*0.005/0.13)</f>
        <v>ND</v>
      </c>
      <c r="BD53" s="114">
        <f>IF('[1]T3-Sorted by Abundance'!BD53="ND","ND",'[1]T3-Sorted by Abundance'!BD53*0.005/0.13)</f>
        <v>1.1073076923076923</v>
      </c>
      <c r="BE53" s="74">
        <f>IF('[1]T3-Sorted by Abundance'!BE53="ND","ND",'[1]T3-Sorted by Abundance'!BE53*0.005/0.13)</f>
        <v>1.0980769230769232</v>
      </c>
      <c r="BF53" s="74">
        <f>IF('[1]T3-Sorted by Abundance'!BF53="ND","ND",'[1]T3-Sorted by Abundance'!BF53*0.005/0.13)</f>
        <v>2.7207692307692302</v>
      </c>
      <c r="BG53" s="74" t="str">
        <f>IF('[1]T3-Sorted by Abundance'!BG53="ND","ND",'[1]T3-Sorted by Abundance'!BG53*0.005/0.13)</f>
        <v>ND</v>
      </c>
      <c r="BH53" s="74">
        <f>IF('[1]T3-Sorted by Abundance'!BH53="ND","ND",'[1]T3-Sorted by Abundance'!BH53*0.005/0.13)</f>
        <v>0.42</v>
      </c>
      <c r="BI53" s="74" t="str">
        <f>IF('[1]T3-Sorted by Abundance'!BI53="ND","ND",'[1]T3-Sorted by Abundance'!BI53*0.005/0.13)</f>
        <v>ND</v>
      </c>
      <c r="BJ53" s="74">
        <f>IF('[1]T3-Sorted by Abundance'!BJ53="ND","ND",'[1]T3-Sorted by Abundance'!BJ53*0.005/0.13)</f>
        <v>5.6807692307692301</v>
      </c>
      <c r="BK53" s="74" t="str">
        <f>IF('[1]T3-Sorted by Abundance'!BK53="ND","ND",'[1]T3-Sorted by Abundance'!BK53*0.005/0.13)</f>
        <v>ND</v>
      </c>
      <c r="BL53" s="114" t="str">
        <f>IF('[1]T3-Sorted by Abundance'!BL53="ND","ND",'[1]T3-Sorted by Abundance'!BL53*0.005/0.13)</f>
        <v>ND</v>
      </c>
      <c r="BM53" s="74" t="str">
        <f>IF('[1]T3-Sorted by Abundance'!BM53="ND","ND",'[1]T3-Sorted by Abundance'!BM53*0.005/0.13)</f>
        <v>ND</v>
      </c>
      <c r="BN53" s="74" t="str">
        <f>IF('[1]T3-Sorted by Abundance'!BN53="ND","ND",'[1]T3-Sorted by Abundance'!BN53*0.005/0.13)</f>
        <v>ND</v>
      </c>
      <c r="BO53" s="74" t="str">
        <f>IF('[1]T3-Sorted by Abundance'!BO53="ND","ND",'[1]T3-Sorted by Abundance'!BO53*0.005/0.13)</f>
        <v>ND</v>
      </c>
      <c r="BP53" s="74" t="str">
        <f>IF('[1]T3-Sorted by Abundance'!BP53="ND","ND",'[1]T3-Sorted by Abundance'!BP53*0.005/0.13)</f>
        <v>ND</v>
      </c>
      <c r="BQ53" s="74">
        <f>IF('[1]T3-Sorted by Abundance'!BQ53="ND","ND",'[1]T3-Sorted by Abundance'!BQ53*0.005/0.13)</f>
        <v>12.501923076923077</v>
      </c>
      <c r="BR53" s="74">
        <f>IF('[1]T3-Sorted by Abundance'!BR53="ND","ND",'[1]T3-Sorted by Abundance'!BR53*0.005/0.13)</f>
        <v>8.2288461538461526</v>
      </c>
      <c r="BS53" s="74" t="str">
        <f>IF('[1]T3-Sorted by Abundance'!BS53="ND","ND",'[1]T3-Sorted by Abundance'!BS53*0.005/0.13)</f>
        <v>ND</v>
      </c>
      <c r="BT53" s="114" t="str">
        <f>IF('[1]T3-Sorted by Abundance'!BT53="ND","ND",'[1]T3-Sorted by Abundance'!BT53*0.005/0.13)</f>
        <v>ND</v>
      </c>
      <c r="BU53" s="74" t="str">
        <f>IF('[1]T3-Sorted by Abundance'!BU53="ND","ND",'[1]T3-Sorted by Abundance'!BU53*0.005/0.13)</f>
        <v>ND</v>
      </c>
      <c r="BV53" s="31">
        <f>IF('[1]T3-Sorted by Abundance'!BV53="ND","ND",'[1]T3-Sorted by Abundance'!BV53*0.005/0.13)</f>
        <v>110.12538461538463</v>
      </c>
      <c r="BW53" s="74">
        <f>IF('[1]T3-Sorted by Abundance'!BW53="ND","ND",'[1]T3-Sorted by Abundance'!BW53*0.005/0.13)</f>
        <v>0.16</v>
      </c>
      <c r="BX53" s="74">
        <f>IF('[1]T3-Sorted by Abundance'!BX53="ND","ND",'[1]T3-Sorted by Abundance'!BX53*0.005/0.13)</f>
        <v>0.58346153846153848</v>
      </c>
      <c r="BY53" s="74">
        <f>IF('[1]T3-Sorted by Abundance'!BY53="ND","ND",'[1]T3-Sorted by Abundance'!BY53*0.005/0.13)</f>
        <v>0.28807692307692312</v>
      </c>
      <c r="BZ53" s="74">
        <f>IF('[1]T3-Sorted by Abundance'!BZ53="ND","ND",'[1]T3-Sorted by Abundance'!BZ53*0.005/0.13)</f>
        <v>0.38499999999999995</v>
      </c>
      <c r="CA53" s="74">
        <f>IF('[1]T3-Sorted by Abundance'!CA53="ND","ND",'[1]T3-Sorted by Abundance'!CA53*0.005/0.13)</f>
        <v>6.9869230769230768</v>
      </c>
      <c r="CB53" s="74" t="str">
        <f>IF('[1]T3-Sorted by Abundance'!CB53="ND","ND",'[1]T3-Sorted by Abundance'!CB53*0.005/0.13)</f>
        <v>ND</v>
      </c>
      <c r="CC53" s="74" t="str">
        <f>IF('[1]T3-Sorted by Abundance'!CC53="ND","ND",'[1]T3-Sorted by Abundance'!CC53*0.005/0.13)</f>
        <v>ND</v>
      </c>
      <c r="CD53" s="74" t="str">
        <f>IF('[1]T3-Sorted by Abundance'!CD53="ND","ND",'[1]T3-Sorted by Abundance'!CD53*0.005/0.13)</f>
        <v>ND</v>
      </c>
      <c r="CE53" s="74" t="str">
        <f>IF('[1]T3-Sorted by Abundance'!CE53="ND","ND",'[1]T3-Sorted by Abundance'!CE53*0.005/0.13)</f>
        <v>ND</v>
      </c>
      <c r="CF53" s="74" t="str">
        <f>IF('[1]T3-Sorted by Abundance'!CF53="ND","ND",'[1]T3-Sorted by Abundance'!CF53*0.005/0.13)</f>
        <v>ND</v>
      </c>
      <c r="CG53" s="114" t="str">
        <f>IF('[1]T3-Sorted by Abundance'!CG53="ND","ND",'[1]T3-Sorted by Abundance'!CG53*0.005/0.13)</f>
        <v>ND</v>
      </c>
      <c r="CH53" s="74" t="str">
        <f>IF('[1]T3-Sorted by Abundance'!CH53="ND","ND",'[1]T3-Sorted by Abundance'!CH53*0.005/0.13)</f>
        <v>ND</v>
      </c>
      <c r="CI53" s="89">
        <f>IF('[1]T3-Sorted by Abundance'!CI53="ND","ND",'[1]T3-Sorted by Abundance'!CI53*0.005/0.13)</f>
        <v>4.3480769230769232</v>
      </c>
      <c r="CJ53" s="74" t="str">
        <f>IF('[1]T3-Sorted by Abundance'!CJ53="ND","ND",'[1]T3-Sorted by Abundance'!CJ53*0.005/0.13)</f>
        <v>ND</v>
      </c>
      <c r="CK53" s="74" t="str">
        <f>IF('[1]T3-Sorted by Abundance'!CK53="ND","ND",'[1]T3-Sorted by Abundance'!CK53*0.005/0.13)</f>
        <v>ND</v>
      </c>
      <c r="CL53" s="74" t="str">
        <f>IF('[1]T3-Sorted by Abundance'!CL53="ND","ND",'[1]T3-Sorted by Abundance'!CL53*0.005/0.13)</f>
        <v>ND</v>
      </c>
      <c r="CM53" s="74" t="str">
        <f>IF('[1]T3-Sorted by Abundance'!CM53="ND","ND",'[1]T3-Sorted by Abundance'!CM53*0.005/0.13)</f>
        <v>ND</v>
      </c>
      <c r="CN53" s="74" t="str">
        <f>IF('[1]T3-Sorted by Abundance'!CN53="ND","ND",'[1]T3-Sorted by Abundance'!CN53*0.005/0.13)</f>
        <v>ND</v>
      </c>
      <c r="CO53" s="74" t="str">
        <f>IF('[1]T3-Sorted by Abundance'!CO53="ND","ND",'[1]T3-Sorted by Abundance'!CO53*0.005/0.13)</f>
        <v>ND</v>
      </c>
      <c r="CP53" s="74" t="str">
        <f>IF('[1]T3-Sorted by Abundance'!CP53="ND","ND",'[1]T3-Sorted by Abundance'!CP53*0.005/0.13)</f>
        <v>ND</v>
      </c>
      <c r="CQ53" s="74" t="str">
        <f>IF('[1]T3-Sorted by Abundance'!CQ53="ND","ND",'[1]T3-Sorted by Abundance'!CQ53*0.005/0.13)</f>
        <v>ND</v>
      </c>
      <c r="CR53" s="74" t="str">
        <f>IF('[1]T3-Sorted by Abundance'!CR53="ND","ND",'[1]T3-Sorted by Abundance'!CR53*0.005/0.13)</f>
        <v>ND</v>
      </c>
      <c r="CS53" s="114">
        <f>IF('[1]T3-Sorted by Abundance'!CS53="ND","ND",'[1]T3-Sorted by Abundance'!CS53*0.005/0.13)</f>
        <v>0.83692307692307699</v>
      </c>
      <c r="CT53" s="74">
        <f>IF('[1]T3-Sorted by Abundance'!CT53="ND","ND",'[1]T3-Sorted by Abundance'!CT53*0.005/0.13)</f>
        <v>15.933461538461536</v>
      </c>
      <c r="CU53" s="74">
        <f t="shared" si="2"/>
        <v>21076.86980769231</v>
      </c>
      <c r="CV53" s="117">
        <f t="shared" si="3"/>
        <v>1.807689158304901E-2</v>
      </c>
    </row>
    <row r="54" spans="1:100" s="18" customFormat="1" x14ac:dyDescent="0.25">
      <c r="A54" s="79" t="s">
        <v>113</v>
      </c>
      <c r="B54" t="s">
        <v>114</v>
      </c>
      <c r="C54" s="69" t="s">
        <v>303</v>
      </c>
      <c r="D54" s="112">
        <f>IF('[1]T3-Sorted by Abundance'!D54="ND","ND",'[1]T3-Sorted by Abundance'!D54*0.005/0.13)</f>
        <v>7.0000000000000007E-2</v>
      </c>
      <c r="E54" s="112">
        <f>IF('[1]T3-Sorted by Abundance'!E54="ND","ND",'[1]T3-Sorted by Abundance'!E54*0.005/0.13)</f>
        <v>136.6603846153846</v>
      </c>
      <c r="F54" s="112" t="str">
        <f>IF('[1]T3-Sorted by Abundance'!F54="ND","ND",'[1]T3-Sorted by Abundance'!F54*0.005/0.13)</f>
        <v>ND</v>
      </c>
      <c r="G54" s="114">
        <f>IF('[1]T3-Sorted by Abundance'!G54="ND","ND",'[1]T3-Sorted by Abundance'!G54*0.005/0.13)</f>
        <v>0.25307692307692303</v>
      </c>
      <c r="H54" s="112">
        <f>IF('[1]T3-Sorted by Abundance'!H54="ND","ND",'[1]T3-Sorted by Abundance'!H54*0.005/0.13)</f>
        <v>5.6465384615384613</v>
      </c>
      <c r="I54" s="112">
        <f>IF('[1]T3-Sorted by Abundance'!I54="ND","ND",'[1]T3-Sorted by Abundance'!I54*0.005/0.13)</f>
        <v>1.0603846153846153</v>
      </c>
      <c r="J54" s="112">
        <f>IF('[1]T3-Sorted by Abundance'!J54="ND","ND",'[1]T3-Sorted by Abundance'!J54*0.005/0.13)</f>
        <v>0.12153846153846154</v>
      </c>
      <c r="K54" s="112">
        <f>IF('[1]T3-Sorted by Abundance'!K54="ND","ND",'[1]T3-Sorted by Abundance'!K54*0.005/0.13)</f>
        <v>0.71038461538461539</v>
      </c>
      <c r="L54" s="112">
        <f>IF('[1]T3-Sorted by Abundance'!L54="ND","ND",'[1]T3-Sorted by Abundance'!L54*0.005/0.13)</f>
        <v>0.77192307692307693</v>
      </c>
      <c r="M54" s="114">
        <f>IF('[1]T3-Sorted by Abundance'!M54="ND","ND",'[1]T3-Sorted by Abundance'!M54*0.005/0.13)</f>
        <v>0.87557692307692314</v>
      </c>
      <c r="N54" s="112">
        <f>IF('[1]T3-Sorted by Abundance'!N54="ND","ND",'[1]T3-Sorted by Abundance'!N54*0.005/0.13)</f>
        <v>0.10307692307692308</v>
      </c>
      <c r="O54" s="112">
        <f>IF('[1]T3-Sorted by Abundance'!O54="ND","ND",'[1]T3-Sorted by Abundance'!O54*0.005/0.13)</f>
        <v>7.3461538461538453E-2</v>
      </c>
      <c r="P54" s="112" t="str">
        <f>IF('[1]T3-Sorted by Abundance'!P54="ND","ND",'[1]T3-Sorted by Abundance'!P54*0.005/0.13)</f>
        <v>ND</v>
      </c>
      <c r="Q54" s="112">
        <f>IF('[1]T3-Sorted by Abundance'!Q54="ND","ND",'[1]T3-Sorted by Abundance'!Q54*0.005/0.13)</f>
        <v>0.25807692307692309</v>
      </c>
      <c r="R54" s="114">
        <f>IF('[1]T3-Sorted by Abundance'!R54="ND","ND",'[1]T3-Sorted by Abundance'!R54*0.005/0.13)</f>
        <v>0.19153846153846155</v>
      </c>
      <c r="S54" s="114" t="str">
        <f>IF('[1]T3-Sorted by Abundance'!S54="ND","ND",'[1]T3-Sorted by Abundance'!S54*0.005/0.13)</f>
        <v>ND</v>
      </c>
      <c r="T54" s="114">
        <f>IF('[1]T3-Sorted by Abundance'!T54="ND","ND",'[1]T3-Sorted by Abundance'!T54*0.005/0.13)</f>
        <v>0.28346153846153843</v>
      </c>
      <c r="U54" s="114" t="str">
        <f>IF('[1]T3-Sorted by Abundance'!U54="ND","ND",'[1]T3-Sorted by Abundance'!U54*0.005/0.13)</f>
        <v>ND</v>
      </c>
      <c r="V54" s="114">
        <f>IF('[1]T3-Sorted by Abundance'!V54="ND","ND",'[1]T3-Sorted by Abundance'!V54*0.005/0.13)</f>
        <v>73.126153846153841</v>
      </c>
      <c r="W54" s="112">
        <f>IF('[1]T3-Sorted by Abundance'!W54="ND","ND",'[1]T3-Sorted by Abundance'!W54*0.005/0.13)</f>
        <v>5.3030769230769232</v>
      </c>
      <c r="X54" s="112">
        <f>IF('[1]T3-Sorted by Abundance'!X54="ND","ND",'[1]T3-Sorted by Abundance'!X54*0.005/0.13)</f>
        <v>13.794615384615385</v>
      </c>
      <c r="Y54" s="112">
        <f>IF('[1]T3-Sorted by Abundance'!Y54="ND","ND",'[1]T3-Sorted by Abundance'!Y54*0.005/0.13)</f>
        <v>0.38692307692307693</v>
      </c>
      <c r="Z54" s="114">
        <f>IF('[1]T3-Sorted by Abundance'!Z54="ND","ND",'[1]T3-Sorted by Abundance'!Z54*0.005/0.13)</f>
        <v>5.3303846153846157</v>
      </c>
      <c r="AA54" s="112">
        <f>IF('[1]T3-Sorted by Abundance'!AA54="ND","ND",'[1]T3-Sorted by Abundance'!AA54*0.005/0.13)</f>
        <v>2.2823076923076924</v>
      </c>
      <c r="AB54" s="112">
        <f>IF('[1]T3-Sorted by Abundance'!AB54="ND","ND",'[1]T3-Sorted by Abundance'!AB54*0.005/0.13)</f>
        <v>6.1057692307692308</v>
      </c>
      <c r="AC54" s="112">
        <f>IF('[1]T3-Sorted by Abundance'!AC54="ND","ND",'[1]T3-Sorted by Abundance'!AC54*0.005/0.13)</f>
        <v>1.1334615384615385</v>
      </c>
      <c r="AD54" s="112">
        <f>IF('[1]T3-Sorted by Abundance'!AD54="ND","ND",'[1]T3-Sorted by Abundance'!AD54*0.005/0.13)</f>
        <v>40.030769230769231</v>
      </c>
      <c r="AE54" s="112">
        <f>IF('[1]T3-Sorted by Abundance'!AE54="ND","ND",'[1]T3-Sorted by Abundance'!AE54*0.005/0.13)</f>
        <v>80.990384615384613</v>
      </c>
      <c r="AF54" s="114">
        <f>IF('[1]T3-Sorted by Abundance'!AF54="ND","ND",'[1]T3-Sorted by Abundance'!AF54*0.005/0.13)</f>
        <v>5.5603846153846153</v>
      </c>
      <c r="AG54" s="112">
        <f>IF('[1]T3-Sorted by Abundance'!AG54="ND","ND",'[1]T3-Sorted by Abundance'!AG54*0.005/0.13)</f>
        <v>27.784615384615385</v>
      </c>
      <c r="AH54" s="112">
        <f>IF('[1]T3-Sorted by Abundance'!AH54="ND","ND",'[1]T3-Sorted by Abundance'!AH54*0.005/0.13)</f>
        <v>2.9542307692307692</v>
      </c>
      <c r="AI54" s="112" t="str">
        <f>IF('[1]T3-Sorted by Abundance'!AI54="ND","ND",'[1]T3-Sorted by Abundance'!AI54*0.005/0.13)</f>
        <v>ND</v>
      </c>
      <c r="AJ54" s="85">
        <f>IF('[1]T3-Sorted by Abundance'!AJ54="ND","ND",'[1]T3-Sorted by Abundance'!AJ54*0.005/0.13)</f>
        <v>1607.176923076923</v>
      </c>
      <c r="AK54" s="92">
        <f>IF('[1]T3-Sorted by Abundance'!AK54="ND","ND",'[1]T3-Sorted by Abundance'!AK54*0.005/0.13)</f>
        <v>98.100576923076915</v>
      </c>
      <c r="AL54" s="85">
        <f>IF('[1]T3-Sorted by Abundance'!AL54="ND","ND",'[1]T3-Sorted by Abundance'!AL54*0.005/0.13)</f>
        <v>16415.884615384613</v>
      </c>
      <c r="AM54" s="112">
        <f>IF('[1]T3-Sorted by Abundance'!AM54="ND","ND",'[1]T3-Sorted by Abundance'!AM54*0.005/0.13)</f>
        <v>4.1507692307692308</v>
      </c>
      <c r="AN54" s="112">
        <f>IF('[1]T3-Sorted by Abundance'!AN54="ND","ND",'[1]T3-Sorted by Abundance'!AN54*0.005/0.13)</f>
        <v>1.7073076923076924</v>
      </c>
      <c r="AO54" s="112">
        <f>IF('[1]T3-Sorted by Abundance'!AO54="ND","ND",'[1]T3-Sorted by Abundance'!AO54*0.005/0.13)</f>
        <v>2.8</v>
      </c>
      <c r="AP54" s="74" t="str">
        <f>IF('[1]T3-Sorted by Abundance'!AP54="ND","ND",'[1]T3-Sorted by Abundance'!AP54*0.005/0.13)</f>
        <v>ND</v>
      </c>
      <c r="AQ54" s="80">
        <f>IF('[1]T3-Sorted by Abundance'!AQ54="ND","ND",'[1]T3-Sorted by Abundance'!AQ54*0.005/0.13)</f>
        <v>0.85230769230769232</v>
      </c>
      <c r="AR54" s="80">
        <f>IF('[1]T3-Sorted by Abundance'!AR54="ND","ND",'[1]T3-Sorted by Abundance'!AR54*0.005/0.13)</f>
        <v>2.006153846153846</v>
      </c>
      <c r="AS54" s="74" t="str">
        <f>IF('[1]T3-Sorted by Abundance'!AS54="ND","ND",'[1]T3-Sorted by Abundance'!AS54*0.005/0.13)</f>
        <v>ND</v>
      </c>
      <c r="AT54" s="114">
        <f>IF('[1]T3-Sorted by Abundance'!AT54="ND","ND",'[1]T3-Sorted by Abundance'!AT54*0.005/0.13)</f>
        <v>0.54557692307692307</v>
      </c>
      <c r="AU54" s="74" t="str">
        <f>IF('[1]T3-Sorted by Abundance'!AU54="ND","ND",'[1]T3-Sorted by Abundance'!AU54*0.005/0.13)</f>
        <v>ND</v>
      </c>
      <c r="AV54" s="74">
        <f>IF('[1]T3-Sorted by Abundance'!AV54="ND","ND",'[1]T3-Sorted by Abundance'!AV54*0.005/0.13)</f>
        <v>0.10769230769230768</v>
      </c>
      <c r="AW54" s="74" t="str">
        <f>IF('[1]T3-Sorted by Abundance'!AW54="ND","ND",'[1]T3-Sorted by Abundance'!AW54*0.005/0.13)</f>
        <v>ND</v>
      </c>
      <c r="AX54" s="74" t="str">
        <f>IF('[1]T3-Sorted by Abundance'!AX54="ND","ND",'[1]T3-Sorted by Abundance'!AX54*0.005/0.13)</f>
        <v>ND</v>
      </c>
      <c r="AY54" s="74" t="str">
        <f>IF('[1]T3-Sorted by Abundance'!AY54="ND","ND",'[1]T3-Sorted by Abundance'!AY54*0.005/0.13)</f>
        <v>ND</v>
      </c>
      <c r="AZ54" s="74" t="str">
        <f>IF('[1]T3-Sorted by Abundance'!AZ54="ND","ND",'[1]T3-Sorted by Abundance'!AZ54*0.005/0.13)</f>
        <v>ND</v>
      </c>
      <c r="BA54" s="74">
        <f>IF('[1]T3-Sorted by Abundance'!BA54="ND","ND",'[1]T3-Sorted by Abundance'!BA54*0.005/0.13)</f>
        <v>0.52884615384615385</v>
      </c>
      <c r="BB54" s="74">
        <f>IF('[1]T3-Sorted by Abundance'!BB54="ND","ND",'[1]T3-Sorted by Abundance'!BB54*0.005/0.13)</f>
        <v>5.7307692307692303E-2</v>
      </c>
      <c r="BC54" s="74" t="str">
        <f>IF('[1]T3-Sorted by Abundance'!BC54="ND","ND",'[1]T3-Sorted by Abundance'!BC54*0.005/0.13)</f>
        <v>ND</v>
      </c>
      <c r="BD54" s="114">
        <f>IF('[1]T3-Sorted by Abundance'!BD54="ND","ND",'[1]T3-Sorted by Abundance'!BD54*0.005/0.13)</f>
        <v>0.52769230769230768</v>
      </c>
      <c r="BE54" s="74">
        <f>IF('[1]T3-Sorted by Abundance'!BE54="ND","ND",'[1]T3-Sorted by Abundance'!BE54*0.005/0.13)</f>
        <v>0.2019230769230769</v>
      </c>
      <c r="BF54" s="74">
        <f>IF('[1]T3-Sorted by Abundance'!BF54="ND","ND",'[1]T3-Sorted by Abundance'!BF54*0.005/0.13)</f>
        <v>6.4015384615384621</v>
      </c>
      <c r="BG54" s="74" t="str">
        <f>IF('[1]T3-Sorted by Abundance'!BG54="ND","ND",'[1]T3-Sorted by Abundance'!BG54*0.005/0.13)</f>
        <v>ND</v>
      </c>
      <c r="BH54" s="74">
        <f>IF('[1]T3-Sorted by Abundance'!BH54="ND","ND",'[1]T3-Sorted by Abundance'!BH54*0.005/0.13)</f>
        <v>0.5788461538461539</v>
      </c>
      <c r="BI54" s="74" t="str">
        <f>IF('[1]T3-Sorted by Abundance'!BI54="ND","ND",'[1]T3-Sorted by Abundance'!BI54*0.005/0.13)</f>
        <v>ND</v>
      </c>
      <c r="BJ54" s="74">
        <f>IF('[1]T3-Sorted by Abundance'!BJ54="ND","ND",'[1]T3-Sorted by Abundance'!BJ54*0.005/0.13)</f>
        <v>23.288461538461537</v>
      </c>
      <c r="BK54" s="74" t="str">
        <f>IF('[1]T3-Sorted by Abundance'!BK54="ND","ND",'[1]T3-Sorted by Abundance'!BK54*0.005/0.13)</f>
        <v>ND</v>
      </c>
      <c r="BL54" s="114">
        <f>IF('[1]T3-Sorted by Abundance'!BL54="ND","ND",'[1]T3-Sorted by Abundance'!BL54*0.005/0.13)</f>
        <v>1.7432692307692308</v>
      </c>
      <c r="BM54" s="74">
        <f>IF('[1]T3-Sorted by Abundance'!BM54="ND","ND",'[1]T3-Sorted by Abundance'!BM54*0.005/0.13)</f>
        <v>0.8026923076923077</v>
      </c>
      <c r="BN54" s="74">
        <f>IF('[1]T3-Sorted by Abundance'!BN54="ND","ND",'[1]T3-Sorted by Abundance'!BN54*0.005/0.13)</f>
        <v>71.757692307692309</v>
      </c>
      <c r="BO54" s="74" t="str">
        <f>IF('[1]T3-Sorted by Abundance'!BO54="ND","ND",'[1]T3-Sorted by Abundance'!BO54*0.005/0.13)</f>
        <v>ND</v>
      </c>
      <c r="BP54" s="74">
        <f>IF('[1]T3-Sorted by Abundance'!BP54="ND","ND",'[1]T3-Sorted by Abundance'!BP54*0.005/0.13)</f>
        <v>0.41192307692307695</v>
      </c>
      <c r="BQ54" s="74">
        <f>IF('[1]T3-Sorted by Abundance'!BQ54="ND","ND",'[1]T3-Sorted by Abundance'!BQ54*0.005/0.13)</f>
        <v>41.451923076923073</v>
      </c>
      <c r="BR54" s="74" t="str">
        <f>IF('[1]T3-Sorted by Abundance'!BR54="ND","ND",'[1]T3-Sorted by Abundance'!BR54*0.005/0.13)</f>
        <v>ND</v>
      </c>
      <c r="BS54" s="74" t="str">
        <f>IF('[1]T3-Sorted by Abundance'!BS54="ND","ND",'[1]T3-Sorted by Abundance'!BS54*0.005/0.13)</f>
        <v>ND</v>
      </c>
      <c r="BT54" s="114" t="str">
        <f>IF('[1]T3-Sorted by Abundance'!BT54="ND","ND",'[1]T3-Sorted by Abundance'!BT54*0.005/0.13)</f>
        <v>ND</v>
      </c>
      <c r="BU54" s="74" t="str">
        <f>IF('[1]T3-Sorted by Abundance'!BU54="ND","ND",'[1]T3-Sorted by Abundance'!BU54*0.005/0.13)</f>
        <v>ND</v>
      </c>
      <c r="BV54" s="31">
        <f>IF('[1]T3-Sorted by Abundance'!BV54="ND","ND",'[1]T3-Sorted by Abundance'!BV54*0.005/0.13)</f>
        <v>919.55961538461531</v>
      </c>
      <c r="BW54" s="74" t="str">
        <f>IF('[1]T3-Sorted by Abundance'!BW54="ND","ND",'[1]T3-Sorted by Abundance'!BW54*0.005/0.13)</f>
        <v>ND</v>
      </c>
      <c r="BX54" s="74">
        <f>IF('[1]T3-Sorted by Abundance'!BX54="ND","ND",'[1]T3-Sorted by Abundance'!BX54*0.005/0.13)</f>
        <v>1.4415384615384614</v>
      </c>
      <c r="BY54" s="74">
        <f>IF('[1]T3-Sorted by Abundance'!BY54="ND","ND",'[1]T3-Sorted by Abundance'!BY54*0.005/0.13)</f>
        <v>0.82192307692307687</v>
      </c>
      <c r="BZ54" s="74">
        <f>IF('[1]T3-Sorted by Abundance'!BZ54="ND","ND",'[1]T3-Sorted by Abundance'!BZ54*0.005/0.13)</f>
        <v>0.68653846153846154</v>
      </c>
      <c r="CA54" s="74">
        <f>IF('[1]T3-Sorted by Abundance'!CA54="ND","ND",'[1]T3-Sorted by Abundance'!CA54*0.005/0.13)</f>
        <v>13.907692307692308</v>
      </c>
      <c r="CB54" s="74">
        <f>IF('[1]T3-Sorted by Abundance'!CB54="ND","ND",'[1]T3-Sorted by Abundance'!CB54*0.005/0.13)</f>
        <v>0.4703846153846154</v>
      </c>
      <c r="CC54" s="74" t="str">
        <f>IF('[1]T3-Sorted by Abundance'!CC54="ND","ND",'[1]T3-Sorted by Abundance'!CC54*0.005/0.13)</f>
        <v>ND</v>
      </c>
      <c r="CD54" s="74" t="str">
        <f>IF('[1]T3-Sorted by Abundance'!CD54="ND","ND",'[1]T3-Sorted by Abundance'!CD54*0.005/0.13)</f>
        <v>ND</v>
      </c>
      <c r="CE54" s="74" t="str">
        <f>IF('[1]T3-Sorted by Abundance'!CE54="ND","ND",'[1]T3-Sorted by Abundance'!CE54*0.005/0.13)</f>
        <v>ND</v>
      </c>
      <c r="CF54" s="74" t="str">
        <f>IF('[1]T3-Sorted by Abundance'!CF54="ND","ND",'[1]T3-Sorted by Abundance'!CF54*0.005/0.13)</f>
        <v>ND</v>
      </c>
      <c r="CG54" s="114" t="str">
        <f>IF('[1]T3-Sorted by Abundance'!CG54="ND","ND",'[1]T3-Sorted by Abundance'!CG54*0.005/0.13)</f>
        <v>ND</v>
      </c>
      <c r="CH54" s="74">
        <f>IF('[1]T3-Sorted by Abundance'!CH54="ND","ND",'[1]T3-Sorted by Abundance'!CH54*0.005/0.13)</f>
        <v>1.2888461538461538</v>
      </c>
      <c r="CI54" s="89">
        <f>IF('[1]T3-Sorted by Abundance'!CI54="ND","ND",'[1]T3-Sorted by Abundance'!CI54*0.005/0.13)</f>
        <v>15.968076923076922</v>
      </c>
      <c r="CJ54" s="74" t="str">
        <f>IF('[1]T3-Sorted by Abundance'!CJ54="ND","ND",'[1]T3-Sorted by Abundance'!CJ54*0.005/0.13)</f>
        <v>ND</v>
      </c>
      <c r="CK54" s="74">
        <f>IF('[1]T3-Sorted by Abundance'!CK54="ND","ND",'[1]T3-Sorted by Abundance'!CK54*0.005/0.13)</f>
        <v>0.42538461538461536</v>
      </c>
      <c r="CL54" s="74">
        <f>IF('[1]T3-Sorted by Abundance'!CL54="ND","ND",'[1]T3-Sorted by Abundance'!CL54*0.005/0.13)</f>
        <v>0.73769230769230765</v>
      </c>
      <c r="CM54" s="74" t="str">
        <f>IF('[1]T3-Sorted by Abundance'!CM54="ND","ND",'[1]T3-Sorted by Abundance'!CM54*0.005/0.13)</f>
        <v>ND</v>
      </c>
      <c r="CN54" s="74">
        <f>IF('[1]T3-Sorted by Abundance'!CN54="ND","ND",'[1]T3-Sorted by Abundance'!CN54*0.005/0.13)</f>
        <v>10.582307692307692</v>
      </c>
      <c r="CO54" s="74">
        <f>IF('[1]T3-Sorted by Abundance'!CO54="ND","ND",'[1]T3-Sorted by Abundance'!CO54*0.005/0.13)</f>
        <v>4.0988461538461536</v>
      </c>
      <c r="CP54" s="74" t="str">
        <f>IF('[1]T3-Sorted by Abundance'!CP54="ND","ND",'[1]T3-Sorted by Abundance'!CP54*0.005/0.13)</f>
        <v>ND</v>
      </c>
      <c r="CQ54" s="74" t="str">
        <f>IF('[1]T3-Sorted by Abundance'!CQ54="ND","ND",'[1]T3-Sorted by Abundance'!CQ54*0.005/0.13)</f>
        <v>ND</v>
      </c>
      <c r="CR54" s="74">
        <f>IF('[1]T3-Sorted by Abundance'!CR54="ND","ND",'[1]T3-Sorted by Abundance'!CR54*0.005/0.13)</f>
        <v>0.93961538461538452</v>
      </c>
      <c r="CS54" s="114">
        <f>IF('[1]T3-Sorted by Abundance'!CS54="ND","ND",'[1]T3-Sorted by Abundance'!CS54*0.005/0.13)</f>
        <v>28.44153846153846</v>
      </c>
      <c r="CT54" s="74">
        <f>IF('[1]T3-Sorted by Abundance'!CT54="ND","ND",'[1]T3-Sorted by Abundance'!CT54*0.005/0.13)</f>
        <v>24.93346153846154</v>
      </c>
      <c r="CU54" s="74">
        <f t="shared" si="2"/>
        <v>19717.249999999996</v>
      </c>
      <c r="CV54" s="117">
        <f t="shared" si="3"/>
        <v>1.6910793387156092E-2</v>
      </c>
    </row>
    <row r="55" spans="1:100" s="18" customFormat="1" x14ac:dyDescent="0.25">
      <c r="A55" s="79" t="s">
        <v>177</v>
      </c>
      <c r="B55" t="s">
        <v>178</v>
      </c>
      <c r="C55" s="69" t="s">
        <v>303</v>
      </c>
      <c r="D55" s="112">
        <f>IF('[1]T3-Sorted by Abundance'!D55="ND","ND",'[1]T3-Sorted by Abundance'!D55*0.005/0.13)</f>
        <v>0.24500000000000002</v>
      </c>
      <c r="E55" s="112">
        <f>IF('[1]T3-Sorted by Abundance'!E55="ND","ND",'[1]T3-Sorted by Abundance'!E55*0.005/0.13)</f>
        <v>220.11730769230772</v>
      </c>
      <c r="F55" s="112">
        <f>IF('[1]T3-Sorted by Abundance'!F55="ND","ND",'[1]T3-Sorted by Abundance'!F55*0.005/0.13)</f>
        <v>0.19769230769230769</v>
      </c>
      <c r="G55" s="114">
        <f>IF('[1]T3-Sorted by Abundance'!G55="ND","ND",'[1]T3-Sorted by Abundance'!G55*0.005/0.13)</f>
        <v>0.30999999999999994</v>
      </c>
      <c r="H55" s="112">
        <f>IF('[1]T3-Sorted by Abundance'!H55="ND","ND",'[1]T3-Sorted by Abundance'!H55*0.005/0.13)</f>
        <v>9.7926923076923078</v>
      </c>
      <c r="I55" s="112">
        <f>IF('[1]T3-Sorted by Abundance'!I55="ND","ND",'[1]T3-Sorted by Abundance'!I55*0.005/0.13)</f>
        <v>6.5092307692307694</v>
      </c>
      <c r="J55" s="112">
        <f>IF('[1]T3-Sorted by Abundance'!J55="ND","ND",'[1]T3-Sorted by Abundance'!J55*0.005/0.13)</f>
        <v>8.115384615384616E-2</v>
      </c>
      <c r="K55" s="112">
        <f>IF('[1]T3-Sorted by Abundance'!K55="ND","ND",'[1]T3-Sorted by Abundance'!K55*0.005/0.13)</f>
        <v>0.55461538461538462</v>
      </c>
      <c r="L55" s="112">
        <f>IF('[1]T3-Sorted by Abundance'!L55="ND","ND",'[1]T3-Sorted by Abundance'!L55*0.005/0.13)</f>
        <v>0.26961538461538459</v>
      </c>
      <c r="M55" s="114">
        <f>IF('[1]T3-Sorted by Abundance'!M55="ND","ND",'[1]T3-Sorted by Abundance'!M55*0.005/0.13)</f>
        <v>0.32057692307692304</v>
      </c>
      <c r="N55" s="112">
        <f>IF('[1]T3-Sorted by Abundance'!N55="ND","ND",'[1]T3-Sorted by Abundance'!N55*0.005/0.13)</f>
        <v>6.076923076923077E-2</v>
      </c>
      <c r="O55" s="112" t="str">
        <f>IF('[1]T3-Sorted by Abundance'!O55="ND","ND",'[1]T3-Sorted by Abundance'!O55*0.005/0.13)</f>
        <v>ND</v>
      </c>
      <c r="P55" s="112" t="str">
        <f>IF('[1]T3-Sorted by Abundance'!P55="ND","ND",'[1]T3-Sorted by Abundance'!P55*0.005/0.13)</f>
        <v>ND</v>
      </c>
      <c r="Q55" s="112">
        <f>IF('[1]T3-Sorted by Abundance'!Q55="ND","ND",'[1]T3-Sorted by Abundance'!Q55*0.005/0.13)</f>
        <v>2.004230769230769</v>
      </c>
      <c r="R55" s="114">
        <f>IF('[1]T3-Sorted by Abundance'!R55="ND","ND",'[1]T3-Sorted by Abundance'!R55*0.005/0.13)</f>
        <v>1.8594230769230768</v>
      </c>
      <c r="S55" s="114">
        <f>IF('[1]T3-Sorted by Abundance'!S55="ND","ND",'[1]T3-Sorted by Abundance'!S55*0.005/0.13)</f>
        <v>9.3076923076923071E-2</v>
      </c>
      <c r="T55" s="114">
        <f>IF('[1]T3-Sorted by Abundance'!T55="ND","ND",'[1]T3-Sorted by Abundance'!T55*0.005/0.13)</f>
        <v>0.82519230769230778</v>
      </c>
      <c r="U55" s="114">
        <f>IF('[1]T3-Sorted by Abundance'!U55="ND","ND",'[1]T3-Sorted by Abundance'!U55*0.005/0.13)</f>
        <v>0.42269230769230764</v>
      </c>
      <c r="V55" s="114">
        <f>IF('[1]T3-Sorted by Abundance'!V55="ND","ND",'[1]T3-Sorted by Abundance'!V55*0.005/0.13)</f>
        <v>151.60500000000002</v>
      </c>
      <c r="W55" s="112">
        <f>IF('[1]T3-Sorted by Abundance'!W55="ND","ND",'[1]T3-Sorted by Abundance'!W55*0.005/0.13)</f>
        <v>2.1119230769230768</v>
      </c>
      <c r="X55" s="112">
        <f>IF('[1]T3-Sorted by Abundance'!X55="ND","ND",'[1]T3-Sorted by Abundance'!X55*0.005/0.13)</f>
        <v>20.565384615384616</v>
      </c>
      <c r="Y55" s="112">
        <f>IF('[1]T3-Sorted by Abundance'!Y55="ND","ND",'[1]T3-Sorted by Abundance'!Y55*0.005/0.13)</f>
        <v>1.2973076923076923</v>
      </c>
      <c r="Z55" s="114">
        <f>IF('[1]T3-Sorted by Abundance'!Z55="ND","ND",'[1]T3-Sorted by Abundance'!Z55*0.005/0.13)</f>
        <v>7.0905769230769238</v>
      </c>
      <c r="AA55" s="112">
        <f>IF('[1]T3-Sorted by Abundance'!AA55="ND","ND",'[1]T3-Sorted by Abundance'!AA55*0.005/0.13)</f>
        <v>4.5069230769230773</v>
      </c>
      <c r="AB55" s="112">
        <f>IF('[1]T3-Sorted by Abundance'!AB55="ND","ND",'[1]T3-Sorted by Abundance'!AB55*0.005/0.13)</f>
        <v>9.2796153846153846</v>
      </c>
      <c r="AC55" s="112">
        <f>IF('[1]T3-Sorted by Abundance'!AC55="ND","ND",'[1]T3-Sorted by Abundance'!AC55*0.005/0.13)</f>
        <v>0.93884615384615389</v>
      </c>
      <c r="AD55" s="112">
        <f>IF('[1]T3-Sorted by Abundance'!AD55="ND","ND",'[1]T3-Sorted by Abundance'!AD55*0.005/0.13)</f>
        <v>108.79423076923077</v>
      </c>
      <c r="AE55" s="112">
        <f>IF('[1]T3-Sorted by Abundance'!AE55="ND","ND",'[1]T3-Sorted by Abundance'!AE55*0.005/0.13)</f>
        <v>46.786923076923074</v>
      </c>
      <c r="AF55" s="114">
        <f>IF('[1]T3-Sorted by Abundance'!AF55="ND","ND",'[1]T3-Sorted by Abundance'!AF55*0.005/0.13)</f>
        <v>5.921730769230769</v>
      </c>
      <c r="AG55" s="112">
        <f>IF('[1]T3-Sorted by Abundance'!AG55="ND","ND",'[1]T3-Sorted by Abundance'!AG55*0.005/0.13)</f>
        <v>46.621538461538464</v>
      </c>
      <c r="AH55" s="112">
        <f>IF('[1]T3-Sorted by Abundance'!AH55="ND","ND",'[1]T3-Sorted by Abundance'!AH55*0.005/0.13)</f>
        <v>6.8584615384615377</v>
      </c>
      <c r="AI55" s="112" t="str">
        <f>IF('[1]T3-Sorted by Abundance'!AI55="ND","ND",'[1]T3-Sorted by Abundance'!AI55*0.005/0.13)</f>
        <v>ND</v>
      </c>
      <c r="AJ55" s="85">
        <f>IF('[1]T3-Sorted by Abundance'!AJ55="ND","ND",'[1]T3-Sorted by Abundance'!AJ55*0.005/0.13)</f>
        <v>812.53961538461533</v>
      </c>
      <c r="AK55" s="92">
        <f>IF('[1]T3-Sorted by Abundance'!AK55="ND","ND",'[1]T3-Sorted by Abundance'!AK55*0.005/0.13)</f>
        <v>265.45403846153846</v>
      </c>
      <c r="AL55" s="85">
        <f>IF('[1]T3-Sorted by Abundance'!AL55="ND","ND",'[1]T3-Sorted by Abundance'!AL55*0.005/0.13)</f>
        <v>14379.346153846154</v>
      </c>
      <c r="AM55" s="112">
        <f>IF('[1]T3-Sorted by Abundance'!AM55="ND","ND",'[1]T3-Sorted by Abundance'!AM55*0.005/0.13)</f>
        <v>7.4734615384615388</v>
      </c>
      <c r="AN55" s="112">
        <f>IF('[1]T3-Sorted by Abundance'!AN55="ND","ND",'[1]T3-Sorted by Abundance'!AN55*0.005/0.13)</f>
        <v>4.5284615384615385</v>
      </c>
      <c r="AO55" s="112">
        <f>IF('[1]T3-Sorted by Abundance'!AO55="ND","ND",'[1]T3-Sorted by Abundance'!AO55*0.005/0.13)</f>
        <v>7.8476923076923075</v>
      </c>
      <c r="AP55" s="74">
        <f>IF('[1]T3-Sorted by Abundance'!AP55="ND","ND",'[1]T3-Sorted by Abundance'!AP55*0.005/0.13)</f>
        <v>5.132307692307692</v>
      </c>
      <c r="AQ55" s="74">
        <f>IF('[1]T3-Sorted by Abundance'!AQ55="ND","ND",'[1]T3-Sorted by Abundance'!AQ55*0.005/0.13)</f>
        <v>2.6415384615384618</v>
      </c>
      <c r="AR55" s="74">
        <f>IF('[1]T3-Sorted by Abundance'!AR55="ND","ND",'[1]T3-Sorted by Abundance'!AR55*0.005/0.13)</f>
        <v>5.8234615384615385</v>
      </c>
      <c r="AS55" s="74">
        <f>IF('[1]T3-Sorted by Abundance'!AS55="ND","ND",'[1]T3-Sorted by Abundance'!AS55*0.005/0.13)</f>
        <v>2.490384615384615</v>
      </c>
      <c r="AT55" s="114">
        <f>IF('[1]T3-Sorted by Abundance'!AT55="ND","ND",'[1]T3-Sorted by Abundance'!AT55*0.005/0.13)</f>
        <v>1.9778846153846152</v>
      </c>
      <c r="AU55" s="74">
        <f>IF('[1]T3-Sorted by Abundance'!AU55="ND","ND",'[1]T3-Sorted by Abundance'!AU55*0.005/0.13)</f>
        <v>0.25115384615384612</v>
      </c>
      <c r="AV55" s="74">
        <f>IF('[1]T3-Sorted by Abundance'!AV55="ND","ND",'[1]T3-Sorted by Abundance'!AV55*0.005/0.13)</f>
        <v>0.10692307692307691</v>
      </c>
      <c r="AW55" s="74" t="str">
        <f>IF('[1]T3-Sorted by Abundance'!AW55="ND","ND",'[1]T3-Sorted by Abundance'!AW55*0.005/0.13)</f>
        <v>ND</v>
      </c>
      <c r="AX55" s="74" t="str">
        <f>IF('[1]T3-Sorted by Abundance'!AX55="ND","ND",'[1]T3-Sorted by Abundance'!AX55*0.005/0.13)</f>
        <v>ND</v>
      </c>
      <c r="AY55" s="74" t="str">
        <f>IF('[1]T3-Sorted by Abundance'!AY55="ND","ND",'[1]T3-Sorted by Abundance'!AY55*0.005/0.13)</f>
        <v>ND</v>
      </c>
      <c r="AZ55" s="74" t="str">
        <f>IF('[1]T3-Sorted by Abundance'!AZ55="ND","ND",'[1]T3-Sorted by Abundance'!AZ55*0.005/0.13)</f>
        <v>ND</v>
      </c>
      <c r="BA55" s="74">
        <f>IF('[1]T3-Sorted by Abundance'!BA55="ND","ND",'[1]T3-Sorted by Abundance'!BA55*0.005/0.13)</f>
        <v>0.46038461538461545</v>
      </c>
      <c r="BB55" s="74">
        <f>IF('[1]T3-Sorted by Abundance'!BB55="ND","ND",'[1]T3-Sorted by Abundance'!BB55*0.005/0.13)</f>
        <v>0.24384615384615382</v>
      </c>
      <c r="BC55" s="74" t="str">
        <f>IF('[1]T3-Sorted by Abundance'!BC55="ND","ND",'[1]T3-Sorted by Abundance'!BC55*0.005/0.13)</f>
        <v>ND</v>
      </c>
      <c r="BD55" s="114">
        <f>IF('[1]T3-Sorted by Abundance'!BD55="ND","ND",'[1]T3-Sorted by Abundance'!BD55*0.005/0.13)</f>
        <v>0.91230769230769226</v>
      </c>
      <c r="BE55" s="74">
        <f>IF('[1]T3-Sorted by Abundance'!BE55="ND","ND",'[1]T3-Sorted by Abundance'!BE55*0.005/0.13)</f>
        <v>0.13461538461538464</v>
      </c>
      <c r="BF55" s="74">
        <f>IF('[1]T3-Sorted by Abundance'!BF55="ND","ND",'[1]T3-Sorted by Abundance'!BF55*0.005/0.13)</f>
        <v>3.3915384615384618</v>
      </c>
      <c r="BG55" s="74" t="str">
        <f>IF('[1]T3-Sorted by Abundance'!BG55="ND","ND",'[1]T3-Sorted by Abundance'!BG55*0.005/0.13)</f>
        <v>ND</v>
      </c>
      <c r="BH55" s="74" t="str">
        <f>IF('[1]T3-Sorted by Abundance'!BH55="ND","ND",'[1]T3-Sorted by Abundance'!BH55*0.005/0.13)</f>
        <v>ND</v>
      </c>
      <c r="BI55" s="74" t="str">
        <f>IF('[1]T3-Sorted by Abundance'!BI55="ND","ND",'[1]T3-Sorted by Abundance'!BI55*0.005/0.13)</f>
        <v>ND</v>
      </c>
      <c r="BJ55" s="74" t="str">
        <f>IF('[1]T3-Sorted by Abundance'!BJ55="ND","ND",'[1]T3-Sorted by Abundance'!BJ55*0.005/0.13)</f>
        <v>ND</v>
      </c>
      <c r="BK55" s="74">
        <f>IF('[1]T3-Sorted by Abundance'!BK55="ND","ND",'[1]T3-Sorted by Abundance'!BK55*0.005/0.13)</f>
        <v>0.34</v>
      </c>
      <c r="BL55" s="114">
        <f>IF('[1]T3-Sorted by Abundance'!BL55="ND","ND",'[1]T3-Sorted by Abundance'!BL55*0.005/0.13)</f>
        <v>4.365384615384615</v>
      </c>
      <c r="BM55" s="74">
        <f>IF('[1]T3-Sorted by Abundance'!BM55="ND","ND",'[1]T3-Sorted by Abundance'!BM55*0.005/0.13)</f>
        <v>0.26384615384615384</v>
      </c>
      <c r="BN55" s="74">
        <f>IF('[1]T3-Sorted by Abundance'!BN55="ND","ND",'[1]T3-Sorted by Abundance'!BN55*0.005/0.13)</f>
        <v>51.623076923076923</v>
      </c>
      <c r="BO55" s="74">
        <f>IF('[1]T3-Sorted by Abundance'!BO55="ND","ND",'[1]T3-Sorted by Abundance'!BO55*0.005/0.13)</f>
        <v>1.2826923076923078</v>
      </c>
      <c r="BP55" s="74">
        <f>IF('[1]T3-Sorted by Abundance'!BP55="ND","ND",'[1]T3-Sorted by Abundance'!BP55*0.005/0.13)</f>
        <v>0.70115384615384624</v>
      </c>
      <c r="BQ55" s="74">
        <f>IF('[1]T3-Sorted by Abundance'!BQ55="ND","ND",'[1]T3-Sorted by Abundance'!BQ55*0.005/0.13)</f>
        <v>48.745769230769234</v>
      </c>
      <c r="BR55" s="74">
        <f>IF('[1]T3-Sorted by Abundance'!BR55="ND","ND",'[1]T3-Sorted by Abundance'!BR55*0.005/0.13)</f>
        <v>35.633461538461539</v>
      </c>
      <c r="BS55" s="74" t="str">
        <f>IF('[1]T3-Sorted by Abundance'!BS55="ND","ND",'[1]T3-Sorted by Abundance'!BS55*0.005/0.13)</f>
        <v>ND</v>
      </c>
      <c r="BT55" s="114">
        <f>IF('[1]T3-Sorted by Abundance'!BT55="ND","ND",'[1]T3-Sorted by Abundance'!BT55*0.005/0.13)</f>
        <v>0.67096153846153839</v>
      </c>
      <c r="BU55" s="74">
        <f>IF('[1]T3-Sorted by Abundance'!BU55="ND","ND",'[1]T3-Sorted by Abundance'!BU55*0.005/0.13)</f>
        <v>3.1184615384615384</v>
      </c>
      <c r="BV55" s="31">
        <f>IF('[1]T3-Sorted by Abundance'!BV55="ND","ND",'[1]T3-Sorted by Abundance'!BV55*0.005/0.13)</f>
        <v>1621.2888461538464</v>
      </c>
      <c r="BW55" s="74">
        <f>IF('[1]T3-Sorted by Abundance'!BW55="ND","ND",'[1]T3-Sorted by Abundance'!BW55*0.005/0.13)</f>
        <v>1.268846153846154</v>
      </c>
      <c r="BX55" s="74">
        <f>IF('[1]T3-Sorted by Abundance'!BX55="ND","ND",'[1]T3-Sorted by Abundance'!BX55*0.005/0.13)</f>
        <v>0.8076923076923076</v>
      </c>
      <c r="BY55" s="74">
        <f>IF('[1]T3-Sorted by Abundance'!BY55="ND","ND",'[1]T3-Sorted by Abundance'!BY55*0.005/0.13)</f>
        <v>0.24192307692307691</v>
      </c>
      <c r="BZ55" s="74">
        <f>IF('[1]T3-Sorted by Abundance'!BZ55="ND","ND",'[1]T3-Sorted by Abundance'!BZ55*0.005/0.13)</f>
        <v>0.53153846153846163</v>
      </c>
      <c r="CA55" s="74">
        <f>IF('[1]T3-Sorted by Abundance'!CA55="ND","ND",'[1]T3-Sorted by Abundance'!CA55*0.005/0.13)</f>
        <v>8.7700000000000014</v>
      </c>
      <c r="CB55" s="74">
        <f>IF('[1]T3-Sorted by Abundance'!CB55="ND","ND",'[1]T3-Sorted by Abundance'!CB55*0.005/0.13)</f>
        <v>7.8307692307692305</v>
      </c>
      <c r="CC55" s="74" t="str">
        <f>IF('[1]T3-Sorted by Abundance'!CC55="ND","ND",'[1]T3-Sorted by Abundance'!CC55*0.005/0.13)</f>
        <v>ND</v>
      </c>
      <c r="CD55" s="74">
        <f>IF('[1]T3-Sorted by Abundance'!CD55="ND","ND",'[1]T3-Sorted by Abundance'!CD55*0.005/0.13)</f>
        <v>8.9615384615384611E-2</v>
      </c>
      <c r="CE55" s="74">
        <f>IF('[1]T3-Sorted by Abundance'!CE55="ND","ND",'[1]T3-Sorted by Abundance'!CE55*0.005/0.13)</f>
        <v>9.5000000000000015E-2</v>
      </c>
      <c r="CF55" s="74">
        <f>IF('[1]T3-Sorted by Abundance'!CF55="ND","ND",'[1]T3-Sorted by Abundance'!CF55*0.005/0.13)</f>
        <v>0.26576923076923081</v>
      </c>
      <c r="CG55" s="114">
        <f>IF('[1]T3-Sorted by Abundance'!CG55="ND","ND",'[1]T3-Sorted by Abundance'!CG55*0.005/0.13)</f>
        <v>0.62692307692307692</v>
      </c>
      <c r="CH55" s="74">
        <f>IF('[1]T3-Sorted by Abundance'!CH55="ND","ND",'[1]T3-Sorted by Abundance'!CH55*0.005/0.13)</f>
        <v>1.1369230769230767</v>
      </c>
      <c r="CI55" s="89">
        <f>IF('[1]T3-Sorted by Abundance'!CI55="ND","ND",'[1]T3-Sorted by Abundance'!CI55*0.005/0.13)</f>
        <v>0.96211538461538448</v>
      </c>
      <c r="CJ55" s="74" t="str">
        <f>IF('[1]T3-Sorted by Abundance'!CJ55="ND","ND",'[1]T3-Sorted by Abundance'!CJ55*0.005/0.13)</f>
        <v>ND</v>
      </c>
      <c r="CK55" s="74">
        <f>IF('[1]T3-Sorted by Abundance'!CK55="ND","ND",'[1]T3-Sorted by Abundance'!CK55*0.005/0.13)</f>
        <v>8.7692307692307681E-2</v>
      </c>
      <c r="CL55" s="74">
        <f>IF('[1]T3-Sorted by Abundance'!CL55="ND","ND",'[1]T3-Sorted by Abundance'!CL55*0.005/0.13)</f>
        <v>0.92346153846153844</v>
      </c>
      <c r="CM55" s="74">
        <f>IF('[1]T3-Sorted by Abundance'!CM55="ND","ND",'[1]T3-Sorted by Abundance'!CM55*0.005/0.13)</f>
        <v>0.12307692307692307</v>
      </c>
      <c r="CN55" s="74">
        <f>IF('[1]T3-Sorted by Abundance'!CN55="ND","ND",'[1]T3-Sorted by Abundance'!CN55*0.005/0.13)</f>
        <v>9.3307692307692314</v>
      </c>
      <c r="CO55" s="74">
        <f>IF('[1]T3-Sorted by Abundance'!CO55="ND","ND",'[1]T3-Sorted by Abundance'!CO55*0.005/0.13)</f>
        <v>5.398076923076923</v>
      </c>
      <c r="CP55" s="74" t="str">
        <f>IF('[1]T3-Sorted by Abundance'!CP55="ND","ND",'[1]T3-Sorted by Abundance'!CP55*0.005/0.13)</f>
        <v>ND</v>
      </c>
      <c r="CQ55" s="74" t="str">
        <f>IF('[1]T3-Sorted by Abundance'!CQ55="ND","ND",'[1]T3-Sorted by Abundance'!CQ55*0.005/0.13)</f>
        <v>ND</v>
      </c>
      <c r="CR55" s="74">
        <f>IF('[1]T3-Sorted by Abundance'!CR55="ND","ND",'[1]T3-Sorted by Abundance'!CR55*0.005/0.13)</f>
        <v>0.52923076923076917</v>
      </c>
      <c r="CS55" s="114">
        <f>IF('[1]T3-Sorted by Abundance'!CS55="ND","ND",'[1]T3-Sorted by Abundance'!CS55*0.005/0.13)</f>
        <v>1.6894230769230769</v>
      </c>
      <c r="CT55" s="74">
        <f>IF('[1]T3-Sorted by Abundance'!CT55="ND","ND",'[1]T3-Sorted by Abundance'!CT55*0.005/0.13)</f>
        <v>15.505384615384614</v>
      </c>
      <c r="CU55" s="74">
        <f t="shared" si="2"/>
        <v>17981.045384615391</v>
      </c>
      <c r="CV55" s="117">
        <f t="shared" si="3"/>
        <v>1.5421711617203595E-2</v>
      </c>
    </row>
    <row r="56" spans="1:100" s="18" customFormat="1" x14ac:dyDescent="0.25">
      <c r="A56" s="79" t="s">
        <v>139</v>
      </c>
      <c r="B56" t="s">
        <v>140</v>
      </c>
      <c r="C56" s="69" t="s">
        <v>303</v>
      </c>
      <c r="D56" s="112">
        <f>IF('[1]T3-Sorted by Abundance'!D56="ND","ND",'[1]T3-Sorted by Abundance'!D56*0.005/0.13)</f>
        <v>1.7896153846153848</v>
      </c>
      <c r="E56" s="112">
        <f>IF('[1]T3-Sorted by Abundance'!E56="ND","ND",'[1]T3-Sorted by Abundance'!E56*0.005/0.13)</f>
        <v>316.47807692307691</v>
      </c>
      <c r="F56" s="112">
        <f>IF('[1]T3-Sorted by Abundance'!F56="ND","ND",'[1]T3-Sorted by Abundance'!F56*0.005/0.13)</f>
        <v>0.11076923076923076</v>
      </c>
      <c r="G56" s="114">
        <f>IF('[1]T3-Sorted by Abundance'!G56="ND","ND",'[1]T3-Sorted by Abundance'!G56*0.005/0.13)</f>
        <v>0.90923076923076918</v>
      </c>
      <c r="H56" s="112" t="str">
        <f>IF('[1]T3-Sorted by Abundance'!H56="ND","ND",'[1]T3-Sorted by Abundance'!H56*0.005/0.13)</f>
        <v>ND</v>
      </c>
      <c r="I56" s="112" t="str">
        <f>IF('[1]T3-Sorted by Abundance'!I56="ND","ND",'[1]T3-Sorted by Abundance'!I56*0.005/0.13)</f>
        <v>ND</v>
      </c>
      <c r="J56" s="112">
        <f>IF('[1]T3-Sorted by Abundance'!J56="ND","ND",'[1]T3-Sorted by Abundance'!J56*0.005/0.13)</f>
        <v>0.12307692307692307</v>
      </c>
      <c r="K56" s="112">
        <f>IF('[1]T3-Sorted by Abundance'!K56="ND","ND",'[1]T3-Sorted by Abundance'!K56*0.005/0.13)</f>
        <v>5.9230769230769233E-2</v>
      </c>
      <c r="L56" s="112">
        <f>IF('[1]T3-Sorted by Abundance'!L56="ND","ND",'[1]T3-Sorted by Abundance'!L56*0.005/0.13)</f>
        <v>0.12730769230769232</v>
      </c>
      <c r="M56" s="114">
        <f>IF('[1]T3-Sorted by Abundance'!M56="ND","ND",'[1]T3-Sorted by Abundance'!M56*0.005/0.13)</f>
        <v>0.16538461538461535</v>
      </c>
      <c r="N56" s="112" t="str">
        <f>IF('[1]T3-Sorted by Abundance'!N56="ND","ND",'[1]T3-Sorted by Abundance'!N56*0.005/0.13)</f>
        <v>ND</v>
      </c>
      <c r="O56" s="112" t="str">
        <f>IF('[1]T3-Sorted by Abundance'!O56="ND","ND",'[1]T3-Sorted by Abundance'!O56*0.005/0.13)</f>
        <v>ND</v>
      </c>
      <c r="P56" s="112" t="str">
        <f>IF('[1]T3-Sorted by Abundance'!P56="ND","ND",'[1]T3-Sorted by Abundance'!P56*0.005/0.13)</f>
        <v>ND</v>
      </c>
      <c r="Q56" s="112" t="str">
        <f>IF('[1]T3-Sorted by Abundance'!Q56="ND","ND",'[1]T3-Sorted by Abundance'!Q56*0.005/0.13)</f>
        <v>ND</v>
      </c>
      <c r="R56" s="114">
        <f>IF('[1]T3-Sorted by Abundance'!R56="ND","ND",'[1]T3-Sorted by Abundance'!R56*0.005/0.13)</f>
        <v>7.6153846153846155E-2</v>
      </c>
      <c r="S56" s="114">
        <f>IF('[1]T3-Sorted by Abundance'!S56="ND","ND",'[1]T3-Sorted by Abundance'!S56*0.005/0.13)</f>
        <v>7.0769230769230765E-2</v>
      </c>
      <c r="T56" s="114">
        <f>IF('[1]T3-Sorted by Abundance'!T56="ND","ND",'[1]T3-Sorted by Abundance'!T56*0.005/0.13)</f>
        <v>0.1726923076923077</v>
      </c>
      <c r="U56" s="114">
        <f>IF('[1]T3-Sorted by Abundance'!U56="ND","ND",'[1]T3-Sorted by Abundance'!U56*0.005/0.13)</f>
        <v>0.8286538461538463</v>
      </c>
      <c r="V56" s="114">
        <f>IF('[1]T3-Sorted by Abundance'!V56="ND","ND",'[1]T3-Sorted by Abundance'!V56*0.005/0.13)</f>
        <v>5.8413461538461542</v>
      </c>
      <c r="W56" s="112">
        <f>IF('[1]T3-Sorted by Abundance'!W56="ND","ND",'[1]T3-Sorted by Abundance'!W56*0.005/0.13)</f>
        <v>6.7949999999999999</v>
      </c>
      <c r="X56" s="112">
        <f>IF('[1]T3-Sorted by Abundance'!X56="ND","ND",'[1]T3-Sorted by Abundance'!X56*0.005/0.13)</f>
        <v>8.7046153846153835</v>
      </c>
      <c r="Y56" s="112">
        <f>IF('[1]T3-Sorted by Abundance'!Y56="ND","ND",'[1]T3-Sorted by Abundance'!Y56*0.005/0.13)</f>
        <v>0.61115384615384616</v>
      </c>
      <c r="Z56" s="114">
        <f>IF('[1]T3-Sorted by Abundance'!Z56="ND","ND",'[1]T3-Sorted by Abundance'!Z56*0.005/0.13)</f>
        <v>3.1132692307692307</v>
      </c>
      <c r="AA56" s="112">
        <f>IF('[1]T3-Sorted by Abundance'!AA56="ND","ND",'[1]T3-Sorted by Abundance'!AA56*0.005/0.13)</f>
        <v>0.38115384615384618</v>
      </c>
      <c r="AB56" s="112">
        <f>IF('[1]T3-Sorted by Abundance'!AB56="ND","ND",'[1]T3-Sorted by Abundance'!AB56*0.005/0.13)</f>
        <v>0.65230769230769226</v>
      </c>
      <c r="AC56" s="112">
        <f>IF('[1]T3-Sorted by Abundance'!AC56="ND","ND",'[1]T3-Sorted by Abundance'!AC56*0.005/0.13)</f>
        <v>0.22307692307692306</v>
      </c>
      <c r="AD56" s="112">
        <f>IF('[1]T3-Sorted by Abundance'!AD56="ND","ND",'[1]T3-Sorted by Abundance'!AD56*0.005/0.13)</f>
        <v>1.901923076923077</v>
      </c>
      <c r="AE56" s="112">
        <f>IF('[1]T3-Sorted by Abundance'!AE56="ND","ND",'[1]T3-Sorted by Abundance'!AE56*0.005/0.13)</f>
        <v>51.316923076923075</v>
      </c>
      <c r="AF56" s="114">
        <f>IF('[1]T3-Sorted by Abundance'!AF56="ND","ND",'[1]T3-Sorted by Abundance'!AF56*0.005/0.13)</f>
        <v>1.4861538461538462</v>
      </c>
      <c r="AG56" s="112">
        <f>IF('[1]T3-Sorted by Abundance'!AG56="ND","ND",'[1]T3-Sorted by Abundance'!AG56*0.005/0.13)</f>
        <v>35.850384615384613</v>
      </c>
      <c r="AH56" s="112">
        <f>IF('[1]T3-Sorted by Abundance'!AH56="ND","ND",'[1]T3-Sorted by Abundance'!AH56*0.005/0.13)</f>
        <v>2.305769230769231</v>
      </c>
      <c r="AI56" s="112">
        <f>IF('[1]T3-Sorted by Abundance'!AI56="ND","ND",'[1]T3-Sorted by Abundance'!AI56*0.005/0.13)</f>
        <v>0.36038461538461536</v>
      </c>
      <c r="AJ56" s="85">
        <f>IF('[1]T3-Sorted by Abundance'!AJ56="ND","ND",'[1]T3-Sorted by Abundance'!AJ56*0.005/0.13)</f>
        <v>1008.6688461538461</v>
      </c>
      <c r="AK56" s="92">
        <f>IF('[1]T3-Sorted by Abundance'!AK56="ND","ND",'[1]T3-Sorted by Abundance'!AK56*0.005/0.13)</f>
        <v>45.956538461538457</v>
      </c>
      <c r="AL56" s="85">
        <f>IF('[1]T3-Sorted by Abundance'!AL56="ND","ND",'[1]T3-Sorted by Abundance'!AL56*0.005/0.13)</f>
        <v>15573.73076923077</v>
      </c>
      <c r="AM56" s="112">
        <f>IF('[1]T3-Sorted by Abundance'!AM56="ND","ND",'[1]T3-Sorted by Abundance'!AM56*0.005/0.13)</f>
        <v>0.98230769230769233</v>
      </c>
      <c r="AN56" s="112">
        <f>IF('[1]T3-Sorted by Abundance'!AN56="ND","ND",'[1]T3-Sorted by Abundance'!AN56*0.005/0.13)</f>
        <v>1.621923076923077</v>
      </c>
      <c r="AO56" s="112">
        <f>IF('[1]T3-Sorted by Abundance'!AO56="ND","ND",'[1]T3-Sorted by Abundance'!AO56*0.005/0.13)</f>
        <v>1.5469230769230768</v>
      </c>
      <c r="AP56" s="74">
        <f>IF('[1]T3-Sorted by Abundance'!AP56="ND","ND",'[1]T3-Sorted by Abundance'!AP56*0.005/0.13)</f>
        <v>5.756153846153846</v>
      </c>
      <c r="AQ56" s="74">
        <f>IF('[1]T3-Sorted by Abundance'!AQ56="ND","ND",'[1]T3-Sorted by Abundance'!AQ56*0.005/0.13)</f>
        <v>3.1515384615384616</v>
      </c>
      <c r="AR56" s="74">
        <f>IF('[1]T3-Sorted by Abundance'!AR56="ND","ND",'[1]T3-Sorted by Abundance'!AR56*0.005/0.13)</f>
        <v>5.983076923076923</v>
      </c>
      <c r="AS56" s="74">
        <f>IF('[1]T3-Sorted by Abundance'!AS56="ND","ND",'[1]T3-Sorted by Abundance'!AS56*0.005/0.13)</f>
        <v>4.9434615384615386</v>
      </c>
      <c r="AT56" s="114">
        <f>IF('[1]T3-Sorted by Abundance'!AT56="ND","ND",'[1]T3-Sorted by Abundance'!AT56*0.005/0.13)</f>
        <v>0.29249999999999998</v>
      </c>
      <c r="AU56" s="74" t="str">
        <f>IF('[1]T3-Sorted by Abundance'!AU56="ND","ND",'[1]T3-Sorted by Abundance'!AU56*0.005/0.13)</f>
        <v>ND</v>
      </c>
      <c r="AV56" s="74" t="str">
        <f>IF('[1]T3-Sorted by Abundance'!AV56="ND","ND",'[1]T3-Sorted by Abundance'!AV56*0.005/0.13)</f>
        <v>ND</v>
      </c>
      <c r="AW56" s="74" t="str">
        <f>IF('[1]T3-Sorted by Abundance'!AW56="ND","ND",'[1]T3-Sorted by Abundance'!AW56*0.005/0.13)</f>
        <v>ND</v>
      </c>
      <c r="AX56" s="74">
        <f>IF('[1]T3-Sorted by Abundance'!AX56="ND","ND",'[1]T3-Sorted by Abundance'!AX56*0.005/0.13)</f>
        <v>0.13307692307692306</v>
      </c>
      <c r="AY56" s="74" t="str">
        <f>IF('[1]T3-Sorted by Abundance'!AY56="ND","ND",'[1]T3-Sorted by Abundance'!AY56*0.005/0.13)</f>
        <v>ND</v>
      </c>
      <c r="AZ56" s="74" t="str">
        <f>IF('[1]T3-Sorted by Abundance'!AZ56="ND","ND",'[1]T3-Sorted by Abundance'!AZ56*0.005/0.13)</f>
        <v>ND</v>
      </c>
      <c r="BA56" s="74">
        <f>IF('[1]T3-Sorted by Abundance'!BA56="ND","ND",'[1]T3-Sorted by Abundance'!BA56*0.005/0.13)</f>
        <v>0.13923076923076924</v>
      </c>
      <c r="BB56" s="74" t="str">
        <f>IF('[1]T3-Sorted by Abundance'!BB56="ND","ND",'[1]T3-Sorted by Abundance'!BB56*0.005/0.13)</f>
        <v>ND</v>
      </c>
      <c r="BC56" s="74" t="str">
        <f>IF('[1]T3-Sorted by Abundance'!BC56="ND","ND",'[1]T3-Sorted by Abundance'!BC56*0.005/0.13)</f>
        <v>ND</v>
      </c>
      <c r="BD56" s="114">
        <f>IF('[1]T3-Sorted by Abundance'!BD56="ND","ND",'[1]T3-Sorted by Abundance'!BD56*0.005/0.13)</f>
        <v>0.42038461538461536</v>
      </c>
      <c r="BE56" s="74">
        <f>IF('[1]T3-Sorted by Abundance'!BE56="ND","ND",'[1]T3-Sorted by Abundance'!BE56*0.005/0.13)</f>
        <v>0.43961538461538457</v>
      </c>
      <c r="BF56" s="74">
        <f>IF('[1]T3-Sorted by Abundance'!BF56="ND","ND",'[1]T3-Sorted by Abundance'!BF56*0.005/0.13)</f>
        <v>7.0876923076923077</v>
      </c>
      <c r="BG56" s="74" t="str">
        <f>IF('[1]T3-Sorted by Abundance'!BG56="ND","ND",'[1]T3-Sorted by Abundance'!BG56*0.005/0.13)</f>
        <v>ND</v>
      </c>
      <c r="BH56" s="74" t="str">
        <f>IF('[1]T3-Sorted by Abundance'!BH56="ND","ND",'[1]T3-Sorted by Abundance'!BH56*0.005/0.13)</f>
        <v>ND</v>
      </c>
      <c r="BI56" s="74" t="str">
        <f>IF('[1]T3-Sorted by Abundance'!BI56="ND","ND",'[1]T3-Sorted by Abundance'!BI56*0.005/0.13)</f>
        <v>ND</v>
      </c>
      <c r="BJ56" s="74" t="str">
        <f>IF('[1]T3-Sorted by Abundance'!BJ56="ND","ND",'[1]T3-Sorted by Abundance'!BJ56*0.005/0.13)</f>
        <v>ND</v>
      </c>
      <c r="BK56" s="74">
        <f>IF('[1]T3-Sorted by Abundance'!BK56="ND","ND",'[1]T3-Sorted by Abundance'!BK56*0.005/0.13)</f>
        <v>7.7692307692307686E-2</v>
      </c>
      <c r="BL56" s="114">
        <f>IF('[1]T3-Sorted by Abundance'!BL56="ND","ND",'[1]T3-Sorted by Abundance'!BL56*0.005/0.13)</f>
        <v>0.51365384615384613</v>
      </c>
      <c r="BM56" s="74">
        <f>IF('[1]T3-Sorted by Abundance'!BM56="ND","ND",'[1]T3-Sorted by Abundance'!BM56*0.005/0.13)</f>
        <v>0.43269230769230771</v>
      </c>
      <c r="BN56" s="74">
        <f>IF('[1]T3-Sorted by Abundance'!BN56="ND","ND",'[1]T3-Sorted by Abundance'!BN56*0.005/0.13)</f>
        <v>26.811538461538461</v>
      </c>
      <c r="BO56" s="74">
        <f>IF('[1]T3-Sorted by Abundance'!BO56="ND","ND",'[1]T3-Sorted by Abundance'!BO56*0.005/0.13)</f>
        <v>1.6538461538461537</v>
      </c>
      <c r="BP56" s="74">
        <f>IF('[1]T3-Sorted by Abundance'!BP56="ND","ND",'[1]T3-Sorted by Abundance'!BP56*0.005/0.13)</f>
        <v>0.15115384615384617</v>
      </c>
      <c r="BQ56" s="74">
        <f>IF('[1]T3-Sorted by Abundance'!BQ56="ND","ND",'[1]T3-Sorted by Abundance'!BQ56*0.005/0.13)</f>
        <v>24.195384615384619</v>
      </c>
      <c r="BR56" s="74">
        <f>IF('[1]T3-Sorted by Abundance'!BR56="ND","ND",'[1]T3-Sorted by Abundance'!BR56*0.005/0.13)</f>
        <v>9.5503846153846137</v>
      </c>
      <c r="BS56" s="43">
        <f>IF('[1]T3-Sorted by Abundance'!BS56="ND","ND",'[1]T3-Sorted by Abundance'!BS56*0.005/0.13)</f>
        <v>119.82038461538461</v>
      </c>
      <c r="BT56" s="114" t="str">
        <f>IF('[1]T3-Sorted by Abundance'!BT56="ND","ND",'[1]T3-Sorted by Abundance'!BT56*0.005/0.13)</f>
        <v>ND</v>
      </c>
      <c r="BU56" s="74" t="str">
        <f>IF('[1]T3-Sorted by Abundance'!BU56="ND","ND",'[1]T3-Sorted by Abundance'!BU56*0.005/0.13)</f>
        <v>ND</v>
      </c>
      <c r="BV56" s="31" t="str">
        <f>IF('[1]T3-Sorted by Abundance'!BV56="ND","ND",'[1]T3-Sorted by Abundance'!BV56*0.005/0.13)</f>
        <v>ND</v>
      </c>
      <c r="BW56" s="74">
        <f>IF('[1]T3-Sorted by Abundance'!BW56="ND","ND",'[1]T3-Sorted by Abundance'!BW56*0.005/0.13)</f>
        <v>28.746153846153845</v>
      </c>
      <c r="BX56" s="74">
        <f>IF('[1]T3-Sorted by Abundance'!BX56="ND","ND",'[1]T3-Sorted by Abundance'!BX56*0.005/0.13)</f>
        <v>9.2692307692307699E-2</v>
      </c>
      <c r="BY56" s="74" t="str">
        <f>IF('[1]T3-Sorted by Abundance'!BY56="ND","ND",'[1]T3-Sorted by Abundance'!BY56*0.005/0.13)</f>
        <v>ND</v>
      </c>
      <c r="BZ56" s="74" t="str">
        <f>IF('[1]T3-Sorted by Abundance'!BZ56="ND","ND",'[1]T3-Sorted by Abundance'!BZ56*0.005/0.13)</f>
        <v>ND</v>
      </c>
      <c r="CA56" s="74" t="str">
        <f>IF('[1]T3-Sorted by Abundance'!CA56="ND","ND",'[1]T3-Sorted by Abundance'!CA56*0.005/0.13)</f>
        <v>ND</v>
      </c>
      <c r="CB56" s="74">
        <f>IF('[1]T3-Sorted by Abundance'!CB56="ND","ND",'[1]T3-Sorted by Abundance'!CB56*0.005/0.13)</f>
        <v>41.671538461538461</v>
      </c>
      <c r="CC56" s="74" t="str">
        <f>IF('[1]T3-Sorted by Abundance'!CC56="ND","ND",'[1]T3-Sorted by Abundance'!CC56*0.005/0.13)</f>
        <v>ND</v>
      </c>
      <c r="CD56" s="74" t="str">
        <f>IF('[1]T3-Sorted by Abundance'!CD56="ND","ND",'[1]T3-Sorted by Abundance'!CD56*0.005/0.13)</f>
        <v>ND</v>
      </c>
      <c r="CE56" s="74">
        <f>IF('[1]T3-Sorted by Abundance'!CE56="ND","ND",'[1]T3-Sorted by Abundance'!CE56*0.005/0.13)</f>
        <v>0.13730769230769233</v>
      </c>
      <c r="CF56" s="74" t="str">
        <f>IF('[1]T3-Sorted by Abundance'!CF56="ND","ND",'[1]T3-Sorted by Abundance'!CF56*0.005/0.13)</f>
        <v>ND</v>
      </c>
      <c r="CG56" s="114">
        <f>IF('[1]T3-Sorted by Abundance'!CG56="ND","ND",'[1]T3-Sorted by Abundance'!CG56*0.005/0.13)</f>
        <v>3.4392307692307691</v>
      </c>
      <c r="CH56" s="74">
        <f>IF('[1]T3-Sorted by Abundance'!CH56="ND","ND",'[1]T3-Sorted by Abundance'!CH56*0.005/0.13)</f>
        <v>206.66499999999999</v>
      </c>
      <c r="CI56" s="89">
        <f>IF('[1]T3-Sorted by Abundance'!CI56="ND","ND",'[1]T3-Sorted by Abundance'!CI56*0.005/0.13)</f>
        <v>64.590384615384608</v>
      </c>
      <c r="CJ56" s="74">
        <f>IF('[1]T3-Sorted by Abundance'!CJ56="ND","ND",'[1]T3-Sorted by Abundance'!CJ56*0.005/0.13)</f>
        <v>32.748076923076923</v>
      </c>
      <c r="CK56" s="74" t="str">
        <f>IF('[1]T3-Sorted by Abundance'!CK56="ND","ND",'[1]T3-Sorted by Abundance'!CK56*0.005/0.13)</f>
        <v>ND</v>
      </c>
      <c r="CL56" s="74" t="str">
        <f>IF('[1]T3-Sorted by Abundance'!CL56="ND","ND",'[1]T3-Sorted by Abundance'!CL56*0.005/0.13)</f>
        <v>ND</v>
      </c>
      <c r="CM56" s="74" t="str">
        <f>IF('[1]T3-Sorted by Abundance'!CM56="ND","ND",'[1]T3-Sorted by Abundance'!CM56*0.005/0.13)</f>
        <v>ND</v>
      </c>
      <c r="CN56" s="74" t="str">
        <f>IF('[1]T3-Sorted by Abundance'!CN56="ND","ND",'[1]T3-Sorted by Abundance'!CN56*0.005/0.13)</f>
        <v>ND</v>
      </c>
      <c r="CO56" s="74" t="str">
        <f>IF('[1]T3-Sorted by Abundance'!CO56="ND","ND",'[1]T3-Sorted by Abundance'!CO56*0.005/0.13)</f>
        <v>ND</v>
      </c>
      <c r="CP56" s="74" t="str">
        <f>IF('[1]T3-Sorted by Abundance'!CP56="ND","ND",'[1]T3-Sorted by Abundance'!CP56*0.005/0.13)</f>
        <v>ND</v>
      </c>
      <c r="CQ56" s="74">
        <f>IF('[1]T3-Sorted by Abundance'!CQ56="ND","ND",'[1]T3-Sorted by Abundance'!CQ56*0.005/0.13)</f>
        <v>8.6123076923076916</v>
      </c>
      <c r="CR56" s="74">
        <f>IF('[1]T3-Sorted by Abundance'!CR56="ND","ND",'[1]T3-Sorted by Abundance'!CR56*0.005/0.13)</f>
        <v>0.15230769230769231</v>
      </c>
      <c r="CS56" s="114">
        <f>IF('[1]T3-Sorted by Abundance'!CS56="ND","ND",'[1]T3-Sorted by Abundance'!CS56*0.005/0.13)</f>
        <v>6.9021153846153842</v>
      </c>
      <c r="CT56" s="74">
        <f>IF('[1]T3-Sorted by Abundance'!CT56="ND","ND",'[1]T3-Sorted by Abundance'!CT56*0.005/0.13)</f>
        <v>19.015000000000001</v>
      </c>
      <c r="CU56" s="74">
        <f t="shared" si="2"/>
        <v>17697.287307692302</v>
      </c>
      <c r="CV56" s="117">
        <f t="shared" si="3"/>
        <v>1.5178342272554464E-2</v>
      </c>
    </row>
    <row r="57" spans="1:100" s="18" customFormat="1" x14ac:dyDescent="0.25">
      <c r="A57" s="79" t="s">
        <v>89</v>
      </c>
      <c r="B57" t="s">
        <v>90</v>
      </c>
      <c r="C57" s="69" t="s">
        <v>303</v>
      </c>
      <c r="D57" s="112">
        <f>IF('[1]T3-Sorted by Abundance'!D57="ND","ND",'[1]T3-Sorted by Abundance'!D57*0.005/0.13)</f>
        <v>0.20384615384615384</v>
      </c>
      <c r="E57" s="112">
        <f>IF('[1]T3-Sorted by Abundance'!E57="ND","ND",'[1]T3-Sorted by Abundance'!E57*0.005/0.13)</f>
        <v>33.490769230769224</v>
      </c>
      <c r="F57" s="112" t="str">
        <f>IF('[1]T3-Sorted by Abundance'!F57="ND","ND",'[1]T3-Sorted by Abundance'!F57*0.005/0.13)</f>
        <v>ND</v>
      </c>
      <c r="G57" s="114" t="str">
        <f>IF('[1]T3-Sorted by Abundance'!G57="ND","ND",'[1]T3-Sorted by Abundance'!G57*0.005/0.13)</f>
        <v>ND</v>
      </c>
      <c r="H57" s="112" t="str">
        <f>IF('[1]T3-Sorted by Abundance'!H57="ND","ND",'[1]T3-Sorted by Abundance'!H57*0.005/0.13)</f>
        <v>ND</v>
      </c>
      <c r="I57" s="112" t="str">
        <f>IF('[1]T3-Sorted by Abundance'!I57="ND","ND",'[1]T3-Sorted by Abundance'!I57*0.005/0.13)</f>
        <v>ND</v>
      </c>
      <c r="J57" s="112">
        <f>IF('[1]T3-Sorted by Abundance'!J57="ND","ND",'[1]T3-Sorted by Abundance'!J57*0.005/0.13)</f>
        <v>0.11346153846153846</v>
      </c>
      <c r="K57" s="112" t="str">
        <f>IF('[1]T3-Sorted by Abundance'!K57="ND","ND",'[1]T3-Sorted by Abundance'!K57*0.005/0.13)</f>
        <v>ND</v>
      </c>
      <c r="L57" s="112" t="str">
        <f>IF('[1]T3-Sorted by Abundance'!L57="ND","ND",'[1]T3-Sorted by Abundance'!L57*0.005/0.13)</f>
        <v>ND</v>
      </c>
      <c r="M57" s="114" t="str">
        <f>IF('[1]T3-Sorted by Abundance'!M57="ND","ND",'[1]T3-Sorted by Abundance'!M57*0.005/0.13)</f>
        <v>ND</v>
      </c>
      <c r="N57" s="112" t="str">
        <f>IF('[1]T3-Sorted by Abundance'!N57="ND","ND",'[1]T3-Sorted by Abundance'!N57*0.005/0.13)</f>
        <v>ND</v>
      </c>
      <c r="O57" s="112" t="str">
        <f>IF('[1]T3-Sorted by Abundance'!O57="ND","ND",'[1]T3-Sorted by Abundance'!O57*0.005/0.13)</f>
        <v>ND</v>
      </c>
      <c r="P57" s="112" t="str">
        <f>IF('[1]T3-Sorted by Abundance'!P57="ND","ND",'[1]T3-Sorted by Abundance'!P57*0.005/0.13)</f>
        <v>ND</v>
      </c>
      <c r="Q57" s="112">
        <f>IF('[1]T3-Sorted by Abundance'!Q57="ND","ND",'[1]T3-Sorted by Abundance'!Q57*0.005/0.13)</f>
        <v>8.5769230769230764E-2</v>
      </c>
      <c r="R57" s="114">
        <f>IF('[1]T3-Sorted by Abundance'!R57="ND","ND",'[1]T3-Sorted by Abundance'!R57*0.005/0.13)</f>
        <v>0.11769230769230769</v>
      </c>
      <c r="S57" s="114" t="str">
        <f>IF('[1]T3-Sorted by Abundance'!S57="ND","ND",'[1]T3-Sorted by Abundance'!S57*0.005/0.13)</f>
        <v>ND</v>
      </c>
      <c r="T57" s="114">
        <f>IF('[1]T3-Sorted by Abundance'!T57="ND","ND",'[1]T3-Sorted by Abundance'!T57*0.005/0.13)</f>
        <v>0.23769230769230767</v>
      </c>
      <c r="U57" s="114" t="str">
        <f>IF('[1]T3-Sorted by Abundance'!U57="ND","ND",'[1]T3-Sorted by Abundance'!U57*0.005/0.13)</f>
        <v>ND</v>
      </c>
      <c r="V57" s="114">
        <f>IF('[1]T3-Sorted by Abundance'!V57="ND","ND",'[1]T3-Sorted by Abundance'!V57*0.005/0.13)</f>
        <v>4.3249999999999993</v>
      </c>
      <c r="W57" s="112">
        <f>IF('[1]T3-Sorted by Abundance'!W57="ND","ND",'[1]T3-Sorted by Abundance'!W57*0.005/0.13)</f>
        <v>2.7061538461538461</v>
      </c>
      <c r="X57" s="112" t="str">
        <f>IF('[1]T3-Sorted by Abundance'!X57="ND","ND",'[1]T3-Sorted by Abundance'!X57*0.005/0.13)</f>
        <v>ND</v>
      </c>
      <c r="Y57" s="112" t="str">
        <f>IF('[1]T3-Sorted by Abundance'!Y57="ND","ND",'[1]T3-Sorted by Abundance'!Y57*0.005/0.13)</f>
        <v>ND</v>
      </c>
      <c r="Z57" s="114">
        <f>IF('[1]T3-Sorted by Abundance'!Z57="ND","ND",'[1]T3-Sorted by Abundance'!Z57*0.005/0.13)</f>
        <v>6.2369230769230768</v>
      </c>
      <c r="AA57" s="112" t="str">
        <f>IF('[1]T3-Sorted by Abundance'!AA57="ND","ND",'[1]T3-Sorted by Abundance'!AA57*0.005/0.13)</f>
        <v>ND</v>
      </c>
      <c r="AB57" s="112">
        <f>IF('[1]T3-Sorted by Abundance'!AB57="ND","ND",'[1]T3-Sorted by Abundance'!AB57*0.005/0.13)</f>
        <v>2.2396153846153841</v>
      </c>
      <c r="AC57" s="112">
        <f>IF('[1]T3-Sorted by Abundance'!AC57="ND","ND",'[1]T3-Sorted by Abundance'!AC57*0.005/0.13)</f>
        <v>0.31846153846153846</v>
      </c>
      <c r="AD57" s="112">
        <f>IF('[1]T3-Sorted by Abundance'!AD57="ND","ND",'[1]T3-Sorted by Abundance'!AD57*0.005/0.13)</f>
        <v>117.11615384615384</v>
      </c>
      <c r="AE57" s="112">
        <f>IF('[1]T3-Sorted by Abundance'!AE57="ND","ND",'[1]T3-Sorted by Abundance'!AE57*0.005/0.13)</f>
        <v>11.336923076923076</v>
      </c>
      <c r="AF57" s="114">
        <f>IF('[1]T3-Sorted by Abundance'!AF57="ND","ND",'[1]T3-Sorted by Abundance'!AF57*0.005/0.13)</f>
        <v>0.64730769230769225</v>
      </c>
      <c r="AG57" s="112">
        <f>IF('[1]T3-Sorted by Abundance'!AG57="ND","ND",'[1]T3-Sorted by Abundance'!AG57*0.005/0.13)</f>
        <v>6.8199999999999994</v>
      </c>
      <c r="AH57" s="112">
        <f>IF('[1]T3-Sorted by Abundance'!AH57="ND","ND",'[1]T3-Sorted by Abundance'!AH57*0.005/0.13)</f>
        <v>1.6357692307692309</v>
      </c>
      <c r="AI57" s="112" t="str">
        <f>IF('[1]T3-Sorted by Abundance'!AI57="ND","ND",'[1]T3-Sorted by Abundance'!AI57*0.005/0.13)</f>
        <v>ND</v>
      </c>
      <c r="AJ57" s="85">
        <f>IF('[1]T3-Sorted by Abundance'!AJ57="ND","ND",'[1]T3-Sorted by Abundance'!AJ57*0.005/0.13)</f>
        <v>1681.1069230769231</v>
      </c>
      <c r="AK57" s="92">
        <f>IF('[1]T3-Sorted by Abundance'!AK57="ND","ND",'[1]T3-Sorted by Abundance'!AK57*0.005/0.13)</f>
        <v>28.149038461538463</v>
      </c>
      <c r="AL57" s="85">
        <f>IF('[1]T3-Sorted by Abundance'!AL57="ND","ND",'[1]T3-Sorted by Abundance'!AL57*0.005/0.13)</f>
        <v>15123.653846153846</v>
      </c>
      <c r="AM57" s="112">
        <f>IF('[1]T3-Sorted by Abundance'!AM57="ND","ND",'[1]T3-Sorted by Abundance'!AM57*0.005/0.13)</f>
        <v>0.45807692307692305</v>
      </c>
      <c r="AN57" s="112">
        <f>IF('[1]T3-Sorted by Abundance'!AN57="ND","ND",'[1]T3-Sorted by Abundance'!AN57*0.005/0.13)</f>
        <v>1.0123076923076921</v>
      </c>
      <c r="AO57" s="112">
        <f>IF('[1]T3-Sorted by Abundance'!AO57="ND","ND",'[1]T3-Sorted by Abundance'!AO57*0.005/0.13)</f>
        <v>1.6150000000000002</v>
      </c>
      <c r="AP57" s="74" t="str">
        <f>IF('[1]T3-Sorted by Abundance'!AP57="ND","ND",'[1]T3-Sorted by Abundance'!AP57*0.005/0.13)</f>
        <v>ND</v>
      </c>
      <c r="AQ57" s="74" t="str">
        <f>IF('[1]T3-Sorted by Abundance'!AQ57="ND","ND",'[1]T3-Sorted by Abundance'!AQ57*0.005/0.13)</f>
        <v>ND</v>
      </c>
      <c r="AR57" s="80">
        <f>IF('[1]T3-Sorted by Abundance'!AR57="ND","ND",'[1]T3-Sorted by Abundance'!AR57*0.005/0.13)</f>
        <v>1.3323076923076922</v>
      </c>
      <c r="AS57" s="74" t="str">
        <f>IF('[1]T3-Sorted by Abundance'!AS57="ND","ND",'[1]T3-Sorted by Abundance'!AS57*0.005/0.13)</f>
        <v>ND</v>
      </c>
      <c r="AT57" s="114" t="str">
        <f>IF('[1]T3-Sorted by Abundance'!AT57="ND","ND",'[1]T3-Sorted by Abundance'!AT57*0.005/0.13)</f>
        <v>ND</v>
      </c>
      <c r="AU57" s="74" t="str">
        <f>IF('[1]T3-Sorted by Abundance'!AU57="ND","ND",'[1]T3-Sorted by Abundance'!AU57*0.005/0.13)</f>
        <v>ND</v>
      </c>
      <c r="AV57" s="74" t="str">
        <f>IF('[1]T3-Sorted by Abundance'!AV57="ND","ND",'[1]T3-Sorted by Abundance'!AV57*0.005/0.13)</f>
        <v>ND</v>
      </c>
      <c r="AW57" s="74" t="str">
        <f>IF('[1]T3-Sorted by Abundance'!AW57="ND","ND",'[1]T3-Sorted by Abundance'!AW57*0.005/0.13)</f>
        <v>ND</v>
      </c>
      <c r="AX57" s="74" t="str">
        <f>IF('[1]T3-Sorted by Abundance'!AX57="ND","ND",'[1]T3-Sorted by Abundance'!AX57*0.005/0.13)</f>
        <v>ND</v>
      </c>
      <c r="AY57" s="74" t="str">
        <f>IF('[1]T3-Sorted by Abundance'!AY57="ND","ND",'[1]T3-Sorted by Abundance'!AY57*0.005/0.13)</f>
        <v>ND</v>
      </c>
      <c r="AZ57" s="74" t="str">
        <f>IF('[1]T3-Sorted by Abundance'!AZ57="ND","ND",'[1]T3-Sorted by Abundance'!AZ57*0.005/0.13)</f>
        <v>ND</v>
      </c>
      <c r="BA57" s="74" t="str">
        <f>IF('[1]T3-Sorted by Abundance'!BA57="ND","ND",'[1]T3-Sorted by Abundance'!BA57*0.005/0.13)</f>
        <v>ND</v>
      </c>
      <c r="BB57" s="74" t="str">
        <f>IF('[1]T3-Sorted by Abundance'!BB57="ND","ND",'[1]T3-Sorted by Abundance'!BB57*0.005/0.13)</f>
        <v>ND</v>
      </c>
      <c r="BC57" s="74" t="str">
        <f>IF('[1]T3-Sorted by Abundance'!BC57="ND","ND",'[1]T3-Sorted by Abundance'!BC57*0.005/0.13)</f>
        <v>ND</v>
      </c>
      <c r="BD57" s="114">
        <f>IF('[1]T3-Sorted by Abundance'!BD57="ND","ND",'[1]T3-Sorted by Abundance'!BD57*0.005/0.13)</f>
        <v>0.41249999999999998</v>
      </c>
      <c r="BE57" s="74">
        <f>IF('[1]T3-Sorted by Abundance'!BE57="ND","ND",'[1]T3-Sorted by Abundance'!BE57*0.005/0.13)</f>
        <v>0.37307692307692303</v>
      </c>
      <c r="BF57" s="74">
        <f>IF('[1]T3-Sorted by Abundance'!BF57="ND","ND",'[1]T3-Sorted by Abundance'!BF57*0.005/0.13)</f>
        <v>6.0246153846153838</v>
      </c>
      <c r="BG57" s="74" t="str">
        <f>IF('[1]T3-Sorted by Abundance'!BG57="ND","ND",'[1]T3-Sorted by Abundance'!BG57*0.005/0.13)</f>
        <v>ND</v>
      </c>
      <c r="BH57" s="74">
        <f>IF('[1]T3-Sorted by Abundance'!BH57="ND","ND",'[1]T3-Sorted by Abundance'!BH57*0.005/0.13)</f>
        <v>0.22807692307692307</v>
      </c>
      <c r="BI57" s="74" t="str">
        <f>IF('[1]T3-Sorted by Abundance'!BI57="ND","ND",'[1]T3-Sorted by Abundance'!BI57*0.005/0.13)</f>
        <v>ND</v>
      </c>
      <c r="BJ57" s="74">
        <f>IF('[1]T3-Sorted by Abundance'!BJ57="ND","ND",'[1]T3-Sorted by Abundance'!BJ57*0.005/0.13)</f>
        <v>23.861538461538458</v>
      </c>
      <c r="BK57" s="74" t="str">
        <f>IF('[1]T3-Sorted by Abundance'!BK57="ND","ND",'[1]T3-Sorted by Abundance'!BK57*0.005/0.13)</f>
        <v>ND</v>
      </c>
      <c r="BL57" s="114">
        <f>IF('[1]T3-Sorted by Abundance'!BL57="ND","ND",'[1]T3-Sorted by Abundance'!BL57*0.005/0.13)</f>
        <v>0.28903846153846152</v>
      </c>
      <c r="BM57" s="74">
        <f>IF('[1]T3-Sorted by Abundance'!BM57="ND","ND",'[1]T3-Sorted by Abundance'!BM57*0.005/0.13)</f>
        <v>0.16846153846153844</v>
      </c>
      <c r="BN57" s="74">
        <f>IF('[1]T3-Sorted by Abundance'!BN57="ND","ND",'[1]T3-Sorted by Abundance'!BN57*0.005/0.13)</f>
        <v>9.4615384615384617</v>
      </c>
      <c r="BO57" s="74" t="str">
        <f>IF('[1]T3-Sorted by Abundance'!BO57="ND","ND",'[1]T3-Sorted by Abundance'!BO57*0.005/0.13)</f>
        <v>ND</v>
      </c>
      <c r="BP57" s="74" t="str">
        <f>IF('[1]T3-Sorted by Abundance'!BP57="ND","ND",'[1]T3-Sorted by Abundance'!BP57*0.005/0.13)</f>
        <v>ND</v>
      </c>
      <c r="BQ57" s="74" t="str">
        <f>IF('[1]T3-Sorted by Abundance'!BQ57="ND","ND",'[1]T3-Sorted by Abundance'!BQ57*0.005/0.13)</f>
        <v>ND</v>
      </c>
      <c r="BR57" s="74" t="str">
        <f>IF('[1]T3-Sorted by Abundance'!BR57="ND","ND",'[1]T3-Sorted by Abundance'!BR57*0.005/0.13)</f>
        <v>ND</v>
      </c>
      <c r="BS57" s="74" t="str">
        <f>IF('[1]T3-Sorted by Abundance'!BS57="ND","ND",'[1]T3-Sorted by Abundance'!BS57*0.005/0.13)</f>
        <v>ND</v>
      </c>
      <c r="BT57" s="114" t="str">
        <f>IF('[1]T3-Sorted by Abundance'!BT57="ND","ND",'[1]T3-Sorted by Abundance'!BT57*0.005/0.13)</f>
        <v>ND</v>
      </c>
      <c r="BU57" s="74" t="str">
        <f>IF('[1]T3-Sorted by Abundance'!BU57="ND","ND",'[1]T3-Sorted by Abundance'!BU57*0.005/0.13)</f>
        <v>ND</v>
      </c>
      <c r="BV57" s="31">
        <f>IF('[1]T3-Sorted by Abundance'!BV57="ND","ND",'[1]T3-Sorted by Abundance'!BV57*0.005/0.13)</f>
        <v>18.049615384615386</v>
      </c>
      <c r="BW57" s="74" t="str">
        <f>IF('[1]T3-Sorted by Abundance'!BW57="ND","ND",'[1]T3-Sorted by Abundance'!BW57*0.005/0.13)</f>
        <v>ND</v>
      </c>
      <c r="BX57" s="74" t="str">
        <f>IF('[1]T3-Sorted by Abundance'!BX57="ND","ND",'[1]T3-Sorted by Abundance'!BX57*0.005/0.13)</f>
        <v>ND</v>
      </c>
      <c r="BY57" s="74" t="str">
        <f>IF('[1]T3-Sorted by Abundance'!BY57="ND","ND",'[1]T3-Sorted by Abundance'!BY57*0.005/0.13)</f>
        <v>ND</v>
      </c>
      <c r="BZ57" s="74" t="str">
        <f>IF('[1]T3-Sorted by Abundance'!BZ57="ND","ND",'[1]T3-Sorted by Abundance'!BZ57*0.005/0.13)</f>
        <v>ND</v>
      </c>
      <c r="CA57" s="74" t="str">
        <f>IF('[1]T3-Sorted by Abundance'!CA57="ND","ND",'[1]T3-Sorted by Abundance'!CA57*0.005/0.13)</f>
        <v>ND</v>
      </c>
      <c r="CB57" s="74" t="str">
        <f>IF('[1]T3-Sorted by Abundance'!CB57="ND","ND",'[1]T3-Sorted by Abundance'!CB57*0.005/0.13)</f>
        <v>ND</v>
      </c>
      <c r="CC57" s="74" t="str">
        <f>IF('[1]T3-Sorted by Abundance'!CC57="ND","ND",'[1]T3-Sorted by Abundance'!CC57*0.005/0.13)</f>
        <v>ND</v>
      </c>
      <c r="CD57" s="74" t="str">
        <f>IF('[1]T3-Sorted by Abundance'!CD57="ND","ND",'[1]T3-Sorted by Abundance'!CD57*0.005/0.13)</f>
        <v>ND</v>
      </c>
      <c r="CE57" s="74" t="str">
        <f>IF('[1]T3-Sorted by Abundance'!CE57="ND","ND",'[1]T3-Sorted by Abundance'!CE57*0.005/0.13)</f>
        <v>ND</v>
      </c>
      <c r="CF57" s="74" t="str">
        <f>IF('[1]T3-Sorted by Abundance'!CF57="ND","ND",'[1]T3-Sorted by Abundance'!CF57*0.005/0.13)</f>
        <v>ND</v>
      </c>
      <c r="CG57" s="114" t="str">
        <f>IF('[1]T3-Sorted by Abundance'!CG57="ND","ND",'[1]T3-Sorted by Abundance'!CG57*0.005/0.13)</f>
        <v>ND</v>
      </c>
      <c r="CH57" s="74" t="str">
        <f>IF('[1]T3-Sorted by Abundance'!CH57="ND","ND",'[1]T3-Sorted by Abundance'!CH57*0.005/0.13)</f>
        <v>ND</v>
      </c>
      <c r="CI57" s="89" t="str">
        <f>IF('[1]T3-Sorted by Abundance'!CI57="ND","ND",'[1]T3-Sorted by Abundance'!CI57*0.005/0.13)</f>
        <v>ND</v>
      </c>
      <c r="CJ57" s="74" t="str">
        <f>IF('[1]T3-Sorted by Abundance'!CJ57="ND","ND",'[1]T3-Sorted by Abundance'!CJ57*0.005/0.13)</f>
        <v>ND</v>
      </c>
      <c r="CK57" s="74" t="str">
        <f>IF('[1]T3-Sorted by Abundance'!CK57="ND","ND",'[1]T3-Sorted by Abundance'!CK57*0.005/0.13)</f>
        <v>ND</v>
      </c>
      <c r="CL57" s="74" t="str">
        <f>IF('[1]T3-Sorted by Abundance'!CL57="ND","ND",'[1]T3-Sorted by Abundance'!CL57*0.005/0.13)</f>
        <v>ND</v>
      </c>
      <c r="CM57" s="74" t="str">
        <f>IF('[1]T3-Sorted by Abundance'!CM57="ND","ND",'[1]T3-Sorted by Abundance'!CM57*0.005/0.13)</f>
        <v>ND</v>
      </c>
      <c r="CN57" s="74">
        <f>IF('[1]T3-Sorted by Abundance'!CN57="ND","ND",'[1]T3-Sorted by Abundance'!CN57*0.005/0.13)</f>
        <v>4.921153846153846</v>
      </c>
      <c r="CO57" s="74" t="str">
        <f>IF('[1]T3-Sorted by Abundance'!CO57="ND","ND",'[1]T3-Sorted by Abundance'!CO57*0.005/0.13)</f>
        <v>ND</v>
      </c>
      <c r="CP57" s="74" t="str">
        <f>IF('[1]T3-Sorted by Abundance'!CP57="ND","ND",'[1]T3-Sorted by Abundance'!CP57*0.005/0.13)</f>
        <v>ND</v>
      </c>
      <c r="CQ57" s="74" t="str">
        <f>IF('[1]T3-Sorted by Abundance'!CQ57="ND","ND",'[1]T3-Sorted by Abundance'!CQ57*0.005/0.13)</f>
        <v>ND</v>
      </c>
      <c r="CR57" s="74">
        <f>IF('[1]T3-Sorted by Abundance'!CR57="ND","ND",'[1]T3-Sorted by Abundance'!CR57*0.005/0.13)</f>
        <v>1.463846153846154</v>
      </c>
      <c r="CS57" s="114">
        <f>IF('[1]T3-Sorted by Abundance'!CS57="ND","ND",'[1]T3-Sorted by Abundance'!CS57*0.005/0.13)</f>
        <v>0.71692307692307689</v>
      </c>
      <c r="CT57" s="74" t="str">
        <f>IF('[1]T3-Sorted by Abundance'!CT57="ND","ND",'[1]T3-Sorted by Abundance'!CT57*0.005/0.13)</f>
        <v>ND</v>
      </c>
      <c r="CU57" s="74">
        <f t="shared" si="2"/>
        <v>17090.929423076919</v>
      </c>
      <c r="CV57" s="117">
        <f t="shared" si="3"/>
        <v>1.4658290393849078E-2</v>
      </c>
    </row>
    <row r="58" spans="1:100" s="18" customFormat="1" x14ac:dyDescent="0.25">
      <c r="A58" s="79" t="s">
        <v>69</v>
      </c>
      <c r="B58" t="s">
        <v>70</v>
      </c>
      <c r="C58" s="69" t="s">
        <v>303</v>
      </c>
      <c r="D58" s="112">
        <f>IF('[1]T3-Sorted by Abundance'!D58="ND","ND",'[1]T3-Sorted by Abundance'!D58*0.005/0.13)</f>
        <v>0.17115384615384616</v>
      </c>
      <c r="E58" s="112">
        <f>IF('[1]T3-Sorted by Abundance'!E58="ND","ND",'[1]T3-Sorted by Abundance'!E58*0.005/0.13)</f>
        <v>87.934615384615398</v>
      </c>
      <c r="F58" s="112" t="str">
        <f>IF('[1]T3-Sorted by Abundance'!F58="ND","ND",'[1]T3-Sorted by Abundance'!F58*0.005/0.13)</f>
        <v>ND</v>
      </c>
      <c r="G58" s="114">
        <f>IF('[1]T3-Sorted by Abundance'!G58="ND","ND",'[1]T3-Sorted by Abundance'!G58*0.005/0.13)</f>
        <v>0.41346153846153844</v>
      </c>
      <c r="H58" s="112">
        <f>IF('[1]T3-Sorted by Abundance'!H58="ND","ND",'[1]T3-Sorted by Abundance'!H58*0.005/0.13)</f>
        <v>7.3407692307692312</v>
      </c>
      <c r="I58" s="112">
        <f>IF('[1]T3-Sorted by Abundance'!I58="ND","ND",'[1]T3-Sorted by Abundance'!I58*0.005/0.13)</f>
        <v>1.1334615384615385</v>
      </c>
      <c r="J58" s="112">
        <f>IF('[1]T3-Sorted by Abundance'!J58="ND","ND",'[1]T3-Sorted by Abundance'!J58*0.005/0.13)</f>
        <v>0.20153846153846153</v>
      </c>
      <c r="K58" s="112">
        <f>IF('[1]T3-Sorted by Abundance'!K58="ND","ND",'[1]T3-Sorted by Abundance'!K58*0.005/0.13)</f>
        <v>0.29307692307692307</v>
      </c>
      <c r="L58" s="112">
        <f>IF('[1]T3-Sorted by Abundance'!L58="ND","ND",'[1]T3-Sorted by Abundance'!L58*0.005/0.13)</f>
        <v>0.72153846153846157</v>
      </c>
      <c r="M58" s="114">
        <f>IF('[1]T3-Sorted by Abundance'!M58="ND","ND",'[1]T3-Sorted by Abundance'!M58*0.005/0.13)</f>
        <v>0.76692307692307682</v>
      </c>
      <c r="N58" s="112">
        <f>IF('[1]T3-Sorted by Abundance'!N58="ND","ND",'[1]T3-Sorted by Abundance'!N58*0.005/0.13)</f>
        <v>0.12384615384615384</v>
      </c>
      <c r="O58" s="112" t="str">
        <f>IF('[1]T3-Sorted by Abundance'!O58="ND","ND",'[1]T3-Sorted by Abundance'!O58*0.005/0.13)</f>
        <v>ND</v>
      </c>
      <c r="P58" s="112" t="str">
        <f>IF('[1]T3-Sorted by Abundance'!P58="ND","ND",'[1]T3-Sorted by Abundance'!P58*0.005/0.13)</f>
        <v>ND</v>
      </c>
      <c r="Q58" s="112">
        <f>IF('[1]T3-Sorted by Abundance'!Q58="ND","ND",'[1]T3-Sorted by Abundance'!Q58*0.005/0.13)</f>
        <v>0.34769230769230763</v>
      </c>
      <c r="R58" s="114">
        <f>IF('[1]T3-Sorted by Abundance'!R58="ND","ND",'[1]T3-Sorted by Abundance'!R58*0.005/0.13)</f>
        <v>0.28288461538461535</v>
      </c>
      <c r="S58" s="114">
        <f>IF('[1]T3-Sorted by Abundance'!S58="ND","ND",'[1]T3-Sorted by Abundance'!S58*0.005/0.13)</f>
        <v>0.13653846153846153</v>
      </c>
      <c r="T58" s="114">
        <f>IF('[1]T3-Sorted by Abundance'!T58="ND","ND",'[1]T3-Sorted by Abundance'!T58*0.005/0.13)</f>
        <v>0.31211538461538463</v>
      </c>
      <c r="U58" s="114">
        <f>IF('[1]T3-Sorted by Abundance'!U58="ND","ND",'[1]T3-Sorted by Abundance'!U58*0.005/0.13)</f>
        <v>0.40923076923076923</v>
      </c>
      <c r="V58" s="114">
        <f>IF('[1]T3-Sorted by Abundance'!V58="ND","ND",'[1]T3-Sorted by Abundance'!V58*0.005/0.13)</f>
        <v>122.92653846153847</v>
      </c>
      <c r="W58" s="112">
        <f>IF('[1]T3-Sorted by Abundance'!W58="ND","ND",'[1]T3-Sorted by Abundance'!W58*0.005/0.13)</f>
        <v>5.4642307692307686</v>
      </c>
      <c r="X58" s="112">
        <f>IF('[1]T3-Sorted by Abundance'!X58="ND","ND",'[1]T3-Sorted by Abundance'!X58*0.005/0.13)</f>
        <v>12.862307692307693</v>
      </c>
      <c r="Y58" s="112">
        <f>IF('[1]T3-Sorted by Abundance'!Y58="ND","ND",'[1]T3-Sorted by Abundance'!Y58*0.005/0.13)</f>
        <v>1.2619230769230769</v>
      </c>
      <c r="Z58" s="114">
        <f>IF('[1]T3-Sorted by Abundance'!Z58="ND","ND",'[1]T3-Sorted by Abundance'!Z58*0.005/0.13)</f>
        <v>5.8049999999999997</v>
      </c>
      <c r="AA58" s="112">
        <f>IF('[1]T3-Sorted by Abundance'!AA58="ND","ND",'[1]T3-Sorted by Abundance'!AA58*0.005/0.13)</f>
        <v>2.9000000000000004</v>
      </c>
      <c r="AB58" s="112">
        <f>IF('[1]T3-Sorted by Abundance'!AB58="ND","ND",'[1]T3-Sorted by Abundance'!AB58*0.005/0.13)</f>
        <v>7.75</v>
      </c>
      <c r="AC58" s="112">
        <f>IF('[1]T3-Sorted by Abundance'!AC58="ND","ND",'[1]T3-Sorted by Abundance'!AC58*0.005/0.13)</f>
        <v>0.74307692307692308</v>
      </c>
      <c r="AD58" s="112">
        <f>IF('[1]T3-Sorted by Abundance'!AD58="ND","ND",'[1]T3-Sorted by Abundance'!AD58*0.005/0.13)</f>
        <v>30.402692307692305</v>
      </c>
      <c r="AE58" s="112">
        <f>IF('[1]T3-Sorted by Abundance'!AE58="ND","ND",'[1]T3-Sorted by Abundance'!AE58*0.005/0.13)</f>
        <v>34.385769230769235</v>
      </c>
      <c r="AF58" s="114">
        <f>IF('[1]T3-Sorted by Abundance'!AF58="ND","ND",'[1]T3-Sorted by Abundance'!AF58*0.005/0.13)</f>
        <v>2.5971153846153845</v>
      </c>
      <c r="AG58" s="112">
        <f>IF('[1]T3-Sorted by Abundance'!AG58="ND","ND",'[1]T3-Sorted by Abundance'!AG58*0.005/0.13)</f>
        <v>23.804999999999996</v>
      </c>
      <c r="AH58" s="112">
        <f>IF('[1]T3-Sorted by Abundance'!AH58="ND","ND",'[1]T3-Sorted by Abundance'!AH58*0.005/0.13)</f>
        <v>4.111538461538462</v>
      </c>
      <c r="AI58" s="112" t="str">
        <f>IF('[1]T3-Sorted by Abundance'!AI58="ND","ND",'[1]T3-Sorted by Abundance'!AI58*0.005/0.13)</f>
        <v>ND</v>
      </c>
      <c r="AJ58" s="85">
        <f>IF('[1]T3-Sorted by Abundance'!AJ58="ND","ND",'[1]T3-Sorted by Abundance'!AJ58*0.005/0.13)</f>
        <v>2658.0761538461534</v>
      </c>
      <c r="AK58" s="92">
        <f>IF('[1]T3-Sorted by Abundance'!AK58="ND","ND",'[1]T3-Sorted by Abundance'!AK58*0.005/0.13)</f>
        <v>113.39769230769231</v>
      </c>
      <c r="AL58" s="85">
        <f>IF('[1]T3-Sorted by Abundance'!AL58="ND","ND",'[1]T3-Sorted by Abundance'!AL58*0.005/0.13)</f>
        <v>9206.9615384615372</v>
      </c>
      <c r="AM58" s="112">
        <f>IF('[1]T3-Sorted by Abundance'!AM58="ND","ND",'[1]T3-Sorted by Abundance'!AM58*0.005/0.13)</f>
        <v>3.5680769230769229</v>
      </c>
      <c r="AN58" s="112">
        <f>IF('[1]T3-Sorted by Abundance'!AN58="ND","ND",'[1]T3-Sorted by Abundance'!AN58*0.005/0.13)</f>
        <v>1.1838461538461538</v>
      </c>
      <c r="AO58" s="112">
        <f>IF('[1]T3-Sorted by Abundance'!AO58="ND","ND",'[1]T3-Sorted by Abundance'!AO58*0.005/0.13)</f>
        <v>1.3138461538461537</v>
      </c>
      <c r="AP58" s="80">
        <f>IF('[1]T3-Sorted by Abundance'!AP58="ND","ND",'[1]T3-Sorted by Abundance'!AP58*0.005/0.13)</f>
        <v>2.2253846153846153</v>
      </c>
      <c r="AQ58" s="74">
        <f>IF('[1]T3-Sorted by Abundance'!AQ58="ND","ND",'[1]T3-Sorted by Abundance'!AQ58*0.005/0.13)</f>
        <v>2.128076923076923</v>
      </c>
      <c r="AR58" s="74">
        <f>IF('[1]T3-Sorted by Abundance'!AR58="ND","ND",'[1]T3-Sorted by Abundance'!AR58*0.005/0.13)</f>
        <v>3.285769230769231</v>
      </c>
      <c r="AS58" s="80">
        <f>IF('[1]T3-Sorted by Abundance'!AS58="ND","ND",'[1]T3-Sorted by Abundance'!AS58*0.005/0.13)</f>
        <v>1.1111538461538462</v>
      </c>
      <c r="AT58" s="114">
        <f>IF('[1]T3-Sorted by Abundance'!AT58="ND","ND",'[1]T3-Sorted by Abundance'!AT58*0.005/0.13)</f>
        <v>0.80865384615384606</v>
      </c>
      <c r="AU58" s="74" t="str">
        <f>IF('[1]T3-Sorted by Abundance'!AU58="ND","ND",'[1]T3-Sorted by Abundance'!AU58*0.005/0.13)</f>
        <v>ND</v>
      </c>
      <c r="AV58" s="74">
        <f>IF('[1]T3-Sorted by Abundance'!AV58="ND","ND",'[1]T3-Sorted by Abundance'!AV58*0.005/0.13)</f>
        <v>0.11038461538461539</v>
      </c>
      <c r="AW58" s="74" t="str">
        <f>IF('[1]T3-Sorted by Abundance'!AW58="ND","ND",'[1]T3-Sorted by Abundance'!AW58*0.005/0.13)</f>
        <v>ND</v>
      </c>
      <c r="AX58" s="74" t="str">
        <f>IF('[1]T3-Sorted by Abundance'!AX58="ND","ND",'[1]T3-Sorted by Abundance'!AX58*0.005/0.13)</f>
        <v>ND</v>
      </c>
      <c r="AY58" s="74" t="str">
        <f>IF('[1]T3-Sorted by Abundance'!AY58="ND","ND",'[1]T3-Sorted by Abundance'!AY58*0.005/0.13)</f>
        <v>ND</v>
      </c>
      <c r="AZ58" s="74" t="str">
        <f>IF('[1]T3-Sorted by Abundance'!AZ58="ND","ND",'[1]T3-Sorted by Abundance'!AZ58*0.005/0.13)</f>
        <v>ND</v>
      </c>
      <c r="BA58" s="74">
        <f>IF('[1]T3-Sorted by Abundance'!BA58="ND","ND",'[1]T3-Sorted by Abundance'!BA58*0.005/0.13)</f>
        <v>0.3026923076923077</v>
      </c>
      <c r="BB58" s="74">
        <f>IF('[1]T3-Sorted by Abundance'!BB58="ND","ND",'[1]T3-Sorted by Abundance'!BB58*0.005/0.13)</f>
        <v>0.11653846153846152</v>
      </c>
      <c r="BC58" s="74" t="str">
        <f>IF('[1]T3-Sorted by Abundance'!BC58="ND","ND",'[1]T3-Sorted by Abundance'!BC58*0.005/0.13)</f>
        <v>ND</v>
      </c>
      <c r="BD58" s="114">
        <f>IF('[1]T3-Sorted by Abundance'!BD58="ND","ND",'[1]T3-Sorted by Abundance'!BD58*0.005/0.13)</f>
        <v>0.56769230769230772</v>
      </c>
      <c r="BE58" s="74">
        <f>IF('[1]T3-Sorted by Abundance'!BE58="ND","ND",'[1]T3-Sorted by Abundance'!BE58*0.005/0.13)</f>
        <v>0.6876923076923076</v>
      </c>
      <c r="BF58" s="74">
        <f>IF('[1]T3-Sorted by Abundance'!BF58="ND","ND",'[1]T3-Sorted by Abundance'!BF58*0.005/0.13)</f>
        <v>4.7834615384615384</v>
      </c>
      <c r="BG58" s="74">
        <f>IF('[1]T3-Sorted by Abundance'!BG58="ND","ND",'[1]T3-Sorted by Abundance'!BG58*0.005/0.13)</f>
        <v>0.26384615384615384</v>
      </c>
      <c r="BH58" s="74">
        <f>IF('[1]T3-Sorted by Abundance'!BH58="ND","ND",'[1]T3-Sorted by Abundance'!BH58*0.005/0.13)</f>
        <v>0.33423076923076916</v>
      </c>
      <c r="BI58" s="74" t="str">
        <f>IF('[1]T3-Sorted by Abundance'!BI58="ND","ND",'[1]T3-Sorted by Abundance'!BI58*0.005/0.13)</f>
        <v>ND</v>
      </c>
      <c r="BJ58" s="74">
        <f>IF('[1]T3-Sorted by Abundance'!BJ58="ND","ND",'[1]T3-Sorted by Abundance'!BJ58*0.005/0.13)</f>
        <v>11.561538461538461</v>
      </c>
      <c r="BK58" s="74" t="str">
        <f>IF('[1]T3-Sorted by Abundance'!BK58="ND","ND",'[1]T3-Sorted by Abundance'!BK58*0.005/0.13)</f>
        <v>ND</v>
      </c>
      <c r="BL58" s="114">
        <f>IF('[1]T3-Sorted by Abundance'!BL58="ND","ND",'[1]T3-Sorted by Abundance'!BL58*0.005/0.13)</f>
        <v>1.2976923076923075</v>
      </c>
      <c r="BM58" s="74">
        <f>IF('[1]T3-Sorted by Abundance'!BM58="ND","ND",'[1]T3-Sorted by Abundance'!BM58*0.005/0.13)</f>
        <v>0.57769230769230773</v>
      </c>
      <c r="BN58" s="74">
        <f>IF('[1]T3-Sorted by Abundance'!BN58="ND","ND",'[1]T3-Sorted by Abundance'!BN58*0.005/0.13)</f>
        <v>41.161538461538463</v>
      </c>
      <c r="BO58" s="74">
        <f>IF('[1]T3-Sorted by Abundance'!BO58="ND","ND",'[1]T3-Sorted by Abundance'!BO58*0.005/0.13)</f>
        <v>0.3569230769230769</v>
      </c>
      <c r="BP58" s="74">
        <f>IF('[1]T3-Sorted by Abundance'!BP58="ND","ND",'[1]T3-Sorted by Abundance'!BP58*0.005/0.13)</f>
        <v>0.25038461538461537</v>
      </c>
      <c r="BQ58" s="74">
        <f>IF('[1]T3-Sorted by Abundance'!BQ58="ND","ND",'[1]T3-Sorted by Abundance'!BQ58*0.005/0.13)</f>
        <v>27.709615384615386</v>
      </c>
      <c r="BR58" s="74">
        <f>IF('[1]T3-Sorted by Abundance'!BR58="ND","ND",'[1]T3-Sorted by Abundance'!BR58*0.005/0.13)</f>
        <v>18.439615384615383</v>
      </c>
      <c r="BS58" s="74" t="str">
        <f>IF('[1]T3-Sorted by Abundance'!BS58="ND","ND",'[1]T3-Sorted by Abundance'!BS58*0.005/0.13)</f>
        <v>ND</v>
      </c>
      <c r="BT58" s="114">
        <f>IF('[1]T3-Sorted by Abundance'!BT58="ND","ND",'[1]T3-Sorted by Abundance'!BT58*0.005/0.13)</f>
        <v>0.15769230769230766</v>
      </c>
      <c r="BU58" s="74">
        <f>IF('[1]T3-Sorted by Abundance'!BU58="ND","ND",'[1]T3-Sorted by Abundance'!BU58*0.005/0.13)</f>
        <v>13.103076923076923</v>
      </c>
      <c r="BV58" s="31">
        <f>IF('[1]T3-Sorted by Abundance'!BV58="ND","ND",'[1]T3-Sorted by Abundance'!BV58*0.005/0.13)</f>
        <v>425.34269230769229</v>
      </c>
      <c r="BW58" s="74">
        <f>IF('[1]T3-Sorted by Abundance'!BW58="ND","ND",'[1]T3-Sorted by Abundance'!BW58*0.005/0.13)</f>
        <v>1.9549999999999998</v>
      </c>
      <c r="BX58" s="74">
        <f>IF('[1]T3-Sorted by Abundance'!BX58="ND","ND",'[1]T3-Sorted by Abundance'!BX58*0.005/0.13)</f>
        <v>0.46961538461538466</v>
      </c>
      <c r="BY58" s="74">
        <f>IF('[1]T3-Sorted by Abundance'!BY58="ND","ND",'[1]T3-Sorted by Abundance'!BY58*0.005/0.13)</f>
        <v>0.27423076923076922</v>
      </c>
      <c r="BZ58" s="74">
        <f>IF('[1]T3-Sorted by Abundance'!BZ58="ND","ND",'[1]T3-Sorted by Abundance'!BZ58*0.005/0.13)</f>
        <v>0.23384615384615384</v>
      </c>
      <c r="CA58" s="74">
        <f>IF('[1]T3-Sorted by Abundance'!CA58="ND","ND",'[1]T3-Sorted by Abundance'!CA58*0.005/0.13)</f>
        <v>10.096923076923076</v>
      </c>
      <c r="CB58" s="74">
        <f>IF('[1]T3-Sorted by Abundance'!CB58="ND","ND",'[1]T3-Sorted by Abundance'!CB58*0.005/0.13)</f>
        <v>0.80846153846153845</v>
      </c>
      <c r="CC58" s="74" t="str">
        <f>IF('[1]T3-Sorted by Abundance'!CC58="ND","ND",'[1]T3-Sorted by Abundance'!CC58*0.005/0.13)</f>
        <v>ND</v>
      </c>
      <c r="CD58" s="74" t="str">
        <f>IF('[1]T3-Sorted by Abundance'!CD58="ND","ND",'[1]T3-Sorted by Abundance'!CD58*0.005/0.13)</f>
        <v>ND</v>
      </c>
      <c r="CE58" s="74" t="str">
        <f>IF('[1]T3-Sorted by Abundance'!CE58="ND","ND",'[1]T3-Sorted by Abundance'!CE58*0.005/0.13)</f>
        <v>ND</v>
      </c>
      <c r="CF58" s="74">
        <f>IF('[1]T3-Sorted by Abundance'!CF58="ND","ND",'[1]T3-Sorted by Abundance'!CF58*0.005/0.13)</f>
        <v>1.2538461538461538</v>
      </c>
      <c r="CG58" s="114">
        <f>IF('[1]T3-Sorted by Abundance'!CG58="ND","ND",'[1]T3-Sorted by Abundance'!CG58*0.005/0.13)</f>
        <v>8.5769230769230764E-2</v>
      </c>
      <c r="CH58" s="74">
        <f>IF('[1]T3-Sorted by Abundance'!CH58="ND","ND",'[1]T3-Sorted by Abundance'!CH58*0.005/0.13)</f>
        <v>1.5315384615384615</v>
      </c>
      <c r="CI58" s="89">
        <f>IF('[1]T3-Sorted by Abundance'!CI58="ND","ND",'[1]T3-Sorted by Abundance'!CI58*0.005/0.13)</f>
        <v>2.5155769230769232</v>
      </c>
      <c r="CJ58" s="74" t="str">
        <f>IF('[1]T3-Sorted by Abundance'!CJ58="ND","ND",'[1]T3-Sorted by Abundance'!CJ58*0.005/0.13)</f>
        <v>ND</v>
      </c>
      <c r="CK58" s="74">
        <f>IF('[1]T3-Sorted by Abundance'!CK58="ND","ND",'[1]T3-Sorted by Abundance'!CK58*0.005/0.13)</f>
        <v>8.9615384615384611E-2</v>
      </c>
      <c r="CL58" s="74">
        <f>IF('[1]T3-Sorted by Abundance'!CL58="ND","ND",'[1]T3-Sorted by Abundance'!CL58*0.005/0.13)</f>
        <v>3.2192307692307693</v>
      </c>
      <c r="CM58" s="74">
        <f>IF('[1]T3-Sorted by Abundance'!CM58="ND","ND",'[1]T3-Sorted by Abundance'!CM58*0.005/0.13)</f>
        <v>0.17115384615384616</v>
      </c>
      <c r="CN58" s="74">
        <f>IF('[1]T3-Sorted by Abundance'!CN58="ND","ND",'[1]T3-Sorted by Abundance'!CN58*0.005/0.13)</f>
        <v>43.721923076923069</v>
      </c>
      <c r="CO58" s="74">
        <f>IF('[1]T3-Sorted by Abundance'!CO58="ND","ND",'[1]T3-Sorted by Abundance'!CO58*0.005/0.13)</f>
        <v>11.406153846153847</v>
      </c>
      <c r="CP58" s="74" t="str">
        <f>IF('[1]T3-Sorted by Abundance'!CP58="ND","ND",'[1]T3-Sorted by Abundance'!CP58*0.005/0.13)</f>
        <v>ND</v>
      </c>
      <c r="CQ58" s="74">
        <f>IF('[1]T3-Sorted by Abundance'!CQ58="ND","ND",'[1]T3-Sorted by Abundance'!CQ58*0.005/0.13)</f>
        <v>0.15384615384615385</v>
      </c>
      <c r="CR58" s="74">
        <f>IF('[1]T3-Sorted by Abundance'!CR58="ND","ND",'[1]T3-Sorted by Abundance'!CR58*0.005/0.13)</f>
        <v>0.40884615384615386</v>
      </c>
      <c r="CS58" s="114">
        <f>IF('[1]T3-Sorted by Abundance'!CS58="ND","ND",'[1]T3-Sorted by Abundance'!CS58*0.005/0.13)</f>
        <v>0.58961538461538454</v>
      </c>
      <c r="CT58" s="74">
        <f>IF('[1]T3-Sorted by Abundance'!CT58="ND","ND",'[1]T3-Sorted by Abundance'!CT58*0.005/0.13)</f>
        <v>19.095769230769232</v>
      </c>
      <c r="CU58" s="74">
        <f t="shared" si="2"/>
        <v>12994.870192307688</v>
      </c>
      <c r="CV58" s="117">
        <f t="shared" si="3"/>
        <v>1.1145244134705841E-2</v>
      </c>
    </row>
    <row r="59" spans="1:100" s="18" customFormat="1" x14ac:dyDescent="0.25">
      <c r="A59" s="79" t="s">
        <v>105</v>
      </c>
      <c r="B59" t="s">
        <v>106</v>
      </c>
      <c r="C59" s="69" t="s">
        <v>303</v>
      </c>
      <c r="D59" s="112">
        <f>IF('[1]T3-Sorted by Abundance'!D59="ND","ND",'[1]T3-Sorted by Abundance'!D59*0.005/0.13)</f>
        <v>0.1292307692307692</v>
      </c>
      <c r="E59" s="112">
        <f>IF('[1]T3-Sorted by Abundance'!E59="ND","ND",'[1]T3-Sorted by Abundance'!E59*0.005/0.13)</f>
        <v>68.193076923076916</v>
      </c>
      <c r="F59" s="112" t="str">
        <f>IF('[1]T3-Sorted by Abundance'!F59="ND","ND",'[1]T3-Sorted by Abundance'!F59*0.005/0.13)</f>
        <v>ND</v>
      </c>
      <c r="G59" s="114">
        <f>IF('[1]T3-Sorted by Abundance'!G59="ND","ND",'[1]T3-Sorted by Abundance'!G59*0.005/0.13)</f>
        <v>0.32576923076923081</v>
      </c>
      <c r="H59" s="112">
        <f>IF('[1]T3-Sorted by Abundance'!H59="ND","ND",'[1]T3-Sorted by Abundance'!H59*0.005/0.13)</f>
        <v>12.100384615384616</v>
      </c>
      <c r="I59" s="112">
        <f>IF('[1]T3-Sorted by Abundance'!I59="ND","ND",'[1]T3-Sorted by Abundance'!I59*0.005/0.13)</f>
        <v>0.68923076923076931</v>
      </c>
      <c r="J59" s="112">
        <f>IF('[1]T3-Sorted by Abundance'!J59="ND","ND",'[1]T3-Sorted by Abundance'!J59*0.005/0.13)</f>
        <v>0.15076923076923077</v>
      </c>
      <c r="K59" s="112">
        <f>IF('[1]T3-Sorted by Abundance'!K59="ND","ND",'[1]T3-Sorted by Abundance'!K59*0.005/0.13)</f>
        <v>0.1776923076923077</v>
      </c>
      <c r="L59" s="112">
        <f>IF('[1]T3-Sorted by Abundance'!L59="ND","ND",'[1]T3-Sorted by Abundance'!L59*0.005/0.13)</f>
        <v>0.72769230769230775</v>
      </c>
      <c r="M59" s="114">
        <f>IF('[1]T3-Sorted by Abundance'!M59="ND","ND",'[1]T3-Sorted by Abundance'!M59*0.005/0.13)</f>
        <v>0.8157692307692308</v>
      </c>
      <c r="N59" s="112">
        <f>IF('[1]T3-Sorted by Abundance'!N59="ND","ND",'[1]T3-Sorted by Abundance'!N59*0.005/0.13)</f>
        <v>0.42769230769230765</v>
      </c>
      <c r="O59" s="112">
        <f>IF('[1]T3-Sorted by Abundance'!O59="ND","ND",'[1]T3-Sorted by Abundance'!O59*0.005/0.13)</f>
        <v>0.18923076923076923</v>
      </c>
      <c r="P59" s="112" t="str">
        <f>IF('[1]T3-Sorted by Abundance'!P59="ND","ND",'[1]T3-Sorted by Abundance'!P59*0.005/0.13)</f>
        <v>ND</v>
      </c>
      <c r="Q59" s="112">
        <f>IF('[1]T3-Sorted by Abundance'!Q59="ND","ND",'[1]T3-Sorted by Abundance'!Q59*0.005/0.13)</f>
        <v>0.24115384615384611</v>
      </c>
      <c r="R59" s="114">
        <f>IF('[1]T3-Sorted by Abundance'!R59="ND","ND",'[1]T3-Sorted by Abundance'!R59*0.005/0.13)</f>
        <v>0.23134615384615387</v>
      </c>
      <c r="S59" s="114" t="str">
        <f>IF('[1]T3-Sorted by Abundance'!S59="ND","ND",'[1]T3-Sorted by Abundance'!S59*0.005/0.13)</f>
        <v>ND</v>
      </c>
      <c r="T59" s="114">
        <f>IF('[1]T3-Sorted by Abundance'!T59="ND","ND",'[1]T3-Sorted by Abundance'!T59*0.005/0.13)</f>
        <v>0.26153846153846155</v>
      </c>
      <c r="U59" s="114">
        <f>IF('[1]T3-Sorted by Abundance'!U59="ND","ND",'[1]T3-Sorted by Abundance'!U59*0.005/0.13)</f>
        <v>1.0803846153846153</v>
      </c>
      <c r="V59" s="114">
        <f>IF('[1]T3-Sorted by Abundance'!V59="ND","ND",'[1]T3-Sorted by Abundance'!V59*0.005/0.13)</f>
        <v>71.683269230769227</v>
      </c>
      <c r="W59" s="112">
        <f>IF('[1]T3-Sorted by Abundance'!W59="ND","ND",'[1]T3-Sorted by Abundance'!W59*0.005/0.13)</f>
        <v>2.1676923076923074</v>
      </c>
      <c r="X59" s="112">
        <f>IF('[1]T3-Sorted by Abundance'!X59="ND","ND",'[1]T3-Sorted by Abundance'!X59*0.005/0.13)</f>
        <v>6.0907692307692312</v>
      </c>
      <c r="Y59" s="112">
        <f>IF('[1]T3-Sorted by Abundance'!Y59="ND","ND",'[1]T3-Sorted by Abundance'!Y59*0.005/0.13)</f>
        <v>0.6676923076923077</v>
      </c>
      <c r="Z59" s="114">
        <f>IF('[1]T3-Sorted by Abundance'!Z59="ND","ND",'[1]T3-Sorted by Abundance'!Z59*0.005/0.13)</f>
        <v>6.8590384615384625</v>
      </c>
      <c r="AA59" s="112">
        <f>IF('[1]T3-Sorted by Abundance'!AA59="ND","ND",'[1]T3-Sorted by Abundance'!AA59*0.005/0.13)</f>
        <v>1.463846153846154</v>
      </c>
      <c r="AB59" s="112">
        <f>IF('[1]T3-Sorted by Abundance'!AB59="ND","ND",'[1]T3-Sorted by Abundance'!AB59*0.005/0.13)</f>
        <v>4.6980769230769228</v>
      </c>
      <c r="AC59" s="112">
        <f>IF('[1]T3-Sorted by Abundance'!AC59="ND","ND",'[1]T3-Sorted by Abundance'!AC59*0.005/0.13)</f>
        <v>0.60153846153846158</v>
      </c>
      <c r="AD59" s="112">
        <f>IF('[1]T3-Sorted by Abundance'!AD59="ND","ND",'[1]T3-Sorted by Abundance'!AD59*0.005/0.13)</f>
        <v>27.840769230769229</v>
      </c>
      <c r="AE59" s="112">
        <f>IF('[1]T3-Sorted by Abundance'!AE59="ND","ND",'[1]T3-Sorted by Abundance'!AE59*0.005/0.13)</f>
        <v>25.909230769230767</v>
      </c>
      <c r="AF59" s="114">
        <f>IF('[1]T3-Sorted by Abundance'!AF59="ND","ND",'[1]T3-Sorted by Abundance'!AF59*0.005/0.13)</f>
        <v>1.9363461538461535</v>
      </c>
      <c r="AG59" s="112">
        <f>IF('[1]T3-Sorted by Abundance'!AG59="ND","ND",'[1]T3-Sorted by Abundance'!AG59*0.005/0.13)</f>
        <v>66.295000000000002</v>
      </c>
      <c r="AH59" s="112">
        <f>IF('[1]T3-Sorted by Abundance'!AH59="ND","ND",'[1]T3-Sorted by Abundance'!AH59*0.005/0.13)</f>
        <v>3.5753846153846154</v>
      </c>
      <c r="AI59" s="112" t="str">
        <f>IF('[1]T3-Sorted by Abundance'!AI59="ND","ND",'[1]T3-Sorted by Abundance'!AI59*0.005/0.13)</f>
        <v>ND</v>
      </c>
      <c r="AJ59" s="85">
        <f>IF('[1]T3-Sorted by Abundance'!AJ59="ND","ND",'[1]T3-Sorted by Abundance'!AJ59*0.005/0.13)</f>
        <v>828.83499999999992</v>
      </c>
      <c r="AK59" s="92">
        <f>IF('[1]T3-Sorted by Abundance'!AK59="ND","ND",'[1]T3-Sorted by Abundance'!AK59*0.005/0.13)</f>
        <v>56.445961538461539</v>
      </c>
      <c r="AL59" s="85">
        <f>IF('[1]T3-Sorted by Abundance'!AL59="ND","ND",'[1]T3-Sorted by Abundance'!AL59*0.005/0.13)</f>
        <v>11440.384615384615</v>
      </c>
      <c r="AM59" s="112">
        <f>IF('[1]T3-Sorted by Abundance'!AM59="ND","ND",'[1]T3-Sorted by Abundance'!AM59*0.005/0.13)</f>
        <v>2.1526923076923077</v>
      </c>
      <c r="AN59" s="112">
        <f>IF('[1]T3-Sorted by Abundance'!AN59="ND","ND",'[1]T3-Sorted by Abundance'!AN59*0.005/0.13)</f>
        <v>1.0707692307692307</v>
      </c>
      <c r="AO59" s="112">
        <f>IF('[1]T3-Sorted by Abundance'!AO59="ND","ND",'[1]T3-Sorted by Abundance'!AO59*0.005/0.13)</f>
        <v>1.8653846153846152</v>
      </c>
      <c r="AP59" s="74" t="str">
        <f>IF('[1]T3-Sorted by Abundance'!AP59="ND","ND",'[1]T3-Sorted by Abundance'!AP59*0.005/0.13)</f>
        <v>ND</v>
      </c>
      <c r="AQ59" s="80">
        <f>IF('[1]T3-Sorted by Abundance'!AQ59="ND","ND",'[1]T3-Sorted by Abundance'!AQ59*0.005/0.13)</f>
        <v>1.2226923076923077</v>
      </c>
      <c r="AR59" s="80">
        <f>IF('[1]T3-Sorted by Abundance'!AR59="ND","ND",'[1]T3-Sorted by Abundance'!AR59*0.005/0.13)</f>
        <v>2.2696153846153844</v>
      </c>
      <c r="AS59" s="80">
        <f>IF('[1]T3-Sorted by Abundance'!AS59="ND","ND",'[1]T3-Sorted by Abundance'!AS59*0.005/0.13)</f>
        <v>0.55230769230769228</v>
      </c>
      <c r="AT59" s="114">
        <f>IF('[1]T3-Sorted by Abundance'!AT59="ND","ND",'[1]T3-Sorted by Abundance'!AT59*0.005/0.13)</f>
        <v>0.61980769230769228</v>
      </c>
      <c r="AU59" s="74" t="str">
        <f>IF('[1]T3-Sorted by Abundance'!AU59="ND","ND",'[1]T3-Sorted by Abundance'!AU59*0.005/0.13)</f>
        <v>ND</v>
      </c>
      <c r="AV59" s="74" t="str">
        <f>IF('[1]T3-Sorted by Abundance'!AV59="ND","ND",'[1]T3-Sorted by Abundance'!AV59*0.005/0.13)</f>
        <v>ND</v>
      </c>
      <c r="AW59" s="74" t="str">
        <f>IF('[1]T3-Sorted by Abundance'!AW59="ND","ND",'[1]T3-Sorted by Abundance'!AW59*0.005/0.13)</f>
        <v>ND</v>
      </c>
      <c r="AX59" s="74" t="str">
        <f>IF('[1]T3-Sorted by Abundance'!AX59="ND","ND",'[1]T3-Sorted by Abundance'!AX59*0.005/0.13)</f>
        <v>ND</v>
      </c>
      <c r="AY59" s="74" t="str">
        <f>IF('[1]T3-Sorted by Abundance'!AY59="ND","ND",'[1]T3-Sorted by Abundance'!AY59*0.005/0.13)</f>
        <v>ND</v>
      </c>
      <c r="AZ59" s="74" t="str">
        <f>IF('[1]T3-Sorted by Abundance'!AZ59="ND","ND",'[1]T3-Sorted by Abundance'!AZ59*0.005/0.13)</f>
        <v>ND</v>
      </c>
      <c r="BA59" s="74" t="str">
        <f>IF('[1]T3-Sorted by Abundance'!BA59="ND","ND",'[1]T3-Sorted by Abundance'!BA59*0.005/0.13)</f>
        <v>ND</v>
      </c>
      <c r="BB59" s="74" t="str">
        <f>IF('[1]T3-Sorted by Abundance'!BB59="ND","ND",'[1]T3-Sorted by Abundance'!BB59*0.005/0.13)</f>
        <v>ND</v>
      </c>
      <c r="BC59" s="74" t="str">
        <f>IF('[1]T3-Sorted by Abundance'!BC59="ND","ND",'[1]T3-Sorted by Abundance'!BC59*0.005/0.13)</f>
        <v>ND</v>
      </c>
      <c r="BD59" s="114">
        <f>IF('[1]T3-Sorted by Abundance'!BD59="ND","ND",'[1]T3-Sorted by Abundance'!BD59*0.005/0.13)</f>
        <v>1.2026923076923075</v>
      </c>
      <c r="BE59" s="74">
        <f>IF('[1]T3-Sorted by Abundance'!BE59="ND","ND",'[1]T3-Sorted by Abundance'!BE59*0.005/0.13)</f>
        <v>0.72769230769230775</v>
      </c>
      <c r="BF59" s="74" t="str">
        <f>IF('[1]T3-Sorted by Abundance'!BF59="ND","ND",'[1]T3-Sorted by Abundance'!BF59*0.005/0.13)</f>
        <v>ND</v>
      </c>
      <c r="BG59" s="74" t="str">
        <f>IF('[1]T3-Sorted by Abundance'!BG59="ND","ND",'[1]T3-Sorted by Abundance'!BG59*0.005/0.13)</f>
        <v>ND</v>
      </c>
      <c r="BH59" s="74" t="str">
        <f>IF('[1]T3-Sorted by Abundance'!BH59="ND","ND",'[1]T3-Sorted by Abundance'!BH59*0.005/0.13)</f>
        <v>ND</v>
      </c>
      <c r="BI59" s="74" t="str">
        <f>IF('[1]T3-Sorted by Abundance'!BI59="ND","ND",'[1]T3-Sorted by Abundance'!BI59*0.005/0.13)</f>
        <v>ND</v>
      </c>
      <c r="BJ59" s="74" t="str">
        <f>IF('[1]T3-Sorted by Abundance'!BJ59="ND","ND",'[1]T3-Sorted by Abundance'!BJ59*0.005/0.13)</f>
        <v>ND</v>
      </c>
      <c r="BK59" s="74" t="str">
        <f>IF('[1]T3-Sorted by Abundance'!BK59="ND","ND",'[1]T3-Sorted by Abundance'!BK59*0.005/0.13)</f>
        <v>ND</v>
      </c>
      <c r="BL59" s="114" t="str">
        <f>IF('[1]T3-Sorted by Abundance'!BL59="ND","ND",'[1]T3-Sorted by Abundance'!BL59*0.005/0.13)</f>
        <v>ND</v>
      </c>
      <c r="BM59" s="74" t="str">
        <f>IF('[1]T3-Sorted by Abundance'!BM59="ND","ND",'[1]T3-Sorted by Abundance'!BM59*0.005/0.13)</f>
        <v>ND</v>
      </c>
      <c r="BN59" s="74" t="str">
        <f>IF('[1]T3-Sorted by Abundance'!BN59="ND","ND",'[1]T3-Sorted by Abundance'!BN59*0.005/0.13)</f>
        <v>ND</v>
      </c>
      <c r="BO59" s="74">
        <f>IF('[1]T3-Sorted by Abundance'!BO59="ND","ND",'[1]T3-Sorted by Abundance'!BO59*0.005/0.13)</f>
        <v>0.72307692307692306</v>
      </c>
      <c r="BP59" s="74" t="str">
        <f>IF('[1]T3-Sorted by Abundance'!BP59="ND","ND",'[1]T3-Sorted by Abundance'!BP59*0.005/0.13)</f>
        <v>ND</v>
      </c>
      <c r="BQ59" s="74" t="str">
        <f>IF('[1]T3-Sorted by Abundance'!BQ59="ND","ND",'[1]T3-Sorted by Abundance'!BQ59*0.005/0.13)</f>
        <v>ND</v>
      </c>
      <c r="BR59" s="74">
        <f>IF('[1]T3-Sorted by Abundance'!BR59="ND","ND",'[1]T3-Sorted by Abundance'!BR59*0.005/0.13)</f>
        <v>29.591923076923077</v>
      </c>
      <c r="BS59" s="74" t="str">
        <f>IF('[1]T3-Sorted by Abundance'!BS59="ND","ND",'[1]T3-Sorted by Abundance'!BS59*0.005/0.13)</f>
        <v>ND</v>
      </c>
      <c r="BT59" s="114" t="str">
        <f>IF('[1]T3-Sorted by Abundance'!BT59="ND","ND",'[1]T3-Sorted by Abundance'!BT59*0.005/0.13)</f>
        <v>ND</v>
      </c>
      <c r="BU59" s="74" t="str">
        <f>IF('[1]T3-Sorted by Abundance'!BU59="ND","ND",'[1]T3-Sorted by Abundance'!BU59*0.005/0.13)</f>
        <v>ND</v>
      </c>
      <c r="BV59" s="31" t="str">
        <f>IF('[1]T3-Sorted by Abundance'!BV59="ND","ND",'[1]T3-Sorted by Abundance'!BV59*0.005/0.13)</f>
        <v>ND</v>
      </c>
      <c r="BW59" s="74">
        <f>IF('[1]T3-Sorted by Abundance'!BW59="ND","ND",'[1]T3-Sorted by Abundance'!BW59*0.005/0.13)</f>
        <v>1.2053846153846155</v>
      </c>
      <c r="BX59" s="74">
        <f>IF('[1]T3-Sorted by Abundance'!BX59="ND","ND",'[1]T3-Sorted by Abundance'!BX59*0.005/0.13)</f>
        <v>0.72769230769230775</v>
      </c>
      <c r="BY59" s="74" t="str">
        <f>IF('[1]T3-Sorted by Abundance'!BY59="ND","ND",'[1]T3-Sorted by Abundance'!BY59*0.005/0.13)</f>
        <v>ND</v>
      </c>
      <c r="BZ59" s="74" t="str">
        <f>IF('[1]T3-Sorted by Abundance'!BZ59="ND","ND",'[1]T3-Sorted by Abundance'!BZ59*0.005/0.13)</f>
        <v>ND</v>
      </c>
      <c r="CA59" s="74" t="str">
        <f>IF('[1]T3-Sorted by Abundance'!CA59="ND","ND",'[1]T3-Sorted by Abundance'!CA59*0.005/0.13)</f>
        <v>ND</v>
      </c>
      <c r="CB59" s="74" t="str">
        <f>IF('[1]T3-Sorted by Abundance'!CB59="ND","ND",'[1]T3-Sorted by Abundance'!CB59*0.005/0.13)</f>
        <v>ND</v>
      </c>
      <c r="CC59" s="74" t="str">
        <f>IF('[1]T3-Sorted by Abundance'!CC59="ND","ND",'[1]T3-Sorted by Abundance'!CC59*0.005/0.13)</f>
        <v>ND</v>
      </c>
      <c r="CD59" s="74" t="str">
        <f>IF('[1]T3-Sorted by Abundance'!CD59="ND","ND",'[1]T3-Sorted by Abundance'!CD59*0.005/0.13)</f>
        <v>ND</v>
      </c>
      <c r="CE59" s="74" t="str">
        <f>IF('[1]T3-Sorted by Abundance'!CE59="ND","ND",'[1]T3-Sorted by Abundance'!CE59*0.005/0.13)</f>
        <v>ND</v>
      </c>
      <c r="CF59" s="74" t="str">
        <f>IF('[1]T3-Sorted by Abundance'!CF59="ND","ND",'[1]T3-Sorted by Abundance'!CF59*0.005/0.13)</f>
        <v>ND</v>
      </c>
      <c r="CG59" s="114" t="str">
        <f>IF('[1]T3-Sorted by Abundance'!CG59="ND","ND",'[1]T3-Sorted by Abundance'!CG59*0.005/0.13)</f>
        <v>ND</v>
      </c>
      <c r="CH59" s="74" t="str">
        <f>IF('[1]T3-Sorted by Abundance'!CH59="ND","ND",'[1]T3-Sorted by Abundance'!CH59*0.005/0.13)</f>
        <v>ND</v>
      </c>
      <c r="CI59" s="89">
        <f>IF('[1]T3-Sorted by Abundance'!CI59="ND","ND",'[1]T3-Sorted by Abundance'!CI59*0.005/0.13)</f>
        <v>16.28153846153846</v>
      </c>
      <c r="CJ59" s="74" t="str">
        <f>IF('[1]T3-Sorted by Abundance'!CJ59="ND","ND",'[1]T3-Sorted by Abundance'!CJ59*0.005/0.13)</f>
        <v>ND</v>
      </c>
      <c r="CK59" s="74" t="str">
        <f>IF('[1]T3-Sorted by Abundance'!CK59="ND","ND",'[1]T3-Sorted by Abundance'!CK59*0.005/0.13)</f>
        <v>ND</v>
      </c>
      <c r="CL59" s="74" t="str">
        <f>IF('[1]T3-Sorted by Abundance'!CL59="ND","ND",'[1]T3-Sorted by Abundance'!CL59*0.005/0.13)</f>
        <v>ND</v>
      </c>
      <c r="CM59" s="74" t="str">
        <f>IF('[1]T3-Sorted by Abundance'!CM59="ND","ND",'[1]T3-Sorted by Abundance'!CM59*0.005/0.13)</f>
        <v>ND</v>
      </c>
      <c r="CN59" s="74" t="str">
        <f>IF('[1]T3-Sorted by Abundance'!CN59="ND","ND",'[1]T3-Sorted by Abundance'!CN59*0.005/0.13)</f>
        <v>ND</v>
      </c>
      <c r="CO59" s="74" t="str">
        <f>IF('[1]T3-Sorted by Abundance'!CO59="ND","ND",'[1]T3-Sorted by Abundance'!CO59*0.005/0.13)</f>
        <v>ND</v>
      </c>
      <c r="CP59" s="74" t="str">
        <f>IF('[1]T3-Sorted by Abundance'!CP59="ND","ND",'[1]T3-Sorted by Abundance'!CP59*0.005/0.13)</f>
        <v>ND</v>
      </c>
      <c r="CQ59" s="74" t="str">
        <f>IF('[1]T3-Sorted by Abundance'!CQ59="ND","ND",'[1]T3-Sorted by Abundance'!CQ59*0.005/0.13)</f>
        <v>ND</v>
      </c>
      <c r="CR59" s="74" t="str">
        <f>IF('[1]T3-Sorted by Abundance'!CR59="ND","ND",'[1]T3-Sorted by Abundance'!CR59*0.005/0.13)</f>
        <v>ND</v>
      </c>
      <c r="CS59" s="114">
        <f>IF('[1]T3-Sorted by Abundance'!CS59="ND","ND",'[1]T3-Sorted by Abundance'!CS59*0.005/0.13)</f>
        <v>0.74961538461538457</v>
      </c>
      <c r="CT59" s="74" t="str">
        <f>IF('[1]T3-Sorted by Abundance'!CT59="ND","ND",'[1]T3-Sorted by Abundance'!CT59*0.005/0.13)</f>
        <v>ND</v>
      </c>
      <c r="CU59" s="74">
        <f t="shared" si="2"/>
        <v>12692.158076923077</v>
      </c>
      <c r="CV59" s="117">
        <f t="shared" si="3"/>
        <v>1.0885618576422706E-2</v>
      </c>
    </row>
    <row r="60" spans="1:100" s="18" customFormat="1" x14ac:dyDescent="0.25">
      <c r="A60" s="79" t="s">
        <v>141</v>
      </c>
      <c r="B60" t="s">
        <v>142</v>
      </c>
      <c r="C60" s="69" t="s">
        <v>303</v>
      </c>
      <c r="D60" s="112">
        <f>IF('[1]T3-Sorted by Abundance'!D60="ND","ND",'[1]T3-Sorted by Abundance'!D60*0.005/0.13)</f>
        <v>0.11923076923076924</v>
      </c>
      <c r="E60" s="112">
        <f>IF('[1]T3-Sorted by Abundance'!E60="ND","ND",'[1]T3-Sorted by Abundance'!E60*0.005/0.13)</f>
        <v>53.950769230769232</v>
      </c>
      <c r="F60" s="112" t="str">
        <f>IF('[1]T3-Sorted by Abundance'!F60="ND","ND",'[1]T3-Sorted by Abundance'!F60*0.005/0.13)</f>
        <v>ND</v>
      </c>
      <c r="G60" s="114">
        <f>IF('[1]T3-Sorted by Abundance'!G60="ND","ND",'[1]T3-Sorted by Abundance'!G60*0.005/0.13)</f>
        <v>0.18807692307692306</v>
      </c>
      <c r="H60" s="112">
        <f>IF('[1]T3-Sorted by Abundance'!H60="ND","ND",'[1]T3-Sorted by Abundance'!H60*0.005/0.13)</f>
        <v>0.83538461538461539</v>
      </c>
      <c r="I60" s="112">
        <f>IF('[1]T3-Sorted by Abundance'!I60="ND","ND",'[1]T3-Sorted by Abundance'!I60*0.005/0.13)</f>
        <v>0.30807692307692308</v>
      </c>
      <c r="J60" s="112">
        <f>IF('[1]T3-Sorted by Abundance'!J60="ND","ND",'[1]T3-Sorted by Abundance'!J60*0.005/0.13)</f>
        <v>0.24076923076923076</v>
      </c>
      <c r="K60" s="112">
        <f>IF('[1]T3-Sorted by Abundance'!K60="ND","ND",'[1]T3-Sorted by Abundance'!K60*0.005/0.13)</f>
        <v>5.5384615384615379E-2</v>
      </c>
      <c r="L60" s="112">
        <f>IF('[1]T3-Sorted by Abundance'!L60="ND","ND",'[1]T3-Sorted by Abundance'!L60*0.005/0.13)</f>
        <v>0.32769230769230767</v>
      </c>
      <c r="M60" s="114">
        <f>IF('[1]T3-Sorted by Abundance'!M60="ND","ND",'[1]T3-Sorted by Abundance'!M60*0.005/0.13)</f>
        <v>0.29826923076923079</v>
      </c>
      <c r="N60" s="112" t="str">
        <f>IF('[1]T3-Sorted by Abundance'!N60="ND","ND",'[1]T3-Sorted by Abundance'!N60*0.005/0.13)</f>
        <v>ND</v>
      </c>
      <c r="O60" s="112" t="str">
        <f>IF('[1]T3-Sorted by Abundance'!O60="ND","ND",'[1]T3-Sorted by Abundance'!O60*0.005/0.13)</f>
        <v>ND</v>
      </c>
      <c r="P60" s="112" t="str">
        <f>IF('[1]T3-Sorted by Abundance'!P60="ND","ND",'[1]T3-Sorted by Abundance'!P60*0.005/0.13)</f>
        <v>ND</v>
      </c>
      <c r="Q60" s="112">
        <f>IF('[1]T3-Sorted by Abundance'!Q60="ND","ND",'[1]T3-Sorted by Abundance'!Q60*0.005/0.13)</f>
        <v>5.2692307692307698E-2</v>
      </c>
      <c r="R60" s="114">
        <f>IF('[1]T3-Sorted by Abundance'!R60="ND","ND",'[1]T3-Sorted by Abundance'!R60*0.005/0.13)</f>
        <v>0.18826923076923074</v>
      </c>
      <c r="S60" s="114" t="str">
        <f>IF('[1]T3-Sorted by Abundance'!S60="ND","ND",'[1]T3-Sorted by Abundance'!S60*0.005/0.13)</f>
        <v>ND</v>
      </c>
      <c r="T60" s="114">
        <f>IF('[1]T3-Sorted by Abundance'!T60="ND","ND",'[1]T3-Sorted by Abundance'!T60*0.005/0.13)</f>
        <v>1.0157692307692308</v>
      </c>
      <c r="U60" s="114">
        <f>IF('[1]T3-Sorted by Abundance'!U60="ND","ND",'[1]T3-Sorted by Abundance'!U60*0.005/0.13)</f>
        <v>0.18769230769230769</v>
      </c>
      <c r="V60" s="114">
        <f>IF('[1]T3-Sorted by Abundance'!V60="ND","ND",'[1]T3-Sorted by Abundance'!V60*0.005/0.13)</f>
        <v>14.348846153846154</v>
      </c>
      <c r="W60" s="112">
        <f>IF('[1]T3-Sorted by Abundance'!W60="ND","ND",'[1]T3-Sorted by Abundance'!W60*0.005/0.13)</f>
        <v>15.871923076923078</v>
      </c>
      <c r="X60" s="112">
        <f>IF('[1]T3-Sorted by Abundance'!X60="ND","ND",'[1]T3-Sorted by Abundance'!X60*0.005/0.13)</f>
        <v>8.1884615384615387</v>
      </c>
      <c r="Y60" s="112">
        <f>IF('[1]T3-Sorted by Abundance'!Y60="ND","ND",'[1]T3-Sorted by Abundance'!Y60*0.005/0.13)</f>
        <v>2.5815384615384613</v>
      </c>
      <c r="Z60" s="114">
        <f>IF('[1]T3-Sorted by Abundance'!Z60="ND","ND",'[1]T3-Sorted by Abundance'!Z60*0.005/0.13)</f>
        <v>8.754615384615386</v>
      </c>
      <c r="AA60" s="112">
        <f>IF('[1]T3-Sorted by Abundance'!AA60="ND","ND",'[1]T3-Sorted by Abundance'!AA60*0.005/0.13)</f>
        <v>2.0607692307692305</v>
      </c>
      <c r="AB60" s="112">
        <f>IF('[1]T3-Sorted by Abundance'!AB60="ND","ND",'[1]T3-Sorted by Abundance'!AB60*0.005/0.13)</f>
        <v>12.766153846153847</v>
      </c>
      <c r="AC60" s="112">
        <f>IF('[1]T3-Sorted by Abundance'!AC60="ND","ND",'[1]T3-Sorted by Abundance'!AC60*0.005/0.13)</f>
        <v>0.58538461538461539</v>
      </c>
      <c r="AD60" s="112">
        <f>IF('[1]T3-Sorted by Abundance'!AD60="ND","ND",'[1]T3-Sorted by Abundance'!AD60*0.005/0.13)</f>
        <v>37.104999999999997</v>
      </c>
      <c r="AE60" s="112">
        <f>IF('[1]T3-Sorted by Abundance'!AE60="ND","ND",'[1]T3-Sorted by Abundance'!AE60*0.005/0.13)</f>
        <v>16.071538461538463</v>
      </c>
      <c r="AF60" s="114">
        <f>IF('[1]T3-Sorted by Abundance'!AF60="ND","ND",'[1]T3-Sorted by Abundance'!AF60*0.005/0.13)</f>
        <v>1.138653846153846</v>
      </c>
      <c r="AG60" s="112">
        <f>IF('[1]T3-Sorted by Abundance'!AG60="ND","ND",'[1]T3-Sorted by Abundance'!AG60*0.005/0.13)</f>
        <v>12.882307692307693</v>
      </c>
      <c r="AH60" s="112">
        <f>IF('[1]T3-Sorted by Abundance'!AH60="ND","ND",'[1]T3-Sorted by Abundance'!AH60*0.005/0.13)</f>
        <v>2.5961538461538463</v>
      </c>
      <c r="AI60" s="112" t="str">
        <f>IF('[1]T3-Sorted by Abundance'!AI60="ND","ND",'[1]T3-Sorted by Abundance'!AI60*0.005/0.13)</f>
        <v>ND</v>
      </c>
      <c r="AJ60" s="85">
        <f>IF('[1]T3-Sorted by Abundance'!AJ60="ND","ND",'[1]T3-Sorted by Abundance'!AJ60*0.005/0.13)</f>
        <v>1560.3700000000001</v>
      </c>
      <c r="AK60" s="92">
        <f>IF('[1]T3-Sorted by Abundance'!AK60="ND","ND",'[1]T3-Sorted by Abundance'!AK60*0.005/0.13)</f>
        <v>21.953269230769234</v>
      </c>
      <c r="AL60" s="85">
        <f>IF('[1]T3-Sorted by Abundance'!AL60="ND","ND",'[1]T3-Sorted by Abundance'!AL60*0.005/0.13)</f>
        <v>8955.038461538461</v>
      </c>
      <c r="AM60" s="112">
        <f>IF('[1]T3-Sorted by Abundance'!AM60="ND","ND",'[1]T3-Sorted by Abundance'!AM60*0.005/0.13)</f>
        <v>0.9111538461538462</v>
      </c>
      <c r="AN60" s="112">
        <f>IF('[1]T3-Sorted by Abundance'!AN60="ND","ND",'[1]T3-Sorted by Abundance'!AN60*0.005/0.13)</f>
        <v>1.4634615384615384</v>
      </c>
      <c r="AO60" s="112">
        <f>IF('[1]T3-Sorted by Abundance'!AO60="ND","ND",'[1]T3-Sorted by Abundance'!AO60*0.005/0.13)</f>
        <v>1.2615384615384613</v>
      </c>
      <c r="AP60" s="74" t="str">
        <f>IF('[1]T3-Sorted by Abundance'!AP60="ND","ND",'[1]T3-Sorted by Abundance'!AP60*0.005/0.13)</f>
        <v>ND</v>
      </c>
      <c r="AQ60" s="74" t="str">
        <f>IF('[1]T3-Sorted by Abundance'!AQ60="ND","ND",'[1]T3-Sorted by Abundance'!AQ60*0.005/0.13)</f>
        <v>ND</v>
      </c>
      <c r="AR60" s="74">
        <f>IF('[1]T3-Sorted by Abundance'!AR60="ND","ND",'[1]T3-Sorted by Abundance'!AR60*0.005/0.13)</f>
        <v>3.1792307692307693</v>
      </c>
      <c r="AS60" s="80">
        <f>IF('[1]T3-Sorted by Abundance'!AS60="ND","ND",'[1]T3-Sorted by Abundance'!AS60*0.005/0.13)</f>
        <v>0.53269230769230769</v>
      </c>
      <c r="AT60" s="114">
        <f>IF('[1]T3-Sorted by Abundance'!AT60="ND","ND",'[1]T3-Sorted by Abundance'!AT60*0.005/0.13)</f>
        <v>0.59249999999999992</v>
      </c>
      <c r="AU60" s="74" t="str">
        <f>IF('[1]T3-Sorted by Abundance'!AU60="ND","ND",'[1]T3-Sorted by Abundance'!AU60*0.005/0.13)</f>
        <v>ND</v>
      </c>
      <c r="AV60" s="74" t="str">
        <f>IF('[1]T3-Sorted by Abundance'!AV60="ND","ND",'[1]T3-Sorted by Abundance'!AV60*0.005/0.13)</f>
        <v>ND</v>
      </c>
      <c r="AW60" s="74" t="str">
        <f>IF('[1]T3-Sorted by Abundance'!AW60="ND","ND",'[1]T3-Sorted by Abundance'!AW60*0.005/0.13)</f>
        <v>ND</v>
      </c>
      <c r="AX60" s="74" t="str">
        <f>IF('[1]T3-Sorted by Abundance'!AX60="ND","ND",'[1]T3-Sorted by Abundance'!AX60*0.005/0.13)</f>
        <v>ND</v>
      </c>
      <c r="AY60" s="74" t="str">
        <f>IF('[1]T3-Sorted by Abundance'!AY60="ND","ND",'[1]T3-Sorted by Abundance'!AY60*0.005/0.13)</f>
        <v>ND</v>
      </c>
      <c r="AZ60" s="74" t="str">
        <f>IF('[1]T3-Sorted by Abundance'!AZ60="ND","ND",'[1]T3-Sorted by Abundance'!AZ60*0.005/0.13)</f>
        <v>ND</v>
      </c>
      <c r="BA60" s="74" t="str">
        <f>IF('[1]T3-Sorted by Abundance'!BA60="ND","ND",'[1]T3-Sorted by Abundance'!BA60*0.005/0.13)</f>
        <v>ND</v>
      </c>
      <c r="BB60" s="74" t="str">
        <f>IF('[1]T3-Sorted by Abundance'!BB60="ND","ND",'[1]T3-Sorted by Abundance'!BB60*0.005/0.13)</f>
        <v>ND</v>
      </c>
      <c r="BC60" s="74" t="str">
        <f>IF('[1]T3-Sorted by Abundance'!BC60="ND","ND",'[1]T3-Sorted by Abundance'!BC60*0.005/0.13)</f>
        <v>ND</v>
      </c>
      <c r="BD60" s="114" t="str">
        <f>IF('[1]T3-Sorted by Abundance'!BD60="ND","ND",'[1]T3-Sorted by Abundance'!BD60*0.005/0.13)</f>
        <v>ND</v>
      </c>
      <c r="BE60" s="74">
        <f>IF('[1]T3-Sorted by Abundance'!BE60="ND","ND",'[1]T3-Sorted by Abundance'!BE60*0.005/0.13)</f>
        <v>0.78923076923076918</v>
      </c>
      <c r="BF60" s="74">
        <f>IF('[1]T3-Sorted by Abundance'!BF60="ND","ND",'[1]T3-Sorted by Abundance'!BF60*0.005/0.13)</f>
        <v>10.365</v>
      </c>
      <c r="BG60" s="74">
        <f>IF('[1]T3-Sorted by Abundance'!BG60="ND","ND",'[1]T3-Sorted by Abundance'!BG60*0.005/0.13)</f>
        <v>9.0769230769230769E-2</v>
      </c>
      <c r="BH60" s="74" t="str">
        <f>IF('[1]T3-Sorted by Abundance'!BH60="ND","ND",'[1]T3-Sorted by Abundance'!BH60*0.005/0.13)</f>
        <v>ND</v>
      </c>
      <c r="BI60" s="74">
        <f>IF('[1]T3-Sorted by Abundance'!BI60="ND","ND",'[1]T3-Sorted by Abundance'!BI60*0.005/0.13)</f>
        <v>0.11192307692307692</v>
      </c>
      <c r="BJ60" s="74">
        <f>IF('[1]T3-Sorted by Abundance'!BJ60="ND","ND",'[1]T3-Sorted by Abundance'!BJ60*0.005/0.13)</f>
        <v>5.3153846153846152</v>
      </c>
      <c r="BK60" s="74" t="str">
        <f>IF('[1]T3-Sorted by Abundance'!BK60="ND","ND",'[1]T3-Sorted by Abundance'!BK60*0.005/0.13)</f>
        <v>ND</v>
      </c>
      <c r="BL60" s="114">
        <f>IF('[1]T3-Sorted by Abundance'!BL60="ND","ND",'[1]T3-Sorted by Abundance'!BL60*0.005/0.13)</f>
        <v>0.44923076923076921</v>
      </c>
      <c r="BM60" s="74">
        <f>IF('[1]T3-Sorted by Abundance'!BM60="ND","ND",'[1]T3-Sorted by Abundance'!BM60*0.005/0.13)</f>
        <v>0.35346153846153844</v>
      </c>
      <c r="BN60" s="74">
        <f>IF('[1]T3-Sorted by Abundance'!BN60="ND","ND",'[1]T3-Sorted by Abundance'!BN60*0.005/0.13)</f>
        <v>16.888461538461538</v>
      </c>
      <c r="BO60" s="74" t="str">
        <f>IF('[1]T3-Sorted by Abundance'!BO60="ND","ND",'[1]T3-Sorted by Abundance'!BO60*0.005/0.13)</f>
        <v>ND</v>
      </c>
      <c r="BP60" s="74" t="str">
        <f>IF('[1]T3-Sorted by Abundance'!BP60="ND","ND",'[1]T3-Sorted by Abundance'!BP60*0.005/0.13)</f>
        <v>ND</v>
      </c>
      <c r="BQ60" s="74" t="str">
        <f>IF('[1]T3-Sorted by Abundance'!BQ60="ND","ND",'[1]T3-Sorted by Abundance'!BQ60*0.005/0.13)</f>
        <v>ND</v>
      </c>
      <c r="BR60" s="74">
        <f>IF('[1]T3-Sorted by Abundance'!BR60="ND","ND",'[1]T3-Sorted by Abundance'!BR60*0.005/0.13)</f>
        <v>7.0484615384615381</v>
      </c>
      <c r="BS60" s="74" t="str">
        <f>IF('[1]T3-Sorted by Abundance'!BS60="ND","ND",'[1]T3-Sorted by Abundance'!BS60*0.005/0.13)</f>
        <v>ND</v>
      </c>
      <c r="BT60" s="114" t="str">
        <f>IF('[1]T3-Sorted by Abundance'!BT60="ND","ND",'[1]T3-Sorted by Abundance'!BT60*0.005/0.13)</f>
        <v>ND</v>
      </c>
      <c r="BU60" s="74" t="str">
        <f>IF('[1]T3-Sorted by Abundance'!BU60="ND","ND",'[1]T3-Sorted by Abundance'!BU60*0.005/0.13)</f>
        <v>ND</v>
      </c>
      <c r="BV60" s="31" t="str">
        <f>IF('[1]T3-Sorted by Abundance'!BV60="ND","ND",'[1]T3-Sorted by Abundance'!BV60*0.005/0.13)</f>
        <v>ND</v>
      </c>
      <c r="BW60" s="74" t="str">
        <f>IF('[1]T3-Sorted by Abundance'!BW60="ND","ND",'[1]T3-Sorted by Abundance'!BW60*0.005/0.13)</f>
        <v>ND</v>
      </c>
      <c r="BX60" s="74">
        <f>IF('[1]T3-Sorted by Abundance'!BX60="ND","ND",'[1]T3-Sorted by Abundance'!BX60*0.005/0.13)</f>
        <v>0.46384615384615385</v>
      </c>
      <c r="BY60" s="74">
        <f>IF('[1]T3-Sorted by Abundance'!BY60="ND","ND",'[1]T3-Sorted by Abundance'!BY60*0.005/0.13)</f>
        <v>0.28000000000000003</v>
      </c>
      <c r="BZ60" s="74">
        <f>IF('[1]T3-Sorted by Abundance'!BZ60="ND","ND",'[1]T3-Sorted by Abundance'!BZ60*0.005/0.13)</f>
        <v>0.23192307692307693</v>
      </c>
      <c r="CA60" s="74">
        <f>IF('[1]T3-Sorted by Abundance'!CA60="ND","ND",'[1]T3-Sorted by Abundance'!CA60*0.005/0.13)</f>
        <v>22.361538461538462</v>
      </c>
      <c r="CB60" s="74" t="str">
        <f>IF('[1]T3-Sorted by Abundance'!CB60="ND","ND",'[1]T3-Sorted by Abundance'!CB60*0.005/0.13)</f>
        <v>ND</v>
      </c>
      <c r="CC60" s="74" t="str">
        <f>IF('[1]T3-Sorted by Abundance'!CC60="ND","ND",'[1]T3-Sorted by Abundance'!CC60*0.005/0.13)</f>
        <v>ND</v>
      </c>
      <c r="CD60" s="74" t="str">
        <f>IF('[1]T3-Sorted by Abundance'!CD60="ND","ND",'[1]T3-Sorted by Abundance'!CD60*0.005/0.13)</f>
        <v>ND</v>
      </c>
      <c r="CE60" s="74" t="str">
        <f>IF('[1]T3-Sorted by Abundance'!CE60="ND","ND",'[1]T3-Sorted by Abundance'!CE60*0.005/0.13)</f>
        <v>ND</v>
      </c>
      <c r="CF60" s="74" t="str">
        <f>IF('[1]T3-Sorted by Abundance'!CF60="ND","ND",'[1]T3-Sorted by Abundance'!CF60*0.005/0.13)</f>
        <v>ND</v>
      </c>
      <c r="CG60" s="114" t="str">
        <f>IF('[1]T3-Sorted by Abundance'!CG60="ND","ND",'[1]T3-Sorted by Abundance'!CG60*0.005/0.13)</f>
        <v>ND</v>
      </c>
      <c r="CH60" s="74" t="str">
        <f>IF('[1]T3-Sorted by Abundance'!CH60="ND","ND",'[1]T3-Sorted by Abundance'!CH60*0.005/0.13)</f>
        <v>ND</v>
      </c>
      <c r="CI60" s="89">
        <f>IF('[1]T3-Sorted by Abundance'!CI60="ND","ND",'[1]T3-Sorted by Abundance'!CI60*0.005/0.13)</f>
        <v>9.1161538461538463</v>
      </c>
      <c r="CJ60" s="74" t="str">
        <f>IF('[1]T3-Sorted by Abundance'!CJ60="ND","ND",'[1]T3-Sorted by Abundance'!CJ60*0.005/0.13)</f>
        <v>ND</v>
      </c>
      <c r="CK60" s="74">
        <f>IF('[1]T3-Sorted by Abundance'!CK60="ND","ND",'[1]T3-Sorted by Abundance'!CK60*0.005/0.13)</f>
        <v>1.5984615384615386</v>
      </c>
      <c r="CL60" s="74">
        <f>IF('[1]T3-Sorted by Abundance'!CL60="ND","ND",'[1]T3-Sorted by Abundance'!CL60*0.005/0.13)</f>
        <v>3.5057692307692312</v>
      </c>
      <c r="CM60" s="74" t="str">
        <f>IF('[1]T3-Sorted by Abundance'!CM60="ND","ND",'[1]T3-Sorted by Abundance'!CM60*0.005/0.13)</f>
        <v>ND</v>
      </c>
      <c r="CN60" s="74">
        <f>IF('[1]T3-Sorted by Abundance'!CN60="ND","ND",'[1]T3-Sorted by Abundance'!CN60*0.005/0.13)</f>
        <v>4.2357692307692307</v>
      </c>
      <c r="CO60" s="74">
        <f>IF('[1]T3-Sorted by Abundance'!CO60="ND","ND",'[1]T3-Sorted by Abundance'!CO60*0.005/0.13)</f>
        <v>2.9003846153846151</v>
      </c>
      <c r="CP60" s="74" t="str">
        <f>IF('[1]T3-Sorted by Abundance'!CP60="ND","ND",'[1]T3-Sorted by Abundance'!CP60*0.005/0.13)</f>
        <v>ND</v>
      </c>
      <c r="CQ60" s="74" t="str">
        <f>IF('[1]T3-Sorted by Abundance'!CQ60="ND","ND",'[1]T3-Sorted by Abundance'!CQ60*0.005/0.13)</f>
        <v>ND</v>
      </c>
      <c r="CR60" s="74">
        <f>IF('[1]T3-Sorted by Abundance'!CR60="ND","ND",'[1]T3-Sorted by Abundance'!CR60*0.005/0.13)</f>
        <v>0.23692307692307693</v>
      </c>
      <c r="CS60" s="114">
        <f>IF('[1]T3-Sorted by Abundance'!CS60="ND","ND",'[1]T3-Sorted by Abundance'!CS60*0.005/0.13)</f>
        <v>0.8290384615384615</v>
      </c>
      <c r="CT60" s="74">
        <f>IF('[1]T3-Sorted by Abundance'!CT60="ND","ND",'[1]T3-Sorted by Abundance'!CT60*0.005/0.13)</f>
        <v>11.569615384615386</v>
      </c>
      <c r="CU60" s="74">
        <f t="shared" si="2"/>
        <v>10836.76307692308</v>
      </c>
      <c r="CV60" s="117">
        <f t="shared" si="3"/>
        <v>9.294311396336111E-3</v>
      </c>
    </row>
    <row r="61" spans="1:100" s="18" customFormat="1" x14ac:dyDescent="0.25">
      <c r="A61" s="79" t="s">
        <v>165</v>
      </c>
      <c r="B61" t="s">
        <v>166</v>
      </c>
      <c r="C61" s="69" t="s">
        <v>303</v>
      </c>
      <c r="D61" s="112">
        <f>IF('[1]T3-Sorted by Abundance'!D61="ND","ND",'[1]T3-Sorted by Abundance'!D61*0.005/0.13)</f>
        <v>8.5000000000000006E-2</v>
      </c>
      <c r="E61" s="112">
        <f>IF('[1]T3-Sorted by Abundance'!E61="ND","ND",'[1]T3-Sorted by Abundance'!E61*0.005/0.13)</f>
        <v>23.048461538461538</v>
      </c>
      <c r="F61" s="112" t="str">
        <f>IF('[1]T3-Sorted by Abundance'!F61="ND","ND",'[1]T3-Sorted by Abundance'!F61*0.005/0.13)</f>
        <v>ND</v>
      </c>
      <c r="G61" s="114">
        <f>IF('[1]T3-Sorted by Abundance'!G61="ND","ND",'[1]T3-Sorted by Abundance'!G61*0.005/0.13)</f>
        <v>0.51</v>
      </c>
      <c r="H61" s="112">
        <f>IF('[1]T3-Sorted by Abundance'!H61="ND","ND",'[1]T3-Sorted by Abundance'!H61*0.005/0.13)</f>
        <v>0.89307692307692299</v>
      </c>
      <c r="I61" s="112">
        <f>IF('[1]T3-Sorted by Abundance'!I61="ND","ND",'[1]T3-Sorted by Abundance'!I61*0.005/0.13)</f>
        <v>0.8223076923076923</v>
      </c>
      <c r="J61" s="112">
        <f>IF('[1]T3-Sorted by Abundance'!J61="ND","ND",'[1]T3-Sorted by Abundance'!J61*0.005/0.13)</f>
        <v>0.12230769230769231</v>
      </c>
      <c r="K61" s="112">
        <f>IF('[1]T3-Sorted by Abundance'!K61="ND","ND",'[1]T3-Sorted by Abundance'!K61*0.005/0.13)</f>
        <v>0.15807692307692309</v>
      </c>
      <c r="L61" s="112">
        <f>IF('[1]T3-Sorted by Abundance'!L61="ND","ND",'[1]T3-Sorted by Abundance'!L61*0.005/0.13)</f>
        <v>0.31192307692307686</v>
      </c>
      <c r="M61" s="114">
        <f>IF('[1]T3-Sorted by Abundance'!M61="ND","ND",'[1]T3-Sorted by Abundance'!M61*0.005/0.13)</f>
        <v>0.28499999999999998</v>
      </c>
      <c r="N61" s="112" t="str">
        <f>IF('[1]T3-Sorted by Abundance'!N61="ND","ND",'[1]T3-Sorted by Abundance'!N61*0.005/0.13)</f>
        <v>ND</v>
      </c>
      <c r="O61" s="112" t="str">
        <f>IF('[1]T3-Sorted by Abundance'!O61="ND","ND",'[1]T3-Sorted by Abundance'!O61*0.005/0.13)</f>
        <v>ND</v>
      </c>
      <c r="P61" s="112" t="str">
        <f>IF('[1]T3-Sorted by Abundance'!P61="ND","ND",'[1]T3-Sorted by Abundance'!P61*0.005/0.13)</f>
        <v>ND</v>
      </c>
      <c r="Q61" s="112">
        <f>IF('[1]T3-Sorted by Abundance'!Q61="ND","ND",'[1]T3-Sorted by Abundance'!Q61*0.005/0.13)</f>
        <v>0.14192307692307693</v>
      </c>
      <c r="R61" s="114">
        <f>IF('[1]T3-Sorted by Abundance'!R61="ND","ND",'[1]T3-Sorted by Abundance'!R61*0.005/0.13)</f>
        <v>0.17461538461538462</v>
      </c>
      <c r="S61" s="114" t="str">
        <f>IF('[1]T3-Sorted by Abundance'!S61="ND","ND",'[1]T3-Sorted by Abundance'!S61*0.005/0.13)</f>
        <v>ND</v>
      </c>
      <c r="T61" s="114">
        <f>IF('[1]T3-Sorted by Abundance'!T61="ND","ND",'[1]T3-Sorted by Abundance'!T61*0.005/0.13)</f>
        <v>0.7334615384615385</v>
      </c>
      <c r="U61" s="114">
        <f>IF('[1]T3-Sorted by Abundance'!U61="ND","ND",'[1]T3-Sorted by Abundance'!U61*0.005/0.13)</f>
        <v>0.31346153846153846</v>
      </c>
      <c r="V61" s="114">
        <f>IF('[1]T3-Sorted by Abundance'!V61="ND","ND",'[1]T3-Sorted by Abundance'!V61*0.005/0.13)</f>
        <v>62.051153846153838</v>
      </c>
      <c r="W61" s="112">
        <f>IF('[1]T3-Sorted by Abundance'!W61="ND","ND",'[1]T3-Sorted by Abundance'!W61*0.005/0.13)</f>
        <v>19.184999999999999</v>
      </c>
      <c r="X61" s="112">
        <f>IF('[1]T3-Sorted by Abundance'!X61="ND","ND",'[1]T3-Sorted by Abundance'!X61*0.005/0.13)</f>
        <v>29.737307692307692</v>
      </c>
      <c r="Y61" s="112">
        <f>IF('[1]T3-Sorted by Abundance'!Y61="ND","ND",'[1]T3-Sorted by Abundance'!Y61*0.005/0.13)</f>
        <v>0.76269230769230756</v>
      </c>
      <c r="Z61" s="114">
        <f>IF('[1]T3-Sorted by Abundance'!Z61="ND","ND",'[1]T3-Sorted by Abundance'!Z61*0.005/0.13)</f>
        <v>8.6684615384615391</v>
      </c>
      <c r="AA61" s="112">
        <f>IF('[1]T3-Sorted by Abundance'!AA61="ND","ND",'[1]T3-Sorted by Abundance'!AA61*0.005/0.13)</f>
        <v>1.1496153846153845</v>
      </c>
      <c r="AB61" s="112">
        <f>IF('[1]T3-Sorted by Abundance'!AB61="ND","ND",'[1]T3-Sorted by Abundance'!AB61*0.005/0.13)</f>
        <v>13.604230769230767</v>
      </c>
      <c r="AC61" s="112">
        <f>IF('[1]T3-Sorted by Abundance'!AC61="ND","ND",'[1]T3-Sorted by Abundance'!AC61*0.005/0.13)</f>
        <v>0.56538461538461537</v>
      </c>
      <c r="AD61" s="112">
        <f>IF('[1]T3-Sorted by Abundance'!AD61="ND","ND",'[1]T3-Sorted by Abundance'!AD61*0.005/0.13)</f>
        <v>15.748076923076923</v>
      </c>
      <c r="AE61" s="112">
        <f>IF('[1]T3-Sorted by Abundance'!AE61="ND","ND",'[1]T3-Sorted by Abundance'!AE61*0.005/0.13)</f>
        <v>10.199615384615385</v>
      </c>
      <c r="AF61" s="114">
        <f>IF('[1]T3-Sorted by Abundance'!AF61="ND","ND",'[1]T3-Sorted by Abundance'!AF61*0.005/0.13)</f>
        <v>1.2319230769230769</v>
      </c>
      <c r="AG61" s="112">
        <f>IF('[1]T3-Sorted by Abundance'!AG61="ND","ND",'[1]T3-Sorted by Abundance'!AG61*0.005/0.13)</f>
        <v>22.081538461538461</v>
      </c>
      <c r="AH61" s="112">
        <f>IF('[1]T3-Sorted by Abundance'!AH61="ND","ND",'[1]T3-Sorted by Abundance'!AH61*0.005/0.13)</f>
        <v>2.6184615384615384</v>
      </c>
      <c r="AI61" s="112" t="str">
        <f>IF('[1]T3-Sorted by Abundance'!AI61="ND","ND",'[1]T3-Sorted by Abundance'!AI61*0.005/0.13)</f>
        <v>ND</v>
      </c>
      <c r="AJ61" s="85">
        <f>IF('[1]T3-Sorted by Abundance'!AJ61="ND","ND",'[1]T3-Sorted by Abundance'!AJ61*0.005/0.13)</f>
        <v>2710.1553846153847</v>
      </c>
      <c r="AK61" s="92">
        <f>IF('[1]T3-Sorted by Abundance'!AK61="ND","ND",'[1]T3-Sorted by Abundance'!AK61*0.005/0.13)</f>
        <v>46.046538461538461</v>
      </c>
      <c r="AL61" s="85">
        <f>IF('[1]T3-Sorted by Abundance'!AL61="ND","ND",'[1]T3-Sorted by Abundance'!AL61*0.005/0.13)</f>
        <v>7231.6153846153848</v>
      </c>
      <c r="AM61" s="112">
        <f>IF('[1]T3-Sorted by Abundance'!AM61="ND","ND",'[1]T3-Sorted by Abundance'!AM61*0.005/0.13)</f>
        <v>1.0584615384615383</v>
      </c>
      <c r="AN61" s="112">
        <f>IF('[1]T3-Sorted by Abundance'!AN61="ND","ND",'[1]T3-Sorted by Abundance'!AN61*0.005/0.13)</f>
        <v>1.4353846153846155</v>
      </c>
      <c r="AO61" s="112">
        <f>IF('[1]T3-Sorted by Abundance'!AO61="ND","ND",'[1]T3-Sorted by Abundance'!AO61*0.005/0.13)</f>
        <v>2.243846153846154</v>
      </c>
      <c r="AP61" s="74" t="str">
        <f>IF('[1]T3-Sorted by Abundance'!AP61="ND","ND",'[1]T3-Sorted by Abundance'!AP61*0.005/0.13)</f>
        <v>ND</v>
      </c>
      <c r="AQ61" s="74" t="str">
        <f>IF('[1]T3-Sorted by Abundance'!AQ61="ND","ND",'[1]T3-Sorted by Abundance'!AQ61*0.005/0.13)</f>
        <v>ND</v>
      </c>
      <c r="AR61" s="80">
        <f>IF('[1]T3-Sorted by Abundance'!AR61="ND","ND",'[1]T3-Sorted by Abundance'!AR61*0.005/0.13)</f>
        <v>2.5442307692307695</v>
      </c>
      <c r="AS61" s="74" t="str">
        <f>IF('[1]T3-Sorted by Abundance'!AS61="ND","ND",'[1]T3-Sorted by Abundance'!AS61*0.005/0.13)</f>
        <v>ND</v>
      </c>
      <c r="AT61" s="114">
        <f>IF('[1]T3-Sorted by Abundance'!AT61="ND","ND",'[1]T3-Sorted by Abundance'!AT61*0.005/0.13)</f>
        <v>1.1303846153846153</v>
      </c>
      <c r="AU61" s="74" t="str">
        <f>IF('[1]T3-Sorted by Abundance'!AU61="ND","ND",'[1]T3-Sorted by Abundance'!AU61*0.005/0.13)</f>
        <v>ND</v>
      </c>
      <c r="AV61" s="74" t="str">
        <f>IF('[1]T3-Sorted by Abundance'!AV61="ND","ND",'[1]T3-Sorted by Abundance'!AV61*0.005/0.13)</f>
        <v>ND</v>
      </c>
      <c r="AW61" s="74" t="str">
        <f>IF('[1]T3-Sorted by Abundance'!AW61="ND","ND",'[1]T3-Sorted by Abundance'!AW61*0.005/0.13)</f>
        <v>ND</v>
      </c>
      <c r="AX61" s="74" t="str">
        <f>IF('[1]T3-Sorted by Abundance'!AX61="ND","ND",'[1]T3-Sorted by Abundance'!AX61*0.005/0.13)</f>
        <v>ND</v>
      </c>
      <c r="AY61" s="74" t="str">
        <f>IF('[1]T3-Sorted by Abundance'!AY61="ND","ND",'[1]T3-Sorted by Abundance'!AY61*0.005/0.13)</f>
        <v>ND</v>
      </c>
      <c r="AZ61" s="74" t="str">
        <f>IF('[1]T3-Sorted by Abundance'!AZ61="ND","ND",'[1]T3-Sorted by Abundance'!AZ61*0.005/0.13)</f>
        <v>ND</v>
      </c>
      <c r="BA61" s="74" t="str">
        <f>IF('[1]T3-Sorted by Abundance'!BA61="ND","ND",'[1]T3-Sorted by Abundance'!BA61*0.005/0.13)</f>
        <v>ND</v>
      </c>
      <c r="BB61" s="74" t="str">
        <f>IF('[1]T3-Sorted by Abundance'!BB61="ND","ND",'[1]T3-Sorted by Abundance'!BB61*0.005/0.13)</f>
        <v>ND</v>
      </c>
      <c r="BC61" s="74" t="str">
        <f>IF('[1]T3-Sorted by Abundance'!BC61="ND","ND",'[1]T3-Sorted by Abundance'!BC61*0.005/0.13)</f>
        <v>ND</v>
      </c>
      <c r="BD61" s="114" t="str">
        <f>IF('[1]T3-Sorted by Abundance'!BD61="ND","ND",'[1]T3-Sorted by Abundance'!BD61*0.005/0.13)</f>
        <v>ND</v>
      </c>
      <c r="BE61" s="74">
        <f>IF('[1]T3-Sorted by Abundance'!BE61="ND","ND",'[1]T3-Sorted by Abundance'!BE61*0.005/0.13)</f>
        <v>0.39769230769230768</v>
      </c>
      <c r="BF61" s="74">
        <f>IF('[1]T3-Sorted by Abundance'!BF61="ND","ND",'[1]T3-Sorted by Abundance'!BF61*0.005/0.13)</f>
        <v>4.5315384615384611</v>
      </c>
      <c r="BG61" s="74">
        <f>IF('[1]T3-Sorted by Abundance'!BG61="ND","ND",'[1]T3-Sorted by Abundance'!BG61*0.005/0.13)</f>
        <v>8.3076923076923076E-2</v>
      </c>
      <c r="BH61" s="74" t="str">
        <f>IF('[1]T3-Sorted by Abundance'!BH61="ND","ND",'[1]T3-Sorted by Abundance'!BH61*0.005/0.13)</f>
        <v>ND</v>
      </c>
      <c r="BI61" s="74">
        <f>IF('[1]T3-Sorted by Abundance'!BI61="ND","ND",'[1]T3-Sorted by Abundance'!BI61*0.005/0.13)</f>
        <v>0.61230769230769233</v>
      </c>
      <c r="BJ61" s="74">
        <f>IF('[1]T3-Sorted by Abundance'!BJ61="ND","ND",'[1]T3-Sorted by Abundance'!BJ61*0.005/0.13)</f>
        <v>12.046153846153846</v>
      </c>
      <c r="BK61" s="74" t="str">
        <f>IF('[1]T3-Sorted by Abundance'!BK61="ND","ND",'[1]T3-Sorted by Abundance'!BK61*0.005/0.13)</f>
        <v>ND</v>
      </c>
      <c r="BL61" s="114">
        <f>IF('[1]T3-Sorted by Abundance'!BL61="ND","ND",'[1]T3-Sorted by Abundance'!BL61*0.005/0.13)</f>
        <v>0.72961538461538455</v>
      </c>
      <c r="BM61" s="74">
        <f>IF('[1]T3-Sorted by Abundance'!BM61="ND","ND",'[1]T3-Sorted by Abundance'!BM61*0.005/0.13)</f>
        <v>0.23846153846153847</v>
      </c>
      <c r="BN61" s="74">
        <f>IF('[1]T3-Sorted by Abundance'!BN61="ND","ND",'[1]T3-Sorted by Abundance'!BN61*0.005/0.13)</f>
        <v>20.996153846153845</v>
      </c>
      <c r="BO61" s="74">
        <f>IF('[1]T3-Sorted by Abundance'!BO61="ND","ND",'[1]T3-Sorted by Abundance'!BO61*0.005/0.13)</f>
        <v>0.24769230769230768</v>
      </c>
      <c r="BP61" s="74">
        <f>IF('[1]T3-Sorted by Abundance'!BP61="ND","ND",'[1]T3-Sorted by Abundance'!BP61*0.005/0.13)</f>
        <v>0.15076923076923077</v>
      </c>
      <c r="BQ61" s="74">
        <f>IF('[1]T3-Sorted by Abundance'!BQ61="ND","ND",'[1]T3-Sorted by Abundance'!BQ61*0.005/0.13)</f>
        <v>10.834999999999999</v>
      </c>
      <c r="BR61" s="74">
        <f>IF('[1]T3-Sorted by Abundance'!BR61="ND","ND",'[1]T3-Sorted by Abundance'!BR61*0.005/0.13)</f>
        <v>6.0949999999999998</v>
      </c>
      <c r="BS61" s="74" t="str">
        <f>IF('[1]T3-Sorted by Abundance'!BS61="ND","ND",'[1]T3-Sorted by Abundance'!BS61*0.005/0.13)</f>
        <v>ND</v>
      </c>
      <c r="BT61" s="114" t="str">
        <f>IF('[1]T3-Sorted by Abundance'!BT61="ND","ND",'[1]T3-Sorted by Abundance'!BT61*0.005/0.13)</f>
        <v>ND</v>
      </c>
      <c r="BU61" s="74" t="str">
        <f>IF('[1]T3-Sorted by Abundance'!BU61="ND","ND",'[1]T3-Sorted by Abundance'!BU61*0.005/0.13)</f>
        <v>ND</v>
      </c>
      <c r="BV61" s="31" t="str">
        <f>IF('[1]T3-Sorted by Abundance'!BV61="ND","ND",'[1]T3-Sorted by Abundance'!BV61*0.005/0.13)</f>
        <v>ND</v>
      </c>
      <c r="BW61" s="74">
        <f>IF('[1]T3-Sorted by Abundance'!BW61="ND","ND",'[1]T3-Sorted by Abundance'!BW61*0.005/0.13)</f>
        <v>1.9115384615384616</v>
      </c>
      <c r="BX61" s="74">
        <f>IF('[1]T3-Sorted by Abundance'!BX61="ND","ND",'[1]T3-Sorted by Abundance'!BX61*0.005/0.13)</f>
        <v>0.85346153846153849</v>
      </c>
      <c r="BY61" s="74">
        <f>IF('[1]T3-Sorted by Abundance'!BY61="ND","ND",'[1]T3-Sorted by Abundance'!BY61*0.005/0.13)</f>
        <v>0.59384615384615391</v>
      </c>
      <c r="BZ61" s="74">
        <f>IF('[1]T3-Sorted by Abundance'!BZ61="ND","ND",'[1]T3-Sorted by Abundance'!BZ61*0.005/0.13)</f>
        <v>0.51307692307692299</v>
      </c>
      <c r="CA61" s="74" t="str">
        <f>IF('[1]T3-Sorted by Abundance'!CA61="ND","ND",'[1]T3-Sorted by Abundance'!CA61*0.005/0.13)</f>
        <v>ND</v>
      </c>
      <c r="CB61" s="74" t="str">
        <f>IF('[1]T3-Sorted by Abundance'!CB61="ND","ND",'[1]T3-Sorted by Abundance'!CB61*0.005/0.13)</f>
        <v>ND</v>
      </c>
      <c r="CC61" s="74" t="str">
        <f>IF('[1]T3-Sorted by Abundance'!CC61="ND","ND",'[1]T3-Sorted by Abundance'!CC61*0.005/0.13)</f>
        <v>ND</v>
      </c>
      <c r="CD61" s="74" t="str">
        <f>IF('[1]T3-Sorted by Abundance'!CD61="ND","ND",'[1]T3-Sorted by Abundance'!CD61*0.005/0.13)</f>
        <v>ND</v>
      </c>
      <c r="CE61" s="74" t="str">
        <f>IF('[1]T3-Sorted by Abundance'!CE61="ND","ND",'[1]T3-Sorted by Abundance'!CE61*0.005/0.13)</f>
        <v>ND</v>
      </c>
      <c r="CF61" s="74" t="str">
        <f>IF('[1]T3-Sorted by Abundance'!CF61="ND","ND",'[1]T3-Sorted by Abundance'!CF61*0.005/0.13)</f>
        <v>ND</v>
      </c>
      <c r="CG61" s="114" t="str">
        <f>IF('[1]T3-Sorted by Abundance'!CG61="ND","ND",'[1]T3-Sorted by Abundance'!CG61*0.005/0.13)</f>
        <v>ND</v>
      </c>
      <c r="CH61" s="74" t="str">
        <f>IF('[1]T3-Sorted by Abundance'!CH61="ND","ND",'[1]T3-Sorted by Abundance'!CH61*0.005/0.13)</f>
        <v>ND</v>
      </c>
      <c r="CI61" s="89">
        <f>IF('[1]T3-Sorted by Abundance'!CI61="ND","ND",'[1]T3-Sorted by Abundance'!CI61*0.005/0.13)</f>
        <v>0.64499999999999991</v>
      </c>
      <c r="CJ61" s="74" t="str">
        <f>IF('[1]T3-Sorted by Abundance'!CJ61="ND","ND",'[1]T3-Sorted by Abundance'!CJ61*0.005/0.13)</f>
        <v>ND</v>
      </c>
      <c r="CK61" s="74" t="str">
        <f>IF('[1]T3-Sorted by Abundance'!CK61="ND","ND",'[1]T3-Sorted by Abundance'!CK61*0.005/0.13)</f>
        <v>ND</v>
      </c>
      <c r="CL61" s="74" t="str">
        <f>IF('[1]T3-Sorted by Abundance'!CL61="ND","ND",'[1]T3-Sorted by Abundance'!CL61*0.005/0.13)</f>
        <v>ND</v>
      </c>
      <c r="CM61" s="74" t="str">
        <f>IF('[1]T3-Sorted by Abundance'!CM61="ND","ND",'[1]T3-Sorted by Abundance'!CM61*0.005/0.13)</f>
        <v>ND</v>
      </c>
      <c r="CN61" s="74" t="str">
        <f>IF('[1]T3-Sorted by Abundance'!CN61="ND","ND",'[1]T3-Sorted by Abundance'!CN61*0.005/0.13)</f>
        <v>ND</v>
      </c>
      <c r="CO61" s="74" t="str">
        <f>IF('[1]T3-Sorted by Abundance'!CO61="ND","ND",'[1]T3-Sorted by Abundance'!CO61*0.005/0.13)</f>
        <v>ND</v>
      </c>
      <c r="CP61" s="74" t="str">
        <f>IF('[1]T3-Sorted by Abundance'!CP61="ND","ND",'[1]T3-Sorted by Abundance'!CP61*0.005/0.13)</f>
        <v>ND</v>
      </c>
      <c r="CQ61" s="74" t="str">
        <f>IF('[1]T3-Sorted by Abundance'!CQ61="ND","ND",'[1]T3-Sorted by Abundance'!CQ61*0.005/0.13)</f>
        <v>ND</v>
      </c>
      <c r="CR61" s="74">
        <f>IF('[1]T3-Sorted by Abundance'!CR61="ND","ND",'[1]T3-Sorted by Abundance'!CR61*0.005/0.13)</f>
        <v>0.47499999999999998</v>
      </c>
      <c r="CS61" s="114">
        <f>IF('[1]T3-Sorted by Abundance'!CS61="ND","ND",'[1]T3-Sorted by Abundance'!CS61*0.005/0.13)</f>
        <v>1.4582692307692307</v>
      </c>
      <c r="CT61" s="74">
        <f>IF('[1]T3-Sorted by Abundance'!CT61="ND","ND",'[1]T3-Sorted by Abundance'!CT61*0.005/0.13)</f>
        <v>17.736153846153844</v>
      </c>
      <c r="CU61" s="74">
        <f t="shared" si="2"/>
        <v>10292.582499999993</v>
      </c>
      <c r="CV61" s="117">
        <f t="shared" si="3"/>
        <v>8.827586812448919E-3</v>
      </c>
    </row>
    <row r="62" spans="1:100" s="18" customFormat="1" x14ac:dyDescent="0.25">
      <c r="A62" s="79" t="s">
        <v>67</v>
      </c>
      <c r="B62" t="s">
        <v>68</v>
      </c>
      <c r="C62" s="69" t="s">
        <v>303</v>
      </c>
      <c r="D62" s="112">
        <f>IF('[1]T3-Sorted by Abundance'!D62="ND","ND",'[1]T3-Sorted by Abundance'!D62*0.005/0.13)</f>
        <v>8.3461538461538462E-2</v>
      </c>
      <c r="E62" s="112">
        <f>IF('[1]T3-Sorted by Abundance'!E62="ND","ND",'[1]T3-Sorted by Abundance'!E62*0.005/0.13)</f>
        <v>182.38884615384612</v>
      </c>
      <c r="F62" s="112">
        <f>IF('[1]T3-Sorted by Abundance'!F62="ND","ND",'[1]T3-Sorted by Abundance'!F62*0.005/0.13)</f>
        <v>8.9615384615384611E-2</v>
      </c>
      <c r="G62" s="114">
        <f>IF('[1]T3-Sorted by Abundance'!G62="ND","ND",'[1]T3-Sorted by Abundance'!G62*0.005/0.13)</f>
        <v>0.53500000000000003</v>
      </c>
      <c r="H62" s="112">
        <f>IF('[1]T3-Sorted by Abundance'!H62="ND","ND",'[1]T3-Sorted by Abundance'!H62*0.005/0.13)</f>
        <v>17.87</v>
      </c>
      <c r="I62" s="112">
        <f>IF('[1]T3-Sorted by Abundance'!I62="ND","ND",'[1]T3-Sorted by Abundance'!I62*0.005/0.13)</f>
        <v>0.88615384615384607</v>
      </c>
      <c r="J62" s="112">
        <f>IF('[1]T3-Sorted by Abundance'!J62="ND","ND",'[1]T3-Sorted by Abundance'!J62*0.005/0.13)</f>
        <v>0.16384615384615384</v>
      </c>
      <c r="K62" s="112">
        <f>IF('[1]T3-Sorted by Abundance'!K62="ND","ND",'[1]T3-Sorted by Abundance'!K62*0.005/0.13)</f>
        <v>0.25230769230769229</v>
      </c>
      <c r="L62" s="112">
        <f>IF('[1]T3-Sorted by Abundance'!L62="ND","ND",'[1]T3-Sorted by Abundance'!L62*0.005/0.13)</f>
        <v>0.80038461538461525</v>
      </c>
      <c r="M62" s="114">
        <f>IF('[1]T3-Sorted by Abundance'!M62="ND","ND",'[1]T3-Sorted by Abundance'!M62*0.005/0.13)</f>
        <v>1.8903846153846153</v>
      </c>
      <c r="N62" s="112">
        <f>IF('[1]T3-Sorted by Abundance'!N62="ND","ND",'[1]T3-Sorted by Abundance'!N62*0.005/0.13)</f>
        <v>0.56230769230769229</v>
      </c>
      <c r="O62" s="112">
        <f>IF('[1]T3-Sorted by Abundance'!O62="ND","ND",'[1]T3-Sorted by Abundance'!O62*0.005/0.13)</f>
        <v>0.34769230769230763</v>
      </c>
      <c r="P62" s="112" t="str">
        <f>IF('[1]T3-Sorted by Abundance'!P62="ND","ND",'[1]T3-Sorted by Abundance'!P62*0.005/0.13)</f>
        <v>ND</v>
      </c>
      <c r="Q62" s="112">
        <f>IF('[1]T3-Sorted by Abundance'!Q62="ND","ND",'[1]T3-Sorted by Abundance'!Q62*0.005/0.13)</f>
        <v>0.24500000000000002</v>
      </c>
      <c r="R62" s="114">
        <f>IF('[1]T3-Sorted by Abundance'!R62="ND","ND",'[1]T3-Sorted by Abundance'!R62*0.005/0.13)</f>
        <v>0.38499999999999995</v>
      </c>
      <c r="S62" s="114">
        <f>IF('[1]T3-Sorted by Abundance'!S62="ND","ND",'[1]T3-Sorted by Abundance'!S62*0.005/0.13)</f>
        <v>0.29615384615384616</v>
      </c>
      <c r="T62" s="114">
        <f>IF('[1]T3-Sorted by Abundance'!T62="ND","ND",'[1]T3-Sorted by Abundance'!T62*0.005/0.13)</f>
        <v>0.64711538461538454</v>
      </c>
      <c r="U62" s="114">
        <f>IF('[1]T3-Sorted by Abundance'!U62="ND","ND",'[1]T3-Sorted by Abundance'!U62*0.005/0.13)</f>
        <v>0.90538461538461534</v>
      </c>
      <c r="V62" s="114">
        <f>IF('[1]T3-Sorted by Abundance'!V62="ND","ND",'[1]T3-Sorted by Abundance'!V62*0.005/0.13)</f>
        <v>246.65442307692308</v>
      </c>
      <c r="W62" s="112">
        <f>IF('[1]T3-Sorted by Abundance'!W62="ND","ND",'[1]T3-Sorted by Abundance'!W62*0.005/0.13)</f>
        <v>9.3946153846153848</v>
      </c>
      <c r="X62" s="112">
        <f>IF('[1]T3-Sorted by Abundance'!X62="ND","ND",'[1]T3-Sorted by Abundance'!X62*0.005/0.13)</f>
        <v>14.829615384615385</v>
      </c>
      <c r="Y62" s="112">
        <f>IF('[1]T3-Sorted by Abundance'!Y62="ND","ND",'[1]T3-Sorted by Abundance'!Y62*0.005/0.13)</f>
        <v>1.3646153846153843</v>
      </c>
      <c r="Z62" s="114">
        <f>IF('[1]T3-Sorted by Abundance'!Z62="ND","ND",'[1]T3-Sorted by Abundance'!Z62*0.005/0.13)</f>
        <v>4.9228846153846151</v>
      </c>
      <c r="AA62" s="112">
        <f>IF('[1]T3-Sorted by Abundance'!AA62="ND","ND",'[1]T3-Sorted by Abundance'!AA62*0.005/0.13)</f>
        <v>1.6003846153846155</v>
      </c>
      <c r="AB62" s="112">
        <f>IF('[1]T3-Sorted by Abundance'!AB62="ND","ND",'[1]T3-Sorted by Abundance'!AB62*0.005/0.13)</f>
        <v>7.1565384615384611</v>
      </c>
      <c r="AC62" s="112">
        <f>IF('[1]T3-Sorted by Abundance'!AC62="ND","ND",'[1]T3-Sorted by Abundance'!AC62*0.005/0.13)</f>
        <v>0.6134615384615385</v>
      </c>
      <c r="AD62" s="112">
        <f>IF('[1]T3-Sorted by Abundance'!AD62="ND","ND",'[1]T3-Sorted by Abundance'!AD62*0.005/0.13)</f>
        <v>42.887307692307687</v>
      </c>
      <c r="AE62" s="112">
        <f>IF('[1]T3-Sorted by Abundance'!AE62="ND","ND",'[1]T3-Sorted by Abundance'!AE62*0.005/0.13)</f>
        <v>105.045</v>
      </c>
      <c r="AF62" s="114">
        <f>IF('[1]T3-Sorted by Abundance'!AF62="ND","ND",'[1]T3-Sorted by Abundance'!AF62*0.005/0.13)</f>
        <v>7.5959615384615384</v>
      </c>
      <c r="AG62" s="112">
        <f>IF('[1]T3-Sorted by Abundance'!AG62="ND","ND",'[1]T3-Sorted by Abundance'!AG62*0.005/0.13)</f>
        <v>86.326538461538448</v>
      </c>
      <c r="AH62" s="112">
        <f>IF('[1]T3-Sorted by Abundance'!AH62="ND","ND",'[1]T3-Sorted by Abundance'!AH62*0.005/0.13)</f>
        <v>2.5034615384615386</v>
      </c>
      <c r="AI62" s="112">
        <f>IF('[1]T3-Sorted by Abundance'!AI62="ND","ND",'[1]T3-Sorted by Abundance'!AI62*0.005/0.13)</f>
        <v>0.15192307692307691</v>
      </c>
      <c r="AJ62" s="85">
        <f>IF('[1]T3-Sorted by Abundance'!AJ62="ND","ND",'[1]T3-Sorted by Abundance'!AJ62*0.005/0.13)</f>
        <v>721.82846153846162</v>
      </c>
      <c r="AK62" s="92">
        <f>IF('[1]T3-Sorted by Abundance'!AK62="ND","ND",'[1]T3-Sorted by Abundance'!AK62*0.005/0.13)</f>
        <v>67.715961538461528</v>
      </c>
      <c r="AL62" s="85">
        <f>IF('[1]T3-Sorted by Abundance'!AL62="ND","ND",'[1]T3-Sorted by Abundance'!AL62*0.005/0.13)</f>
        <v>6309.1153846153848</v>
      </c>
      <c r="AM62" s="112">
        <f>IF('[1]T3-Sorted by Abundance'!AM62="ND","ND",'[1]T3-Sorted by Abundance'!AM62*0.005/0.13)</f>
        <v>1.3457692307692308</v>
      </c>
      <c r="AN62" s="112">
        <f>IF('[1]T3-Sorted by Abundance'!AN62="ND","ND",'[1]T3-Sorted by Abundance'!AN62*0.005/0.13)</f>
        <v>2.6123076923076924</v>
      </c>
      <c r="AO62" s="112">
        <f>IF('[1]T3-Sorted by Abundance'!AO62="ND","ND",'[1]T3-Sorted by Abundance'!AO62*0.005/0.13)</f>
        <v>4.1157692307692306</v>
      </c>
      <c r="AP62" s="80">
        <f>IF('[1]T3-Sorted by Abundance'!AP62="ND","ND",'[1]T3-Sorted by Abundance'!AP62*0.005/0.13)</f>
        <v>1.678076923076923</v>
      </c>
      <c r="AQ62" s="74">
        <f>IF('[1]T3-Sorted by Abundance'!AQ62="ND","ND",'[1]T3-Sorted by Abundance'!AQ62*0.005/0.13)</f>
        <v>3.1365384615384615</v>
      </c>
      <c r="AR62" s="80">
        <f>IF('[1]T3-Sorted by Abundance'!AR62="ND","ND",'[1]T3-Sorted by Abundance'!AR62*0.005/0.13)</f>
        <v>1.6046153846153846</v>
      </c>
      <c r="AS62" s="74" t="str">
        <f>IF('[1]T3-Sorted by Abundance'!AS62="ND","ND",'[1]T3-Sorted by Abundance'!AS62*0.005/0.13)</f>
        <v>ND</v>
      </c>
      <c r="AT62" s="114">
        <f>IF('[1]T3-Sorted by Abundance'!AT62="ND","ND",'[1]T3-Sorted by Abundance'!AT62*0.005/0.13)</f>
        <v>0.4342307692307692</v>
      </c>
      <c r="AU62" s="74">
        <f>IF('[1]T3-Sorted by Abundance'!AU62="ND","ND",'[1]T3-Sorted by Abundance'!AU62*0.005/0.13)</f>
        <v>0.53153846153846163</v>
      </c>
      <c r="AV62" s="74">
        <f>IF('[1]T3-Sorted by Abundance'!AV62="ND","ND",'[1]T3-Sorted by Abundance'!AV62*0.005/0.13)</f>
        <v>0.17846153846153845</v>
      </c>
      <c r="AW62" s="74" t="str">
        <f>IF('[1]T3-Sorted by Abundance'!AW62="ND","ND",'[1]T3-Sorted by Abundance'!AW62*0.005/0.13)</f>
        <v>ND</v>
      </c>
      <c r="AX62" s="74" t="str">
        <f>IF('[1]T3-Sorted by Abundance'!AX62="ND","ND",'[1]T3-Sorted by Abundance'!AX62*0.005/0.13)</f>
        <v>ND</v>
      </c>
      <c r="AY62" s="74" t="str">
        <f>IF('[1]T3-Sorted by Abundance'!AY62="ND","ND",'[1]T3-Sorted by Abundance'!AY62*0.005/0.13)</f>
        <v>ND</v>
      </c>
      <c r="AZ62" s="74" t="str">
        <f>IF('[1]T3-Sorted by Abundance'!AZ62="ND","ND",'[1]T3-Sorted by Abundance'!AZ62*0.005/0.13)</f>
        <v>ND</v>
      </c>
      <c r="BA62" s="74">
        <f>IF('[1]T3-Sorted by Abundance'!BA62="ND","ND",'[1]T3-Sorted by Abundance'!BA62*0.005/0.13)</f>
        <v>1.5226923076923078</v>
      </c>
      <c r="BB62" s="74">
        <f>IF('[1]T3-Sorted by Abundance'!BB62="ND","ND",'[1]T3-Sorted by Abundance'!BB62*0.005/0.13)</f>
        <v>0.20115384615384618</v>
      </c>
      <c r="BC62" s="74" t="str">
        <f>IF('[1]T3-Sorted by Abundance'!BC62="ND","ND",'[1]T3-Sorted by Abundance'!BC62*0.005/0.13)</f>
        <v>ND</v>
      </c>
      <c r="BD62" s="114">
        <f>IF('[1]T3-Sorted by Abundance'!BD62="ND","ND",'[1]T3-Sorted by Abundance'!BD62*0.005/0.13)</f>
        <v>2.0192307692307692</v>
      </c>
      <c r="BE62" s="74" t="str">
        <f>IF('[1]T3-Sorted by Abundance'!BE62="ND","ND",'[1]T3-Sorted by Abundance'!BE62*0.005/0.13)</f>
        <v>ND</v>
      </c>
      <c r="BF62" s="74" t="str">
        <f>IF('[1]T3-Sorted by Abundance'!BF62="ND","ND",'[1]T3-Sorted by Abundance'!BF62*0.005/0.13)</f>
        <v>ND</v>
      </c>
      <c r="BG62" s="74" t="str">
        <f>IF('[1]T3-Sorted by Abundance'!BG62="ND","ND",'[1]T3-Sorted by Abundance'!BG62*0.005/0.13)</f>
        <v>ND</v>
      </c>
      <c r="BH62" s="74">
        <f>IF('[1]T3-Sorted by Abundance'!BH62="ND","ND",'[1]T3-Sorted by Abundance'!BH62*0.005/0.13)</f>
        <v>1.1088461538461538</v>
      </c>
      <c r="BI62" s="74">
        <f>IF('[1]T3-Sorted by Abundance'!BI62="ND","ND",'[1]T3-Sorted by Abundance'!BI62*0.005/0.13)</f>
        <v>0.11615384615384615</v>
      </c>
      <c r="BJ62" s="74">
        <f>IF('[1]T3-Sorted by Abundance'!BJ62="ND","ND",'[1]T3-Sorted by Abundance'!BJ62*0.005/0.13)</f>
        <v>24.919230769230769</v>
      </c>
      <c r="BK62" s="74">
        <f>IF('[1]T3-Sorted by Abundance'!BK62="ND","ND",'[1]T3-Sorted by Abundance'!BK62*0.005/0.13)</f>
        <v>0.22192307692307689</v>
      </c>
      <c r="BL62" s="114">
        <f>IF('[1]T3-Sorted by Abundance'!BL62="ND","ND",'[1]T3-Sorted by Abundance'!BL62*0.005/0.13)</f>
        <v>3.5478846153846155</v>
      </c>
      <c r="BM62" s="74">
        <f>IF('[1]T3-Sorted by Abundance'!BM62="ND","ND",'[1]T3-Sorted by Abundance'!BM62*0.005/0.13)</f>
        <v>1.3442307692307693</v>
      </c>
      <c r="BN62" s="31">
        <f>IF('[1]T3-Sorted by Abundance'!BN62="ND","ND",'[1]T3-Sorted by Abundance'!BN62*0.005/0.13)</f>
        <v>110.24615384615385</v>
      </c>
      <c r="BO62" s="74">
        <f>IF('[1]T3-Sorted by Abundance'!BO62="ND","ND",'[1]T3-Sorted by Abundance'!BO62*0.005/0.13)</f>
        <v>1.3838461538461537</v>
      </c>
      <c r="BP62" s="74">
        <f>IF('[1]T3-Sorted by Abundance'!BP62="ND","ND",'[1]T3-Sorted by Abundance'!BP62*0.005/0.13)</f>
        <v>1.0061538461538462</v>
      </c>
      <c r="BQ62" s="74">
        <f>IF('[1]T3-Sorted by Abundance'!BQ62="ND","ND",'[1]T3-Sorted by Abundance'!BQ62*0.005/0.13)</f>
        <v>54.488846153846154</v>
      </c>
      <c r="BR62" s="74">
        <f>IF('[1]T3-Sorted by Abundance'!BR62="ND","ND",'[1]T3-Sorted by Abundance'!BR62*0.005/0.13)</f>
        <v>46.518846153846155</v>
      </c>
      <c r="BS62" s="74" t="str">
        <f>IF('[1]T3-Sorted by Abundance'!BS62="ND","ND",'[1]T3-Sorted by Abundance'!BS62*0.005/0.13)</f>
        <v>ND</v>
      </c>
      <c r="BT62" s="114">
        <f>IF('[1]T3-Sorted by Abundance'!BT62="ND","ND",'[1]T3-Sorted by Abundance'!BT62*0.005/0.13)</f>
        <v>0.34961538461538461</v>
      </c>
      <c r="BU62" s="74">
        <f>IF('[1]T3-Sorted by Abundance'!BU62="ND","ND",'[1]T3-Sorted by Abundance'!BU62*0.005/0.13)</f>
        <v>4.5992307692307692</v>
      </c>
      <c r="BV62" s="31">
        <f>IF('[1]T3-Sorted by Abundance'!BV62="ND","ND",'[1]T3-Sorted by Abundance'!BV62*0.005/0.13)</f>
        <v>959.7323076923077</v>
      </c>
      <c r="BW62" s="74">
        <f>IF('[1]T3-Sorted by Abundance'!BW62="ND","ND",'[1]T3-Sorted by Abundance'!BW62*0.005/0.13)</f>
        <v>1.4342307692307692</v>
      </c>
      <c r="BX62" s="74">
        <f>IF('[1]T3-Sorted by Abundance'!BX62="ND","ND",'[1]T3-Sorted by Abundance'!BX62*0.005/0.13)</f>
        <v>1.231153846153846</v>
      </c>
      <c r="BY62" s="74">
        <f>IF('[1]T3-Sorted by Abundance'!BY62="ND","ND",'[1]T3-Sorted by Abundance'!BY62*0.005/0.13)</f>
        <v>0.59846153846153849</v>
      </c>
      <c r="BZ62" s="74">
        <f>IF('[1]T3-Sorted by Abundance'!BZ62="ND","ND",'[1]T3-Sorted by Abundance'!BZ62*0.005/0.13)</f>
        <v>0.37115384615384617</v>
      </c>
      <c r="CA62" s="74">
        <f>IF('[1]T3-Sorted by Abundance'!CA62="ND","ND",'[1]T3-Sorted by Abundance'!CA62*0.005/0.13)</f>
        <v>20.105</v>
      </c>
      <c r="CB62" s="74">
        <f>IF('[1]T3-Sorted by Abundance'!CB62="ND","ND",'[1]T3-Sorted by Abundance'!CB62*0.005/0.13)</f>
        <v>1.8515384615384614</v>
      </c>
      <c r="CC62" s="74">
        <f>IF('[1]T3-Sorted by Abundance'!CC62="ND","ND",'[1]T3-Sorted by Abundance'!CC62*0.005/0.13)</f>
        <v>0.10423076923076922</v>
      </c>
      <c r="CD62" s="74">
        <f>IF('[1]T3-Sorted by Abundance'!CD62="ND","ND",'[1]T3-Sorted by Abundance'!CD62*0.005/0.13)</f>
        <v>0.11807692307692307</v>
      </c>
      <c r="CE62" s="74" t="str">
        <f>IF('[1]T3-Sorted by Abundance'!CE62="ND","ND",'[1]T3-Sorted by Abundance'!CE62*0.005/0.13)</f>
        <v>ND</v>
      </c>
      <c r="CF62" s="74">
        <f>IF('[1]T3-Sorted by Abundance'!CF62="ND","ND",'[1]T3-Sorted by Abundance'!CF62*0.005/0.13)</f>
        <v>0.2030769230769231</v>
      </c>
      <c r="CG62" s="114">
        <f>IF('[1]T3-Sorted by Abundance'!CG62="ND","ND",'[1]T3-Sorted by Abundance'!CG62*0.005/0.13)</f>
        <v>0.11038461538461539</v>
      </c>
      <c r="CH62" s="74">
        <f>IF('[1]T3-Sorted by Abundance'!CH62="ND","ND",'[1]T3-Sorted by Abundance'!CH62*0.005/0.13)</f>
        <v>1.1357692307692309</v>
      </c>
      <c r="CI62" s="89">
        <f>IF('[1]T3-Sorted by Abundance'!CI62="ND","ND",'[1]T3-Sorted by Abundance'!CI62*0.005/0.13)</f>
        <v>10.079807692307693</v>
      </c>
      <c r="CJ62" s="74" t="str">
        <f>IF('[1]T3-Sorted by Abundance'!CJ62="ND","ND",'[1]T3-Sorted by Abundance'!CJ62*0.005/0.13)</f>
        <v>ND</v>
      </c>
      <c r="CK62" s="74">
        <f>IF('[1]T3-Sorted by Abundance'!CK62="ND","ND",'[1]T3-Sorted by Abundance'!CK62*0.005/0.13)</f>
        <v>8.9615384615384611E-2</v>
      </c>
      <c r="CL62" s="74">
        <f>IF('[1]T3-Sorted by Abundance'!CL62="ND","ND",'[1]T3-Sorted by Abundance'!CL62*0.005/0.13)</f>
        <v>3.1123076923076924</v>
      </c>
      <c r="CM62" s="74">
        <f>IF('[1]T3-Sorted by Abundance'!CM62="ND","ND",'[1]T3-Sorted by Abundance'!CM62*0.005/0.13)</f>
        <v>0.21346153846153845</v>
      </c>
      <c r="CN62" s="74">
        <f>IF('[1]T3-Sorted by Abundance'!CN62="ND","ND",'[1]T3-Sorted by Abundance'!CN62*0.005/0.13)</f>
        <v>20.476153846153846</v>
      </c>
      <c r="CO62" s="74">
        <f>IF('[1]T3-Sorted by Abundance'!CO62="ND","ND",'[1]T3-Sorted by Abundance'!CO62*0.005/0.13)</f>
        <v>13.26</v>
      </c>
      <c r="CP62" s="74" t="str">
        <f>IF('[1]T3-Sorted by Abundance'!CP62="ND","ND",'[1]T3-Sorted by Abundance'!CP62*0.005/0.13)</f>
        <v>ND</v>
      </c>
      <c r="CQ62" s="74" t="str">
        <f>IF('[1]T3-Sorted by Abundance'!CQ62="ND","ND",'[1]T3-Sorted by Abundance'!CQ62*0.005/0.13)</f>
        <v>ND</v>
      </c>
      <c r="CR62" s="74">
        <f>IF('[1]T3-Sorted by Abundance'!CR62="ND","ND",'[1]T3-Sorted by Abundance'!CR62*0.005/0.13)</f>
        <v>1.9111538461538462</v>
      </c>
      <c r="CS62" s="114">
        <f>IF('[1]T3-Sorted by Abundance'!CS62="ND","ND",'[1]T3-Sorted by Abundance'!CS62*0.005/0.13)</f>
        <v>2.7613461538461537</v>
      </c>
      <c r="CT62" s="74">
        <f>IF('[1]T3-Sorted by Abundance'!CT62="ND","ND",'[1]T3-Sorted by Abundance'!CT62*0.005/0.13)</f>
        <v>31.817307692307693</v>
      </c>
      <c r="CU62" s="74">
        <f t="shared" si="2"/>
        <v>9178.003076923078</v>
      </c>
      <c r="CV62" s="117">
        <f t="shared" si="3"/>
        <v>7.8716511552335694E-3</v>
      </c>
    </row>
    <row r="63" spans="1:100" s="18" customFormat="1" x14ac:dyDescent="0.25">
      <c r="A63" s="79" t="s">
        <v>65</v>
      </c>
      <c r="B63" t="s">
        <v>66</v>
      </c>
      <c r="C63" s="69" t="s">
        <v>303</v>
      </c>
      <c r="D63" s="112">
        <f>IF('[1]T3-Sorted by Abundance'!D63="ND","ND",'[1]T3-Sorted by Abundance'!D63*0.005/0.13)</f>
        <v>7.2307692307692309E-2</v>
      </c>
      <c r="E63" s="112">
        <f>IF('[1]T3-Sorted by Abundance'!E63="ND","ND",'[1]T3-Sorted by Abundance'!E63*0.005/0.13)</f>
        <v>67.379615384615377</v>
      </c>
      <c r="F63" s="112" t="str">
        <f>IF('[1]T3-Sorted by Abundance'!F63="ND","ND",'[1]T3-Sorted by Abundance'!F63*0.005/0.13)</f>
        <v>ND</v>
      </c>
      <c r="G63" s="114">
        <f>IF('[1]T3-Sorted by Abundance'!G63="ND","ND",'[1]T3-Sorted by Abundance'!G63*0.005/0.13)</f>
        <v>0.32634615384615384</v>
      </c>
      <c r="H63" s="112">
        <f>IF('[1]T3-Sorted by Abundance'!H63="ND","ND",'[1]T3-Sorted by Abundance'!H63*0.005/0.13)</f>
        <v>2.6296153846153847</v>
      </c>
      <c r="I63" s="112">
        <f>IF('[1]T3-Sorted by Abundance'!I63="ND","ND",'[1]T3-Sorted by Abundance'!I63*0.005/0.13)</f>
        <v>0.69846153846153847</v>
      </c>
      <c r="J63" s="112">
        <f>IF('[1]T3-Sorted by Abundance'!J63="ND","ND",'[1]T3-Sorted by Abundance'!J63*0.005/0.13)</f>
        <v>7.1923076923076923E-2</v>
      </c>
      <c r="K63" s="112">
        <f>IF('[1]T3-Sorted by Abundance'!K63="ND","ND",'[1]T3-Sorted by Abundance'!K63*0.005/0.13)</f>
        <v>0.2023076923076923</v>
      </c>
      <c r="L63" s="112">
        <f>IF('[1]T3-Sorted by Abundance'!L63="ND","ND",'[1]T3-Sorted by Abundance'!L63*0.005/0.13)</f>
        <v>0.58769230769230763</v>
      </c>
      <c r="M63" s="114">
        <f>IF('[1]T3-Sorted by Abundance'!M63="ND","ND",'[1]T3-Sorted by Abundance'!M63*0.005/0.13)</f>
        <v>0.37057692307692308</v>
      </c>
      <c r="N63" s="112">
        <f>IF('[1]T3-Sorted by Abundance'!N63="ND","ND",'[1]T3-Sorted by Abundance'!N63*0.005/0.13)</f>
        <v>0.20846153846153845</v>
      </c>
      <c r="O63" s="112" t="str">
        <f>IF('[1]T3-Sorted by Abundance'!O63="ND","ND",'[1]T3-Sorted by Abundance'!O63*0.005/0.13)</f>
        <v>ND</v>
      </c>
      <c r="P63" s="112" t="str">
        <f>IF('[1]T3-Sorted by Abundance'!P63="ND","ND",'[1]T3-Sorted by Abundance'!P63*0.005/0.13)</f>
        <v>ND</v>
      </c>
      <c r="Q63" s="112">
        <f>IF('[1]T3-Sorted by Abundance'!Q63="ND","ND",'[1]T3-Sorted by Abundance'!Q63*0.005/0.13)</f>
        <v>0.80153846153846153</v>
      </c>
      <c r="R63" s="114">
        <f>IF('[1]T3-Sorted by Abundance'!R63="ND","ND",'[1]T3-Sorted by Abundance'!R63*0.005/0.13)</f>
        <v>0.7582692307692307</v>
      </c>
      <c r="S63" s="114">
        <f>IF('[1]T3-Sorted by Abundance'!S63="ND","ND",'[1]T3-Sorted by Abundance'!S63*0.005/0.13)</f>
        <v>0.25307692307692303</v>
      </c>
      <c r="T63" s="114">
        <f>IF('[1]T3-Sorted by Abundance'!T63="ND","ND",'[1]T3-Sorted by Abundance'!T63*0.005/0.13)</f>
        <v>0.9213461538461537</v>
      </c>
      <c r="U63" s="114">
        <f>IF('[1]T3-Sorted by Abundance'!U63="ND","ND",'[1]T3-Sorted by Abundance'!U63*0.005/0.13)</f>
        <v>0.20884615384615385</v>
      </c>
      <c r="V63" s="114">
        <f>IF('[1]T3-Sorted by Abundance'!V63="ND","ND",'[1]T3-Sorted by Abundance'!V63*0.005/0.13)</f>
        <v>190.42826923076922</v>
      </c>
      <c r="W63" s="112">
        <f>IF('[1]T3-Sorted by Abundance'!W63="ND","ND",'[1]T3-Sorted by Abundance'!W63*0.005/0.13)</f>
        <v>2.7688461538461535</v>
      </c>
      <c r="X63" s="112">
        <f>IF('[1]T3-Sorted by Abundance'!X63="ND","ND",'[1]T3-Sorted by Abundance'!X63*0.005/0.13)</f>
        <v>6.2426923076923071</v>
      </c>
      <c r="Y63" s="112">
        <f>IF('[1]T3-Sorted by Abundance'!Y63="ND","ND",'[1]T3-Sorted by Abundance'!Y63*0.005/0.13)</f>
        <v>1.6273076923076923</v>
      </c>
      <c r="Z63" s="114">
        <f>IF('[1]T3-Sorted by Abundance'!Z63="ND","ND",'[1]T3-Sorted by Abundance'!Z63*0.005/0.13)</f>
        <v>3.490384615384615</v>
      </c>
      <c r="AA63" s="112">
        <f>IF('[1]T3-Sorted by Abundance'!AA63="ND","ND",'[1]T3-Sorted by Abundance'!AA63*0.005/0.13)</f>
        <v>7.0430769230769235</v>
      </c>
      <c r="AB63" s="112">
        <f>IF('[1]T3-Sorted by Abundance'!AB63="ND","ND",'[1]T3-Sorted by Abundance'!AB63*0.005/0.13)</f>
        <v>6.5957692307692311</v>
      </c>
      <c r="AC63" s="112">
        <f>IF('[1]T3-Sorted by Abundance'!AC63="ND","ND",'[1]T3-Sorted by Abundance'!AC63*0.005/0.13)</f>
        <v>0.43076923076923074</v>
      </c>
      <c r="AD63" s="112">
        <f>IF('[1]T3-Sorted by Abundance'!AD63="ND","ND",'[1]T3-Sorted by Abundance'!AD63*0.005/0.13)</f>
        <v>40.839615384615385</v>
      </c>
      <c r="AE63" s="112">
        <f>IF('[1]T3-Sorted by Abundance'!AE63="ND","ND",'[1]T3-Sorted by Abundance'!AE63*0.005/0.13)</f>
        <v>121.25153846153846</v>
      </c>
      <c r="AF63" s="114">
        <f>IF('[1]T3-Sorted by Abundance'!AF63="ND","ND",'[1]T3-Sorted by Abundance'!AF63*0.005/0.13)</f>
        <v>5.9578846153846152</v>
      </c>
      <c r="AG63" s="112">
        <f>IF('[1]T3-Sorted by Abundance'!AG63="ND","ND",'[1]T3-Sorted by Abundance'!AG63*0.005/0.13)</f>
        <v>98.884615384615387</v>
      </c>
      <c r="AH63" s="112">
        <f>IF('[1]T3-Sorted by Abundance'!AH63="ND","ND",'[1]T3-Sorted by Abundance'!AH63*0.005/0.13)</f>
        <v>2.4350000000000001</v>
      </c>
      <c r="AI63" s="112">
        <f>IF('[1]T3-Sorted by Abundance'!AI63="ND","ND",'[1]T3-Sorted by Abundance'!AI63*0.005/0.13)</f>
        <v>0.35038461538461535</v>
      </c>
      <c r="AJ63" s="85">
        <f>IF('[1]T3-Sorted by Abundance'!AJ63="ND","ND",'[1]T3-Sorted by Abundance'!AJ63*0.005/0.13)</f>
        <v>628.65115384615376</v>
      </c>
      <c r="AK63" s="92">
        <f>IF('[1]T3-Sorted by Abundance'!AK63="ND","ND",'[1]T3-Sorted by Abundance'!AK63*0.005/0.13)</f>
        <v>31.887115384615388</v>
      </c>
      <c r="AL63" s="85">
        <f>IF('[1]T3-Sorted by Abundance'!AL63="ND","ND",'[1]T3-Sorted by Abundance'!AL63*0.005/0.13)</f>
        <v>7802.1153846153838</v>
      </c>
      <c r="AM63" s="112">
        <f>IF('[1]T3-Sorted by Abundance'!AM63="ND","ND",'[1]T3-Sorted by Abundance'!AM63*0.005/0.13)</f>
        <v>1.2626923076923076</v>
      </c>
      <c r="AN63" s="112">
        <f>IF('[1]T3-Sorted by Abundance'!AN63="ND","ND",'[1]T3-Sorted by Abundance'!AN63*0.005/0.13)</f>
        <v>1.9646153846153847</v>
      </c>
      <c r="AO63" s="112">
        <f>IF('[1]T3-Sorted by Abundance'!AO63="ND","ND",'[1]T3-Sorted by Abundance'!AO63*0.005/0.13)</f>
        <v>3.2942307692307691</v>
      </c>
      <c r="AP63" s="74" t="str">
        <f>IF('[1]T3-Sorted by Abundance'!AP63="ND","ND",'[1]T3-Sorted by Abundance'!AP63*0.005/0.13)</f>
        <v>ND</v>
      </c>
      <c r="AQ63" s="74" t="str">
        <f>IF('[1]T3-Sorted by Abundance'!AQ63="ND","ND",'[1]T3-Sorted by Abundance'!AQ63*0.005/0.13)</f>
        <v>ND</v>
      </c>
      <c r="AR63" s="80">
        <f>IF('[1]T3-Sorted by Abundance'!AR63="ND","ND",'[1]T3-Sorted by Abundance'!AR63*0.005/0.13)</f>
        <v>1.6896153846153847</v>
      </c>
      <c r="AS63" s="80">
        <f>IF('[1]T3-Sorted by Abundance'!AS63="ND","ND",'[1]T3-Sorted by Abundance'!AS63*0.005/0.13)</f>
        <v>0.50923076923076926</v>
      </c>
      <c r="AT63" s="114" t="str">
        <f>IF('[1]T3-Sorted by Abundance'!AT63="ND","ND",'[1]T3-Sorted by Abundance'!AT63*0.005/0.13)</f>
        <v>ND</v>
      </c>
      <c r="AU63" s="74" t="str">
        <f>IF('[1]T3-Sorted by Abundance'!AU63="ND","ND",'[1]T3-Sorted by Abundance'!AU63*0.005/0.13)</f>
        <v>ND</v>
      </c>
      <c r="AV63" s="74" t="str">
        <f>IF('[1]T3-Sorted by Abundance'!AV63="ND","ND",'[1]T3-Sorted by Abundance'!AV63*0.005/0.13)</f>
        <v>ND</v>
      </c>
      <c r="AW63" s="74" t="str">
        <f>IF('[1]T3-Sorted by Abundance'!AW63="ND","ND",'[1]T3-Sorted by Abundance'!AW63*0.005/0.13)</f>
        <v>ND</v>
      </c>
      <c r="AX63" s="74" t="str">
        <f>IF('[1]T3-Sorted by Abundance'!AX63="ND","ND",'[1]T3-Sorted by Abundance'!AX63*0.005/0.13)</f>
        <v>ND</v>
      </c>
      <c r="AY63" s="74" t="str">
        <f>IF('[1]T3-Sorted by Abundance'!AY63="ND","ND",'[1]T3-Sorted by Abundance'!AY63*0.005/0.13)</f>
        <v>ND</v>
      </c>
      <c r="AZ63" s="74" t="str">
        <f>IF('[1]T3-Sorted by Abundance'!AZ63="ND","ND",'[1]T3-Sorted by Abundance'!AZ63*0.005/0.13)</f>
        <v>ND</v>
      </c>
      <c r="BA63" s="74" t="str">
        <f>IF('[1]T3-Sorted by Abundance'!BA63="ND","ND",'[1]T3-Sorted by Abundance'!BA63*0.005/0.13)</f>
        <v>ND</v>
      </c>
      <c r="BB63" s="74" t="str">
        <f>IF('[1]T3-Sorted by Abundance'!BB63="ND","ND",'[1]T3-Sorted by Abundance'!BB63*0.005/0.13)</f>
        <v>ND</v>
      </c>
      <c r="BC63" s="74" t="str">
        <f>IF('[1]T3-Sorted by Abundance'!BC63="ND","ND",'[1]T3-Sorted by Abundance'!BC63*0.005/0.13)</f>
        <v>ND</v>
      </c>
      <c r="BD63" s="114" t="str">
        <f>IF('[1]T3-Sorted by Abundance'!BD63="ND","ND",'[1]T3-Sorted by Abundance'!BD63*0.005/0.13)</f>
        <v>ND</v>
      </c>
      <c r="BE63" s="74">
        <f>IF('[1]T3-Sorted by Abundance'!BE63="ND","ND",'[1]T3-Sorted by Abundance'!BE63*0.005/0.13)</f>
        <v>1.1061538461538463</v>
      </c>
      <c r="BF63" s="74">
        <f>IF('[1]T3-Sorted by Abundance'!BF63="ND","ND",'[1]T3-Sorted by Abundance'!BF63*0.005/0.13)</f>
        <v>15.768461538461539</v>
      </c>
      <c r="BG63" s="74">
        <f>IF('[1]T3-Sorted by Abundance'!BG63="ND","ND",'[1]T3-Sorted by Abundance'!BG63*0.005/0.13)</f>
        <v>0.31230769230769229</v>
      </c>
      <c r="BH63" s="74">
        <f>IF('[1]T3-Sorted by Abundance'!BH63="ND","ND",'[1]T3-Sorted by Abundance'!BH63*0.005/0.13)</f>
        <v>0.64538461538461533</v>
      </c>
      <c r="BI63" s="74" t="str">
        <f>IF('[1]T3-Sorted by Abundance'!BI63="ND","ND",'[1]T3-Sorted by Abundance'!BI63*0.005/0.13)</f>
        <v>ND</v>
      </c>
      <c r="BJ63" s="74">
        <f>IF('[1]T3-Sorted by Abundance'!BJ63="ND","ND",'[1]T3-Sorted by Abundance'!BJ63*0.005/0.13)</f>
        <v>9.2846153846153854</v>
      </c>
      <c r="BK63" s="74" t="str">
        <f>IF('[1]T3-Sorted by Abundance'!BK63="ND","ND",'[1]T3-Sorted by Abundance'!BK63*0.005/0.13)</f>
        <v>ND</v>
      </c>
      <c r="BL63" s="114">
        <f>IF('[1]T3-Sorted by Abundance'!BL63="ND","ND",'[1]T3-Sorted by Abundance'!BL63*0.005/0.13)</f>
        <v>0.53865384615384615</v>
      </c>
      <c r="BM63" s="74" t="str">
        <f>IF('[1]T3-Sorted by Abundance'!BM63="ND","ND",'[1]T3-Sorted by Abundance'!BM63*0.005/0.13)</f>
        <v>ND</v>
      </c>
      <c r="BN63" s="74">
        <f>IF('[1]T3-Sorted by Abundance'!BN63="ND","ND",'[1]T3-Sorted by Abundance'!BN63*0.005/0.13)</f>
        <v>17.438461538461539</v>
      </c>
      <c r="BO63" s="74" t="str">
        <f>IF('[1]T3-Sorted by Abundance'!BO63="ND","ND",'[1]T3-Sorted by Abundance'!BO63*0.005/0.13)</f>
        <v>ND</v>
      </c>
      <c r="BP63" s="74" t="str">
        <f>IF('[1]T3-Sorted by Abundance'!BP63="ND","ND",'[1]T3-Sorted by Abundance'!BP63*0.005/0.13)</f>
        <v>ND</v>
      </c>
      <c r="BQ63" s="74" t="str">
        <f>IF('[1]T3-Sorted by Abundance'!BQ63="ND","ND",'[1]T3-Sorted by Abundance'!BQ63*0.005/0.13)</f>
        <v>ND</v>
      </c>
      <c r="BR63" s="74" t="str">
        <f>IF('[1]T3-Sorted by Abundance'!BR63="ND","ND",'[1]T3-Sorted by Abundance'!BR63*0.005/0.13)</f>
        <v>ND</v>
      </c>
      <c r="BS63" s="74" t="str">
        <f>IF('[1]T3-Sorted by Abundance'!BS63="ND","ND",'[1]T3-Sorted by Abundance'!BS63*0.005/0.13)</f>
        <v>ND</v>
      </c>
      <c r="BT63" s="114" t="str">
        <f>IF('[1]T3-Sorted by Abundance'!BT63="ND","ND",'[1]T3-Sorted by Abundance'!BT63*0.005/0.13)</f>
        <v>ND</v>
      </c>
      <c r="BU63" s="74" t="str">
        <f>IF('[1]T3-Sorted by Abundance'!BU63="ND","ND",'[1]T3-Sorted by Abundance'!BU63*0.005/0.13)</f>
        <v>ND</v>
      </c>
      <c r="BV63" s="31" t="str">
        <f>IF('[1]T3-Sorted by Abundance'!BV63="ND","ND",'[1]T3-Sorted by Abundance'!BV63*0.005/0.13)</f>
        <v>ND</v>
      </c>
      <c r="BW63" s="74">
        <f>IF('[1]T3-Sorted by Abundance'!BW63="ND","ND",'[1]T3-Sorted by Abundance'!BW63*0.005/0.13)</f>
        <v>3.0584615384615383</v>
      </c>
      <c r="BX63" s="74" t="str">
        <f>IF('[1]T3-Sorted by Abundance'!BX63="ND","ND",'[1]T3-Sorted by Abundance'!BX63*0.005/0.13)</f>
        <v>ND</v>
      </c>
      <c r="BY63" s="74" t="str">
        <f>IF('[1]T3-Sorted by Abundance'!BY63="ND","ND",'[1]T3-Sorted by Abundance'!BY63*0.005/0.13)</f>
        <v>ND</v>
      </c>
      <c r="BZ63" s="74" t="str">
        <f>IF('[1]T3-Sorted by Abundance'!BZ63="ND","ND",'[1]T3-Sorted by Abundance'!BZ63*0.005/0.13)</f>
        <v>ND</v>
      </c>
      <c r="CA63" s="74">
        <f>IF('[1]T3-Sorted by Abundance'!CA63="ND","ND",'[1]T3-Sorted by Abundance'!CA63*0.005/0.13)</f>
        <v>4.9957692307692305</v>
      </c>
      <c r="CB63" s="74" t="str">
        <f>IF('[1]T3-Sorted by Abundance'!CB63="ND","ND",'[1]T3-Sorted by Abundance'!CB63*0.005/0.13)</f>
        <v>ND</v>
      </c>
      <c r="CC63" s="74" t="str">
        <f>IF('[1]T3-Sorted by Abundance'!CC63="ND","ND",'[1]T3-Sorted by Abundance'!CC63*0.005/0.13)</f>
        <v>ND</v>
      </c>
      <c r="CD63" s="74" t="str">
        <f>IF('[1]T3-Sorted by Abundance'!CD63="ND","ND",'[1]T3-Sorted by Abundance'!CD63*0.005/0.13)</f>
        <v>ND</v>
      </c>
      <c r="CE63" s="74" t="str">
        <f>IF('[1]T3-Sorted by Abundance'!CE63="ND","ND",'[1]T3-Sorted by Abundance'!CE63*0.005/0.13)</f>
        <v>ND</v>
      </c>
      <c r="CF63" s="74" t="str">
        <f>IF('[1]T3-Sorted by Abundance'!CF63="ND","ND",'[1]T3-Sorted by Abundance'!CF63*0.005/0.13)</f>
        <v>ND</v>
      </c>
      <c r="CG63" s="114" t="str">
        <f>IF('[1]T3-Sorted by Abundance'!CG63="ND","ND",'[1]T3-Sorted by Abundance'!CG63*0.005/0.13)</f>
        <v>ND</v>
      </c>
      <c r="CH63" s="74">
        <f>IF('[1]T3-Sorted by Abundance'!CH63="ND","ND",'[1]T3-Sorted by Abundance'!CH63*0.005/0.13)</f>
        <v>0.68230769230769217</v>
      </c>
      <c r="CI63" s="89">
        <f>IF('[1]T3-Sorted by Abundance'!CI63="ND","ND",'[1]T3-Sorted by Abundance'!CI63*0.005/0.13)</f>
        <v>2.4421153846153847</v>
      </c>
      <c r="CJ63" s="74" t="str">
        <f>IF('[1]T3-Sorted by Abundance'!CJ63="ND","ND",'[1]T3-Sorted by Abundance'!CJ63*0.005/0.13)</f>
        <v>ND</v>
      </c>
      <c r="CK63" s="74">
        <f>IF('[1]T3-Sorted by Abundance'!CK63="ND","ND",'[1]T3-Sorted by Abundance'!CK63*0.005/0.13)</f>
        <v>1.4815384615384617</v>
      </c>
      <c r="CL63" s="74">
        <f>IF('[1]T3-Sorted by Abundance'!CL63="ND","ND",'[1]T3-Sorted by Abundance'!CL63*0.005/0.13)</f>
        <v>0.28461538461538466</v>
      </c>
      <c r="CM63" s="74" t="str">
        <f>IF('[1]T3-Sorted by Abundance'!CM63="ND","ND",'[1]T3-Sorted by Abundance'!CM63*0.005/0.13)</f>
        <v>ND</v>
      </c>
      <c r="CN63" s="74" t="str">
        <f>IF('[1]T3-Sorted by Abundance'!CN63="ND","ND",'[1]T3-Sorted by Abundance'!CN63*0.005/0.13)</f>
        <v>ND</v>
      </c>
      <c r="CO63" s="74" t="str">
        <f>IF('[1]T3-Sorted by Abundance'!CO63="ND","ND",'[1]T3-Sorted by Abundance'!CO63*0.005/0.13)</f>
        <v>ND</v>
      </c>
      <c r="CP63" s="74" t="str">
        <f>IF('[1]T3-Sorted by Abundance'!CP63="ND","ND",'[1]T3-Sorted by Abundance'!CP63*0.005/0.13)</f>
        <v>ND</v>
      </c>
      <c r="CQ63" s="74" t="str">
        <f>IF('[1]T3-Sorted by Abundance'!CQ63="ND","ND",'[1]T3-Sorted by Abundance'!CQ63*0.005/0.13)</f>
        <v>ND</v>
      </c>
      <c r="CR63" s="74" t="str">
        <f>IF('[1]T3-Sorted by Abundance'!CR63="ND","ND",'[1]T3-Sorted by Abundance'!CR63*0.005/0.13)</f>
        <v>ND</v>
      </c>
      <c r="CS63" s="114" t="str">
        <f>IF('[1]T3-Sorted by Abundance'!CS63="ND","ND",'[1]T3-Sorted by Abundance'!CS63*0.005/0.13)</f>
        <v>ND</v>
      </c>
      <c r="CT63" s="74">
        <f>IF('[1]T3-Sorted by Abundance'!CT63="ND","ND",'[1]T3-Sorted by Abundance'!CT63*0.005/0.13)</f>
        <v>7.9861538461538464</v>
      </c>
      <c r="CU63" s="74">
        <f t="shared" si="2"/>
        <v>9101.2355769230762</v>
      </c>
      <c r="CV63" s="117">
        <f t="shared" si="3"/>
        <v>7.8058103644869621E-3</v>
      </c>
    </row>
    <row r="64" spans="1:100" s="18" customFormat="1" x14ac:dyDescent="0.25">
      <c r="A64" s="79" t="s">
        <v>149</v>
      </c>
      <c r="B64" t="s">
        <v>150</v>
      </c>
      <c r="C64" s="69" t="s">
        <v>303</v>
      </c>
      <c r="D64" s="112">
        <f>IF('[1]T3-Sorted by Abundance'!D64="ND","ND",'[1]T3-Sorted by Abundance'!D64*0.005/0.13)</f>
        <v>0.95769230769230762</v>
      </c>
      <c r="E64" s="112">
        <f>IF('[1]T3-Sorted by Abundance'!E64="ND","ND",'[1]T3-Sorted by Abundance'!E64*0.005/0.13)</f>
        <v>247.73846153846156</v>
      </c>
      <c r="F64" s="112">
        <f>IF('[1]T3-Sorted by Abundance'!F64="ND","ND",'[1]T3-Sorted by Abundance'!F64*0.005/0.13)</f>
        <v>0.28923076923076924</v>
      </c>
      <c r="G64" s="114">
        <f>IF('[1]T3-Sorted by Abundance'!G64="ND","ND",'[1]T3-Sorted by Abundance'!G64*0.005/0.13)</f>
        <v>0.20846153846153845</v>
      </c>
      <c r="H64" s="112">
        <f>IF('[1]T3-Sorted by Abundance'!H64="ND","ND",'[1]T3-Sorted by Abundance'!H64*0.005/0.13)</f>
        <v>0.18461538461538463</v>
      </c>
      <c r="I64" s="112">
        <f>IF('[1]T3-Sorted by Abundance'!I64="ND","ND",'[1]T3-Sorted by Abundance'!I64*0.005/0.13)</f>
        <v>0.58576923076923082</v>
      </c>
      <c r="J64" s="112" t="str">
        <f>IF('[1]T3-Sorted by Abundance'!J64="ND","ND",'[1]T3-Sorted by Abundance'!J64*0.005/0.13)</f>
        <v>ND</v>
      </c>
      <c r="K64" s="112">
        <f>IF('[1]T3-Sorted by Abundance'!K64="ND","ND",'[1]T3-Sorted by Abundance'!K64*0.005/0.13)</f>
        <v>0.25615384615384618</v>
      </c>
      <c r="L64" s="112">
        <f>IF('[1]T3-Sorted by Abundance'!L64="ND","ND",'[1]T3-Sorted by Abundance'!L64*0.005/0.13)</f>
        <v>0.315</v>
      </c>
      <c r="M64" s="114">
        <f>IF('[1]T3-Sorted by Abundance'!M64="ND","ND",'[1]T3-Sorted by Abundance'!M64*0.005/0.13)</f>
        <v>0.26865384615384619</v>
      </c>
      <c r="N64" s="112" t="str">
        <f>IF('[1]T3-Sorted by Abundance'!N64="ND","ND",'[1]T3-Sorted by Abundance'!N64*0.005/0.13)</f>
        <v>ND</v>
      </c>
      <c r="O64" s="112">
        <f>IF('[1]T3-Sorted by Abundance'!O64="ND","ND",'[1]T3-Sorted by Abundance'!O64*0.005/0.13)</f>
        <v>0.10307692307692308</v>
      </c>
      <c r="P64" s="112" t="str">
        <f>IF('[1]T3-Sorted by Abundance'!P64="ND","ND",'[1]T3-Sorted by Abundance'!P64*0.005/0.13)</f>
        <v>ND</v>
      </c>
      <c r="Q64" s="112">
        <f>IF('[1]T3-Sorted by Abundance'!Q64="ND","ND",'[1]T3-Sorted by Abundance'!Q64*0.005/0.13)</f>
        <v>0.67807692307692302</v>
      </c>
      <c r="R64" s="114">
        <f>IF('[1]T3-Sorted by Abundance'!R64="ND","ND",'[1]T3-Sorted by Abundance'!R64*0.005/0.13)</f>
        <v>2.3326923076923078</v>
      </c>
      <c r="S64" s="114">
        <f>IF('[1]T3-Sorted by Abundance'!S64="ND","ND",'[1]T3-Sorted by Abundance'!S64*0.005/0.13)</f>
        <v>0.44576923076923075</v>
      </c>
      <c r="T64" s="114">
        <f>IF('[1]T3-Sorted by Abundance'!T64="ND","ND",'[1]T3-Sorted by Abundance'!T64*0.005/0.13)</f>
        <v>0.7565384615384616</v>
      </c>
      <c r="U64" s="114">
        <f>IF('[1]T3-Sorted by Abundance'!U64="ND","ND",'[1]T3-Sorted by Abundance'!U64*0.005/0.13)</f>
        <v>1.3319230769230765</v>
      </c>
      <c r="V64" s="114">
        <f>IF('[1]T3-Sorted by Abundance'!V64="ND","ND",'[1]T3-Sorted by Abundance'!V64*0.005/0.13)</f>
        <v>3.0321153846153845</v>
      </c>
      <c r="W64" s="112">
        <f>IF('[1]T3-Sorted by Abundance'!W64="ND","ND",'[1]T3-Sorted by Abundance'!W64*0.005/0.13)</f>
        <v>15.866153846153844</v>
      </c>
      <c r="X64" s="112">
        <f>IF('[1]T3-Sorted by Abundance'!X64="ND","ND",'[1]T3-Sorted by Abundance'!X64*0.005/0.13)</f>
        <v>11.830384615384615</v>
      </c>
      <c r="Y64" s="112">
        <f>IF('[1]T3-Sorted by Abundance'!Y64="ND","ND",'[1]T3-Sorted by Abundance'!Y64*0.005/0.13)</f>
        <v>1.1630769230769231</v>
      </c>
      <c r="Z64" s="114">
        <f>IF('[1]T3-Sorted by Abundance'!Z64="ND","ND",'[1]T3-Sorted by Abundance'!Z64*0.005/0.13)</f>
        <v>10.125769230769231</v>
      </c>
      <c r="AA64" s="112">
        <f>IF('[1]T3-Sorted by Abundance'!AA64="ND","ND",'[1]T3-Sorted by Abundance'!AA64*0.005/0.13)</f>
        <v>1.8280769230769229</v>
      </c>
      <c r="AB64" s="112">
        <f>IF('[1]T3-Sorted by Abundance'!AB64="ND","ND",'[1]T3-Sorted by Abundance'!AB64*0.005/0.13)</f>
        <v>0.55500000000000005</v>
      </c>
      <c r="AC64" s="112">
        <f>IF('[1]T3-Sorted by Abundance'!AC64="ND","ND",'[1]T3-Sorted by Abundance'!AC64*0.005/0.13)</f>
        <v>0.30961538461538463</v>
      </c>
      <c r="AD64" s="112">
        <f>IF('[1]T3-Sorted by Abundance'!AD64="ND","ND",'[1]T3-Sorted by Abundance'!AD64*0.005/0.13)</f>
        <v>2.56</v>
      </c>
      <c r="AE64" s="112">
        <f>IF('[1]T3-Sorted by Abundance'!AE64="ND","ND",'[1]T3-Sorted by Abundance'!AE64*0.005/0.13)</f>
        <v>166.71423076923077</v>
      </c>
      <c r="AF64" s="114">
        <f>IF('[1]T3-Sorted by Abundance'!AF64="ND","ND",'[1]T3-Sorted by Abundance'!AF64*0.005/0.13)</f>
        <v>4.3867307692307698</v>
      </c>
      <c r="AG64" s="112">
        <f>IF('[1]T3-Sorted by Abundance'!AG64="ND","ND",'[1]T3-Sorted by Abundance'!AG64*0.005/0.13)</f>
        <v>74.979615384615386</v>
      </c>
      <c r="AH64" s="112" t="str">
        <f>IF('[1]T3-Sorted by Abundance'!AH64="ND","ND",'[1]T3-Sorted by Abundance'!AH64*0.005/0.13)</f>
        <v>ND</v>
      </c>
      <c r="AI64" s="112">
        <f>IF('[1]T3-Sorted by Abundance'!AI64="ND","ND",'[1]T3-Sorted by Abundance'!AI64*0.005/0.13)</f>
        <v>0.24423076923076922</v>
      </c>
      <c r="AJ64" s="85">
        <f>IF('[1]T3-Sorted by Abundance'!AJ64="ND","ND",'[1]T3-Sorted by Abundance'!AJ64*0.005/0.13)</f>
        <v>511.43153846153837</v>
      </c>
      <c r="AK64" s="92">
        <f>IF('[1]T3-Sorted by Abundance'!AK64="ND","ND",'[1]T3-Sorted by Abundance'!AK64*0.005/0.13)</f>
        <v>12.396923076923075</v>
      </c>
      <c r="AL64" s="85">
        <f>IF('[1]T3-Sorted by Abundance'!AL64="ND","ND",'[1]T3-Sorted by Abundance'!AL64*0.005/0.13)</f>
        <v>6117.6538461538466</v>
      </c>
      <c r="AM64" s="112">
        <f>IF('[1]T3-Sorted by Abundance'!AM64="ND","ND",'[1]T3-Sorted by Abundance'!AM64*0.005/0.13)</f>
        <v>2.0573076923076923</v>
      </c>
      <c r="AN64" s="112" t="str">
        <f>IF('[1]T3-Sorted by Abundance'!AN64="ND","ND",'[1]T3-Sorted by Abundance'!AN64*0.005/0.13)</f>
        <v>ND</v>
      </c>
      <c r="AO64" s="112">
        <f>IF('[1]T3-Sorted by Abundance'!AO64="ND","ND",'[1]T3-Sorted by Abundance'!AO64*0.005/0.13)</f>
        <v>0.24076923076923076</v>
      </c>
      <c r="AP64" s="74">
        <f>IF('[1]T3-Sorted by Abundance'!AP64="ND","ND",'[1]T3-Sorted by Abundance'!AP64*0.005/0.13)</f>
        <v>14.645</v>
      </c>
      <c r="AQ64" s="74">
        <f>IF('[1]T3-Sorted by Abundance'!AQ64="ND","ND",'[1]T3-Sorted by Abundance'!AQ64*0.005/0.13)</f>
        <v>4.0199999999999996</v>
      </c>
      <c r="AR64" s="74">
        <f>IF('[1]T3-Sorted by Abundance'!AR64="ND","ND",'[1]T3-Sorted by Abundance'!AR64*0.005/0.13)</f>
        <v>30.183846153846154</v>
      </c>
      <c r="AS64" s="74">
        <f>IF('[1]T3-Sorted by Abundance'!AS64="ND","ND",'[1]T3-Sorted by Abundance'!AS64*0.005/0.13)</f>
        <v>0.90307692307692311</v>
      </c>
      <c r="AT64" s="114">
        <f>IF('[1]T3-Sorted by Abundance'!AT64="ND","ND",'[1]T3-Sorted by Abundance'!AT64*0.005/0.13)</f>
        <v>2.7092307692307691</v>
      </c>
      <c r="AU64" s="74">
        <f>IF('[1]T3-Sorted by Abundance'!AU64="ND","ND",'[1]T3-Sorted by Abundance'!AU64*0.005/0.13)</f>
        <v>6.2307692307692314E-2</v>
      </c>
      <c r="AV64" s="74" t="str">
        <f>IF('[1]T3-Sorted by Abundance'!AV64="ND","ND",'[1]T3-Sorted by Abundance'!AV64*0.005/0.13)</f>
        <v>ND</v>
      </c>
      <c r="AW64" s="74" t="str">
        <f>IF('[1]T3-Sorted by Abundance'!AW64="ND","ND",'[1]T3-Sorted by Abundance'!AW64*0.005/0.13)</f>
        <v>ND</v>
      </c>
      <c r="AX64" s="74" t="str">
        <f>IF('[1]T3-Sorted by Abundance'!AX64="ND","ND",'[1]T3-Sorted by Abundance'!AX64*0.005/0.13)</f>
        <v>ND</v>
      </c>
      <c r="AY64" s="74" t="str">
        <f>IF('[1]T3-Sorted by Abundance'!AY64="ND","ND",'[1]T3-Sorted by Abundance'!AY64*0.005/0.13)</f>
        <v>ND</v>
      </c>
      <c r="AZ64" s="74" t="str">
        <f>IF('[1]T3-Sorted by Abundance'!AZ64="ND","ND",'[1]T3-Sorted by Abundance'!AZ64*0.005/0.13)</f>
        <v>ND</v>
      </c>
      <c r="BA64" s="74">
        <f>IF('[1]T3-Sorted by Abundance'!BA64="ND","ND",'[1]T3-Sorted by Abundance'!BA64*0.005/0.13)</f>
        <v>0.29846153846153844</v>
      </c>
      <c r="BB64" s="74" t="str">
        <f>IF('[1]T3-Sorted by Abundance'!BB64="ND","ND",'[1]T3-Sorted by Abundance'!BB64*0.005/0.13)</f>
        <v>ND</v>
      </c>
      <c r="BC64" s="74" t="str">
        <f>IF('[1]T3-Sorted by Abundance'!BC64="ND","ND",'[1]T3-Sorted by Abundance'!BC64*0.005/0.13)</f>
        <v>ND</v>
      </c>
      <c r="BD64" s="114">
        <f>IF('[1]T3-Sorted by Abundance'!BD64="ND","ND",'[1]T3-Sorted by Abundance'!BD64*0.005/0.13)</f>
        <v>0.44961538461538464</v>
      </c>
      <c r="BE64" s="74">
        <f>IF('[1]T3-Sorted by Abundance'!BE64="ND","ND",'[1]T3-Sorted by Abundance'!BE64*0.005/0.13)</f>
        <v>0.13423076923076924</v>
      </c>
      <c r="BF64" s="74">
        <f>IF('[1]T3-Sorted by Abundance'!BF64="ND","ND",'[1]T3-Sorted by Abundance'!BF64*0.005/0.13)</f>
        <v>5.7919230769230765</v>
      </c>
      <c r="BG64" s="74" t="str">
        <f>IF('[1]T3-Sorted by Abundance'!BG64="ND","ND",'[1]T3-Sorted by Abundance'!BG64*0.005/0.13)</f>
        <v>ND</v>
      </c>
      <c r="BH64" s="74">
        <f>IF('[1]T3-Sorted by Abundance'!BH64="ND","ND",'[1]T3-Sorted by Abundance'!BH64*0.005/0.13)</f>
        <v>0.17115384615384616</v>
      </c>
      <c r="BI64" s="74" t="str">
        <f>IF('[1]T3-Sorted by Abundance'!BI64="ND","ND",'[1]T3-Sorted by Abundance'!BI64*0.005/0.13)</f>
        <v>ND</v>
      </c>
      <c r="BJ64" s="74" t="str">
        <f>IF('[1]T3-Sorted by Abundance'!BJ64="ND","ND",'[1]T3-Sorted by Abundance'!BJ64*0.005/0.13)</f>
        <v>ND</v>
      </c>
      <c r="BK64" s="74">
        <f>IF('[1]T3-Sorted by Abundance'!BK64="ND","ND",'[1]T3-Sorted by Abundance'!BK64*0.005/0.13)</f>
        <v>0.24461538461538462</v>
      </c>
      <c r="BL64" s="114">
        <f>IF('[1]T3-Sorted by Abundance'!BL64="ND","ND",'[1]T3-Sorted by Abundance'!BL64*0.005/0.13)</f>
        <v>0.74519230769230771</v>
      </c>
      <c r="BM64" s="74">
        <f>IF('[1]T3-Sorted by Abundance'!BM64="ND","ND",'[1]T3-Sorted by Abundance'!BM64*0.005/0.13)</f>
        <v>0.44423076923076926</v>
      </c>
      <c r="BN64" s="74">
        <f>IF('[1]T3-Sorted by Abundance'!BN64="ND","ND",'[1]T3-Sorted by Abundance'!BN64*0.005/0.13)</f>
        <v>38.361538461538458</v>
      </c>
      <c r="BO64" s="74">
        <f>IF('[1]T3-Sorted by Abundance'!BO64="ND","ND",'[1]T3-Sorted by Abundance'!BO64*0.005/0.13)</f>
        <v>8.0384615384615374E-2</v>
      </c>
      <c r="BP64" s="74" t="str">
        <f>IF('[1]T3-Sorted by Abundance'!BP64="ND","ND",'[1]T3-Sorted by Abundance'!BP64*0.005/0.13)</f>
        <v>ND</v>
      </c>
      <c r="BQ64" s="74">
        <f>IF('[1]T3-Sorted by Abundance'!BQ64="ND","ND",'[1]T3-Sorted by Abundance'!BQ64*0.005/0.13)</f>
        <v>12.097307692307691</v>
      </c>
      <c r="BR64" s="74">
        <f>IF('[1]T3-Sorted by Abundance'!BR64="ND","ND",'[1]T3-Sorted by Abundance'!BR64*0.005/0.13)</f>
        <v>20.713076923076922</v>
      </c>
      <c r="BS64" s="74">
        <f>IF('[1]T3-Sorted by Abundance'!BS64="ND","ND",'[1]T3-Sorted by Abundance'!BS64*0.005/0.13)</f>
        <v>0.40346153846153848</v>
      </c>
      <c r="BT64" s="114">
        <f>IF('[1]T3-Sorted by Abundance'!BT64="ND","ND",'[1]T3-Sorted by Abundance'!BT64*0.005/0.13)</f>
        <v>0.18230769230769231</v>
      </c>
      <c r="BU64" s="74">
        <f>IF('[1]T3-Sorted by Abundance'!BU64="ND","ND",'[1]T3-Sorted by Abundance'!BU64*0.005/0.13)</f>
        <v>0.21615384615384614</v>
      </c>
      <c r="BV64" s="31">
        <f>IF('[1]T3-Sorted by Abundance'!BV64="ND","ND",'[1]T3-Sorted by Abundance'!BV64*0.005/0.13)</f>
        <v>1.7534615384615384</v>
      </c>
      <c r="BW64" s="74">
        <f>IF('[1]T3-Sorted by Abundance'!BW64="ND","ND",'[1]T3-Sorted by Abundance'!BW64*0.005/0.13)</f>
        <v>0.23692307692307693</v>
      </c>
      <c r="BX64" s="74">
        <f>IF('[1]T3-Sorted by Abundance'!BX64="ND","ND",'[1]T3-Sorted by Abundance'!BX64*0.005/0.13)</f>
        <v>0.32576923076923081</v>
      </c>
      <c r="BY64" s="74" t="str">
        <f>IF('[1]T3-Sorted by Abundance'!BY64="ND","ND",'[1]T3-Sorted by Abundance'!BY64*0.005/0.13)</f>
        <v>ND</v>
      </c>
      <c r="BZ64" s="74">
        <f>IF('[1]T3-Sorted by Abundance'!BZ64="ND","ND",'[1]T3-Sorted by Abundance'!BZ64*0.005/0.13)</f>
        <v>8.2692307692307676E-2</v>
      </c>
      <c r="CA64" s="74">
        <f>IF('[1]T3-Sorted by Abundance'!CA64="ND","ND",'[1]T3-Sorted by Abundance'!CA64*0.005/0.13)</f>
        <v>0.96076923076923082</v>
      </c>
      <c r="CB64" s="74">
        <f>IF('[1]T3-Sorted by Abundance'!CB64="ND","ND",'[1]T3-Sorted by Abundance'!CB64*0.005/0.13)</f>
        <v>0.78999999999999992</v>
      </c>
      <c r="CC64" s="74">
        <f>IF('[1]T3-Sorted by Abundance'!CC64="ND","ND",'[1]T3-Sorted by Abundance'!CC64*0.005/0.13)</f>
        <v>9.3461538461538471E-2</v>
      </c>
      <c r="CD64" s="74">
        <f>IF('[1]T3-Sorted by Abundance'!CD64="ND","ND",'[1]T3-Sorted by Abundance'!CD64*0.005/0.13)</f>
        <v>0.19500000000000001</v>
      </c>
      <c r="CE64" s="74">
        <f>IF('[1]T3-Sorted by Abundance'!CE64="ND","ND",'[1]T3-Sorted by Abundance'!CE64*0.005/0.13)</f>
        <v>0.45884615384615385</v>
      </c>
      <c r="CF64" s="74">
        <f>IF('[1]T3-Sorted by Abundance'!CF64="ND","ND",'[1]T3-Sorted by Abundance'!CF64*0.005/0.13)</f>
        <v>0.26230769230769235</v>
      </c>
      <c r="CG64" s="114">
        <f>IF('[1]T3-Sorted by Abundance'!CG64="ND","ND",'[1]T3-Sorted by Abundance'!CG64*0.005/0.13)</f>
        <v>0.24653846153846154</v>
      </c>
      <c r="CH64" s="74">
        <f>IF('[1]T3-Sorted by Abundance'!CH64="ND","ND",'[1]T3-Sorted by Abundance'!CH64*0.005/0.13)</f>
        <v>0.5903846153846154</v>
      </c>
      <c r="CI64" s="89">
        <f>IF('[1]T3-Sorted by Abundance'!CI64="ND","ND",'[1]T3-Sorted by Abundance'!CI64*0.005/0.13)</f>
        <v>99.204038461538474</v>
      </c>
      <c r="CJ64" s="74" t="str">
        <f>IF('[1]T3-Sorted by Abundance'!CJ64="ND","ND",'[1]T3-Sorted by Abundance'!CJ64*0.005/0.13)</f>
        <v>ND</v>
      </c>
      <c r="CK64" s="74" t="str">
        <f>IF('[1]T3-Sorted by Abundance'!CK64="ND","ND",'[1]T3-Sorted by Abundance'!CK64*0.005/0.13)</f>
        <v>ND</v>
      </c>
      <c r="CL64" s="74">
        <f>IF('[1]T3-Sorted by Abundance'!CL64="ND","ND",'[1]T3-Sorted by Abundance'!CL64*0.005/0.13)</f>
        <v>6.9230769230769235E-2</v>
      </c>
      <c r="CM64" s="74">
        <f>IF('[1]T3-Sorted by Abundance'!CM64="ND","ND",'[1]T3-Sorted by Abundance'!CM64*0.005/0.13)</f>
        <v>0.21076923076923079</v>
      </c>
      <c r="CN64" s="74">
        <f>IF('[1]T3-Sorted by Abundance'!CN64="ND","ND",'[1]T3-Sorted by Abundance'!CN64*0.005/0.13)</f>
        <v>0.38384615384615384</v>
      </c>
      <c r="CO64" s="74">
        <f>IF('[1]T3-Sorted by Abundance'!CO64="ND","ND",'[1]T3-Sorted by Abundance'!CO64*0.005/0.13)</f>
        <v>0.42730769230769228</v>
      </c>
      <c r="CP64" s="74" t="str">
        <f>IF('[1]T3-Sorted by Abundance'!CP64="ND","ND",'[1]T3-Sorted by Abundance'!CP64*0.005/0.13)</f>
        <v>ND</v>
      </c>
      <c r="CQ64" s="74">
        <f>IF('[1]T3-Sorted by Abundance'!CQ64="ND","ND",'[1]T3-Sorted by Abundance'!CQ64*0.005/0.13)</f>
        <v>0.13653846153846153</v>
      </c>
      <c r="CR64" s="74">
        <f>IF('[1]T3-Sorted by Abundance'!CR64="ND","ND",'[1]T3-Sorted by Abundance'!CR64*0.005/0.13)</f>
        <v>0.09</v>
      </c>
      <c r="CS64" s="114">
        <f>IF('[1]T3-Sorted by Abundance'!CS64="ND","ND",'[1]T3-Sorted by Abundance'!CS64*0.005/0.13)</f>
        <v>0.56115384615384611</v>
      </c>
      <c r="CT64" s="74">
        <f>IF('[1]T3-Sorted by Abundance'!CT64="ND","ND",'[1]T3-Sorted by Abundance'!CT64*0.005/0.13)</f>
        <v>0.20961538461538462</v>
      </c>
      <c r="CU64" s="74">
        <f t="shared" si="2"/>
        <v>7433.9732692307671</v>
      </c>
      <c r="CV64" s="117">
        <f t="shared" si="3"/>
        <v>6.3758579924483808E-3</v>
      </c>
    </row>
    <row r="65" spans="1:100" s="18" customFormat="1" x14ac:dyDescent="0.25">
      <c r="A65" s="79" t="s">
        <v>87</v>
      </c>
      <c r="B65" t="s">
        <v>88</v>
      </c>
      <c r="C65" s="69" t="s">
        <v>303</v>
      </c>
      <c r="D65" s="112">
        <f>IF('[1]T3-Sorted by Abundance'!D65="ND","ND",'[1]T3-Sorted by Abundance'!D65*0.005/0.13)</f>
        <v>0.18076923076923077</v>
      </c>
      <c r="E65" s="112">
        <f>IF('[1]T3-Sorted by Abundance'!E65="ND","ND",'[1]T3-Sorted by Abundance'!E65*0.005/0.13)</f>
        <v>27.693846153846152</v>
      </c>
      <c r="F65" s="112" t="str">
        <f>IF('[1]T3-Sorted by Abundance'!F65="ND","ND",'[1]T3-Sorted by Abundance'!F65*0.005/0.13)</f>
        <v>ND</v>
      </c>
      <c r="G65" s="114">
        <f>IF('[1]T3-Sorted by Abundance'!G65="ND","ND",'[1]T3-Sorted by Abundance'!G65*0.005/0.13)</f>
        <v>0.53230769230769226</v>
      </c>
      <c r="H65" s="112" t="str">
        <f>IF('[1]T3-Sorted by Abundance'!H65="ND","ND",'[1]T3-Sorted by Abundance'!H65*0.005/0.13)</f>
        <v>ND</v>
      </c>
      <c r="I65" s="112" t="str">
        <f>IF('[1]T3-Sorted by Abundance'!I65="ND","ND",'[1]T3-Sorted by Abundance'!I65*0.005/0.13)</f>
        <v>ND</v>
      </c>
      <c r="J65" s="112">
        <f>IF('[1]T3-Sorted by Abundance'!J65="ND","ND",'[1]T3-Sorted by Abundance'!J65*0.005/0.13)</f>
        <v>8.423076923076922E-2</v>
      </c>
      <c r="K65" s="112" t="str">
        <f>IF('[1]T3-Sorted by Abundance'!K65="ND","ND",'[1]T3-Sorted by Abundance'!K65*0.005/0.13)</f>
        <v>ND</v>
      </c>
      <c r="L65" s="112" t="str">
        <f>IF('[1]T3-Sorted by Abundance'!L65="ND","ND",'[1]T3-Sorted by Abundance'!L65*0.005/0.13)</f>
        <v>ND</v>
      </c>
      <c r="M65" s="114" t="str">
        <f>IF('[1]T3-Sorted by Abundance'!M65="ND","ND",'[1]T3-Sorted by Abundance'!M65*0.005/0.13)</f>
        <v>ND</v>
      </c>
      <c r="N65" s="112" t="str">
        <f>IF('[1]T3-Sorted by Abundance'!N65="ND","ND",'[1]T3-Sorted by Abundance'!N65*0.005/0.13)</f>
        <v>ND</v>
      </c>
      <c r="O65" s="112" t="str">
        <f>IF('[1]T3-Sorted by Abundance'!O65="ND","ND",'[1]T3-Sorted by Abundance'!O65*0.005/0.13)</f>
        <v>ND</v>
      </c>
      <c r="P65" s="112" t="str">
        <f>IF('[1]T3-Sorted by Abundance'!P65="ND","ND",'[1]T3-Sorted by Abundance'!P65*0.005/0.13)</f>
        <v>ND</v>
      </c>
      <c r="Q65" s="112" t="str">
        <f>IF('[1]T3-Sorted by Abundance'!Q65="ND","ND",'[1]T3-Sorted by Abundance'!Q65*0.005/0.13)</f>
        <v>ND</v>
      </c>
      <c r="R65" s="114" t="str">
        <f>IF('[1]T3-Sorted by Abundance'!R65="ND","ND",'[1]T3-Sorted by Abundance'!R65*0.005/0.13)</f>
        <v>ND</v>
      </c>
      <c r="S65" s="114">
        <f>IF('[1]T3-Sorted by Abundance'!S65="ND","ND",'[1]T3-Sorted by Abundance'!S65*0.005/0.13)</f>
        <v>0.14615384615384613</v>
      </c>
      <c r="T65" s="114">
        <f>IF('[1]T3-Sorted by Abundance'!T65="ND","ND",'[1]T3-Sorted by Abundance'!T65*0.005/0.13)</f>
        <v>0.31730769230769229</v>
      </c>
      <c r="U65" s="114" t="str">
        <f>IF('[1]T3-Sorted by Abundance'!U65="ND","ND",'[1]T3-Sorted by Abundance'!U65*0.005/0.13)</f>
        <v>ND</v>
      </c>
      <c r="V65" s="114">
        <f>IF('[1]T3-Sorted by Abundance'!V65="ND","ND",'[1]T3-Sorted by Abundance'!V65*0.005/0.13)</f>
        <v>5.0286538461538459</v>
      </c>
      <c r="W65" s="112">
        <f>IF('[1]T3-Sorted by Abundance'!W65="ND","ND",'[1]T3-Sorted by Abundance'!W65*0.005/0.13)</f>
        <v>13.109230769230768</v>
      </c>
      <c r="X65" s="112">
        <f>IF('[1]T3-Sorted by Abundance'!X65="ND","ND",'[1]T3-Sorted by Abundance'!X65*0.005/0.13)</f>
        <v>20.305769230769233</v>
      </c>
      <c r="Y65" s="112" t="str">
        <f>IF('[1]T3-Sorted by Abundance'!Y65="ND","ND",'[1]T3-Sorted by Abundance'!Y65*0.005/0.13)</f>
        <v>ND</v>
      </c>
      <c r="Z65" s="114">
        <f>IF('[1]T3-Sorted by Abundance'!Z65="ND","ND",'[1]T3-Sorted by Abundance'!Z65*0.005/0.13)</f>
        <v>6.6661538461538461</v>
      </c>
      <c r="AA65" s="112" t="str">
        <f>IF('[1]T3-Sorted by Abundance'!AA65="ND","ND",'[1]T3-Sorted by Abundance'!AA65*0.005/0.13)</f>
        <v>ND</v>
      </c>
      <c r="AB65" s="112">
        <f>IF('[1]T3-Sorted by Abundance'!AB65="ND","ND",'[1]T3-Sorted by Abundance'!AB65*0.005/0.13)</f>
        <v>1.1442307692307692</v>
      </c>
      <c r="AC65" s="112">
        <f>IF('[1]T3-Sorted by Abundance'!AC65="ND","ND",'[1]T3-Sorted by Abundance'!AC65*0.005/0.13)</f>
        <v>1.9876923076923079</v>
      </c>
      <c r="AD65" s="112">
        <f>IF('[1]T3-Sorted by Abundance'!AD65="ND","ND",'[1]T3-Sorted by Abundance'!AD65*0.005/0.13)</f>
        <v>3.9392307692307691</v>
      </c>
      <c r="AE65" s="112">
        <f>IF('[1]T3-Sorted by Abundance'!AE65="ND","ND",'[1]T3-Sorted by Abundance'!AE65*0.005/0.13)</f>
        <v>37.357692307692304</v>
      </c>
      <c r="AF65" s="114">
        <f>IF('[1]T3-Sorted by Abundance'!AF65="ND","ND",'[1]T3-Sorted by Abundance'!AF65*0.005/0.13)</f>
        <v>3.0392307692307692</v>
      </c>
      <c r="AG65" s="112">
        <f>IF('[1]T3-Sorted by Abundance'!AG65="ND","ND",'[1]T3-Sorted by Abundance'!AG65*0.005/0.13)</f>
        <v>26.450000000000003</v>
      </c>
      <c r="AH65" s="112">
        <f>IF('[1]T3-Sorted by Abundance'!AH65="ND","ND",'[1]T3-Sorted by Abundance'!AH65*0.005/0.13)</f>
        <v>7.1142307692307698</v>
      </c>
      <c r="AI65" s="112" t="str">
        <f>IF('[1]T3-Sorted by Abundance'!AI65="ND","ND",'[1]T3-Sorted by Abundance'!AI65*0.005/0.13)</f>
        <v>ND</v>
      </c>
      <c r="AJ65" s="85" t="str">
        <f>IF('[1]T3-Sorted by Abundance'!AJ65="ND","ND",'[1]T3-Sorted by Abundance'!AJ65*0.005/0.13)</f>
        <v>ND</v>
      </c>
      <c r="AK65" s="92">
        <f>IF('[1]T3-Sorted by Abundance'!AK65="ND","ND",'[1]T3-Sorted by Abundance'!AK65*0.005/0.13)</f>
        <v>190.82769230769233</v>
      </c>
      <c r="AL65" s="85">
        <f>IF('[1]T3-Sorted by Abundance'!AL65="ND","ND",'[1]T3-Sorted by Abundance'!AL65*0.005/0.13)</f>
        <v>5092.8846153846152</v>
      </c>
      <c r="AM65" s="112" t="str">
        <f>IF('[1]T3-Sorted by Abundance'!AM65="ND","ND",'[1]T3-Sorted by Abundance'!AM65*0.005/0.13)</f>
        <v>ND</v>
      </c>
      <c r="AN65" s="112">
        <f>IF('[1]T3-Sorted by Abundance'!AN65="ND","ND",'[1]T3-Sorted by Abundance'!AN65*0.005/0.13)</f>
        <v>0.69961538461538464</v>
      </c>
      <c r="AO65" s="112">
        <f>IF('[1]T3-Sorted by Abundance'!AO65="ND","ND",'[1]T3-Sorted by Abundance'!AO65*0.005/0.13)</f>
        <v>0.69653846153846155</v>
      </c>
      <c r="AP65" s="74" t="str">
        <f>IF('[1]T3-Sorted by Abundance'!AP65="ND","ND",'[1]T3-Sorted by Abundance'!AP65*0.005/0.13)</f>
        <v>ND</v>
      </c>
      <c r="AQ65" s="74" t="str">
        <f>IF('[1]T3-Sorted by Abundance'!AQ65="ND","ND",'[1]T3-Sorted by Abundance'!AQ65*0.005/0.13)</f>
        <v>ND</v>
      </c>
      <c r="AR65" s="74" t="str">
        <f>IF('[1]T3-Sorted by Abundance'!AR65="ND","ND",'[1]T3-Sorted by Abundance'!AR65*0.005/0.13)</f>
        <v>ND</v>
      </c>
      <c r="AS65" s="74" t="str">
        <f>IF('[1]T3-Sorted by Abundance'!AS65="ND","ND",'[1]T3-Sorted by Abundance'!AS65*0.005/0.13)</f>
        <v>ND</v>
      </c>
      <c r="AT65" s="114" t="str">
        <f>IF('[1]T3-Sorted by Abundance'!AT65="ND","ND",'[1]T3-Sorted by Abundance'!AT65*0.005/0.13)</f>
        <v>ND</v>
      </c>
      <c r="AU65" s="74" t="str">
        <f>IF('[1]T3-Sorted by Abundance'!AU65="ND","ND",'[1]T3-Sorted by Abundance'!AU65*0.005/0.13)</f>
        <v>ND</v>
      </c>
      <c r="AV65" s="74" t="str">
        <f>IF('[1]T3-Sorted by Abundance'!AV65="ND","ND",'[1]T3-Sorted by Abundance'!AV65*0.005/0.13)</f>
        <v>ND</v>
      </c>
      <c r="AW65" s="74" t="str">
        <f>IF('[1]T3-Sorted by Abundance'!AW65="ND","ND",'[1]T3-Sorted by Abundance'!AW65*0.005/0.13)</f>
        <v>ND</v>
      </c>
      <c r="AX65" s="74" t="str">
        <f>IF('[1]T3-Sorted by Abundance'!AX65="ND","ND",'[1]T3-Sorted by Abundance'!AX65*0.005/0.13)</f>
        <v>ND</v>
      </c>
      <c r="AY65" s="74" t="str">
        <f>IF('[1]T3-Sorted by Abundance'!AY65="ND","ND",'[1]T3-Sorted by Abundance'!AY65*0.005/0.13)</f>
        <v>ND</v>
      </c>
      <c r="AZ65" s="74" t="str">
        <f>IF('[1]T3-Sorted by Abundance'!AZ65="ND","ND",'[1]T3-Sorted by Abundance'!AZ65*0.005/0.13)</f>
        <v>ND</v>
      </c>
      <c r="BA65" s="74" t="str">
        <f>IF('[1]T3-Sorted by Abundance'!BA65="ND","ND",'[1]T3-Sorted by Abundance'!BA65*0.005/0.13)</f>
        <v>ND</v>
      </c>
      <c r="BB65" s="74" t="str">
        <f>IF('[1]T3-Sorted by Abundance'!BB65="ND","ND",'[1]T3-Sorted by Abundance'!BB65*0.005/0.13)</f>
        <v>ND</v>
      </c>
      <c r="BC65" s="74" t="str">
        <f>IF('[1]T3-Sorted by Abundance'!BC65="ND","ND",'[1]T3-Sorted by Abundance'!BC65*0.005/0.13)</f>
        <v>ND</v>
      </c>
      <c r="BD65" s="114" t="str">
        <f>IF('[1]T3-Sorted by Abundance'!BD65="ND","ND",'[1]T3-Sorted by Abundance'!BD65*0.005/0.13)</f>
        <v>ND</v>
      </c>
      <c r="BE65" s="74">
        <f>IF('[1]T3-Sorted by Abundance'!BE65="ND","ND",'[1]T3-Sorted by Abundance'!BE65*0.005/0.13)</f>
        <v>1.5653846153846154</v>
      </c>
      <c r="BF65" s="74">
        <f>IF('[1]T3-Sorted by Abundance'!BF65="ND","ND",'[1]T3-Sorted by Abundance'!BF65*0.005/0.13)</f>
        <v>16.663846153846155</v>
      </c>
      <c r="BG65" s="74" t="str">
        <f>IF('[1]T3-Sorted by Abundance'!BG65="ND","ND",'[1]T3-Sorted by Abundance'!BG65*0.005/0.13)</f>
        <v>ND</v>
      </c>
      <c r="BH65" s="74" t="str">
        <f>IF('[1]T3-Sorted by Abundance'!BH65="ND","ND",'[1]T3-Sorted by Abundance'!BH65*0.005/0.13)</f>
        <v>ND</v>
      </c>
      <c r="BI65" s="74" t="str">
        <f>IF('[1]T3-Sorted by Abundance'!BI65="ND","ND",'[1]T3-Sorted by Abundance'!BI65*0.005/0.13)</f>
        <v>ND</v>
      </c>
      <c r="BJ65" s="74" t="str">
        <f>IF('[1]T3-Sorted by Abundance'!BJ65="ND","ND",'[1]T3-Sorted by Abundance'!BJ65*0.005/0.13)</f>
        <v>ND</v>
      </c>
      <c r="BK65" s="74" t="str">
        <f>IF('[1]T3-Sorted by Abundance'!BK65="ND","ND",'[1]T3-Sorted by Abundance'!BK65*0.005/0.13)</f>
        <v>ND</v>
      </c>
      <c r="BL65" s="114" t="str">
        <f>IF('[1]T3-Sorted by Abundance'!BL65="ND","ND",'[1]T3-Sorted by Abundance'!BL65*0.005/0.13)</f>
        <v>ND</v>
      </c>
      <c r="BM65" s="74" t="str">
        <f>IF('[1]T3-Sorted by Abundance'!BM65="ND","ND",'[1]T3-Sorted by Abundance'!BM65*0.005/0.13)</f>
        <v>ND</v>
      </c>
      <c r="BN65" s="74" t="str">
        <f>IF('[1]T3-Sorted by Abundance'!BN65="ND","ND",'[1]T3-Sorted by Abundance'!BN65*0.005/0.13)</f>
        <v>ND</v>
      </c>
      <c r="BO65" s="74" t="str">
        <f>IF('[1]T3-Sorted by Abundance'!BO65="ND","ND",'[1]T3-Sorted by Abundance'!BO65*0.005/0.13)</f>
        <v>ND</v>
      </c>
      <c r="BP65" s="74" t="str">
        <f>IF('[1]T3-Sorted by Abundance'!BP65="ND","ND",'[1]T3-Sorted by Abundance'!BP65*0.005/0.13)</f>
        <v>ND</v>
      </c>
      <c r="BQ65" s="74" t="str">
        <f>IF('[1]T3-Sorted by Abundance'!BQ65="ND","ND",'[1]T3-Sorted by Abundance'!BQ65*0.005/0.13)</f>
        <v>ND</v>
      </c>
      <c r="BR65" s="74">
        <f>IF('[1]T3-Sorted by Abundance'!BR65="ND","ND",'[1]T3-Sorted by Abundance'!BR65*0.005/0.13)</f>
        <v>0.78</v>
      </c>
      <c r="BS65" s="74" t="str">
        <f>IF('[1]T3-Sorted by Abundance'!BS65="ND","ND",'[1]T3-Sorted by Abundance'!BS65*0.005/0.13)</f>
        <v>ND</v>
      </c>
      <c r="BT65" s="114" t="str">
        <f>IF('[1]T3-Sorted by Abundance'!BT65="ND","ND",'[1]T3-Sorted by Abundance'!BT65*0.005/0.13)</f>
        <v>ND</v>
      </c>
      <c r="BU65" s="74" t="str">
        <f>IF('[1]T3-Sorted by Abundance'!BU65="ND","ND",'[1]T3-Sorted by Abundance'!BU65*0.005/0.13)</f>
        <v>ND</v>
      </c>
      <c r="BV65" s="31" t="str">
        <f>IF('[1]T3-Sorted by Abundance'!BV65="ND","ND",'[1]T3-Sorted by Abundance'!BV65*0.005/0.13)</f>
        <v>ND</v>
      </c>
      <c r="BW65" s="74" t="str">
        <f>IF('[1]T3-Sorted by Abundance'!BW65="ND","ND",'[1]T3-Sorted by Abundance'!BW65*0.005/0.13)</f>
        <v>ND</v>
      </c>
      <c r="BX65" s="74">
        <f>IF('[1]T3-Sorted by Abundance'!BX65="ND","ND",'[1]T3-Sorted by Abundance'!BX65*0.005/0.13)</f>
        <v>0.89192307692307693</v>
      </c>
      <c r="BY65" s="74">
        <f>IF('[1]T3-Sorted by Abundance'!BY65="ND","ND",'[1]T3-Sorted by Abundance'!BY65*0.005/0.13)</f>
        <v>0.55615384615384611</v>
      </c>
      <c r="BZ65" s="74" t="str">
        <f>IF('[1]T3-Sorted by Abundance'!BZ65="ND","ND",'[1]T3-Sorted by Abundance'!BZ65*0.005/0.13)</f>
        <v>ND</v>
      </c>
      <c r="CA65" s="74" t="str">
        <f>IF('[1]T3-Sorted by Abundance'!CA65="ND","ND",'[1]T3-Sorted by Abundance'!CA65*0.005/0.13)</f>
        <v>ND</v>
      </c>
      <c r="CB65" s="74" t="str">
        <f>IF('[1]T3-Sorted by Abundance'!CB65="ND","ND",'[1]T3-Sorted by Abundance'!CB65*0.005/0.13)</f>
        <v>ND</v>
      </c>
      <c r="CC65" s="74" t="str">
        <f>IF('[1]T3-Sorted by Abundance'!CC65="ND","ND",'[1]T3-Sorted by Abundance'!CC65*0.005/0.13)</f>
        <v>ND</v>
      </c>
      <c r="CD65" s="74" t="str">
        <f>IF('[1]T3-Sorted by Abundance'!CD65="ND","ND",'[1]T3-Sorted by Abundance'!CD65*0.005/0.13)</f>
        <v>ND</v>
      </c>
      <c r="CE65" s="74">
        <f>IF('[1]T3-Sorted by Abundance'!CE65="ND","ND",'[1]T3-Sorted by Abundance'!CE65*0.005/0.13)</f>
        <v>0.18807692307692306</v>
      </c>
      <c r="CF65" s="74" t="str">
        <f>IF('[1]T3-Sorted by Abundance'!CF65="ND","ND",'[1]T3-Sorted by Abundance'!CF65*0.005/0.13)</f>
        <v>ND</v>
      </c>
      <c r="CG65" s="114" t="str">
        <f>IF('[1]T3-Sorted by Abundance'!CG65="ND","ND",'[1]T3-Sorted by Abundance'!CG65*0.005/0.13)</f>
        <v>ND</v>
      </c>
      <c r="CH65" s="74">
        <f>IF('[1]T3-Sorted by Abundance'!CH65="ND","ND",'[1]T3-Sorted by Abundance'!CH65*0.005/0.13)</f>
        <v>3.4076923076923076</v>
      </c>
      <c r="CI65" s="89">
        <f>IF('[1]T3-Sorted by Abundance'!CI65="ND","ND",'[1]T3-Sorted by Abundance'!CI65*0.005/0.13)</f>
        <v>3.2319230769230769</v>
      </c>
      <c r="CJ65" s="74" t="str">
        <f>IF('[1]T3-Sorted by Abundance'!CJ65="ND","ND",'[1]T3-Sorted by Abundance'!CJ65*0.005/0.13)</f>
        <v>ND</v>
      </c>
      <c r="CK65" s="74" t="str">
        <f>IF('[1]T3-Sorted by Abundance'!CK65="ND","ND",'[1]T3-Sorted by Abundance'!CK65*0.005/0.13)</f>
        <v>ND</v>
      </c>
      <c r="CL65" s="74" t="str">
        <f>IF('[1]T3-Sorted by Abundance'!CL65="ND","ND",'[1]T3-Sorted by Abundance'!CL65*0.005/0.13)</f>
        <v>ND</v>
      </c>
      <c r="CM65" s="74" t="str">
        <f>IF('[1]T3-Sorted by Abundance'!CM65="ND","ND",'[1]T3-Sorted by Abundance'!CM65*0.005/0.13)</f>
        <v>ND</v>
      </c>
      <c r="CN65" s="74" t="str">
        <f>IF('[1]T3-Sorted by Abundance'!CN65="ND","ND",'[1]T3-Sorted by Abundance'!CN65*0.005/0.13)</f>
        <v>ND</v>
      </c>
      <c r="CO65" s="74" t="str">
        <f>IF('[1]T3-Sorted by Abundance'!CO65="ND","ND",'[1]T3-Sorted by Abundance'!CO65*0.005/0.13)</f>
        <v>ND</v>
      </c>
      <c r="CP65" s="74" t="str">
        <f>IF('[1]T3-Sorted by Abundance'!CP65="ND","ND",'[1]T3-Sorted by Abundance'!CP65*0.005/0.13)</f>
        <v>ND</v>
      </c>
      <c r="CQ65" s="74" t="str">
        <f>IF('[1]T3-Sorted by Abundance'!CQ65="ND","ND",'[1]T3-Sorted by Abundance'!CQ65*0.005/0.13)</f>
        <v>ND</v>
      </c>
      <c r="CR65" s="74" t="str">
        <f>IF('[1]T3-Sorted by Abundance'!CR65="ND","ND",'[1]T3-Sorted by Abundance'!CR65*0.005/0.13)</f>
        <v>ND</v>
      </c>
      <c r="CS65" s="114" t="str">
        <f>IF('[1]T3-Sorted by Abundance'!CS65="ND","ND",'[1]T3-Sorted by Abundance'!CS65*0.005/0.13)</f>
        <v>ND</v>
      </c>
      <c r="CT65" s="74">
        <f>IF('[1]T3-Sorted by Abundance'!CT65="ND","ND",'[1]T3-Sorted by Abundance'!CT65*0.005/0.13)</f>
        <v>25.93692307692308</v>
      </c>
      <c r="CU65" s="74">
        <f t="shared" si="2"/>
        <v>5493.4271153846157</v>
      </c>
      <c r="CV65" s="117">
        <f t="shared" si="3"/>
        <v>4.7115196559190629E-3</v>
      </c>
    </row>
    <row r="66" spans="1:100" s="18" customFormat="1" x14ac:dyDescent="0.25">
      <c r="A66" s="79" t="s">
        <v>73</v>
      </c>
      <c r="B66" t="s">
        <v>74</v>
      </c>
      <c r="C66" s="69" t="s">
        <v>303</v>
      </c>
      <c r="D66" s="112">
        <f>IF('[1]T3-Sorted by Abundance'!D66="ND","ND",'[1]T3-Sorted by Abundance'!D66*0.005/0.13)</f>
        <v>0.15346153846153848</v>
      </c>
      <c r="E66" s="112">
        <f>IF('[1]T3-Sorted by Abundance'!E66="ND","ND",'[1]T3-Sorted by Abundance'!E66*0.005/0.13)</f>
        <v>124.69500000000001</v>
      </c>
      <c r="F66" s="112">
        <f>IF('[1]T3-Sorted by Abundance'!F66="ND","ND",'[1]T3-Sorted by Abundance'!F66*0.005/0.13)</f>
        <v>8.8846153846153852E-2</v>
      </c>
      <c r="G66" s="114">
        <f>IF('[1]T3-Sorted by Abundance'!G66="ND","ND",'[1]T3-Sorted by Abundance'!G66*0.005/0.13)</f>
        <v>0.99153846153846159</v>
      </c>
      <c r="H66" s="112">
        <f>IF('[1]T3-Sorted by Abundance'!H66="ND","ND",'[1]T3-Sorted by Abundance'!H66*0.005/0.13)</f>
        <v>4.3107692307692309</v>
      </c>
      <c r="I66" s="112">
        <f>IF('[1]T3-Sorted by Abundance'!I66="ND","ND",'[1]T3-Sorted by Abundance'!I66*0.005/0.13)</f>
        <v>2.7823076923076924</v>
      </c>
      <c r="J66" s="112">
        <f>IF('[1]T3-Sorted by Abundance'!J66="ND","ND",'[1]T3-Sorted by Abundance'!J66*0.005/0.13)</f>
        <v>0.11346153846153846</v>
      </c>
      <c r="K66" s="112">
        <f>IF('[1]T3-Sorted by Abundance'!K66="ND","ND",'[1]T3-Sorted by Abundance'!K66*0.005/0.13)</f>
        <v>0.30499999999999999</v>
      </c>
      <c r="L66" s="112">
        <f>IF('[1]T3-Sorted by Abundance'!L66="ND","ND",'[1]T3-Sorted by Abundance'!L66*0.005/0.13)</f>
        <v>0.98038461538461541</v>
      </c>
      <c r="M66" s="114">
        <f>IF('[1]T3-Sorted by Abundance'!M66="ND","ND",'[1]T3-Sorted by Abundance'!M66*0.005/0.13)</f>
        <v>1.0063461538461538</v>
      </c>
      <c r="N66" s="112">
        <f>IF('[1]T3-Sorted by Abundance'!N66="ND","ND",'[1]T3-Sorted by Abundance'!N66*0.005/0.13)</f>
        <v>0.13269230769230769</v>
      </c>
      <c r="O66" s="112">
        <f>IF('[1]T3-Sorted by Abundance'!O66="ND","ND",'[1]T3-Sorted by Abundance'!O66*0.005/0.13)</f>
        <v>0.15807692307692309</v>
      </c>
      <c r="P66" s="112" t="str">
        <f>IF('[1]T3-Sorted by Abundance'!P66="ND","ND",'[1]T3-Sorted by Abundance'!P66*0.005/0.13)</f>
        <v>ND</v>
      </c>
      <c r="Q66" s="112">
        <f>IF('[1]T3-Sorted by Abundance'!Q66="ND","ND",'[1]T3-Sorted by Abundance'!Q66*0.005/0.13)</f>
        <v>0.64692307692307693</v>
      </c>
      <c r="R66" s="114">
        <f>IF('[1]T3-Sorted by Abundance'!R66="ND","ND",'[1]T3-Sorted by Abundance'!R66*0.005/0.13)</f>
        <v>0.77192307692307693</v>
      </c>
      <c r="S66" s="114" t="str">
        <f>IF('[1]T3-Sorted by Abundance'!S66="ND","ND",'[1]T3-Sorted by Abundance'!S66*0.005/0.13)</f>
        <v>ND</v>
      </c>
      <c r="T66" s="114">
        <f>IF('[1]T3-Sorted by Abundance'!T66="ND","ND",'[1]T3-Sorted by Abundance'!T66*0.005/0.13)</f>
        <v>0.54538461538461536</v>
      </c>
      <c r="U66" s="114">
        <f>IF('[1]T3-Sorted by Abundance'!U66="ND","ND",'[1]T3-Sorted by Abundance'!U66*0.005/0.13)</f>
        <v>0.38423076923076921</v>
      </c>
      <c r="V66" s="114">
        <f>IF('[1]T3-Sorted by Abundance'!V66="ND","ND",'[1]T3-Sorted by Abundance'!V66*0.005/0.13)</f>
        <v>224.77326923076922</v>
      </c>
      <c r="W66" s="112">
        <f>IF('[1]T3-Sorted by Abundance'!W66="ND","ND",'[1]T3-Sorted by Abundance'!W66*0.005/0.13)</f>
        <v>6.5603846153846153</v>
      </c>
      <c r="X66" s="112">
        <f>IF('[1]T3-Sorted by Abundance'!X66="ND","ND",'[1]T3-Sorted by Abundance'!X66*0.005/0.13)</f>
        <v>8.2534615384615382</v>
      </c>
      <c r="Y66" s="112">
        <f>IF('[1]T3-Sorted by Abundance'!Y66="ND","ND",'[1]T3-Sorted by Abundance'!Y66*0.005/0.13)</f>
        <v>2.4473076923076924</v>
      </c>
      <c r="Z66" s="114">
        <f>IF('[1]T3-Sorted by Abundance'!Z66="ND","ND",'[1]T3-Sorted by Abundance'!Z66*0.005/0.13)</f>
        <v>3.4459615384615385</v>
      </c>
      <c r="AA66" s="112">
        <f>IF('[1]T3-Sorted by Abundance'!AA66="ND","ND",'[1]T3-Sorted by Abundance'!AA66*0.005/0.13)</f>
        <v>5.3330769230769235</v>
      </c>
      <c r="AB66" s="112">
        <f>IF('[1]T3-Sorted by Abundance'!AB66="ND","ND",'[1]T3-Sorted by Abundance'!AB66*0.005/0.13)</f>
        <v>8.0826923076923087</v>
      </c>
      <c r="AC66" s="112">
        <f>IF('[1]T3-Sorted by Abundance'!AC66="ND","ND",'[1]T3-Sorted by Abundance'!AC66*0.005/0.13)</f>
        <v>0.64730769230769225</v>
      </c>
      <c r="AD66" s="112">
        <f>IF('[1]T3-Sorted by Abundance'!AD66="ND","ND",'[1]T3-Sorted by Abundance'!AD66*0.005/0.13)</f>
        <v>40.135384615384616</v>
      </c>
      <c r="AE66" s="112">
        <f>IF('[1]T3-Sorted by Abundance'!AE66="ND","ND",'[1]T3-Sorted by Abundance'!AE66*0.005/0.13)</f>
        <v>23.76576923076923</v>
      </c>
      <c r="AF66" s="114">
        <f>IF('[1]T3-Sorted by Abundance'!AF66="ND","ND",'[1]T3-Sorted by Abundance'!AF66*0.005/0.13)</f>
        <v>2.4021153846153847</v>
      </c>
      <c r="AG66" s="112">
        <f>IF('[1]T3-Sorted by Abundance'!AG66="ND","ND",'[1]T3-Sorted by Abundance'!AG66*0.005/0.13)</f>
        <v>12.718076923076923</v>
      </c>
      <c r="AH66" s="112">
        <f>IF('[1]T3-Sorted by Abundance'!AH66="ND","ND",'[1]T3-Sorted by Abundance'!AH66*0.005/0.13)</f>
        <v>9.2949999999999999</v>
      </c>
      <c r="AI66" s="112" t="str">
        <f>IF('[1]T3-Sorted by Abundance'!AI66="ND","ND",'[1]T3-Sorted by Abundance'!AI66*0.005/0.13)</f>
        <v>ND</v>
      </c>
      <c r="AJ66" s="85">
        <f>IF('[1]T3-Sorted by Abundance'!AJ66="ND","ND",'[1]T3-Sorted by Abundance'!AJ66*0.005/0.13)</f>
        <v>303.40576923076924</v>
      </c>
      <c r="AK66" s="92">
        <f>IF('[1]T3-Sorted by Abundance'!AK66="ND","ND",'[1]T3-Sorted by Abundance'!AK66*0.005/0.13)</f>
        <v>141.86538461538461</v>
      </c>
      <c r="AL66" s="85">
        <f>IF('[1]T3-Sorted by Abundance'!AL66="ND","ND",'[1]T3-Sorted by Abundance'!AL66*0.005/0.13)</f>
        <v>3389.4230769230767</v>
      </c>
      <c r="AM66" s="112">
        <f>IF('[1]T3-Sorted by Abundance'!AM66="ND","ND",'[1]T3-Sorted by Abundance'!AM66*0.005/0.13)</f>
        <v>2.1780769230769232</v>
      </c>
      <c r="AN66" s="112" t="str">
        <f>IF('[1]T3-Sorted by Abundance'!AN66="ND","ND",'[1]T3-Sorted by Abundance'!AN66*0.005/0.13)</f>
        <v>ND</v>
      </c>
      <c r="AO66" s="112">
        <f>IF('[1]T3-Sorted by Abundance'!AO66="ND","ND",'[1]T3-Sorted by Abundance'!AO66*0.005/0.13)</f>
        <v>7.3388461538461538</v>
      </c>
      <c r="AP66" s="74" t="str">
        <f>IF('[1]T3-Sorted by Abundance'!AP66="ND","ND",'[1]T3-Sorted by Abundance'!AP66*0.005/0.13)</f>
        <v>ND</v>
      </c>
      <c r="AQ66" s="74">
        <f>IF('[1]T3-Sorted by Abundance'!AQ66="ND","ND",'[1]T3-Sorted by Abundance'!AQ66*0.005/0.13)</f>
        <v>1.5192307692307692</v>
      </c>
      <c r="AR66" s="74">
        <f>IF('[1]T3-Sorted by Abundance'!AR66="ND","ND",'[1]T3-Sorted by Abundance'!AR66*0.005/0.13)</f>
        <v>3.351923076923077</v>
      </c>
      <c r="AS66" s="80">
        <f>IF('[1]T3-Sorted by Abundance'!AS66="ND","ND",'[1]T3-Sorted by Abundance'!AS66*0.005/0.13)</f>
        <v>0.71192307692307699</v>
      </c>
      <c r="AT66" s="114">
        <f>IF('[1]T3-Sorted by Abundance'!AT66="ND","ND",'[1]T3-Sorted by Abundance'!AT66*0.005/0.13)</f>
        <v>1.9867307692307694</v>
      </c>
      <c r="AU66" s="74">
        <f>IF('[1]T3-Sorted by Abundance'!AU66="ND","ND",'[1]T3-Sorted by Abundance'!AU66*0.005/0.13)</f>
        <v>0.52269230769230768</v>
      </c>
      <c r="AV66" s="74" t="str">
        <f>IF('[1]T3-Sorted by Abundance'!AV66="ND","ND",'[1]T3-Sorted by Abundance'!AV66*0.005/0.13)</f>
        <v>ND</v>
      </c>
      <c r="AW66" s="74" t="str">
        <f>IF('[1]T3-Sorted by Abundance'!AW66="ND","ND",'[1]T3-Sorted by Abundance'!AW66*0.005/0.13)</f>
        <v>ND</v>
      </c>
      <c r="AX66" s="74" t="str">
        <f>IF('[1]T3-Sorted by Abundance'!AX66="ND","ND",'[1]T3-Sorted by Abundance'!AX66*0.005/0.13)</f>
        <v>ND</v>
      </c>
      <c r="AY66" s="74" t="str">
        <f>IF('[1]T3-Sorted by Abundance'!AY66="ND","ND",'[1]T3-Sorted by Abundance'!AY66*0.005/0.13)</f>
        <v>ND</v>
      </c>
      <c r="AZ66" s="74" t="str">
        <f>IF('[1]T3-Sorted by Abundance'!AZ66="ND","ND",'[1]T3-Sorted by Abundance'!AZ66*0.005/0.13)</f>
        <v>ND</v>
      </c>
      <c r="BA66" s="74">
        <f>IF('[1]T3-Sorted by Abundance'!BA66="ND","ND",'[1]T3-Sorted by Abundance'!BA66*0.005/0.13)</f>
        <v>1.4369230769230767</v>
      </c>
      <c r="BB66" s="74">
        <f>IF('[1]T3-Sorted by Abundance'!BB66="ND","ND",'[1]T3-Sorted by Abundance'!BB66*0.005/0.13)</f>
        <v>0.2196153846153846</v>
      </c>
      <c r="BC66" s="74" t="str">
        <f>IF('[1]T3-Sorted by Abundance'!BC66="ND","ND",'[1]T3-Sorted by Abundance'!BC66*0.005/0.13)</f>
        <v>ND</v>
      </c>
      <c r="BD66" s="114">
        <f>IF('[1]T3-Sorted by Abundance'!BD66="ND","ND",'[1]T3-Sorted by Abundance'!BD66*0.005/0.13)</f>
        <v>1.6005769230769231</v>
      </c>
      <c r="BE66" s="74" t="str">
        <f>IF('[1]T3-Sorted by Abundance'!BE66="ND","ND",'[1]T3-Sorted by Abundance'!BE66*0.005/0.13)</f>
        <v>ND</v>
      </c>
      <c r="BF66" s="74" t="str">
        <f>IF('[1]T3-Sorted by Abundance'!BF66="ND","ND",'[1]T3-Sorted by Abundance'!BF66*0.005/0.13)</f>
        <v>ND</v>
      </c>
      <c r="BG66" s="74" t="str">
        <f>IF('[1]T3-Sorted by Abundance'!BG66="ND","ND",'[1]T3-Sorted by Abundance'!BG66*0.005/0.13)</f>
        <v>ND</v>
      </c>
      <c r="BH66" s="74" t="str">
        <f>IF('[1]T3-Sorted by Abundance'!BH66="ND","ND",'[1]T3-Sorted by Abundance'!BH66*0.005/0.13)</f>
        <v>ND</v>
      </c>
      <c r="BI66" s="74" t="str">
        <f>IF('[1]T3-Sorted by Abundance'!BI66="ND","ND",'[1]T3-Sorted by Abundance'!BI66*0.005/0.13)</f>
        <v>ND</v>
      </c>
      <c r="BJ66" s="74">
        <f>IF('[1]T3-Sorted by Abundance'!BJ66="ND","ND",'[1]T3-Sorted by Abundance'!BJ66*0.005/0.13)</f>
        <v>18.592307692307692</v>
      </c>
      <c r="BK66" s="74" t="str">
        <f>IF('[1]T3-Sorted by Abundance'!BK66="ND","ND",'[1]T3-Sorted by Abundance'!BK66*0.005/0.13)</f>
        <v>ND</v>
      </c>
      <c r="BL66" s="114">
        <f>IF('[1]T3-Sorted by Abundance'!BL66="ND","ND",'[1]T3-Sorted by Abundance'!BL66*0.005/0.13)</f>
        <v>1.0809615384615385</v>
      </c>
      <c r="BM66" s="74" t="str">
        <f>IF('[1]T3-Sorted by Abundance'!BM66="ND","ND",'[1]T3-Sorted by Abundance'!BM66*0.005/0.13)</f>
        <v>ND</v>
      </c>
      <c r="BN66" s="74">
        <f>IF('[1]T3-Sorted by Abundance'!BN66="ND","ND",'[1]T3-Sorted by Abundance'!BN66*0.005/0.13)</f>
        <v>31.6</v>
      </c>
      <c r="BO66" s="74" t="str">
        <f>IF('[1]T3-Sorted by Abundance'!BO66="ND","ND",'[1]T3-Sorted by Abundance'!BO66*0.005/0.13)</f>
        <v>ND</v>
      </c>
      <c r="BP66" s="74" t="str">
        <f>IF('[1]T3-Sorted by Abundance'!BP66="ND","ND",'[1]T3-Sorted by Abundance'!BP66*0.005/0.13)</f>
        <v>ND</v>
      </c>
      <c r="BQ66" s="74" t="str">
        <f>IF('[1]T3-Sorted by Abundance'!BQ66="ND","ND",'[1]T3-Sorted by Abundance'!BQ66*0.005/0.13)</f>
        <v>ND</v>
      </c>
      <c r="BR66" s="74">
        <f>IF('[1]T3-Sorted by Abundance'!BR66="ND","ND",'[1]T3-Sorted by Abundance'!BR66*0.005/0.13)</f>
        <v>10.746538461538462</v>
      </c>
      <c r="BS66" s="74" t="str">
        <f>IF('[1]T3-Sorted by Abundance'!BS66="ND","ND",'[1]T3-Sorted by Abundance'!BS66*0.005/0.13)</f>
        <v>ND</v>
      </c>
      <c r="BT66" s="114" t="str">
        <f>IF('[1]T3-Sorted by Abundance'!BT66="ND","ND",'[1]T3-Sorted by Abundance'!BT66*0.005/0.13)</f>
        <v>ND</v>
      </c>
      <c r="BU66" s="74" t="str">
        <f>IF('[1]T3-Sorted by Abundance'!BU66="ND","ND",'[1]T3-Sorted by Abundance'!BU66*0.005/0.13)</f>
        <v>ND</v>
      </c>
      <c r="BV66" s="31">
        <f>IF('[1]T3-Sorted by Abundance'!BV66="ND","ND",'[1]T3-Sorted by Abundance'!BV66*0.005/0.13)</f>
        <v>640.23769230769233</v>
      </c>
      <c r="BW66" s="74" t="str">
        <f>IF('[1]T3-Sorted by Abundance'!BW66="ND","ND",'[1]T3-Sorted by Abundance'!BW66*0.005/0.13)</f>
        <v>ND</v>
      </c>
      <c r="BX66" s="74">
        <f>IF('[1]T3-Sorted by Abundance'!BX66="ND","ND",'[1]T3-Sorted by Abundance'!BX66*0.005/0.13)</f>
        <v>2.7334615384615382</v>
      </c>
      <c r="BY66" s="74">
        <f>IF('[1]T3-Sorted by Abundance'!BY66="ND","ND",'[1]T3-Sorted by Abundance'!BY66*0.005/0.13)</f>
        <v>1.6053846153846154</v>
      </c>
      <c r="BZ66" s="74">
        <f>IF('[1]T3-Sorted by Abundance'!BZ66="ND","ND",'[1]T3-Sorted by Abundance'!BZ66*0.005/0.13)</f>
        <v>1.5723076923076924</v>
      </c>
      <c r="CA66" s="74">
        <f>IF('[1]T3-Sorted by Abundance'!CA66="ND","ND",'[1]T3-Sorted by Abundance'!CA66*0.005/0.13)</f>
        <v>14.466923076923077</v>
      </c>
      <c r="CB66" s="74" t="str">
        <f>IF('[1]T3-Sorted by Abundance'!CB66="ND","ND",'[1]T3-Sorted by Abundance'!CB66*0.005/0.13)</f>
        <v>ND</v>
      </c>
      <c r="CC66" s="74" t="str">
        <f>IF('[1]T3-Sorted by Abundance'!CC66="ND","ND",'[1]T3-Sorted by Abundance'!CC66*0.005/0.13)</f>
        <v>ND</v>
      </c>
      <c r="CD66" s="74" t="str">
        <f>IF('[1]T3-Sorted by Abundance'!CD66="ND","ND",'[1]T3-Sorted by Abundance'!CD66*0.005/0.13)</f>
        <v>ND</v>
      </c>
      <c r="CE66" s="74" t="str">
        <f>IF('[1]T3-Sorted by Abundance'!CE66="ND","ND",'[1]T3-Sorted by Abundance'!CE66*0.005/0.13)</f>
        <v>ND</v>
      </c>
      <c r="CF66" s="74" t="str">
        <f>IF('[1]T3-Sorted by Abundance'!CF66="ND","ND",'[1]T3-Sorted by Abundance'!CF66*0.005/0.13)</f>
        <v>ND</v>
      </c>
      <c r="CG66" s="114" t="str">
        <f>IF('[1]T3-Sorted by Abundance'!CG66="ND","ND",'[1]T3-Sorted by Abundance'!CG66*0.005/0.13)</f>
        <v>ND</v>
      </c>
      <c r="CH66" s="74">
        <f>IF('[1]T3-Sorted by Abundance'!CH66="ND","ND",'[1]T3-Sorted by Abundance'!CH66*0.005/0.13)</f>
        <v>1.395</v>
      </c>
      <c r="CI66" s="89">
        <f>IF('[1]T3-Sorted by Abundance'!CI66="ND","ND",'[1]T3-Sorted by Abundance'!CI66*0.005/0.13)</f>
        <v>2.9955769230769231</v>
      </c>
      <c r="CJ66" s="74" t="str">
        <f>IF('[1]T3-Sorted by Abundance'!CJ66="ND","ND",'[1]T3-Sorted by Abundance'!CJ66*0.005/0.13)</f>
        <v>ND</v>
      </c>
      <c r="CK66" s="74" t="str">
        <f>IF('[1]T3-Sorted by Abundance'!CK66="ND","ND",'[1]T3-Sorted by Abundance'!CK66*0.005/0.13)</f>
        <v>ND</v>
      </c>
      <c r="CL66" s="74">
        <f>IF('[1]T3-Sorted by Abundance'!CL66="ND","ND",'[1]T3-Sorted by Abundance'!CL66*0.005/0.13)</f>
        <v>1.9942307692307695</v>
      </c>
      <c r="CM66" s="74" t="str">
        <f>IF('[1]T3-Sorted by Abundance'!CM66="ND","ND",'[1]T3-Sorted by Abundance'!CM66*0.005/0.13)</f>
        <v>ND</v>
      </c>
      <c r="CN66" s="74" t="str">
        <f>IF('[1]T3-Sorted by Abundance'!CN66="ND","ND",'[1]T3-Sorted by Abundance'!CN66*0.005/0.13)</f>
        <v>ND</v>
      </c>
      <c r="CO66" s="74">
        <f>IF('[1]T3-Sorted by Abundance'!CO66="ND","ND",'[1]T3-Sorted by Abundance'!CO66*0.005/0.13)</f>
        <v>5.3684615384615393</v>
      </c>
      <c r="CP66" s="74" t="str">
        <f>IF('[1]T3-Sorted by Abundance'!CP66="ND","ND",'[1]T3-Sorted by Abundance'!CP66*0.005/0.13)</f>
        <v>ND</v>
      </c>
      <c r="CQ66" s="74" t="str">
        <f>IF('[1]T3-Sorted by Abundance'!CQ66="ND","ND",'[1]T3-Sorted by Abundance'!CQ66*0.005/0.13)</f>
        <v>ND</v>
      </c>
      <c r="CR66" s="74">
        <f>IF('[1]T3-Sorted by Abundance'!CR66="ND","ND",'[1]T3-Sorted by Abundance'!CR66*0.005/0.13)</f>
        <v>0.58615384615384614</v>
      </c>
      <c r="CS66" s="114">
        <f>IF('[1]T3-Sorted by Abundance'!CS66="ND","ND",'[1]T3-Sorted by Abundance'!CS66*0.005/0.13)</f>
        <v>1.2892307692307694</v>
      </c>
      <c r="CT66" s="74">
        <f>IF('[1]T3-Sorted by Abundance'!CT66="ND","ND",'[1]T3-Sorted by Abundance'!CT66*0.005/0.13)</f>
        <v>9.8869230769230771</v>
      </c>
      <c r="CU66" s="74">
        <f t="shared" si="2"/>
        <v>5087.6380769230809</v>
      </c>
      <c r="CV66" s="117">
        <f t="shared" si="3"/>
        <v>4.3634886379933504E-3</v>
      </c>
    </row>
    <row r="67" spans="1:100" s="18" customFormat="1" x14ac:dyDescent="0.25">
      <c r="A67" s="79" t="s">
        <v>131</v>
      </c>
      <c r="B67" t="s">
        <v>132</v>
      </c>
      <c r="C67" s="69" t="s">
        <v>303</v>
      </c>
      <c r="D67" s="112">
        <f>IF('[1]T3-Sorted by Abundance'!D67="ND","ND",'[1]T3-Sorted by Abundance'!D67*0.005/0.13)</f>
        <v>0.3157692307692308</v>
      </c>
      <c r="E67" s="112">
        <f>IF('[1]T3-Sorted by Abundance'!E67="ND","ND",'[1]T3-Sorted by Abundance'!E67*0.005/0.13)</f>
        <v>112.06923076923077</v>
      </c>
      <c r="F67" s="112" t="str">
        <f>IF('[1]T3-Sorted by Abundance'!F67="ND","ND",'[1]T3-Sorted by Abundance'!F67*0.005/0.13)</f>
        <v>ND</v>
      </c>
      <c r="G67" s="114">
        <f>IF('[1]T3-Sorted by Abundance'!G67="ND","ND",'[1]T3-Sorted by Abundance'!G67*0.005/0.13)</f>
        <v>0.18596153846153848</v>
      </c>
      <c r="H67" s="112">
        <f>IF('[1]T3-Sorted by Abundance'!H67="ND","ND",'[1]T3-Sorted by Abundance'!H67*0.005/0.13)</f>
        <v>5.4026923076923081</v>
      </c>
      <c r="I67" s="112">
        <f>IF('[1]T3-Sorted by Abundance'!I67="ND","ND",'[1]T3-Sorted by Abundance'!I67*0.005/0.13)</f>
        <v>3.6996153846153845</v>
      </c>
      <c r="J67" s="112">
        <f>IF('[1]T3-Sorted by Abundance'!J67="ND","ND",'[1]T3-Sorted by Abundance'!J67*0.005/0.13)</f>
        <v>0.21461538461538462</v>
      </c>
      <c r="K67" s="112">
        <f>IF('[1]T3-Sorted by Abundance'!K67="ND","ND",'[1]T3-Sorted by Abundance'!K67*0.005/0.13)</f>
        <v>0.35192307692307695</v>
      </c>
      <c r="L67" s="112">
        <f>IF('[1]T3-Sorted by Abundance'!L67="ND","ND",'[1]T3-Sorted by Abundance'!L67*0.005/0.13)</f>
        <v>0.9523076923076923</v>
      </c>
      <c r="M67" s="114">
        <f>IF('[1]T3-Sorted by Abundance'!M67="ND","ND",'[1]T3-Sorted by Abundance'!M67*0.005/0.13)</f>
        <v>0.76057692307692293</v>
      </c>
      <c r="N67" s="112">
        <f>IF('[1]T3-Sorted by Abundance'!N67="ND","ND",'[1]T3-Sorted by Abundance'!N67*0.005/0.13)</f>
        <v>8.3461538461538462E-2</v>
      </c>
      <c r="O67" s="112" t="str">
        <f>IF('[1]T3-Sorted by Abundance'!O67="ND","ND",'[1]T3-Sorted by Abundance'!O67*0.005/0.13)</f>
        <v>ND</v>
      </c>
      <c r="P67" s="112" t="str">
        <f>IF('[1]T3-Sorted by Abundance'!P67="ND","ND",'[1]T3-Sorted by Abundance'!P67*0.005/0.13)</f>
        <v>ND</v>
      </c>
      <c r="Q67" s="112">
        <f>IF('[1]T3-Sorted by Abundance'!Q67="ND","ND",'[1]T3-Sorted by Abundance'!Q67*0.005/0.13)</f>
        <v>1.4403846153846156</v>
      </c>
      <c r="R67" s="114">
        <f>IF('[1]T3-Sorted by Abundance'!R67="ND","ND",'[1]T3-Sorted by Abundance'!R67*0.005/0.13)</f>
        <v>1.4578846153846152</v>
      </c>
      <c r="S67" s="114">
        <f>IF('[1]T3-Sorted by Abundance'!S67="ND","ND",'[1]T3-Sorted by Abundance'!S67*0.005/0.13)</f>
        <v>0.1853846153846154</v>
      </c>
      <c r="T67" s="114">
        <f>IF('[1]T3-Sorted by Abundance'!T67="ND","ND",'[1]T3-Sorted by Abundance'!T67*0.005/0.13)</f>
        <v>0.43807692307692309</v>
      </c>
      <c r="U67" s="114">
        <f>IF('[1]T3-Sorted by Abundance'!U67="ND","ND",'[1]T3-Sorted by Abundance'!U67*0.005/0.13)</f>
        <v>0.28307692307692306</v>
      </c>
      <c r="V67" s="114">
        <f>IF('[1]T3-Sorted by Abundance'!V67="ND","ND",'[1]T3-Sorted by Abundance'!V67*0.005/0.13)</f>
        <v>39.129999999999995</v>
      </c>
      <c r="W67" s="112">
        <f>IF('[1]T3-Sorted by Abundance'!W67="ND","ND",'[1]T3-Sorted by Abundance'!W67*0.005/0.13)</f>
        <v>4.311923076923077</v>
      </c>
      <c r="X67" s="112">
        <f>IF('[1]T3-Sorted by Abundance'!X67="ND","ND",'[1]T3-Sorted by Abundance'!X67*0.005/0.13)</f>
        <v>13.863846153846154</v>
      </c>
      <c r="Y67" s="112">
        <f>IF('[1]T3-Sorted by Abundance'!Y67="ND","ND",'[1]T3-Sorted by Abundance'!Y67*0.005/0.13)</f>
        <v>0.9573076923076923</v>
      </c>
      <c r="Z67" s="114">
        <f>IF('[1]T3-Sorted by Abundance'!Z67="ND","ND",'[1]T3-Sorted by Abundance'!Z67*0.005/0.13)</f>
        <v>8.417307692307693</v>
      </c>
      <c r="AA67" s="112">
        <f>IF('[1]T3-Sorted by Abundance'!AA67="ND","ND",'[1]T3-Sorted by Abundance'!AA67*0.005/0.13)</f>
        <v>6.4192307692307695</v>
      </c>
      <c r="AB67" s="112">
        <f>IF('[1]T3-Sorted by Abundance'!AB67="ND","ND",'[1]T3-Sorted by Abundance'!AB67*0.005/0.13)</f>
        <v>10.568076923076923</v>
      </c>
      <c r="AC67" s="112">
        <f>IF('[1]T3-Sorted by Abundance'!AC67="ND","ND",'[1]T3-Sorted by Abundance'!AC67*0.005/0.13)</f>
        <v>1.3692307692307693</v>
      </c>
      <c r="AD67" s="112">
        <f>IF('[1]T3-Sorted by Abundance'!AD67="ND","ND",'[1]T3-Sorted by Abundance'!AD67*0.005/0.13)</f>
        <v>59.184615384615384</v>
      </c>
      <c r="AE67" s="112">
        <f>IF('[1]T3-Sorted by Abundance'!AE67="ND","ND",'[1]T3-Sorted by Abundance'!AE67*0.005/0.13)</f>
        <v>35.10038461538462</v>
      </c>
      <c r="AF67" s="114">
        <f>IF('[1]T3-Sorted by Abundance'!AF67="ND","ND",'[1]T3-Sorted by Abundance'!AF67*0.005/0.13)</f>
        <v>3.4753846153846153</v>
      </c>
      <c r="AG67" s="112">
        <f>IF('[1]T3-Sorted by Abundance'!AG67="ND","ND",'[1]T3-Sorted by Abundance'!AG67*0.005/0.13)</f>
        <v>40.85923076923077</v>
      </c>
      <c r="AH67" s="112">
        <f>IF('[1]T3-Sorted by Abundance'!AH67="ND","ND",'[1]T3-Sorted by Abundance'!AH67*0.005/0.13)</f>
        <v>4.4103846153846158</v>
      </c>
      <c r="AI67" s="112">
        <f>IF('[1]T3-Sorted by Abundance'!AI67="ND","ND",'[1]T3-Sorted by Abundance'!AI67*0.005/0.13)</f>
        <v>0.26769230769230767</v>
      </c>
      <c r="AJ67" s="85">
        <f>IF('[1]T3-Sorted by Abundance'!AJ67="ND","ND",'[1]T3-Sorted by Abundance'!AJ67*0.005/0.13)</f>
        <v>283.15884615384618</v>
      </c>
      <c r="AK67" s="92">
        <f>IF('[1]T3-Sorted by Abundance'!AK67="ND","ND",'[1]T3-Sorted by Abundance'!AK67*0.005/0.13)</f>
        <v>78.911538461538456</v>
      </c>
      <c r="AL67" s="85">
        <f>IF('[1]T3-Sorted by Abundance'!AL67="ND","ND",'[1]T3-Sorted by Abundance'!AL67*0.005/0.13)</f>
        <v>3019.6153846153848</v>
      </c>
      <c r="AM67" s="112">
        <f>IF('[1]T3-Sorted by Abundance'!AM67="ND","ND",'[1]T3-Sorted by Abundance'!AM67*0.005/0.13)</f>
        <v>1.4253846153846155</v>
      </c>
      <c r="AN67" s="112">
        <f>IF('[1]T3-Sorted by Abundance'!AN67="ND","ND",'[1]T3-Sorted by Abundance'!AN67*0.005/0.13)</f>
        <v>2.4211538461538464</v>
      </c>
      <c r="AO67" s="112">
        <f>IF('[1]T3-Sorted by Abundance'!AO67="ND","ND",'[1]T3-Sorted by Abundance'!AO67*0.005/0.13)</f>
        <v>3.7180769230769228</v>
      </c>
      <c r="AP67" s="80">
        <f>IF('[1]T3-Sorted by Abundance'!AP67="ND","ND",'[1]T3-Sorted by Abundance'!AP67*0.005/0.13)</f>
        <v>2.1653846153846152</v>
      </c>
      <c r="AQ67" s="74">
        <f>IF('[1]T3-Sorted by Abundance'!AQ67="ND","ND",'[1]T3-Sorted by Abundance'!AQ67*0.005/0.13)</f>
        <v>2.0496153846153846</v>
      </c>
      <c r="AR67" s="74">
        <f>IF('[1]T3-Sorted by Abundance'!AR67="ND","ND",'[1]T3-Sorted by Abundance'!AR67*0.005/0.13)</f>
        <v>6.2165384615384616</v>
      </c>
      <c r="AS67" s="74">
        <f>IF('[1]T3-Sorted by Abundance'!AS67="ND","ND",'[1]T3-Sorted by Abundance'!AS67*0.005/0.13)</f>
        <v>1.8146153846153845</v>
      </c>
      <c r="AT67" s="114">
        <f>IF('[1]T3-Sorted by Abundance'!AT67="ND","ND",'[1]T3-Sorted by Abundance'!AT67*0.005/0.13)</f>
        <v>1.036153846153846</v>
      </c>
      <c r="AU67" s="74" t="str">
        <f>IF('[1]T3-Sorted by Abundance'!AU67="ND","ND",'[1]T3-Sorted by Abundance'!AU67*0.005/0.13)</f>
        <v>ND</v>
      </c>
      <c r="AV67" s="74" t="str">
        <f>IF('[1]T3-Sorted by Abundance'!AV67="ND","ND",'[1]T3-Sorted by Abundance'!AV67*0.005/0.13)</f>
        <v>ND</v>
      </c>
      <c r="AW67" s="74" t="str">
        <f>IF('[1]T3-Sorted by Abundance'!AW67="ND","ND",'[1]T3-Sorted by Abundance'!AW67*0.005/0.13)</f>
        <v>ND</v>
      </c>
      <c r="AX67" s="74" t="str">
        <f>IF('[1]T3-Sorted by Abundance'!AX67="ND","ND",'[1]T3-Sorted by Abundance'!AX67*0.005/0.13)</f>
        <v>ND</v>
      </c>
      <c r="AY67" s="74" t="str">
        <f>IF('[1]T3-Sorted by Abundance'!AY67="ND","ND",'[1]T3-Sorted by Abundance'!AY67*0.005/0.13)</f>
        <v>ND</v>
      </c>
      <c r="AZ67" s="74" t="str">
        <f>IF('[1]T3-Sorted by Abundance'!AZ67="ND","ND",'[1]T3-Sorted by Abundance'!AZ67*0.005/0.13)</f>
        <v>ND</v>
      </c>
      <c r="BA67" s="74">
        <f>IF('[1]T3-Sorted by Abundance'!BA67="ND","ND",'[1]T3-Sorted by Abundance'!BA67*0.005/0.13)</f>
        <v>0.29923076923076924</v>
      </c>
      <c r="BB67" s="74">
        <f>IF('[1]T3-Sorted by Abundance'!BB67="ND","ND",'[1]T3-Sorted by Abundance'!BB67*0.005/0.13)</f>
        <v>0.15692307692307692</v>
      </c>
      <c r="BC67" s="74" t="str">
        <f>IF('[1]T3-Sorted by Abundance'!BC67="ND","ND",'[1]T3-Sorted by Abundance'!BC67*0.005/0.13)</f>
        <v>ND</v>
      </c>
      <c r="BD67" s="114">
        <f>IF('[1]T3-Sorted by Abundance'!BD67="ND","ND",'[1]T3-Sorted by Abundance'!BD67*0.005/0.13)</f>
        <v>0.6217307692307692</v>
      </c>
      <c r="BE67" s="74">
        <f>IF('[1]T3-Sorted by Abundance'!BE67="ND","ND",'[1]T3-Sorted by Abundance'!BE67*0.005/0.13)</f>
        <v>7.3076923076923067E-2</v>
      </c>
      <c r="BF67" s="74">
        <f>IF('[1]T3-Sorted by Abundance'!BF67="ND","ND",'[1]T3-Sorted by Abundance'!BF67*0.005/0.13)</f>
        <v>3.2719230769230765</v>
      </c>
      <c r="BG67" s="74" t="str">
        <f>IF('[1]T3-Sorted by Abundance'!BG67="ND","ND",'[1]T3-Sorted by Abundance'!BG67*0.005/0.13)</f>
        <v>ND</v>
      </c>
      <c r="BH67" s="74" t="str">
        <f>IF('[1]T3-Sorted by Abundance'!BH67="ND","ND",'[1]T3-Sorted by Abundance'!BH67*0.005/0.13)</f>
        <v>ND</v>
      </c>
      <c r="BI67" s="74" t="str">
        <f>IF('[1]T3-Sorted by Abundance'!BI67="ND","ND",'[1]T3-Sorted by Abundance'!BI67*0.005/0.13)</f>
        <v>ND</v>
      </c>
      <c r="BJ67" s="74" t="str">
        <f>IF('[1]T3-Sorted by Abundance'!BJ67="ND","ND",'[1]T3-Sorted by Abundance'!BJ67*0.005/0.13)</f>
        <v>ND</v>
      </c>
      <c r="BK67" s="74">
        <f>IF('[1]T3-Sorted by Abundance'!BK67="ND","ND",'[1]T3-Sorted by Abundance'!BK67*0.005/0.13)</f>
        <v>0.11615384615384615</v>
      </c>
      <c r="BL67" s="114">
        <f>IF('[1]T3-Sorted by Abundance'!BL67="ND","ND",'[1]T3-Sorted by Abundance'!BL67*0.005/0.13)</f>
        <v>1.4261538461538459</v>
      </c>
      <c r="BM67" s="74">
        <f>IF('[1]T3-Sorted by Abundance'!BM67="ND","ND",'[1]T3-Sorted by Abundance'!BM67*0.005/0.13)</f>
        <v>0.20499999999999999</v>
      </c>
      <c r="BN67" s="74">
        <f>IF('[1]T3-Sorted by Abundance'!BN67="ND","ND",'[1]T3-Sorted by Abundance'!BN67*0.005/0.13)</f>
        <v>41.476923076923079</v>
      </c>
      <c r="BO67" s="74">
        <f>IF('[1]T3-Sorted by Abundance'!BO67="ND","ND",'[1]T3-Sorted by Abundance'!BO67*0.005/0.13)</f>
        <v>0.55000000000000004</v>
      </c>
      <c r="BP67" s="74">
        <f>IF('[1]T3-Sorted by Abundance'!BP67="ND","ND",'[1]T3-Sorted by Abundance'!BP67*0.005/0.13)</f>
        <v>0.42115384615384616</v>
      </c>
      <c r="BQ67" s="74">
        <f>IF('[1]T3-Sorted by Abundance'!BQ67="ND","ND",'[1]T3-Sorted by Abundance'!BQ67*0.005/0.13)</f>
        <v>22.731153846153845</v>
      </c>
      <c r="BR67" s="74">
        <f>IF('[1]T3-Sorted by Abundance'!BR67="ND","ND",'[1]T3-Sorted by Abundance'!BR67*0.005/0.13)</f>
        <v>20.626923076923074</v>
      </c>
      <c r="BS67" s="74">
        <f>IF('[1]T3-Sorted by Abundance'!BS67="ND","ND",'[1]T3-Sorted by Abundance'!BS67*0.005/0.13)</f>
        <v>0.30115384615384616</v>
      </c>
      <c r="BT67" s="114">
        <f>IF('[1]T3-Sorted by Abundance'!BT67="ND","ND",'[1]T3-Sorted by Abundance'!BT67*0.005/0.13)</f>
        <v>0.54961538461538462</v>
      </c>
      <c r="BU67" s="74">
        <f>IF('[1]T3-Sorted by Abundance'!BU67="ND","ND",'[1]T3-Sorted by Abundance'!BU67*0.005/0.13)</f>
        <v>4.0865384615384617</v>
      </c>
      <c r="BV67" s="31">
        <f>IF('[1]T3-Sorted by Abundance'!BV67="ND","ND",'[1]T3-Sorted by Abundance'!BV67*0.005/0.13)</f>
        <v>716.26923076923072</v>
      </c>
      <c r="BW67" s="74">
        <f>IF('[1]T3-Sorted by Abundance'!BW67="ND","ND",'[1]T3-Sorted by Abundance'!BW67*0.005/0.13)</f>
        <v>1.1457692307692307</v>
      </c>
      <c r="BX67" s="74">
        <f>IF('[1]T3-Sorted by Abundance'!BX67="ND","ND",'[1]T3-Sorted by Abundance'!BX67*0.005/0.13)</f>
        <v>0.38076923076923075</v>
      </c>
      <c r="BY67" s="74">
        <f>IF('[1]T3-Sorted by Abundance'!BY67="ND","ND",'[1]T3-Sorted by Abundance'!BY67*0.005/0.13)</f>
        <v>0.72307692307692306</v>
      </c>
      <c r="BZ67" s="74">
        <f>IF('[1]T3-Sorted by Abundance'!BZ67="ND","ND",'[1]T3-Sorted by Abundance'!BZ67*0.005/0.13)</f>
        <v>0.2019230769230769</v>
      </c>
      <c r="CA67" s="74">
        <f>IF('[1]T3-Sorted by Abundance'!CA67="ND","ND",'[1]T3-Sorted by Abundance'!CA67*0.005/0.13)</f>
        <v>12.701538461538462</v>
      </c>
      <c r="CB67" s="74">
        <f>IF('[1]T3-Sorted by Abundance'!CB67="ND","ND",'[1]T3-Sorted by Abundance'!CB67*0.005/0.13)</f>
        <v>2.5684615384615386</v>
      </c>
      <c r="CC67" s="74" t="str">
        <f>IF('[1]T3-Sorted by Abundance'!CC67="ND","ND",'[1]T3-Sorted by Abundance'!CC67*0.005/0.13)</f>
        <v>ND</v>
      </c>
      <c r="CD67" s="74">
        <f>IF('[1]T3-Sorted by Abundance'!CD67="ND","ND",'[1]T3-Sorted by Abundance'!CD67*0.005/0.13)</f>
        <v>9.6538461538461531E-2</v>
      </c>
      <c r="CE67" s="74">
        <f>IF('[1]T3-Sorted by Abundance'!CE67="ND","ND",'[1]T3-Sorted by Abundance'!CE67*0.005/0.13)</f>
        <v>0.25615384615384618</v>
      </c>
      <c r="CF67" s="74">
        <f>IF('[1]T3-Sorted by Abundance'!CF67="ND","ND",'[1]T3-Sorted by Abundance'!CF67*0.005/0.13)</f>
        <v>0.42653846153846153</v>
      </c>
      <c r="CG67" s="114">
        <f>IF('[1]T3-Sorted by Abundance'!CG67="ND","ND",'[1]T3-Sorted by Abundance'!CG67*0.005/0.13)</f>
        <v>0.3438461538461538</v>
      </c>
      <c r="CH67" s="74">
        <f>IF('[1]T3-Sorted by Abundance'!CH67="ND","ND",'[1]T3-Sorted by Abundance'!CH67*0.005/0.13)</f>
        <v>2.5550000000000002</v>
      </c>
      <c r="CI67" s="89">
        <f>IF('[1]T3-Sorted by Abundance'!CI67="ND","ND",'[1]T3-Sorted by Abundance'!CI67*0.005/0.13)</f>
        <v>4.4821153846153843</v>
      </c>
      <c r="CJ67" s="74" t="str">
        <f>IF('[1]T3-Sorted by Abundance'!CJ67="ND","ND",'[1]T3-Sorted by Abundance'!CJ67*0.005/0.13)</f>
        <v>ND</v>
      </c>
      <c r="CK67" s="74">
        <f>IF('[1]T3-Sorted by Abundance'!CK67="ND","ND",'[1]T3-Sorted by Abundance'!CK67*0.005/0.13)</f>
        <v>0.35038461538461535</v>
      </c>
      <c r="CL67" s="74">
        <f>IF('[1]T3-Sorted by Abundance'!CL67="ND","ND",'[1]T3-Sorted by Abundance'!CL67*0.005/0.13)</f>
        <v>0.47384615384615386</v>
      </c>
      <c r="CM67" s="74">
        <f>IF('[1]T3-Sorted by Abundance'!CM67="ND","ND",'[1]T3-Sorted by Abundance'!CM67*0.005/0.13)</f>
        <v>0.12653846153846152</v>
      </c>
      <c r="CN67" s="74">
        <f>IF('[1]T3-Sorted by Abundance'!CN67="ND","ND",'[1]T3-Sorted by Abundance'!CN67*0.005/0.13)</f>
        <v>1.5434615384615387</v>
      </c>
      <c r="CO67" s="74">
        <f>IF('[1]T3-Sorted by Abundance'!CO67="ND","ND",'[1]T3-Sorted by Abundance'!CO67*0.005/0.13)</f>
        <v>9.5246153846153838</v>
      </c>
      <c r="CP67" s="74" t="str">
        <f>IF('[1]T3-Sorted by Abundance'!CP67="ND","ND",'[1]T3-Sorted by Abundance'!CP67*0.005/0.13)</f>
        <v>ND</v>
      </c>
      <c r="CQ67" s="74" t="str">
        <f>IF('[1]T3-Sorted by Abundance'!CQ67="ND","ND",'[1]T3-Sorted by Abundance'!CQ67*0.005/0.13)</f>
        <v>ND</v>
      </c>
      <c r="CR67" s="74">
        <f>IF('[1]T3-Sorted by Abundance'!CR67="ND","ND",'[1]T3-Sorted by Abundance'!CR67*0.005/0.13)</f>
        <v>0.46961538461538466</v>
      </c>
      <c r="CS67" s="114">
        <f>IF('[1]T3-Sorted by Abundance'!CS67="ND","ND",'[1]T3-Sorted by Abundance'!CS67*0.005/0.13)</f>
        <v>1.4596153846153848</v>
      </c>
      <c r="CT67" s="74">
        <f>IF('[1]T3-Sorted by Abundance'!CT67="ND","ND",'[1]T3-Sorted by Abundance'!CT67*0.005/0.13)</f>
        <v>15.064230769230768</v>
      </c>
      <c r="CU67" s="74">
        <f t="shared" si="2"/>
        <v>4626.7851923076914</v>
      </c>
      <c r="CV67" s="117">
        <f t="shared" si="3"/>
        <v>3.9682312915781184E-3</v>
      </c>
    </row>
    <row r="68" spans="1:100" s="18" customFormat="1" x14ac:dyDescent="0.25">
      <c r="A68" s="79" t="s">
        <v>125</v>
      </c>
      <c r="B68" t="s">
        <v>126</v>
      </c>
      <c r="C68" s="69" t="s">
        <v>303</v>
      </c>
      <c r="D68" s="112">
        <f>IF('[1]T3-Sorted by Abundance'!D68="ND","ND",'[1]T3-Sorted by Abundance'!D68*0.005/0.13)</f>
        <v>0.19807692307692309</v>
      </c>
      <c r="E68" s="112" t="str">
        <f>IF('[1]T3-Sorted by Abundance'!E68="ND","ND",'[1]T3-Sorted by Abundance'!E68*0.005/0.13)</f>
        <v>ND</v>
      </c>
      <c r="F68" s="112" t="str">
        <f>IF('[1]T3-Sorted by Abundance'!F68="ND","ND",'[1]T3-Sorted by Abundance'!F68*0.005/0.13)</f>
        <v>ND</v>
      </c>
      <c r="G68" s="114" t="str">
        <f>IF('[1]T3-Sorted by Abundance'!G68="ND","ND",'[1]T3-Sorted by Abundance'!G68*0.005/0.13)</f>
        <v>ND</v>
      </c>
      <c r="H68" s="112">
        <f>IF('[1]T3-Sorted by Abundance'!H68="ND","ND",'[1]T3-Sorted by Abundance'!H68*0.005/0.13)</f>
        <v>8.3461538461538462E-2</v>
      </c>
      <c r="I68" s="112" t="str">
        <f>IF('[1]T3-Sorted by Abundance'!I68="ND","ND",'[1]T3-Sorted by Abundance'!I68*0.005/0.13)</f>
        <v>ND</v>
      </c>
      <c r="J68" s="112">
        <f>IF('[1]T3-Sorted by Abundance'!J68="ND","ND",'[1]T3-Sorted by Abundance'!J68*0.005/0.13)</f>
        <v>0.14038461538461536</v>
      </c>
      <c r="K68" s="112">
        <f>IF('[1]T3-Sorted by Abundance'!K68="ND","ND",'[1]T3-Sorted by Abundance'!K68*0.005/0.13)</f>
        <v>0.12769230769230769</v>
      </c>
      <c r="L68" s="112" t="str">
        <f>IF('[1]T3-Sorted by Abundance'!L68="ND","ND",'[1]T3-Sorted by Abundance'!L68*0.005/0.13)</f>
        <v>ND</v>
      </c>
      <c r="M68" s="114">
        <f>IF('[1]T3-Sorted by Abundance'!M68="ND","ND",'[1]T3-Sorted by Abundance'!M68*0.005/0.13)</f>
        <v>0.11865384615384615</v>
      </c>
      <c r="N68" s="112" t="str">
        <f>IF('[1]T3-Sorted by Abundance'!N68="ND","ND",'[1]T3-Sorted by Abundance'!N68*0.005/0.13)</f>
        <v>ND</v>
      </c>
      <c r="O68" s="112" t="str">
        <f>IF('[1]T3-Sorted by Abundance'!O68="ND","ND",'[1]T3-Sorted by Abundance'!O68*0.005/0.13)</f>
        <v>ND</v>
      </c>
      <c r="P68" s="112" t="str">
        <f>IF('[1]T3-Sorted by Abundance'!P68="ND","ND",'[1]T3-Sorted by Abundance'!P68*0.005/0.13)</f>
        <v>ND</v>
      </c>
      <c r="Q68" s="112" t="str">
        <f>IF('[1]T3-Sorted by Abundance'!Q68="ND","ND",'[1]T3-Sorted by Abundance'!Q68*0.005/0.13)</f>
        <v>ND</v>
      </c>
      <c r="R68" s="114">
        <f>IF('[1]T3-Sorted by Abundance'!R68="ND","ND",'[1]T3-Sorted by Abundance'!R68*0.005/0.13)</f>
        <v>8.2692307692307676E-2</v>
      </c>
      <c r="S68" s="114" t="str">
        <f>IF('[1]T3-Sorted by Abundance'!S68="ND","ND",'[1]T3-Sorted by Abundance'!S68*0.005/0.13)</f>
        <v>ND</v>
      </c>
      <c r="T68" s="114">
        <f>IF('[1]T3-Sorted by Abundance'!T68="ND","ND",'[1]T3-Sorted by Abundance'!T68*0.005/0.13)</f>
        <v>0.32653846153846156</v>
      </c>
      <c r="U68" s="114">
        <f>IF('[1]T3-Sorted by Abundance'!U68="ND","ND",'[1]T3-Sorted by Abundance'!U68*0.005/0.13)</f>
        <v>7.6923076923076927E-2</v>
      </c>
      <c r="V68" s="114">
        <f>IF('[1]T3-Sorted by Abundance'!V68="ND","ND",'[1]T3-Sorted by Abundance'!V68*0.005/0.13)</f>
        <v>6.1630769230769227</v>
      </c>
      <c r="W68" s="112">
        <f>IF('[1]T3-Sorted by Abundance'!W68="ND","ND",'[1]T3-Sorted by Abundance'!W68*0.005/0.13)</f>
        <v>12.134615384615385</v>
      </c>
      <c r="X68" s="112">
        <f>IF('[1]T3-Sorted by Abundance'!X68="ND","ND",'[1]T3-Sorted by Abundance'!X68*0.005/0.13)</f>
        <v>21.346153846153843</v>
      </c>
      <c r="Y68" s="112" t="str">
        <f>IF('[1]T3-Sorted by Abundance'!Y68="ND","ND",'[1]T3-Sorted by Abundance'!Y68*0.005/0.13)</f>
        <v>ND</v>
      </c>
      <c r="Z68" s="114">
        <f>IF('[1]T3-Sorted by Abundance'!Z68="ND","ND",'[1]T3-Sorted by Abundance'!Z68*0.005/0.13)</f>
        <v>4.7369230769230768</v>
      </c>
      <c r="AA68" s="112" t="str">
        <f>IF('[1]T3-Sorted by Abundance'!AA68="ND","ND",'[1]T3-Sorted by Abundance'!AA68*0.005/0.13)</f>
        <v>ND</v>
      </c>
      <c r="AB68" s="112">
        <f>IF('[1]T3-Sorted by Abundance'!AB68="ND","ND",'[1]T3-Sorted by Abundance'!AB68*0.005/0.13)</f>
        <v>0.60884615384615381</v>
      </c>
      <c r="AC68" s="112">
        <f>IF('[1]T3-Sorted by Abundance'!AC68="ND","ND",'[1]T3-Sorted by Abundance'!AC68*0.005/0.13)</f>
        <v>0.25923076923076921</v>
      </c>
      <c r="AD68" s="112">
        <f>IF('[1]T3-Sorted by Abundance'!AD68="ND","ND",'[1]T3-Sorted by Abundance'!AD68*0.005/0.13)</f>
        <v>1.6234615384615385</v>
      </c>
      <c r="AE68" s="112">
        <f>IF('[1]T3-Sorted by Abundance'!AE68="ND","ND",'[1]T3-Sorted by Abundance'!AE68*0.005/0.13)</f>
        <v>80.285384615384615</v>
      </c>
      <c r="AF68" s="114">
        <f>IF('[1]T3-Sorted by Abundance'!AF68="ND","ND",'[1]T3-Sorted by Abundance'!AF68*0.005/0.13)</f>
        <v>2.905384615384615</v>
      </c>
      <c r="AG68" s="112">
        <f>IF('[1]T3-Sorted by Abundance'!AG68="ND","ND",'[1]T3-Sorted by Abundance'!AG68*0.005/0.13)</f>
        <v>45.415769230769229</v>
      </c>
      <c r="AH68" s="112">
        <f>IF('[1]T3-Sorted by Abundance'!AH68="ND","ND",'[1]T3-Sorted by Abundance'!AH68*0.005/0.13)</f>
        <v>3.4373076923076922</v>
      </c>
      <c r="AI68" s="112" t="str">
        <f>IF('[1]T3-Sorted by Abundance'!AI68="ND","ND",'[1]T3-Sorted by Abundance'!AI68*0.005/0.13)</f>
        <v>ND</v>
      </c>
      <c r="AJ68" s="85">
        <f>IF('[1]T3-Sorted by Abundance'!AJ68="ND","ND",'[1]T3-Sorted by Abundance'!AJ68*0.005/0.13)</f>
        <v>3039.8761538461536</v>
      </c>
      <c r="AK68" s="92">
        <f>IF('[1]T3-Sorted by Abundance'!AK68="ND","ND",'[1]T3-Sorted by Abundance'!AK68*0.005/0.13)</f>
        <v>71.824423076923082</v>
      </c>
      <c r="AL68" s="85">
        <f>IF('[1]T3-Sorted by Abundance'!AL68="ND","ND",'[1]T3-Sorted by Abundance'!AL68*0.005/0.13)</f>
        <v>690.5</v>
      </c>
      <c r="AM68" s="112">
        <f>IF('[1]T3-Sorted by Abundance'!AM68="ND","ND",'[1]T3-Sorted by Abundance'!AM68*0.005/0.13)</f>
        <v>1.7780769230769229</v>
      </c>
      <c r="AN68" s="112">
        <f>IF('[1]T3-Sorted by Abundance'!AN68="ND","ND",'[1]T3-Sorted by Abundance'!AN68*0.005/0.13)</f>
        <v>0.15038461538461539</v>
      </c>
      <c r="AO68" s="112">
        <f>IF('[1]T3-Sorted by Abundance'!AO68="ND","ND",'[1]T3-Sorted by Abundance'!AO68*0.005/0.13)</f>
        <v>7.6923076923076927E-2</v>
      </c>
      <c r="AP68" s="74" t="str">
        <f>IF('[1]T3-Sorted by Abundance'!AP68="ND","ND",'[1]T3-Sorted by Abundance'!AP68*0.005/0.13)</f>
        <v>ND</v>
      </c>
      <c r="AQ68" s="80">
        <f>IF('[1]T3-Sorted by Abundance'!AQ68="ND","ND",'[1]T3-Sorted by Abundance'!AQ68*0.005/0.13)</f>
        <v>1.5223076923076921</v>
      </c>
      <c r="AR68" s="80">
        <f>IF('[1]T3-Sorted by Abundance'!AR68="ND","ND",'[1]T3-Sorted by Abundance'!AR68*0.005/0.13)</f>
        <v>1.3376923076923077</v>
      </c>
      <c r="AS68" s="74" t="str">
        <f>IF('[1]T3-Sorted by Abundance'!AS68="ND","ND",'[1]T3-Sorted by Abundance'!AS68*0.005/0.13)</f>
        <v>ND</v>
      </c>
      <c r="AT68" s="114" t="str">
        <f>IF('[1]T3-Sorted by Abundance'!AT68="ND","ND",'[1]T3-Sorted by Abundance'!AT68*0.005/0.13)</f>
        <v>ND</v>
      </c>
      <c r="AU68" s="74" t="str">
        <f>IF('[1]T3-Sorted by Abundance'!AU68="ND","ND",'[1]T3-Sorted by Abundance'!AU68*0.005/0.13)</f>
        <v>ND</v>
      </c>
      <c r="AV68" s="74" t="str">
        <f>IF('[1]T3-Sorted by Abundance'!AV68="ND","ND",'[1]T3-Sorted by Abundance'!AV68*0.005/0.13)</f>
        <v>ND</v>
      </c>
      <c r="AW68" s="74" t="str">
        <f>IF('[1]T3-Sorted by Abundance'!AW68="ND","ND",'[1]T3-Sorted by Abundance'!AW68*0.005/0.13)</f>
        <v>ND</v>
      </c>
      <c r="AX68" s="74" t="str">
        <f>IF('[1]T3-Sorted by Abundance'!AX68="ND","ND",'[1]T3-Sorted by Abundance'!AX68*0.005/0.13)</f>
        <v>ND</v>
      </c>
      <c r="AY68" s="74" t="str">
        <f>IF('[1]T3-Sorted by Abundance'!AY68="ND","ND",'[1]T3-Sorted by Abundance'!AY68*0.005/0.13)</f>
        <v>ND</v>
      </c>
      <c r="AZ68" s="74" t="str">
        <f>IF('[1]T3-Sorted by Abundance'!AZ68="ND","ND",'[1]T3-Sorted by Abundance'!AZ68*0.005/0.13)</f>
        <v>ND</v>
      </c>
      <c r="BA68" s="74" t="str">
        <f>IF('[1]T3-Sorted by Abundance'!BA68="ND","ND",'[1]T3-Sorted by Abundance'!BA68*0.005/0.13)</f>
        <v>ND</v>
      </c>
      <c r="BB68" s="74" t="str">
        <f>IF('[1]T3-Sorted by Abundance'!BB68="ND","ND",'[1]T3-Sorted by Abundance'!BB68*0.005/0.13)</f>
        <v>ND</v>
      </c>
      <c r="BC68" s="74" t="str">
        <f>IF('[1]T3-Sorted by Abundance'!BC68="ND","ND",'[1]T3-Sorted by Abundance'!BC68*0.005/0.13)</f>
        <v>ND</v>
      </c>
      <c r="BD68" s="114" t="str">
        <f>IF('[1]T3-Sorted by Abundance'!BD68="ND","ND",'[1]T3-Sorted by Abundance'!BD68*0.005/0.13)</f>
        <v>ND</v>
      </c>
      <c r="BE68" s="74" t="str">
        <f>IF('[1]T3-Sorted by Abundance'!BE68="ND","ND",'[1]T3-Sorted by Abundance'!BE68*0.005/0.13)</f>
        <v>ND</v>
      </c>
      <c r="BF68" s="74" t="str">
        <f>IF('[1]T3-Sorted by Abundance'!BF68="ND","ND",'[1]T3-Sorted by Abundance'!BF68*0.005/0.13)</f>
        <v>ND</v>
      </c>
      <c r="BG68" s="74" t="str">
        <f>IF('[1]T3-Sorted by Abundance'!BG68="ND","ND",'[1]T3-Sorted by Abundance'!BG68*0.005/0.13)</f>
        <v>ND</v>
      </c>
      <c r="BH68" s="74" t="str">
        <f>IF('[1]T3-Sorted by Abundance'!BH68="ND","ND",'[1]T3-Sorted by Abundance'!BH68*0.005/0.13)</f>
        <v>ND</v>
      </c>
      <c r="BI68" s="74" t="str">
        <f>IF('[1]T3-Sorted by Abundance'!BI68="ND","ND",'[1]T3-Sorted by Abundance'!BI68*0.005/0.13)</f>
        <v>ND</v>
      </c>
      <c r="BJ68" s="74">
        <f>IF('[1]T3-Sorted by Abundance'!BJ68="ND","ND",'[1]T3-Sorted by Abundance'!BJ68*0.005/0.13)</f>
        <v>17.403846153846153</v>
      </c>
      <c r="BK68" s="74" t="str">
        <f>IF('[1]T3-Sorted by Abundance'!BK68="ND","ND",'[1]T3-Sorted by Abundance'!BK68*0.005/0.13)</f>
        <v>ND</v>
      </c>
      <c r="BL68" s="114" t="str">
        <f>IF('[1]T3-Sorted by Abundance'!BL68="ND","ND",'[1]T3-Sorted by Abundance'!BL68*0.005/0.13)</f>
        <v>ND</v>
      </c>
      <c r="BM68" s="74" t="str">
        <f>IF('[1]T3-Sorted by Abundance'!BM68="ND","ND",'[1]T3-Sorted by Abundance'!BM68*0.005/0.13)</f>
        <v>ND</v>
      </c>
      <c r="BN68" s="74" t="str">
        <f>IF('[1]T3-Sorted by Abundance'!BN68="ND","ND",'[1]T3-Sorted by Abundance'!BN68*0.005/0.13)</f>
        <v>ND</v>
      </c>
      <c r="BO68" s="74" t="str">
        <f>IF('[1]T3-Sorted by Abundance'!BO68="ND","ND",'[1]T3-Sorted by Abundance'!BO68*0.005/0.13)</f>
        <v>ND</v>
      </c>
      <c r="BP68" s="74" t="str">
        <f>IF('[1]T3-Sorted by Abundance'!BP68="ND","ND",'[1]T3-Sorted by Abundance'!BP68*0.005/0.13)</f>
        <v>ND</v>
      </c>
      <c r="BQ68" s="74">
        <f>IF('[1]T3-Sorted by Abundance'!BQ68="ND","ND",'[1]T3-Sorted by Abundance'!BQ68*0.005/0.13)</f>
        <v>14.449615384615385</v>
      </c>
      <c r="BR68" s="74" t="str">
        <f>IF('[1]T3-Sorted by Abundance'!BR68="ND","ND",'[1]T3-Sorted by Abundance'!BR68*0.005/0.13)</f>
        <v>ND</v>
      </c>
      <c r="BS68" s="74" t="str">
        <f>IF('[1]T3-Sorted by Abundance'!BS68="ND","ND",'[1]T3-Sorted by Abundance'!BS68*0.005/0.13)</f>
        <v>ND</v>
      </c>
      <c r="BT68" s="114" t="str">
        <f>IF('[1]T3-Sorted by Abundance'!BT68="ND","ND",'[1]T3-Sorted by Abundance'!BT68*0.005/0.13)</f>
        <v>ND</v>
      </c>
      <c r="BU68" s="74" t="str">
        <f>IF('[1]T3-Sorted by Abundance'!BU68="ND","ND",'[1]T3-Sorted by Abundance'!BU68*0.005/0.13)</f>
        <v>ND</v>
      </c>
      <c r="BV68" s="31">
        <f>IF('[1]T3-Sorted by Abundance'!BV68="ND","ND",'[1]T3-Sorted by Abundance'!BV68*0.005/0.13)</f>
        <v>0.67461538461538462</v>
      </c>
      <c r="BW68" s="74" t="str">
        <f>IF('[1]T3-Sorted by Abundance'!BW68="ND","ND",'[1]T3-Sorted by Abundance'!BW68*0.005/0.13)</f>
        <v>ND</v>
      </c>
      <c r="BX68" s="74" t="str">
        <f>IF('[1]T3-Sorted by Abundance'!BX68="ND","ND",'[1]T3-Sorted by Abundance'!BX68*0.005/0.13)</f>
        <v>ND</v>
      </c>
      <c r="BY68" s="74" t="str">
        <f>IF('[1]T3-Sorted by Abundance'!BY68="ND","ND",'[1]T3-Sorted by Abundance'!BY68*0.005/0.13)</f>
        <v>ND</v>
      </c>
      <c r="BZ68" s="74" t="str">
        <f>IF('[1]T3-Sorted by Abundance'!BZ68="ND","ND",'[1]T3-Sorted by Abundance'!BZ68*0.005/0.13)</f>
        <v>ND</v>
      </c>
      <c r="CA68" s="74" t="str">
        <f>IF('[1]T3-Sorted by Abundance'!CA68="ND","ND",'[1]T3-Sorted by Abundance'!CA68*0.005/0.13)</f>
        <v>ND</v>
      </c>
      <c r="CB68" s="74" t="str">
        <f>IF('[1]T3-Sorted by Abundance'!CB68="ND","ND",'[1]T3-Sorted by Abundance'!CB68*0.005/0.13)</f>
        <v>ND</v>
      </c>
      <c r="CC68" s="74" t="str">
        <f>IF('[1]T3-Sorted by Abundance'!CC68="ND","ND",'[1]T3-Sorted by Abundance'!CC68*0.005/0.13)</f>
        <v>ND</v>
      </c>
      <c r="CD68" s="74" t="str">
        <f>IF('[1]T3-Sorted by Abundance'!CD68="ND","ND",'[1]T3-Sorted by Abundance'!CD68*0.005/0.13)</f>
        <v>ND</v>
      </c>
      <c r="CE68" s="74" t="str">
        <f>IF('[1]T3-Sorted by Abundance'!CE68="ND","ND",'[1]T3-Sorted by Abundance'!CE68*0.005/0.13)</f>
        <v>ND</v>
      </c>
      <c r="CF68" s="74" t="str">
        <f>IF('[1]T3-Sorted by Abundance'!CF68="ND","ND",'[1]T3-Sorted by Abundance'!CF68*0.005/0.13)</f>
        <v>ND</v>
      </c>
      <c r="CG68" s="114" t="str">
        <f>IF('[1]T3-Sorted by Abundance'!CG68="ND","ND",'[1]T3-Sorted by Abundance'!CG68*0.005/0.13)</f>
        <v>ND</v>
      </c>
      <c r="CH68" s="74" t="str">
        <f>IF('[1]T3-Sorted by Abundance'!CH68="ND","ND",'[1]T3-Sorted by Abundance'!CH68*0.005/0.13)</f>
        <v>ND</v>
      </c>
      <c r="CI68" s="89" t="str">
        <f>IF('[1]T3-Sorted by Abundance'!CI68="ND","ND",'[1]T3-Sorted by Abundance'!CI68*0.005/0.13)</f>
        <v>ND</v>
      </c>
      <c r="CJ68" s="74" t="str">
        <f>IF('[1]T3-Sorted by Abundance'!CJ68="ND","ND",'[1]T3-Sorted by Abundance'!CJ68*0.005/0.13)</f>
        <v>ND</v>
      </c>
      <c r="CK68" s="74" t="str">
        <f>IF('[1]T3-Sorted by Abundance'!CK68="ND","ND",'[1]T3-Sorted by Abundance'!CK68*0.005/0.13)</f>
        <v>ND</v>
      </c>
      <c r="CL68" s="74" t="str">
        <f>IF('[1]T3-Sorted by Abundance'!CL68="ND","ND",'[1]T3-Sorted by Abundance'!CL68*0.005/0.13)</f>
        <v>ND</v>
      </c>
      <c r="CM68" s="74" t="str">
        <f>IF('[1]T3-Sorted by Abundance'!CM68="ND","ND",'[1]T3-Sorted by Abundance'!CM68*0.005/0.13)</f>
        <v>ND</v>
      </c>
      <c r="CN68" s="74" t="str">
        <f>IF('[1]T3-Sorted by Abundance'!CN68="ND","ND",'[1]T3-Sorted by Abundance'!CN68*0.005/0.13)</f>
        <v>ND</v>
      </c>
      <c r="CO68" s="74" t="str">
        <f>IF('[1]T3-Sorted by Abundance'!CO68="ND","ND",'[1]T3-Sorted by Abundance'!CO68*0.005/0.13)</f>
        <v>ND</v>
      </c>
      <c r="CP68" s="74" t="str">
        <f>IF('[1]T3-Sorted by Abundance'!CP68="ND","ND",'[1]T3-Sorted by Abundance'!CP68*0.005/0.13)</f>
        <v>ND</v>
      </c>
      <c r="CQ68" s="74" t="str">
        <f>IF('[1]T3-Sorted by Abundance'!CQ68="ND","ND",'[1]T3-Sorted by Abundance'!CQ68*0.005/0.13)</f>
        <v>ND</v>
      </c>
      <c r="CR68" s="74">
        <f>IF('[1]T3-Sorted by Abundance'!CR68="ND","ND",'[1]T3-Sorted by Abundance'!CR68*0.005/0.13)</f>
        <v>0.51692307692307682</v>
      </c>
      <c r="CS68" s="114" t="str">
        <f>IF('[1]T3-Sorted by Abundance'!CS68="ND","ND",'[1]T3-Sorted by Abundance'!CS68*0.005/0.13)</f>
        <v>ND</v>
      </c>
      <c r="CT68" s="74" t="str">
        <f>IF('[1]T3-Sorted by Abundance'!CT68="ND","ND",'[1]T3-Sorted by Abundance'!CT68*0.005/0.13)</f>
        <v>ND</v>
      </c>
      <c r="CU68" s="74">
        <f t="shared" si="2"/>
        <v>4020.181538461537</v>
      </c>
      <c r="CV68" s="117">
        <f t="shared" si="3"/>
        <v>3.4479686252282841E-3</v>
      </c>
    </row>
    <row r="69" spans="1:100" s="18" customFormat="1" x14ac:dyDescent="0.25">
      <c r="A69" s="79" t="s">
        <v>133</v>
      </c>
      <c r="B69" t="s">
        <v>134</v>
      </c>
      <c r="C69" s="69" t="s">
        <v>303</v>
      </c>
      <c r="D69" s="112">
        <f>IF('[1]T3-Sorted by Abundance'!D69="ND","ND",'[1]T3-Sorted by Abundance'!D69*0.005/0.13)</f>
        <v>3.68</v>
      </c>
      <c r="E69" s="112">
        <f>IF('[1]T3-Sorted by Abundance'!E69="ND","ND",'[1]T3-Sorted by Abundance'!E69*0.005/0.13)</f>
        <v>184.38653846153846</v>
      </c>
      <c r="F69" s="112">
        <f>IF('[1]T3-Sorted by Abundance'!F69="ND","ND",'[1]T3-Sorted by Abundance'!F69*0.005/0.13)</f>
        <v>0.48230769230769222</v>
      </c>
      <c r="G69" s="114">
        <f>IF('[1]T3-Sorted by Abundance'!G69="ND","ND",'[1]T3-Sorted by Abundance'!G69*0.005/0.13)</f>
        <v>0.24634615384615388</v>
      </c>
      <c r="H69" s="112">
        <f>IF('[1]T3-Sorted by Abundance'!H69="ND","ND",'[1]T3-Sorted by Abundance'!H69*0.005/0.13)</f>
        <v>4.1365384615384606</v>
      </c>
      <c r="I69" s="112">
        <f>IF('[1]T3-Sorted by Abundance'!I69="ND","ND",'[1]T3-Sorted by Abundance'!I69*0.005/0.13)</f>
        <v>0.64615384615384619</v>
      </c>
      <c r="J69" s="112">
        <f>IF('[1]T3-Sorted by Abundance'!J69="ND","ND",'[1]T3-Sorted by Abundance'!J69*0.005/0.13)</f>
        <v>0.37538461538461537</v>
      </c>
      <c r="K69" s="112">
        <f>IF('[1]T3-Sorted by Abundance'!K69="ND","ND",'[1]T3-Sorted by Abundance'!K69*0.005/0.13)</f>
        <v>1.1334615384615385</v>
      </c>
      <c r="L69" s="112">
        <f>IF('[1]T3-Sorted by Abundance'!L69="ND","ND",'[1]T3-Sorted by Abundance'!L69*0.005/0.13)</f>
        <v>3.5746153846153845</v>
      </c>
      <c r="M69" s="114">
        <f>IF('[1]T3-Sorted by Abundance'!M69="ND","ND",'[1]T3-Sorted by Abundance'!M69*0.005/0.13)</f>
        <v>15.514230769230771</v>
      </c>
      <c r="N69" s="112">
        <f>IF('[1]T3-Sorted by Abundance'!N69="ND","ND",'[1]T3-Sorted by Abundance'!N69*0.005/0.13)</f>
        <v>0.31346153846153846</v>
      </c>
      <c r="O69" s="112">
        <f>IF('[1]T3-Sorted by Abundance'!O69="ND","ND",'[1]T3-Sorted by Abundance'!O69*0.005/0.13)</f>
        <v>0.16115384615384618</v>
      </c>
      <c r="P69" s="112" t="str">
        <f>IF('[1]T3-Sorted by Abundance'!P69="ND","ND",'[1]T3-Sorted by Abundance'!P69*0.005/0.13)</f>
        <v>ND</v>
      </c>
      <c r="Q69" s="112">
        <f>IF('[1]T3-Sorted by Abundance'!Q69="ND","ND",'[1]T3-Sorted by Abundance'!Q69*0.005/0.13)</f>
        <v>7.0000000000000007E-2</v>
      </c>
      <c r="R69" s="114">
        <f>IF('[1]T3-Sorted by Abundance'!R69="ND","ND",'[1]T3-Sorted by Abundance'!R69*0.005/0.13)</f>
        <v>0.25038461538461537</v>
      </c>
      <c r="S69" s="114">
        <f>IF('[1]T3-Sorted by Abundance'!S69="ND","ND",'[1]T3-Sorted by Abundance'!S69*0.005/0.13)</f>
        <v>1.135576923076923</v>
      </c>
      <c r="T69" s="114">
        <f>IF('[1]T3-Sorted by Abundance'!T69="ND","ND",'[1]T3-Sorted by Abundance'!T69*0.005/0.13)</f>
        <v>2.5644230769230774</v>
      </c>
      <c r="U69" s="114">
        <f>IF('[1]T3-Sorted by Abundance'!U69="ND","ND",'[1]T3-Sorted by Abundance'!U69*0.005/0.13)</f>
        <v>35.93884615384615</v>
      </c>
      <c r="V69" s="114">
        <f>IF('[1]T3-Sorted by Abundance'!V69="ND","ND",'[1]T3-Sorted by Abundance'!V69*0.005/0.13)</f>
        <v>31.019038461538457</v>
      </c>
      <c r="W69" s="112">
        <f>IF('[1]T3-Sorted by Abundance'!W69="ND","ND",'[1]T3-Sorted by Abundance'!W69*0.005/0.13)</f>
        <v>60.681153846153848</v>
      </c>
      <c r="X69" s="112">
        <f>IF('[1]T3-Sorted by Abundance'!X69="ND","ND",'[1]T3-Sorted by Abundance'!X69*0.005/0.13)</f>
        <v>36.306538461538459</v>
      </c>
      <c r="Y69" s="112">
        <f>IF('[1]T3-Sorted by Abundance'!Y69="ND","ND",'[1]T3-Sorted by Abundance'!Y69*0.005/0.13)</f>
        <v>3.4765384615384614</v>
      </c>
      <c r="Z69" s="114">
        <f>IF('[1]T3-Sorted by Abundance'!Z69="ND","ND",'[1]T3-Sorted by Abundance'!Z69*0.005/0.13)</f>
        <v>49.102884615384617</v>
      </c>
      <c r="AA69" s="112">
        <f>IF('[1]T3-Sorted by Abundance'!AA69="ND","ND",'[1]T3-Sorted by Abundance'!AA69*0.005/0.13)</f>
        <v>2.5980769230769227</v>
      </c>
      <c r="AB69" s="112">
        <f>IF('[1]T3-Sorted by Abundance'!AB69="ND","ND",'[1]T3-Sorted by Abundance'!AB69*0.005/0.13)</f>
        <v>1.2292307692307691</v>
      </c>
      <c r="AC69" s="112">
        <f>IF('[1]T3-Sorted by Abundance'!AC69="ND","ND",'[1]T3-Sorted by Abundance'!AC69*0.005/0.13)</f>
        <v>0.54846153846153844</v>
      </c>
      <c r="AD69" s="112">
        <f>IF('[1]T3-Sorted by Abundance'!AD69="ND","ND",'[1]T3-Sorted by Abundance'!AD69*0.005/0.13)</f>
        <v>1.7326923076923075</v>
      </c>
      <c r="AE69" s="112">
        <f>IF('[1]T3-Sorted by Abundance'!AE69="ND","ND",'[1]T3-Sorted by Abundance'!AE69*0.005/0.13)</f>
        <v>776.51115384615389</v>
      </c>
      <c r="AF69" s="114">
        <f>IF('[1]T3-Sorted by Abundance'!AF69="ND","ND",'[1]T3-Sorted by Abundance'!AF69*0.005/0.13)</f>
        <v>14.413461538461538</v>
      </c>
      <c r="AG69" s="112">
        <f>IF('[1]T3-Sorted by Abundance'!AG69="ND","ND",'[1]T3-Sorted by Abundance'!AG69*0.005/0.13)</f>
        <v>251.77038461538461</v>
      </c>
      <c r="AH69" s="112">
        <f>IF('[1]T3-Sorted by Abundance'!AH69="ND","ND",'[1]T3-Sorted by Abundance'!AH69*0.005/0.13)</f>
        <v>10.808461538461538</v>
      </c>
      <c r="AI69" s="112">
        <f>IF('[1]T3-Sorted by Abundance'!AI69="ND","ND",'[1]T3-Sorted by Abundance'!AI69*0.005/0.13)</f>
        <v>0.84115384615384614</v>
      </c>
      <c r="AJ69" s="85">
        <f>IF('[1]T3-Sorted by Abundance'!AJ69="ND","ND",'[1]T3-Sorted by Abundance'!AJ69*0.005/0.13)</f>
        <v>20.816923076923075</v>
      </c>
      <c r="AK69" s="92">
        <f>IF('[1]T3-Sorted by Abundance'!AK69="ND","ND",'[1]T3-Sorted by Abundance'!AK69*0.005/0.13)</f>
        <v>65.39211538461538</v>
      </c>
      <c r="AL69" s="85">
        <f>IF('[1]T3-Sorted by Abundance'!AL69="ND","ND",'[1]T3-Sorted by Abundance'!AL69*0.005/0.13)</f>
        <v>964.73076923076928</v>
      </c>
      <c r="AM69" s="112">
        <f>IF('[1]T3-Sorted by Abundance'!AM69="ND","ND",'[1]T3-Sorted by Abundance'!AM69*0.005/0.13)</f>
        <v>9.5223076923076917</v>
      </c>
      <c r="AN69" s="112">
        <f>IF('[1]T3-Sorted by Abundance'!AN69="ND","ND",'[1]T3-Sorted by Abundance'!AN69*0.005/0.13)</f>
        <v>0.56115384615384611</v>
      </c>
      <c r="AO69" s="112">
        <f>IF('[1]T3-Sorted by Abundance'!AO69="ND","ND",'[1]T3-Sorted by Abundance'!AO69*0.005/0.13)</f>
        <v>0.29653846153846153</v>
      </c>
      <c r="AP69" s="31">
        <f>IF('[1]T3-Sorted by Abundance'!AP69="ND","ND",'[1]T3-Sorted by Abundance'!AP69*0.005/0.13)</f>
        <v>101.18807692307691</v>
      </c>
      <c r="AQ69" s="31">
        <f>IF('[1]T3-Sorted by Abundance'!AQ69="ND","ND",'[1]T3-Sorted by Abundance'!AQ69*0.005/0.13)</f>
        <v>155.93769230769232</v>
      </c>
      <c r="AR69" s="31">
        <f>IF('[1]T3-Sorted by Abundance'!AR69="ND","ND",'[1]T3-Sorted by Abundance'!AR69*0.005/0.13)</f>
        <v>227.01846153846154</v>
      </c>
      <c r="AS69" s="74">
        <f>IF('[1]T3-Sorted by Abundance'!AS69="ND","ND",'[1]T3-Sorted by Abundance'!AS69*0.005/0.13)</f>
        <v>71.683461538461529</v>
      </c>
      <c r="AT69" s="114">
        <f>IF('[1]T3-Sorted by Abundance'!AT69="ND","ND",'[1]T3-Sorted by Abundance'!AT69*0.005/0.13)</f>
        <v>22.759230769230768</v>
      </c>
      <c r="AU69" s="74">
        <f>IF('[1]T3-Sorted by Abundance'!AU69="ND","ND",'[1]T3-Sorted by Abundance'!AU69*0.005/0.13)</f>
        <v>0.215</v>
      </c>
      <c r="AV69" s="74">
        <f>IF('[1]T3-Sorted by Abundance'!AV69="ND","ND",'[1]T3-Sorted by Abundance'!AV69*0.005/0.13)</f>
        <v>0.48769230769230765</v>
      </c>
      <c r="AW69" s="74">
        <f>IF('[1]T3-Sorted by Abundance'!AW69="ND","ND",'[1]T3-Sorted by Abundance'!AW69*0.005/0.13)</f>
        <v>0.41730769230769227</v>
      </c>
      <c r="AX69" s="74" t="str">
        <f>IF('[1]T3-Sorted by Abundance'!AX69="ND","ND",'[1]T3-Sorted by Abundance'!AX69*0.005/0.13)</f>
        <v>ND</v>
      </c>
      <c r="AY69" s="74">
        <f>IF('[1]T3-Sorted by Abundance'!AY69="ND","ND",'[1]T3-Sorted by Abundance'!AY69*0.005/0.13)</f>
        <v>0.12807692307692309</v>
      </c>
      <c r="AZ69" s="74">
        <f>IF('[1]T3-Sorted by Abundance'!AZ69="ND","ND",'[1]T3-Sorted by Abundance'!AZ69*0.005/0.13)</f>
        <v>0.15769230769230766</v>
      </c>
      <c r="BA69" s="74">
        <f>IF('[1]T3-Sorted by Abundance'!BA69="ND","ND",'[1]T3-Sorted by Abundance'!BA69*0.005/0.13)</f>
        <v>0.91846153846153833</v>
      </c>
      <c r="BB69" s="74">
        <f>IF('[1]T3-Sorted by Abundance'!BB69="ND","ND",'[1]T3-Sorted by Abundance'!BB69*0.005/0.13)</f>
        <v>0.94769230769230772</v>
      </c>
      <c r="BC69" s="74" t="str">
        <f>IF('[1]T3-Sorted by Abundance'!BC69="ND","ND",'[1]T3-Sorted by Abundance'!BC69*0.005/0.13)</f>
        <v>ND</v>
      </c>
      <c r="BD69" s="114">
        <f>IF('[1]T3-Sorted by Abundance'!BD69="ND","ND",'[1]T3-Sorted by Abundance'!BD69*0.005/0.13)</f>
        <v>1.39</v>
      </c>
      <c r="BE69" s="74">
        <f>IF('[1]T3-Sorted by Abundance'!BE69="ND","ND",'[1]T3-Sorted by Abundance'!BE69*0.005/0.13)</f>
        <v>2.6707692307692308</v>
      </c>
      <c r="BF69" s="74">
        <f>IF('[1]T3-Sorted by Abundance'!BF69="ND","ND",'[1]T3-Sorted by Abundance'!BF69*0.005/0.13)</f>
        <v>22.398461538461536</v>
      </c>
      <c r="BG69" s="74">
        <f>IF('[1]T3-Sorted by Abundance'!BG69="ND","ND",'[1]T3-Sorted by Abundance'!BG69*0.005/0.13)</f>
        <v>0.71923076923076923</v>
      </c>
      <c r="BH69" s="74">
        <f>IF('[1]T3-Sorted by Abundance'!BH69="ND","ND",'[1]T3-Sorted by Abundance'!BH69*0.005/0.13)</f>
        <v>2.1773076923076924</v>
      </c>
      <c r="BI69" s="74">
        <f>IF('[1]T3-Sorted by Abundance'!BI69="ND","ND",'[1]T3-Sorted by Abundance'!BI69*0.005/0.13)</f>
        <v>0.41346153846153844</v>
      </c>
      <c r="BJ69" s="31">
        <f>IF('[1]T3-Sorted by Abundance'!BJ69="ND","ND",'[1]T3-Sorted by Abundance'!BJ69*0.005/0.13)</f>
        <v>134.17307692307691</v>
      </c>
      <c r="BK69" s="74">
        <f>IF('[1]T3-Sorted by Abundance'!BK69="ND","ND",'[1]T3-Sorted by Abundance'!BK69*0.005/0.13)</f>
        <v>1.8615384615384614</v>
      </c>
      <c r="BL69" s="114">
        <f>IF('[1]T3-Sorted by Abundance'!BL69="ND","ND",'[1]T3-Sorted by Abundance'!BL69*0.005/0.13)</f>
        <v>3.3901923076923075</v>
      </c>
      <c r="BM69" s="74">
        <f>IF('[1]T3-Sorted by Abundance'!BM69="ND","ND",'[1]T3-Sorted by Abundance'!BM69*0.005/0.13)</f>
        <v>2.8400000000000003</v>
      </c>
      <c r="BN69" s="31">
        <f>IF('[1]T3-Sorted by Abundance'!BN69="ND","ND",'[1]T3-Sorted by Abundance'!BN69*0.005/0.13)</f>
        <v>101.29230769230769</v>
      </c>
      <c r="BO69" s="74">
        <f>IF('[1]T3-Sorted by Abundance'!BO69="ND","ND",'[1]T3-Sorted by Abundance'!BO69*0.005/0.13)</f>
        <v>0.96346153846153848</v>
      </c>
      <c r="BP69" s="74">
        <f>IF('[1]T3-Sorted by Abundance'!BP69="ND","ND",'[1]T3-Sorted by Abundance'!BP69*0.005/0.13)</f>
        <v>0.99730769230769223</v>
      </c>
      <c r="BQ69" s="74">
        <f>IF('[1]T3-Sorted by Abundance'!BQ69="ND","ND",'[1]T3-Sorted by Abundance'!BQ69*0.005/0.13)</f>
        <v>32.331923076923076</v>
      </c>
      <c r="BR69" s="74">
        <f>IF('[1]T3-Sorted by Abundance'!BR69="ND","ND",'[1]T3-Sorted by Abundance'!BR69*0.005/0.13)</f>
        <v>50.945384615384611</v>
      </c>
      <c r="BS69" s="74">
        <f>IF('[1]T3-Sorted by Abundance'!BS69="ND","ND",'[1]T3-Sorted by Abundance'!BS69*0.005/0.13)</f>
        <v>0.74307692307692308</v>
      </c>
      <c r="BT69" s="114">
        <f>IF('[1]T3-Sorted by Abundance'!BT69="ND","ND",'[1]T3-Sorted by Abundance'!BT69*0.005/0.13)</f>
        <v>0.33365384615384619</v>
      </c>
      <c r="BU69" s="74">
        <f>IF('[1]T3-Sorted by Abundance'!BU69="ND","ND",'[1]T3-Sorted by Abundance'!BU69*0.005/0.13)</f>
        <v>2.1288461538461538</v>
      </c>
      <c r="BV69" s="31">
        <f>IF('[1]T3-Sorted by Abundance'!BV69="ND","ND",'[1]T3-Sorted by Abundance'!BV69*0.005/0.13)</f>
        <v>3.9565384615384622</v>
      </c>
      <c r="BW69" s="74">
        <f>IF('[1]T3-Sorted by Abundance'!BW69="ND","ND",'[1]T3-Sorted by Abundance'!BW69*0.005/0.13)</f>
        <v>1.1330769230769231</v>
      </c>
      <c r="BX69" s="74">
        <f>IF('[1]T3-Sorted by Abundance'!BX69="ND","ND",'[1]T3-Sorted by Abundance'!BX69*0.005/0.13)</f>
        <v>0.73269230769230764</v>
      </c>
      <c r="BY69" s="74">
        <f>IF('[1]T3-Sorted by Abundance'!BY69="ND","ND",'[1]T3-Sorted by Abundance'!BY69*0.005/0.13)</f>
        <v>0.11153846153846153</v>
      </c>
      <c r="BZ69" s="74">
        <f>IF('[1]T3-Sorted by Abundance'!BZ69="ND","ND",'[1]T3-Sorted by Abundance'!BZ69*0.005/0.13)</f>
        <v>0.16038461538461538</v>
      </c>
      <c r="CA69" s="74">
        <f>IF('[1]T3-Sorted by Abundance'!CA69="ND","ND",'[1]T3-Sorted by Abundance'!CA69*0.005/0.13)</f>
        <v>43.601538461538468</v>
      </c>
      <c r="CB69" s="74">
        <f>IF('[1]T3-Sorted by Abundance'!CB69="ND","ND",'[1]T3-Sorted by Abundance'!CB69*0.005/0.13)</f>
        <v>1.1819230769230769</v>
      </c>
      <c r="CC69" s="74">
        <f>IF('[1]T3-Sorted by Abundance'!CC69="ND","ND",'[1]T3-Sorted by Abundance'!CC69*0.005/0.13)</f>
        <v>0.36538461538461536</v>
      </c>
      <c r="CD69" s="74">
        <f>IF('[1]T3-Sorted by Abundance'!CD69="ND","ND",'[1]T3-Sorted by Abundance'!CD69*0.005/0.13)</f>
        <v>0.61807692307692308</v>
      </c>
      <c r="CE69" s="74">
        <f>IF('[1]T3-Sorted by Abundance'!CE69="ND","ND",'[1]T3-Sorted by Abundance'!CE69*0.005/0.13)</f>
        <v>0.45384615384615384</v>
      </c>
      <c r="CF69" s="74">
        <f>IF('[1]T3-Sorted by Abundance'!CF69="ND","ND",'[1]T3-Sorted by Abundance'!CF69*0.005/0.13)</f>
        <v>0.37692307692307692</v>
      </c>
      <c r="CG69" s="114">
        <f>IF('[1]T3-Sorted by Abundance'!CG69="ND","ND",'[1]T3-Sorted by Abundance'!CG69*0.005/0.13)</f>
        <v>0.2813461538461538</v>
      </c>
      <c r="CH69" s="74">
        <f>IF('[1]T3-Sorted by Abundance'!CH69="ND","ND",'[1]T3-Sorted by Abundance'!CH69*0.005/0.13)</f>
        <v>1.6930769230769231</v>
      </c>
      <c r="CI69" s="89">
        <f>IF('[1]T3-Sorted by Abundance'!CI69="ND","ND",'[1]T3-Sorted by Abundance'!CI69*0.005/0.13)</f>
        <v>71.243461538461531</v>
      </c>
      <c r="CJ69" s="74">
        <f>IF('[1]T3-Sorted by Abundance'!CJ69="ND","ND",'[1]T3-Sorted by Abundance'!CJ69*0.005/0.13)</f>
        <v>0.25461538461538463</v>
      </c>
      <c r="CK69" s="74">
        <f>IF('[1]T3-Sorted by Abundance'!CK69="ND","ND",'[1]T3-Sorted by Abundance'!CK69*0.005/0.13)</f>
        <v>0.41884615384615387</v>
      </c>
      <c r="CL69" s="74">
        <f>IF('[1]T3-Sorted by Abundance'!CL69="ND","ND",'[1]T3-Sorted by Abundance'!CL69*0.005/0.13)</f>
        <v>1.4500000000000002</v>
      </c>
      <c r="CM69" s="74">
        <f>IF('[1]T3-Sorted by Abundance'!CM69="ND","ND",'[1]T3-Sorted by Abundance'!CM69*0.005/0.13)</f>
        <v>0.24384615384615382</v>
      </c>
      <c r="CN69" s="74">
        <f>IF('[1]T3-Sorted by Abundance'!CN69="ND","ND",'[1]T3-Sorted by Abundance'!CN69*0.005/0.13)</f>
        <v>13.698076923076922</v>
      </c>
      <c r="CO69" s="74">
        <f>IF('[1]T3-Sorted by Abundance'!CO69="ND","ND",'[1]T3-Sorted by Abundance'!CO69*0.005/0.13)</f>
        <v>13.061538461538463</v>
      </c>
      <c r="CP69" s="74">
        <f>IF('[1]T3-Sorted by Abundance'!CP69="ND","ND",'[1]T3-Sorted by Abundance'!CP69*0.005/0.13)</f>
        <v>0.18230769230769231</v>
      </c>
      <c r="CQ69" s="74">
        <f>IF('[1]T3-Sorted by Abundance'!CQ69="ND","ND",'[1]T3-Sorted by Abundance'!CQ69*0.005/0.13)</f>
        <v>0.24807692307692308</v>
      </c>
      <c r="CR69" s="74">
        <f>IF('[1]T3-Sorted by Abundance'!CR69="ND","ND",'[1]T3-Sorted by Abundance'!CR69*0.005/0.13)</f>
        <v>2.910769230769231</v>
      </c>
      <c r="CS69" s="114">
        <f>IF('[1]T3-Sorted by Abundance'!CS69="ND","ND",'[1]T3-Sorted by Abundance'!CS69*0.005/0.13)</f>
        <v>4.4378846153846156</v>
      </c>
      <c r="CT69" s="43">
        <f>IF('[1]T3-Sorted by Abundance'!CT69="ND","ND",'[1]T3-Sorted by Abundance'!CT69*0.005/0.13)</f>
        <v>193.16</v>
      </c>
      <c r="CU69" s="74">
        <f t="shared" si="2"/>
        <v>3856.5730769230777</v>
      </c>
      <c r="CV69" s="117">
        <f t="shared" si="3"/>
        <v>3.3076473892817214E-3</v>
      </c>
    </row>
    <row r="70" spans="1:100" s="18" customFormat="1" x14ac:dyDescent="0.25">
      <c r="A70" s="79" t="s">
        <v>167</v>
      </c>
      <c r="B70" t="s">
        <v>168</v>
      </c>
      <c r="C70" s="69" t="s">
        <v>303</v>
      </c>
      <c r="D70" s="112">
        <f>IF('[1]T3-Sorted by Abundance'!D70="ND","ND",'[1]T3-Sorted by Abundance'!D70*0.005/0.13)</f>
        <v>3.8165384615384617</v>
      </c>
      <c r="E70" s="112">
        <f>IF('[1]T3-Sorted by Abundance'!E70="ND","ND",'[1]T3-Sorted by Abundance'!E70*0.005/0.13)</f>
        <v>319.64807692307693</v>
      </c>
      <c r="F70" s="112">
        <f>IF('[1]T3-Sorted by Abundance'!F70="ND","ND",'[1]T3-Sorted by Abundance'!F70*0.005/0.13)</f>
        <v>1.2684615384615383</v>
      </c>
      <c r="G70" s="114">
        <f>IF('[1]T3-Sorted by Abundance'!G70="ND","ND",'[1]T3-Sorted by Abundance'!G70*0.005/0.13)</f>
        <v>0.36384615384615387</v>
      </c>
      <c r="H70" s="112">
        <f>IF('[1]T3-Sorted by Abundance'!H70="ND","ND",'[1]T3-Sorted by Abundance'!H70*0.005/0.13)</f>
        <v>0.26269230769230767</v>
      </c>
      <c r="I70" s="112">
        <f>IF('[1]T3-Sorted by Abundance'!I70="ND","ND",'[1]T3-Sorted by Abundance'!I70*0.005/0.13)</f>
        <v>0.65423076923076928</v>
      </c>
      <c r="J70" s="112">
        <f>IF('[1]T3-Sorted by Abundance'!J70="ND","ND",'[1]T3-Sorted by Abundance'!J70*0.005/0.13)</f>
        <v>0.11615384615384615</v>
      </c>
      <c r="K70" s="112">
        <f>IF('[1]T3-Sorted by Abundance'!K70="ND","ND",'[1]T3-Sorted by Abundance'!K70*0.005/0.13)</f>
        <v>0.27192307692307693</v>
      </c>
      <c r="L70" s="112">
        <f>IF('[1]T3-Sorted by Abundance'!L70="ND","ND",'[1]T3-Sorted by Abundance'!L70*0.005/0.13)</f>
        <v>1.4130769230769231</v>
      </c>
      <c r="M70" s="114">
        <f>IF('[1]T3-Sorted by Abundance'!M70="ND","ND",'[1]T3-Sorted by Abundance'!M70*0.005/0.13)</f>
        <v>1.6596153846153845</v>
      </c>
      <c r="N70" s="112" t="str">
        <f>IF('[1]T3-Sorted by Abundance'!N70="ND","ND",'[1]T3-Sorted by Abundance'!N70*0.005/0.13)</f>
        <v>ND</v>
      </c>
      <c r="O70" s="112" t="str">
        <f>IF('[1]T3-Sorted by Abundance'!O70="ND","ND",'[1]T3-Sorted by Abundance'!O70*0.005/0.13)</f>
        <v>ND</v>
      </c>
      <c r="P70" s="112" t="str">
        <f>IF('[1]T3-Sorted by Abundance'!P70="ND","ND",'[1]T3-Sorted by Abundance'!P70*0.005/0.13)</f>
        <v>ND</v>
      </c>
      <c r="Q70" s="112">
        <f>IF('[1]T3-Sorted by Abundance'!Q70="ND","ND",'[1]T3-Sorted by Abundance'!Q70*0.005/0.13)</f>
        <v>0.12384615384615384</v>
      </c>
      <c r="R70" s="114">
        <f>IF('[1]T3-Sorted by Abundance'!R70="ND","ND",'[1]T3-Sorted by Abundance'!R70*0.005/0.13)</f>
        <v>1.3894230769230769</v>
      </c>
      <c r="S70" s="114">
        <f>IF('[1]T3-Sorted by Abundance'!S70="ND","ND",'[1]T3-Sorted by Abundance'!S70*0.005/0.13)</f>
        <v>2.1059615384615382</v>
      </c>
      <c r="T70" s="114">
        <f>IF('[1]T3-Sorted by Abundance'!T70="ND","ND",'[1]T3-Sorted by Abundance'!T70*0.005/0.13)</f>
        <v>2.4459615384615385</v>
      </c>
      <c r="U70" s="114">
        <f>IF('[1]T3-Sorted by Abundance'!U70="ND","ND",'[1]T3-Sorted by Abundance'!U70*0.005/0.13)</f>
        <v>3.3794230769230773</v>
      </c>
      <c r="V70" s="114">
        <f>IF('[1]T3-Sorted by Abundance'!V70="ND","ND",'[1]T3-Sorted by Abundance'!V70*0.005/0.13)</f>
        <v>6.3313461538461544</v>
      </c>
      <c r="W70" s="112">
        <f>IF('[1]T3-Sorted by Abundance'!W70="ND","ND",'[1]T3-Sorted by Abundance'!W70*0.005/0.13)</f>
        <v>44.02192307692308</v>
      </c>
      <c r="X70" s="112">
        <f>IF('[1]T3-Sorted by Abundance'!X70="ND","ND",'[1]T3-Sorted by Abundance'!X70*0.005/0.13)</f>
        <v>28.04</v>
      </c>
      <c r="Y70" s="112">
        <f>IF('[1]T3-Sorted by Abundance'!Y70="ND","ND",'[1]T3-Sorted by Abundance'!Y70*0.005/0.13)</f>
        <v>2.2492307692307691</v>
      </c>
      <c r="Z70" s="114">
        <f>IF('[1]T3-Sorted by Abundance'!Z70="ND","ND",'[1]T3-Sorted by Abundance'!Z70*0.005/0.13)</f>
        <v>39.308461538461536</v>
      </c>
      <c r="AA70" s="112">
        <f>IF('[1]T3-Sorted by Abundance'!AA70="ND","ND",'[1]T3-Sorted by Abundance'!AA70*0.005/0.13)</f>
        <v>3.5973076923076923</v>
      </c>
      <c r="AB70" s="112">
        <f>IF('[1]T3-Sorted by Abundance'!AB70="ND","ND",'[1]T3-Sorted by Abundance'!AB70*0.005/0.13)</f>
        <v>1.3326923076923076</v>
      </c>
      <c r="AC70" s="112">
        <f>IF('[1]T3-Sorted by Abundance'!AC70="ND","ND",'[1]T3-Sorted by Abundance'!AC70*0.005/0.13)</f>
        <v>0.65692307692307683</v>
      </c>
      <c r="AD70" s="112">
        <f>IF('[1]T3-Sorted by Abundance'!AD70="ND","ND",'[1]T3-Sorted by Abundance'!AD70*0.005/0.13)</f>
        <v>1.7776923076923077</v>
      </c>
      <c r="AE70" s="112">
        <f>IF('[1]T3-Sorted by Abundance'!AE70="ND","ND",'[1]T3-Sorted by Abundance'!AE70*0.005/0.13)</f>
        <v>312.02923076923076</v>
      </c>
      <c r="AF70" s="114">
        <f>IF('[1]T3-Sorted by Abundance'!AF70="ND","ND",'[1]T3-Sorted by Abundance'!AF70*0.005/0.13)</f>
        <v>10.645576923076922</v>
      </c>
      <c r="AG70" s="112">
        <f>IF('[1]T3-Sorted by Abundance'!AG70="ND","ND",'[1]T3-Sorted by Abundance'!AG70*0.005/0.13)</f>
        <v>195.19115384615387</v>
      </c>
      <c r="AH70" s="112">
        <f>IF('[1]T3-Sorted by Abundance'!AH70="ND","ND",'[1]T3-Sorted by Abundance'!AH70*0.005/0.13)</f>
        <v>14.008846153846154</v>
      </c>
      <c r="AI70" s="112">
        <f>IF('[1]T3-Sorted by Abundance'!AI70="ND","ND",'[1]T3-Sorted by Abundance'!AI70*0.005/0.13)</f>
        <v>1.2899999999999998</v>
      </c>
      <c r="AJ70" s="85">
        <f>IF('[1]T3-Sorted by Abundance'!AJ70="ND","ND",'[1]T3-Sorted by Abundance'!AJ70*0.005/0.13)</f>
        <v>146.58538461538461</v>
      </c>
      <c r="AK70" s="92">
        <f>IF('[1]T3-Sorted by Abundance'!AK70="ND","ND",'[1]T3-Sorted by Abundance'!AK70*0.005/0.13)</f>
        <v>54.347692307692306</v>
      </c>
      <c r="AL70" s="85">
        <f>IF('[1]T3-Sorted by Abundance'!AL70="ND","ND",'[1]T3-Sorted by Abundance'!AL70*0.005/0.13)</f>
        <v>403.30769230769226</v>
      </c>
      <c r="AM70" s="112">
        <f>IF('[1]T3-Sorted by Abundance'!AM70="ND","ND",'[1]T3-Sorted by Abundance'!AM70*0.005/0.13)</f>
        <v>7.1676923076923078</v>
      </c>
      <c r="AN70" s="112">
        <f>IF('[1]T3-Sorted by Abundance'!AN70="ND","ND",'[1]T3-Sorted by Abundance'!AN70*0.005/0.13)</f>
        <v>0.34846153846153843</v>
      </c>
      <c r="AO70" s="112">
        <f>IF('[1]T3-Sorted by Abundance'!AO70="ND","ND",'[1]T3-Sorted by Abundance'!AO70*0.005/0.13)</f>
        <v>0.16269230769230769</v>
      </c>
      <c r="AP70" s="74">
        <f>IF('[1]T3-Sorted by Abundance'!AP70="ND","ND",'[1]T3-Sorted by Abundance'!AP70*0.005/0.13)</f>
        <v>54.195384615384611</v>
      </c>
      <c r="AQ70" s="74">
        <f>IF('[1]T3-Sorted by Abundance'!AQ70="ND","ND",'[1]T3-Sorted by Abundance'!AQ70*0.005/0.13)</f>
        <v>37.343461538461533</v>
      </c>
      <c r="AR70" s="74">
        <f>IF('[1]T3-Sorted by Abundance'!AR70="ND","ND",'[1]T3-Sorted by Abundance'!AR70*0.005/0.13)</f>
        <v>45.854230769230767</v>
      </c>
      <c r="AS70" s="74">
        <f>IF('[1]T3-Sorted by Abundance'!AS70="ND","ND",'[1]T3-Sorted by Abundance'!AS70*0.005/0.13)</f>
        <v>5.5503846153846155</v>
      </c>
      <c r="AT70" s="114">
        <f>IF('[1]T3-Sorted by Abundance'!AT70="ND","ND",'[1]T3-Sorted by Abundance'!AT70*0.005/0.13)</f>
        <v>1.6067307692307695</v>
      </c>
      <c r="AU70" s="74" t="str">
        <f>IF('[1]T3-Sorted by Abundance'!AU70="ND","ND",'[1]T3-Sorted by Abundance'!AU70*0.005/0.13)</f>
        <v>ND</v>
      </c>
      <c r="AV70" s="74">
        <f>IF('[1]T3-Sorted by Abundance'!AV70="ND","ND",'[1]T3-Sorted by Abundance'!AV70*0.005/0.13)</f>
        <v>0.19923076923076921</v>
      </c>
      <c r="AW70" s="74" t="str">
        <f>IF('[1]T3-Sorted by Abundance'!AW70="ND","ND",'[1]T3-Sorted by Abundance'!AW70*0.005/0.13)</f>
        <v>ND</v>
      </c>
      <c r="AX70" s="74">
        <f>IF('[1]T3-Sorted by Abundance'!AX70="ND","ND",'[1]T3-Sorted by Abundance'!AX70*0.005/0.13)</f>
        <v>0.18576923076923077</v>
      </c>
      <c r="AY70" s="74">
        <f>IF('[1]T3-Sorted by Abundance'!AY70="ND","ND",'[1]T3-Sorted by Abundance'!AY70*0.005/0.13)</f>
        <v>0.59115384615384614</v>
      </c>
      <c r="AZ70" s="74" t="str">
        <f>IF('[1]T3-Sorted by Abundance'!AZ70="ND","ND",'[1]T3-Sorted by Abundance'!AZ70*0.005/0.13)</f>
        <v>ND</v>
      </c>
      <c r="BA70" s="74">
        <f>IF('[1]T3-Sorted by Abundance'!BA70="ND","ND",'[1]T3-Sorted by Abundance'!BA70*0.005/0.13)</f>
        <v>1.2588461538461537</v>
      </c>
      <c r="BB70" s="74">
        <f>IF('[1]T3-Sorted by Abundance'!BB70="ND","ND",'[1]T3-Sorted by Abundance'!BB70*0.005/0.13)</f>
        <v>0.26807692307692305</v>
      </c>
      <c r="BC70" s="74" t="str">
        <f>IF('[1]T3-Sorted by Abundance'!BC70="ND","ND",'[1]T3-Sorted by Abundance'!BC70*0.005/0.13)</f>
        <v>ND</v>
      </c>
      <c r="BD70" s="114">
        <f>IF('[1]T3-Sorted by Abundance'!BD70="ND","ND",'[1]T3-Sorted by Abundance'!BD70*0.005/0.13)</f>
        <v>1.2511538461538463</v>
      </c>
      <c r="BE70" s="74">
        <f>IF('[1]T3-Sorted by Abundance'!BE70="ND","ND",'[1]T3-Sorted by Abundance'!BE70*0.005/0.13)</f>
        <v>1.7949999999999999</v>
      </c>
      <c r="BF70" s="74">
        <f>IF('[1]T3-Sorted by Abundance'!BF70="ND","ND",'[1]T3-Sorted by Abundance'!BF70*0.005/0.13)</f>
        <v>18.159615384615382</v>
      </c>
      <c r="BG70" s="74">
        <f>IF('[1]T3-Sorted by Abundance'!BG70="ND","ND",'[1]T3-Sorted by Abundance'!BG70*0.005/0.13)</f>
        <v>0.15115384615384617</v>
      </c>
      <c r="BH70" s="74">
        <f>IF('[1]T3-Sorted by Abundance'!BH70="ND","ND",'[1]T3-Sorted by Abundance'!BH70*0.005/0.13)</f>
        <v>0.43192307692307697</v>
      </c>
      <c r="BI70" s="74">
        <f>IF('[1]T3-Sorted by Abundance'!BI70="ND","ND",'[1]T3-Sorted by Abundance'!BI70*0.005/0.13)</f>
        <v>0.13384615384615384</v>
      </c>
      <c r="BJ70" s="74">
        <f>IF('[1]T3-Sorted by Abundance'!BJ70="ND","ND",'[1]T3-Sorted by Abundance'!BJ70*0.005/0.13)</f>
        <v>24.634615384615383</v>
      </c>
      <c r="BK70" s="74">
        <f>IF('[1]T3-Sorted by Abundance'!BK70="ND","ND",'[1]T3-Sorted by Abundance'!BK70*0.005/0.13)</f>
        <v>0.38423076923076921</v>
      </c>
      <c r="BL70" s="114">
        <f>IF('[1]T3-Sorted by Abundance'!BL70="ND","ND",'[1]T3-Sorted by Abundance'!BL70*0.005/0.13)</f>
        <v>2.200769230769231</v>
      </c>
      <c r="BM70" s="74">
        <f>IF('[1]T3-Sorted by Abundance'!BM70="ND","ND",'[1]T3-Sorted by Abundance'!BM70*0.005/0.13)</f>
        <v>1.7280769230769231</v>
      </c>
      <c r="BN70" s="74">
        <f>IF('[1]T3-Sorted by Abundance'!BN70="ND","ND",'[1]T3-Sorted by Abundance'!BN70*0.005/0.13)</f>
        <v>74.946153846153848</v>
      </c>
      <c r="BO70" s="74">
        <f>IF('[1]T3-Sorted by Abundance'!BO70="ND","ND",'[1]T3-Sorted by Abundance'!BO70*0.005/0.13)</f>
        <v>0.25</v>
      </c>
      <c r="BP70" s="74">
        <f>IF('[1]T3-Sorted by Abundance'!BP70="ND","ND",'[1]T3-Sorted by Abundance'!BP70*0.005/0.13)</f>
        <v>0.60538461538461541</v>
      </c>
      <c r="BQ70" s="74">
        <f>IF('[1]T3-Sorted by Abundance'!BQ70="ND","ND",'[1]T3-Sorted by Abundance'!BQ70*0.005/0.13)</f>
        <v>19.76653846153846</v>
      </c>
      <c r="BR70" s="74">
        <f>IF('[1]T3-Sorted by Abundance'!BR70="ND","ND",'[1]T3-Sorted by Abundance'!BR70*0.005/0.13)</f>
        <v>34.79730769230769</v>
      </c>
      <c r="BS70" s="74">
        <f>IF('[1]T3-Sorted by Abundance'!BS70="ND","ND",'[1]T3-Sorted by Abundance'!BS70*0.005/0.13)</f>
        <v>0.41884615384615387</v>
      </c>
      <c r="BT70" s="114">
        <f>IF('[1]T3-Sorted by Abundance'!BT70="ND","ND",'[1]T3-Sorted by Abundance'!BT70*0.005/0.13)</f>
        <v>0.13230769230769229</v>
      </c>
      <c r="BU70" s="74">
        <f>IF('[1]T3-Sorted by Abundance'!BU70="ND","ND",'[1]T3-Sorted by Abundance'!BU70*0.005/0.13)</f>
        <v>1.6565384615384615</v>
      </c>
      <c r="BV70" s="31">
        <f>IF('[1]T3-Sorted by Abundance'!BV70="ND","ND",'[1]T3-Sorted by Abundance'!BV70*0.005/0.13)</f>
        <v>3.8276923076923075</v>
      </c>
      <c r="BW70" s="74">
        <f>IF('[1]T3-Sorted by Abundance'!BW70="ND","ND",'[1]T3-Sorted by Abundance'!BW70*0.005/0.13)</f>
        <v>0.41115384615384615</v>
      </c>
      <c r="BX70" s="74">
        <f>IF('[1]T3-Sorted by Abundance'!BX70="ND","ND",'[1]T3-Sorted by Abundance'!BX70*0.005/0.13)</f>
        <v>0.41576923076923078</v>
      </c>
      <c r="BY70" s="74">
        <f>IF('[1]T3-Sorted by Abundance'!BY70="ND","ND",'[1]T3-Sorted by Abundance'!BY70*0.005/0.13)</f>
        <v>0.1546153846153846</v>
      </c>
      <c r="BZ70" s="74">
        <f>IF('[1]T3-Sorted by Abundance'!BZ70="ND","ND",'[1]T3-Sorted by Abundance'!BZ70*0.005/0.13)</f>
        <v>0.12538461538461537</v>
      </c>
      <c r="CA70" s="74">
        <f>IF('[1]T3-Sorted by Abundance'!CA70="ND","ND",'[1]T3-Sorted by Abundance'!CA70*0.005/0.13)</f>
        <v>32.680384615384618</v>
      </c>
      <c r="CB70" s="74">
        <f>IF('[1]T3-Sorted by Abundance'!CB70="ND","ND",'[1]T3-Sorted by Abundance'!CB70*0.005/0.13)</f>
        <v>0.74615384615384606</v>
      </c>
      <c r="CC70" s="74" t="str">
        <f>IF('[1]T3-Sorted by Abundance'!CC70="ND","ND",'[1]T3-Sorted by Abundance'!CC70*0.005/0.13)</f>
        <v>ND</v>
      </c>
      <c r="CD70" s="74">
        <f>IF('[1]T3-Sorted by Abundance'!CD70="ND","ND",'[1]T3-Sorted by Abundance'!CD70*0.005/0.13)</f>
        <v>0.34807692307692312</v>
      </c>
      <c r="CE70" s="74">
        <f>IF('[1]T3-Sorted by Abundance'!CE70="ND","ND",'[1]T3-Sorted by Abundance'!CE70*0.005/0.13)</f>
        <v>0.32653846153846156</v>
      </c>
      <c r="CF70" s="74">
        <f>IF('[1]T3-Sorted by Abundance'!CF70="ND","ND",'[1]T3-Sorted by Abundance'!CF70*0.005/0.13)</f>
        <v>0.25269230769230772</v>
      </c>
      <c r="CG70" s="114">
        <f>IF('[1]T3-Sorted by Abundance'!CG70="ND","ND",'[1]T3-Sorted by Abundance'!CG70*0.005/0.13)</f>
        <v>0.17846153846153845</v>
      </c>
      <c r="CH70" s="74">
        <f>IF('[1]T3-Sorted by Abundance'!CH70="ND","ND",'[1]T3-Sorted by Abundance'!CH70*0.005/0.13)</f>
        <v>1.2176923076923076</v>
      </c>
      <c r="CI70" s="44">
        <f>IF('[1]T3-Sorted by Abundance'!CI70="ND","ND",'[1]T3-Sorted by Abundance'!CI70*0.005/0.13)</f>
        <v>184.15615384615381</v>
      </c>
      <c r="CJ70" s="74" t="str">
        <f>IF('[1]T3-Sorted by Abundance'!CJ70="ND","ND",'[1]T3-Sorted by Abundance'!CJ70*0.005/0.13)</f>
        <v>ND</v>
      </c>
      <c r="CK70" s="74">
        <f>IF('[1]T3-Sorted by Abundance'!CK70="ND","ND",'[1]T3-Sorted by Abundance'!CK70*0.005/0.13)</f>
        <v>0.1776923076923077</v>
      </c>
      <c r="CL70" s="74">
        <f>IF('[1]T3-Sorted by Abundance'!CL70="ND","ND",'[1]T3-Sorted by Abundance'!CL70*0.005/0.13)</f>
        <v>1.6665384615384615</v>
      </c>
      <c r="CM70" s="74" t="str">
        <f>IF('[1]T3-Sorted by Abundance'!CM70="ND","ND",'[1]T3-Sorted by Abundance'!CM70*0.005/0.13)</f>
        <v>ND</v>
      </c>
      <c r="CN70" s="74">
        <f>IF('[1]T3-Sorted by Abundance'!CN70="ND","ND",'[1]T3-Sorted by Abundance'!CN70*0.005/0.13)</f>
        <v>5.7334615384615377</v>
      </c>
      <c r="CO70" s="74">
        <f>IF('[1]T3-Sorted by Abundance'!CO70="ND","ND",'[1]T3-Sorted by Abundance'!CO70*0.005/0.13)</f>
        <v>6.5526923076923076</v>
      </c>
      <c r="CP70" s="74" t="str">
        <f>IF('[1]T3-Sorted by Abundance'!CP70="ND","ND",'[1]T3-Sorted by Abundance'!CP70*0.005/0.13)</f>
        <v>ND</v>
      </c>
      <c r="CQ70" s="74">
        <f>IF('[1]T3-Sorted by Abundance'!CQ70="ND","ND",'[1]T3-Sorted by Abundance'!CQ70*0.005/0.13)</f>
        <v>0.48807692307692302</v>
      </c>
      <c r="CR70" s="74">
        <f>IF('[1]T3-Sorted by Abundance'!CR70="ND","ND",'[1]T3-Sorted by Abundance'!CR70*0.005/0.13)</f>
        <v>1.2592307692307694</v>
      </c>
      <c r="CS70" s="114">
        <f>IF('[1]T3-Sorted by Abundance'!CS70="ND","ND",'[1]T3-Sorted by Abundance'!CS70*0.005/0.13)</f>
        <v>6.178461538461538</v>
      </c>
      <c r="CT70" s="43">
        <f>IF('[1]T3-Sorted by Abundance'!CT70="ND","ND",'[1]T3-Sorted by Abundance'!CT70*0.005/0.13)</f>
        <v>124.92769230769231</v>
      </c>
      <c r="CU70" s="74">
        <f t="shared" si="2"/>
        <v>2313.6405769230773</v>
      </c>
      <c r="CV70" s="117">
        <f t="shared" si="3"/>
        <v>1.9843283301924351E-3</v>
      </c>
    </row>
    <row r="71" spans="1:100" s="18" customFormat="1" x14ac:dyDescent="0.25">
      <c r="A71" s="79" t="s">
        <v>137</v>
      </c>
      <c r="B71" t="s">
        <v>138</v>
      </c>
      <c r="C71" s="69" t="s">
        <v>303</v>
      </c>
      <c r="D71" s="112">
        <f>IF('[1]T3-Sorted by Abundance'!D71="ND","ND",'[1]T3-Sorted by Abundance'!D71*0.005/0.13)</f>
        <v>1.856153846153846</v>
      </c>
      <c r="E71" s="112">
        <f>IF('[1]T3-Sorted by Abundance'!E71="ND","ND",'[1]T3-Sorted by Abundance'!E71*0.005/0.13)</f>
        <v>208.9169230769231</v>
      </c>
      <c r="F71" s="112">
        <f>IF('[1]T3-Sorted by Abundance'!F71="ND","ND",'[1]T3-Sorted by Abundance'!F71*0.005/0.13)</f>
        <v>0.215</v>
      </c>
      <c r="G71" s="114">
        <f>IF('[1]T3-Sorted by Abundance'!G71="ND","ND",'[1]T3-Sorted by Abundance'!G71*0.005/0.13)</f>
        <v>0.2934615384615385</v>
      </c>
      <c r="H71" s="112">
        <f>IF('[1]T3-Sorted by Abundance'!H71="ND","ND",'[1]T3-Sorted by Abundance'!H71*0.005/0.13)</f>
        <v>8.2307692307692318E-2</v>
      </c>
      <c r="I71" s="112" t="str">
        <f>IF('[1]T3-Sorted by Abundance'!I71="ND","ND",'[1]T3-Sorted by Abundance'!I71*0.005/0.13)</f>
        <v>ND</v>
      </c>
      <c r="J71" s="112" t="str">
        <f>IF('[1]T3-Sorted by Abundance'!J71="ND","ND",'[1]T3-Sorted by Abundance'!J71*0.005/0.13)</f>
        <v>ND</v>
      </c>
      <c r="K71" s="112">
        <f>IF('[1]T3-Sorted by Abundance'!K71="ND","ND",'[1]T3-Sorted by Abundance'!K71*0.005/0.13)</f>
        <v>0.11884615384615384</v>
      </c>
      <c r="L71" s="112">
        <f>IF('[1]T3-Sorted by Abundance'!L71="ND","ND",'[1]T3-Sorted by Abundance'!L71*0.005/0.13)</f>
        <v>0.29730769230769233</v>
      </c>
      <c r="M71" s="114">
        <f>IF('[1]T3-Sorted by Abundance'!M71="ND","ND",'[1]T3-Sorted by Abundance'!M71*0.005/0.13)</f>
        <v>0.3651923076923077</v>
      </c>
      <c r="N71" s="112" t="str">
        <f>IF('[1]T3-Sorted by Abundance'!N71="ND","ND",'[1]T3-Sorted by Abundance'!N71*0.005/0.13)</f>
        <v>ND</v>
      </c>
      <c r="O71" s="112" t="str">
        <f>IF('[1]T3-Sorted by Abundance'!O71="ND","ND",'[1]T3-Sorted by Abundance'!O71*0.005/0.13)</f>
        <v>ND</v>
      </c>
      <c r="P71" s="112" t="str">
        <f>IF('[1]T3-Sorted by Abundance'!P71="ND","ND",'[1]T3-Sorted by Abundance'!P71*0.005/0.13)</f>
        <v>ND</v>
      </c>
      <c r="Q71" s="112" t="str">
        <f>IF('[1]T3-Sorted by Abundance'!Q71="ND","ND",'[1]T3-Sorted by Abundance'!Q71*0.005/0.13)</f>
        <v>ND</v>
      </c>
      <c r="R71" s="114" t="str">
        <f>IF('[1]T3-Sorted by Abundance'!R71="ND","ND",'[1]T3-Sorted by Abundance'!R71*0.005/0.13)</f>
        <v>ND</v>
      </c>
      <c r="S71" s="114">
        <f>IF('[1]T3-Sorted by Abundance'!S71="ND","ND",'[1]T3-Sorted by Abundance'!S71*0.005/0.13)</f>
        <v>0.10076923076923076</v>
      </c>
      <c r="T71" s="114">
        <f>IF('[1]T3-Sorted by Abundance'!T71="ND","ND",'[1]T3-Sorted by Abundance'!T71*0.005/0.13)</f>
        <v>0.20923076923076925</v>
      </c>
      <c r="U71" s="114">
        <f>IF('[1]T3-Sorted by Abundance'!U71="ND","ND",'[1]T3-Sorted by Abundance'!U71*0.005/0.13)</f>
        <v>0.46807692307692306</v>
      </c>
      <c r="V71" s="114">
        <f>IF('[1]T3-Sorted by Abundance'!V71="ND","ND",'[1]T3-Sorted by Abundance'!V71*0.005/0.13)</f>
        <v>2.0115384615384615</v>
      </c>
      <c r="W71" s="112">
        <f>IF('[1]T3-Sorted by Abundance'!W71="ND","ND",'[1]T3-Sorted by Abundance'!W71*0.005/0.13)</f>
        <v>6.0203846153846161</v>
      </c>
      <c r="X71" s="112">
        <f>IF('[1]T3-Sorted by Abundance'!X71="ND","ND",'[1]T3-Sorted by Abundance'!X71*0.005/0.13)</f>
        <v>4.4142307692307687</v>
      </c>
      <c r="Y71" s="112">
        <f>IF('[1]T3-Sorted by Abundance'!Y71="ND","ND",'[1]T3-Sorted by Abundance'!Y71*0.005/0.13)</f>
        <v>0.4342307692307692</v>
      </c>
      <c r="Z71" s="114">
        <f>IF('[1]T3-Sorted by Abundance'!Z71="ND","ND",'[1]T3-Sorted by Abundance'!Z71*0.005/0.13)</f>
        <v>3.4653846153846151</v>
      </c>
      <c r="AA71" s="112">
        <f>IF('[1]T3-Sorted by Abundance'!AA71="ND","ND",'[1]T3-Sorted by Abundance'!AA71*0.005/0.13)</f>
        <v>0.2919230769230769</v>
      </c>
      <c r="AB71" s="112">
        <f>IF('[1]T3-Sorted by Abundance'!AB71="ND","ND",'[1]T3-Sorted by Abundance'!AB71*0.005/0.13)</f>
        <v>0.19384615384615383</v>
      </c>
      <c r="AC71" s="112">
        <f>IF('[1]T3-Sorted by Abundance'!AC71="ND","ND",'[1]T3-Sorted by Abundance'!AC71*0.005/0.13)</f>
        <v>8.9615384615384611E-2</v>
      </c>
      <c r="AD71" s="112">
        <f>IF('[1]T3-Sorted by Abundance'!AD71="ND","ND",'[1]T3-Sorted by Abundance'!AD71*0.005/0.13)</f>
        <v>0.42615384615384616</v>
      </c>
      <c r="AE71" s="112">
        <f>IF('[1]T3-Sorted by Abundance'!AE71="ND","ND",'[1]T3-Sorted by Abundance'!AE71*0.005/0.13)</f>
        <v>31.267307692307693</v>
      </c>
      <c r="AF71" s="114">
        <f>IF('[1]T3-Sorted by Abundance'!AF71="ND","ND",'[1]T3-Sorted by Abundance'!AF71*0.005/0.13)</f>
        <v>0.96711538461538482</v>
      </c>
      <c r="AG71" s="112">
        <f>IF('[1]T3-Sorted by Abundance'!AG71="ND","ND",'[1]T3-Sorted by Abundance'!AG71*0.005/0.13)</f>
        <v>17.68807692307692</v>
      </c>
      <c r="AH71" s="112" t="str">
        <f>IF('[1]T3-Sorted by Abundance'!AH71="ND","ND",'[1]T3-Sorted by Abundance'!AH71*0.005/0.13)</f>
        <v>ND</v>
      </c>
      <c r="AI71" s="112" t="str">
        <f>IF('[1]T3-Sorted by Abundance'!AI71="ND","ND",'[1]T3-Sorted by Abundance'!AI71*0.005/0.13)</f>
        <v>ND</v>
      </c>
      <c r="AJ71" s="85">
        <f>IF('[1]T3-Sorted by Abundance'!AJ71="ND","ND",'[1]T3-Sorted by Abundance'!AJ71*0.005/0.13)</f>
        <v>146.01307692307691</v>
      </c>
      <c r="AK71" s="92">
        <f>IF('[1]T3-Sorted by Abundance'!AK71="ND","ND",'[1]T3-Sorted by Abundance'!AK71*0.005/0.13)</f>
        <v>16.240769230769232</v>
      </c>
      <c r="AL71" s="85">
        <f>IF('[1]T3-Sorted by Abundance'!AL71="ND","ND",'[1]T3-Sorted by Abundance'!AL71*0.005/0.13)</f>
        <v>1191.5</v>
      </c>
      <c r="AM71" s="112">
        <f>IF('[1]T3-Sorted by Abundance'!AM71="ND","ND",'[1]T3-Sorted by Abundance'!AM71*0.005/0.13)</f>
        <v>0.52153846153846151</v>
      </c>
      <c r="AN71" s="112" t="str">
        <f>IF('[1]T3-Sorted by Abundance'!AN71="ND","ND",'[1]T3-Sorted by Abundance'!AN71*0.005/0.13)</f>
        <v>ND</v>
      </c>
      <c r="AO71" s="112">
        <f>IF('[1]T3-Sorted by Abundance'!AO71="ND","ND",'[1]T3-Sorted by Abundance'!AO71*0.005/0.13)</f>
        <v>0.13076923076923078</v>
      </c>
      <c r="AP71" s="74">
        <f>IF('[1]T3-Sorted by Abundance'!AP71="ND","ND",'[1]T3-Sorted by Abundance'!AP71*0.005/0.13)</f>
        <v>14.791538461538462</v>
      </c>
      <c r="AQ71" s="74">
        <f>IF('[1]T3-Sorted by Abundance'!AQ71="ND","ND",'[1]T3-Sorted by Abundance'!AQ71*0.005/0.13)</f>
        <v>5.7903846153846157</v>
      </c>
      <c r="AR71" s="74">
        <f>IF('[1]T3-Sorted by Abundance'!AR71="ND","ND",'[1]T3-Sorted by Abundance'!AR71*0.005/0.13)</f>
        <v>9.0861538461538469</v>
      </c>
      <c r="AS71" s="74">
        <f>IF('[1]T3-Sorted by Abundance'!AS71="ND","ND",'[1]T3-Sorted by Abundance'!AS71*0.005/0.13)</f>
        <v>1.268846153846154</v>
      </c>
      <c r="AT71" s="114">
        <f>IF('[1]T3-Sorted by Abundance'!AT71="ND","ND",'[1]T3-Sorted by Abundance'!AT71*0.005/0.13)</f>
        <v>0.21846153846153843</v>
      </c>
      <c r="AU71" s="74" t="str">
        <f>IF('[1]T3-Sorted by Abundance'!AU71="ND","ND",'[1]T3-Sorted by Abundance'!AU71*0.005/0.13)</f>
        <v>ND</v>
      </c>
      <c r="AV71" s="74" t="str">
        <f>IF('[1]T3-Sorted by Abundance'!AV71="ND","ND",'[1]T3-Sorted by Abundance'!AV71*0.005/0.13)</f>
        <v>ND</v>
      </c>
      <c r="AW71" s="74" t="str">
        <f>IF('[1]T3-Sorted by Abundance'!AW71="ND","ND",'[1]T3-Sorted by Abundance'!AW71*0.005/0.13)</f>
        <v>ND</v>
      </c>
      <c r="AX71" s="74" t="str">
        <f>IF('[1]T3-Sorted by Abundance'!AX71="ND","ND",'[1]T3-Sorted by Abundance'!AX71*0.005/0.13)</f>
        <v>ND</v>
      </c>
      <c r="AY71" s="74" t="str">
        <f>IF('[1]T3-Sorted by Abundance'!AY71="ND","ND",'[1]T3-Sorted by Abundance'!AY71*0.005/0.13)</f>
        <v>ND</v>
      </c>
      <c r="AZ71" s="74" t="str">
        <f>IF('[1]T3-Sorted by Abundance'!AZ71="ND","ND",'[1]T3-Sorted by Abundance'!AZ71*0.005/0.13)</f>
        <v>ND</v>
      </c>
      <c r="BA71" s="74">
        <f>IF('[1]T3-Sorted by Abundance'!BA71="ND","ND",'[1]T3-Sorted by Abundance'!BA71*0.005/0.13)</f>
        <v>0.125</v>
      </c>
      <c r="BB71" s="74" t="str">
        <f>IF('[1]T3-Sorted by Abundance'!BB71="ND","ND",'[1]T3-Sorted by Abundance'!BB71*0.005/0.13)</f>
        <v>ND</v>
      </c>
      <c r="BC71" s="74" t="str">
        <f>IF('[1]T3-Sorted by Abundance'!BC71="ND","ND",'[1]T3-Sorted by Abundance'!BC71*0.005/0.13)</f>
        <v>ND</v>
      </c>
      <c r="BD71" s="114">
        <f>IF('[1]T3-Sorted by Abundance'!BD71="ND","ND",'[1]T3-Sorted by Abundance'!BD71*0.005/0.13)</f>
        <v>0.34807692307692312</v>
      </c>
      <c r="BE71" s="74">
        <f>IF('[1]T3-Sorted by Abundance'!BE71="ND","ND",'[1]T3-Sorted by Abundance'!BE71*0.005/0.13)</f>
        <v>0.29076923076923078</v>
      </c>
      <c r="BF71" s="74">
        <f>IF('[1]T3-Sorted by Abundance'!BF71="ND","ND",'[1]T3-Sorted by Abundance'!BF71*0.005/0.13)</f>
        <v>2.9523076923076923</v>
      </c>
      <c r="BG71" s="74" t="str">
        <f>IF('[1]T3-Sorted by Abundance'!BG71="ND","ND",'[1]T3-Sorted by Abundance'!BG71*0.005/0.13)</f>
        <v>ND</v>
      </c>
      <c r="BH71" s="74" t="str">
        <f>IF('[1]T3-Sorted by Abundance'!BH71="ND","ND",'[1]T3-Sorted by Abundance'!BH71*0.005/0.13)</f>
        <v>ND</v>
      </c>
      <c r="BI71" s="74" t="str">
        <f>IF('[1]T3-Sorted by Abundance'!BI71="ND","ND",'[1]T3-Sorted by Abundance'!BI71*0.005/0.13)</f>
        <v>ND</v>
      </c>
      <c r="BJ71" s="74" t="str">
        <f>IF('[1]T3-Sorted by Abundance'!BJ71="ND","ND",'[1]T3-Sorted by Abundance'!BJ71*0.005/0.13)</f>
        <v>ND</v>
      </c>
      <c r="BK71" s="74" t="str">
        <f>IF('[1]T3-Sorted by Abundance'!BK71="ND","ND",'[1]T3-Sorted by Abundance'!BK71*0.005/0.13)</f>
        <v>ND</v>
      </c>
      <c r="BL71" s="114">
        <f>IF('[1]T3-Sorted by Abundance'!BL71="ND","ND",'[1]T3-Sorted by Abundance'!BL71*0.005/0.13)</f>
        <v>0.2853846153846154</v>
      </c>
      <c r="BM71" s="74" t="str">
        <f>IF('[1]T3-Sorted by Abundance'!BM71="ND","ND",'[1]T3-Sorted by Abundance'!BM71*0.005/0.13)</f>
        <v>ND</v>
      </c>
      <c r="BN71" s="74">
        <f>IF('[1]T3-Sorted by Abundance'!BN71="ND","ND",'[1]T3-Sorted by Abundance'!BN71*0.005/0.13)</f>
        <v>7.2423076923076932</v>
      </c>
      <c r="BO71" s="74" t="str">
        <f>IF('[1]T3-Sorted by Abundance'!BO71="ND","ND",'[1]T3-Sorted by Abundance'!BO71*0.005/0.13)</f>
        <v>ND</v>
      </c>
      <c r="BP71" s="74" t="str">
        <f>IF('[1]T3-Sorted by Abundance'!BP71="ND","ND",'[1]T3-Sorted by Abundance'!BP71*0.005/0.13)</f>
        <v>ND</v>
      </c>
      <c r="BQ71" s="74">
        <f>IF('[1]T3-Sorted by Abundance'!BQ71="ND","ND",'[1]T3-Sorted by Abundance'!BQ71*0.005/0.13)</f>
        <v>2.829615384615384</v>
      </c>
      <c r="BR71" s="74">
        <f>IF('[1]T3-Sorted by Abundance'!BR71="ND","ND",'[1]T3-Sorted by Abundance'!BR71*0.005/0.13)</f>
        <v>4.7619230769230763</v>
      </c>
      <c r="BS71" s="74" t="str">
        <f>IF('[1]T3-Sorted by Abundance'!BS71="ND","ND",'[1]T3-Sorted by Abundance'!BS71*0.005/0.13)</f>
        <v>ND</v>
      </c>
      <c r="BT71" s="114" t="str">
        <f>IF('[1]T3-Sorted by Abundance'!BT71="ND","ND",'[1]T3-Sorted by Abundance'!BT71*0.005/0.13)</f>
        <v>ND</v>
      </c>
      <c r="BU71" s="74" t="str">
        <f>IF('[1]T3-Sorted by Abundance'!BU71="ND","ND",'[1]T3-Sorted by Abundance'!BU71*0.005/0.13)</f>
        <v>ND</v>
      </c>
      <c r="BV71" s="31" t="str">
        <f>IF('[1]T3-Sorted by Abundance'!BV71="ND","ND",'[1]T3-Sorted by Abundance'!BV71*0.005/0.13)</f>
        <v>ND</v>
      </c>
      <c r="BW71" s="74" t="str">
        <f>IF('[1]T3-Sorted by Abundance'!BW71="ND","ND",'[1]T3-Sorted by Abundance'!BW71*0.005/0.13)</f>
        <v>ND</v>
      </c>
      <c r="BX71" s="74" t="str">
        <f>IF('[1]T3-Sorted by Abundance'!BX71="ND","ND",'[1]T3-Sorted by Abundance'!BX71*0.005/0.13)</f>
        <v>ND</v>
      </c>
      <c r="BY71" s="74" t="str">
        <f>IF('[1]T3-Sorted by Abundance'!BY71="ND","ND",'[1]T3-Sorted by Abundance'!BY71*0.005/0.13)</f>
        <v>ND</v>
      </c>
      <c r="BZ71" s="74" t="str">
        <f>IF('[1]T3-Sorted by Abundance'!BZ71="ND","ND",'[1]T3-Sorted by Abundance'!BZ71*0.005/0.13)</f>
        <v>ND</v>
      </c>
      <c r="CA71" s="74">
        <f>IF('[1]T3-Sorted by Abundance'!CA71="ND","ND",'[1]T3-Sorted by Abundance'!CA71*0.005/0.13)</f>
        <v>6.0938461538461537</v>
      </c>
      <c r="CB71" s="74" t="str">
        <f>IF('[1]T3-Sorted by Abundance'!CB71="ND","ND",'[1]T3-Sorted by Abundance'!CB71*0.005/0.13)</f>
        <v>ND</v>
      </c>
      <c r="CC71" s="74" t="str">
        <f>IF('[1]T3-Sorted by Abundance'!CC71="ND","ND",'[1]T3-Sorted by Abundance'!CC71*0.005/0.13)</f>
        <v>ND</v>
      </c>
      <c r="CD71" s="74" t="str">
        <f>IF('[1]T3-Sorted by Abundance'!CD71="ND","ND",'[1]T3-Sorted by Abundance'!CD71*0.005/0.13)</f>
        <v>ND</v>
      </c>
      <c r="CE71" s="74" t="str">
        <f>IF('[1]T3-Sorted by Abundance'!CE71="ND","ND",'[1]T3-Sorted by Abundance'!CE71*0.005/0.13)</f>
        <v>ND</v>
      </c>
      <c r="CF71" s="74" t="str">
        <f>IF('[1]T3-Sorted by Abundance'!CF71="ND","ND",'[1]T3-Sorted by Abundance'!CF71*0.005/0.13)</f>
        <v>ND</v>
      </c>
      <c r="CG71" s="114">
        <f>IF('[1]T3-Sorted by Abundance'!CG71="ND","ND",'[1]T3-Sorted by Abundance'!CG71*0.005/0.13)</f>
        <v>0.34846153846153843</v>
      </c>
      <c r="CH71" s="74">
        <f>IF('[1]T3-Sorted by Abundance'!CH71="ND","ND",'[1]T3-Sorted by Abundance'!CH71*0.005/0.13)</f>
        <v>0.16653846153846152</v>
      </c>
      <c r="CI71" s="89">
        <f>IF('[1]T3-Sorted by Abundance'!CI71="ND","ND",'[1]T3-Sorted by Abundance'!CI71*0.005/0.13)</f>
        <v>24.903076923076924</v>
      </c>
      <c r="CJ71" s="74">
        <f>IF('[1]T3-Sorted by Abundance'!CJ71="ND","ND",'[1]T3-Sorted by Abundance'!CJ71*0.005/0.13)</f>
        <v>0.50846153846153852</v>
      </c>
      <c r="CK71" s="74" t="str">
        <f>IF('[1]T3-Sorted by Abundance'!CK71="ND","ND",'[1]T3-Sorted by Abundance'!CK71*0.005/0.13)</f>
        <v>ND</v>
      </c>
      <c r="CL71" s="74">
        <f>IF('[1]T3-Sorted by Abundance'!CL71="ND","ND",'[1]T3-Sorted by Abundance'!CL71*0.005/0.13)</f>
        <v>0.14461538461538462</v>
      </c>
      <c r="CM71" s="74" t="str">
        <f>IF('[1]T3-Sorted by Abundance'!CM71="ND","ND",'[1]T3-Sorted by Abundance'!CM71*0.005/0.13)</f>
        <v>ND</v>
      </c>
      <c r="CN71" s="74">
        <f>IF('[1]T3-Sorted by Abundance'!CN71="ND","ND",'[1]T3-Sorted by Abundance'!CN71*0.005/0.13)</f>
        <v>1.2942307692307691</v>
      </c>
      <c r="CO71" s="74">
        <f>IF('[1]T3-Sorted by Abundance'!CO71="ND","ND",'[1]T3-Sorted by Abundance'!CO71*0.005/0.13)</f>
        <v>1.4461538461538461</v>
      </c>
      <c r="CP71" s="74" t="str">
        <f>IF('[1]T3-Sorted by Abundance'!CP71="ND","ND",'[1]T3-Sorted by Abundance'!CP71*0.005/0.13)</f>
        <v>ND</v>
      </c>
      <c r="CQ71" s="74" t="str">
        <f>IF('[1]T3-Sorted by Abundance'!CQ71="ND","ND",'[1]T3-Sorted by Abundance'!CQ71*0.005/0.13)</f>
        <v>ND</v>
      </c>
      <c r="CR71" s="74" t="str">
        <f>IF('[1]T3-Sorted by Abundance'!CR71="ND","ND",'[1]T3-Sorted by Abundance'!CR71*0.005/0.13)</f>
        <v>ND</v>
      </c>
      <c r="CS71" s="114" t="str">
        <f>IF('[1]T3-Sorted by Abundance'!CS71="ND","ND",'[1]T3-Sorted by Abundance'!CS71*0.005/0.13)</f>
        <v>ND</v>
      </c>
      <c r="CT71" s="74">
        <f>IF('[1]T3-Sorted by Abundance'!CT71="ND","ND",'[1]T3-Sorted by Abundance'!CT71*0.005/0.13)</f>
        <v>13.908076923076925</v>
      </c>
      <c r="CU71" s="74">
        <f t="shared" si="2"/>
        <v>1733.4034615384619</v>
      </c>
      <c r="CV71" s="117">
        <f t="shared" si="3"/>
        <v>1.4866793185996073E-3</v>
      </c>
    </row>
    <row r="72" spans="1:100" s="18" customFormat="1" x14ac:dyDescent="0.25">
      <c r="A72" s="79" t="s">
        <v>151</v>
      </c>
      <c r="B72" t="s">
        <v>152</v>
      </c>
      <c r="C72" s="69" t="s">
        <v>303</v>
      </c>
      <c r="D72" s="112" t="str">
        <f>IF('[1]T3-Sorted by Abundance'!D72="ND","ND",'[1]T3-Sorted by Abundance'!D72*0.005/0.13)</f>
        <v>ND</v>
      </c>
      <c r="E72" s="112" t="str">
        <f>IF('[1]T3-Sorted by Abundance'!E72="ND","ND",'[1]T3-Sorted by Abundance'!E72*0.005/0.13)</f>
        <v>ND</v>
      </c>
      <c r="F72" s="112" t="str">
        <f>IF('[1]T3-Sorted by Abundance'!F72="ND","ND",'[1]T3-Sorted by Abundance'!F72*0.005/0.13)</f>
        <v>ND</v>
      </c>
      <c r="G72" s="114" t="str">
        <f>IF('[1]T3-Sorted by Abundance'!G72="ND","ND",'[1]T3-Sorted by Abundance'!G72*0.005/0.13)</f>
        <v>ND</v>
      </c>
      <c r="H72" s="112" t="str">
        <f>IF('[1]T3-Sorted by Abundance'!H72="ND","ND",'[1]T3-Sorted by Abundance'!H72*0.005/0.13)</f>
        <v>ND</v>
      </c>
      <c r="I72" s="112" t="str">
        <f>IF('[1]T3-Sorted by Abundance'!I72="ND","ND",'[1]T3-Sorted by Abundance'!I72*0.005/0.13)</f>
        <v>ND</v>
      </c>
      <c r="J72" s="112" t="str">
        <f>IF('[1]T3-Sorted by Abundance'!J72="ND","ND",'[1]T3-Sorted by Abundance'!J72*0.005/0.13)</f>
        <v>ND</v>
      </c>
      <c r="K72" s="112" t="str">
        <f>IF('[1]T3-Sorted by Abundance'!K72="ND","ND",'[1]T3-Sorted by Abundance'!K72*0.005/0.13)</f>
        <v>ND</v>
      </c>
      <c r="L72" s="112" t="str">
        <f>IF('[1]T3-Sorted by Abundance'!L72="ND","ND",'[1]T3-Sorted by Abundance'!L72*0.005/0.13)</f>
        <v>ND</v>
      </c>
      <c r="M72" s="114" t="str">
        <f>IF('[1]T3-Sorted by Abundance'!M72="ND","ND",'[1]T3-Sorted by Abundance'!M72*0.005/0.13)</f>
        <v>ND</v>
      </c>
      <c r="N72" s="112" t="str">
        <f>IF('[1]T3-Sorted by Abundance'!N72="ND","ND",'[1]T3-Sorted by Abundance'!N72*0.005/0.13)</f>
        <v>ND</v>
      </c>
      <c r="O72" s="112" t="str">
        <f>IF('[1]T3-Sorted by Abundance'!O72="ND","ND",'[1]T3-Sorted by Abundance'!O72*0.005/0.13)</f>
        <v>ND</v>
      </c>
      <c r="P72" s="112" t="str">
        <f>IF('[1]T3-Sorted by Abundance'!P72="ND","ND",'[1]T3-Sorted by Abundance'!P72*0.005/0.13)</f>
        <v>ND</v>
      </c>
      <c r="Q72" s="112" t="str">
        <f>IF('[1]T3-Sorted by Abundance'!Q72="ND","ND",'[1]T3-Sorted by Abundance'!Q72*0.005/0.13)</f>
        <v>ND</v>
      </c>
      <c r="R72" s="114" t="str">
        <f>IF('[1]T3-Sorted by Abundance'!R72="ND","ND",'[1]T3-Sorted by Abundance'!R72*0.005/0.13)</f>
        <v>ND</v>
      </c>
      <c r="S72" s="114" t="str">
        <f>IF('[1]T3-Sorted by Abundance'!S72="ND","ND",'[1]T3-Sorted by Abundance'!S72*0.005/0.13)</f>
        <v>ND</v>
      </c>
      <c r="T72" s="114">
        <f>IF('[1]T3-Sorted by Abundance'!T72="ND","ND",'[1]T3-Sorted by Abundance'!T72*0.005/0.13)</f>
        <v>0.29038461538461535</v>
      </c>
      <c r="U72" s="114" t="str">
        <f>IF('[1]T3-Sorted by Abundance'!U72="ND","ND",'[1]T3-Sorted by Abundance'!U72*0.005/0.13)</f>
        <v>ND</v>
      </c>
      <c r="V72" s="114">
        <f>IF('[1]T3-Sorted by Abundance'!V72="ND","ND",'[1]T3-Sorted by Abundance'!V72*0.005/0.13)</f>
        <v>109.37134615384613</v>
      </c>
      <c r="W72" s="112">
        <f>IF('[1]T3-Sorted by Abundance'!W72="ND","ND",'[1]T3-Sorted by Abundance'!W72*0.005/0.13)</f>
        <v>3.0469230769230768</v>
      </c>
      <c r="X72" s="112">
        <f>IF('[1]T3-Sorted by Abundance'!X72="ND","ND",'[1]T3-Sorted by Abundance'!X72*0.005/0.13)</f>
        <v>16.421153846153846</v>
      </c>
      <c r="Y72" s="112">
        <f>IF('[1]T3-Sorted by Abundance'!Y72="ND","ND",'[1]T3-Sorted by Abundance'!Y72*0.005/0.13)</f>
        <v>1.2234615384615384</v>
      </c>
      <c r="Z72" s="114">
        <f>IF('[1]T3-Sorted by Abundance'!Z72="ND","ND",'[1]T3-Sorted by Abundance'!Z72*0.005/0.13)</f>
        <v>4.2167307692307698</v>
      </c>
      <c r="AA72" s="112">
        <f>IF('[1]T3-Sorted by Abundance'!AA72="ND","ND",'[1]T3-Sorted by Abundance'!AA72*0.005/0.13)</f>
        <v>2.601923076923077</v>
      </c>
      <c r="AB72" s="112">
        <f>IF('[1]T3-Sorted by Abundance'!AB72="ND","ND",'[1]T3-Sorted by Abundance'!AB72*0.005/0.13)</f>
        <v>10.83423076923077</v>
      </c>
      <c r="AC72" s="112">
        <f>IF('[1]T3-Sorted by Abundance'!AC72="ND","ND",'[1]T3-Sorted by Abundance'!AC72*0.005/0.13)</f>
        <v>1.4673076923076922</v>
      </c>
      <c r="AD72" s="112">
        <f>IF('[1]T3-Sorted by Abundance'!AD72="ND","ND",'[1]T3-Sorted by Abundance'!AD72*0.005/0.13)</f>
        <v>69.713846153846148</v>
      </c>
      <c r="AE72" s="112">
        <f>IF('[1]T3-Sorted by Abundance'!AE72="ND","ND",'[1]T3-Sorted by Abundance'!AE72*0.005/0.13)</f>
        <v>14.362692307692308</v>
      </c>
      <c r="AF72" s="114">
        <f>IF('[1]T3-Sorted by Abundance'!AF72="ND","ND",'[1]T3-Sorted by Abundance'!AF72*0.005/0.13)</f>
        <v>1.8386538461538462</v>
      </c>
      <c r="AG72" s="112">
        <f>IF('[1]T3-Sorted by Abundance'!AG72="ND","ND",'[1]T3-Sorted by Abundance'!AG72*0.005/0.13)</f>
        <v>20.931538461538462</v>
      </c>
      <c r="AH72" s="112" t="str">
        <f>IF('[1]T3-Sorted by Abundance'!AH72="ND","ND",'[1]T3-Sorted by Abundance'!AH72*0.005/0.13)</f>
        <v>ND</v>
      </c>
      <c r="AI72" s="112" t="str">
        <f>IF('[1]T3-Sorted by Abundance'!AI72="ND","ND",'[1]T3-Sorted by Abundance'!AI72*0.005/0.13)</f>
        <v>ND</v>
      </c>
      <c r="AJ72" s="112" t="str">
        <f>IF('[1]T3-Sorted by Abundance'!AJ72="ND","ND",'[1]T3-Sorted by Abundance'!AJ72*0.005/0.13)</f>
        <v>ND</v>
      </c>
      <c r="AK72" s="114" t="str">
        <f>IF('[1]T3-Sorted by Abundance'!AK72="ND","ND",'[1]T3-Sorted by Abundance'!AK72*0.005/0.13)</f>
        <v>ND</v>
      </c>
      <c r="AL72" s="112" t="str">
        <f>IF('[1]T3-Sorted by Abundance'!AL72="ND","ND",'[1]T3-Sorted by Abundance'!AL72*0.005/0.13)</f>
        <v>ND</v>
      </c>
      <c r="AM72" s="112" t="str">
        <f>IF('[1]T3-Sorted by Abundance'!AM72="ND","ND",'[1]T3-Sorted by Abundance'!AM72*0.005/0.13)</f>
        <v>ND</v>
      </c>
      <c r="AN72" s="112" t="str">
        <f>IF('[1]T3-Sorted by Abundance'!AN72="ND","ND",'[1]T3-Sorted by Abundance'!AN72*0.005/0.13)</f>
        <v>ND</v>
      </c>
      <c r="AO72" s="112" t="str">
        <f>IF('[1]T3-Sorted by Abundance'!AO72="ND","ND",'[1]T3-Sorted by Abundance'!AO72*0.005/0.13)</f>
        <v>ND</v>
      </c>
      <c r="AP72" s="74">
        <f>IF('[1]T3-Sorted by Abundance'!AP72="ND","ND",'[1]T3-Sorted by Abundance'!AP72*0.005/0.13)</f>
        <v>0.97961538461538455</v>
      </c>
      <c r="AQ72" s="74">
        <f>IF('[1]T3-Sorted by Abundance'!AQ72="ND","ND",'[1]T3-Sorted by Abundance'!AQ72*0.005/0.13)</f>
        <v>1.4938461538461538</v>
      </c>
      <c r="AR72" s="80">
        <f>IF('[1]T3-Sorted by Abundance'!AR72="ND","ND",'[1]T3-Sorted by Abundance'!AR72*0.005/0.13)</f>
        <v>2.0392307692307692</v>
      </c>
      <c r="AS72" s="74" t="str">
        <f>IF('[1]T3-Sorted by Abundance'!AS72="ND","ND",'[1]T3-Sorted by Abundance'!AS72*0.005/0.13)</f>
        <v>ND</v>
      </c>
      <c r="AT72" s="114" t="str">
        <f>IF('[1]T3-Sorted by Abundance'!AT72="ND","ND",'[1]T3-Sorted by Abundance'!AT72*0.005/0.13)</f>
        <v>ND</v>
      </c>
      <c r="AU72" s="74" t="str">
        <f>IF('[1]T3-Sorted by Abundance'!AU72="ND","ND",'[1]T3-Sorted by Abundance'!AU72*0.005/0.13)</f>
        <v>ND</v>
      </c>
      <c r="AV72" s="74" t="str">
        <f>IF('[1]T3-Sorted by Abundance'!AV72="ND","ND",'[1]T3-Sorted by Abundance'!AV72*0.005/0.13)</f>
        <v>ND</v>
      </c>
      <c r="AW72" s="74" t="str">
        <f>IF('[1]T3-Sorted by Abundance'!AW72="ND","ND",'[1]T3-Sorted by Abundance'!AW72*0.005/0.13)</f>
        <v>ND</v>
      </c>
      <c r="AX72" s="74" t="str">
        <f>IF('[1]T3-Sorted by Abundance'!AX72="ND","ND",'[1]T3-Sorted by Abundance'!AX72*0.005/0.13)</f>
        <v>ND</v>
      </c>
      <c r="AY72" s="74" t="str">
        <f>IF('[1]T3-Sorted by Abundance'!AY72="ND","ND",'[1]T3-Sorted by Abundance'!AY72*0.005/0.13)</f>
        <v>ND</v>
      </c>
      <c r="AZ72" s="74" t="str">
        <f>IF('[1]T3-Sorted by Abundance'!AZ72="ND","ND",'[1]T3-Sorted by Abundance'!AZ72*0.005/0.13)</f>
        <v>ND</v>
      </c>
      <c r="BA72" s="74" t="str">
        <f>IF('[1]T3-Sorted by Abundance'!BA72="ND","ND",'[1]T3-Sorted by Abundance'!BA72*0.005/0.13)</f>
        <v>ND</v>
      </c>
      <c r="BB72" s="74" t="str">
        <f>IF('[1]T3-Sorted by Abundance'!BB72="ND","ND",'[1]T3-Sorted by Abundance'!BB72*0.005/0.13)</f>
        <v>ND</v>
      </c>
      <c r="BC72" s="74" t="str">
        <f>IF('[1]T3-Sorted by Abundance'!BC72="ND","ND",'[1]T3-Sorted by Abundance'!BC72*0.005/0.13)</f>
        <v>ND</v>
      </c>
      <c r="BD72" s="114" t="str">
        <f>IF('[1]T3-Sorted by Abundance'!BD72="ND","ND",'[1]T3-Sorted by Abundance'!BD72*0.005/0.13)</f>
        <v>ND</v>
      </c>
      <c r="BE72" s="74" t="str">
        <f>IF('[1]T3-Sorted by Abundance'!BE72="ND","ND",'[1]T3-Sorted by Abundance'!BE72*0.005/0.13)</f>
        <v>ND</v>
      </c>
      <c r="BF72" s="74" t="str">
        <f>IF('[1]T3-Sorted by Abundance'!BF72="ND","ND",'[1]T3-Sorted by Abundance'!BF72*0.005/0.13)</f>
        <v>ND</v>
      </c>
      <c r="BG72" s="74" t="str">
        <f>IF('[1]T3-Sorted by Abundance'!BG72="ND","ND",'[1]T3-Sorted by Abundance'!BG72*0.005/0.13)</f>
        <v>ND</v>
      </c>
      <c r="BH72" s="74" t="str">
        <f>IF('[1]T3-Sorted by Abundance'!BH72="ND","ND",'[1]T3-Sorted by Abundance'!BH72*0.005/0.13)</f>
        <v>ND</v>
      </c>
      <c r="BI72" s="74" t="str">
        <f>IF('[1]T3-Sorted by Abundance'!BI72="ND","ND",'[1]T3-Sorted by Abundance'!BI72*0.005/0.13)</f>
        <v>ND</v>
      </c>
      <c r="BJ72" s="74">
        <f>IF('[1]T3-Sorted by Abundance'!BJ72="ND","ND",'[1]T3-Sorted by Abundance'!BJ72*0.005/0.13)</f>
        <v>8.4730769230769241</v>
      </c>
      <c r="BK72" s="74" t="str">
        <f>IF('[1]T3-Sorted by Abundance'!BK72="ND","ND",'[1]T3-Sorted by Abundance'!BK72*0.005/0.13)</f>
        <v>ND</v>
      </c>
      <c r="BL72" s="114">
        <f>IF('[1]T3-Sorted by Abundance'!BL72="ND","ND",'[1]T3-Sorted by Abundance'!BL72*0.005/0.13)</f>
        <v>1.2744230769230769</v>
      </c>
      <c r="BM72" s="74" t="str">
        <f>IF('[1]T3-Sorted by Abundance'!BM72="ND","ND",'[1]T3-Sorted by Abundance'!BM72*0.005/0.13)</f>
        <v>ND</v>
      </c>
      <c r="BN72" s="74">
        <f>IF('[1]T3-Sorted by Abundance'!BN72="ND","ND",'[1]T3-Sorted by Abundance'!BN72*0.005/0.13)</f>
        <v>35.238461538461543</v>
      </c>
      <c r="BO72" s="74">
        <f>IF('[1]T3-Sorted by Abundance'!BO72="ND","ND",'[1]T3-Sorted by Abundance'!BO72*0.005/0.13)</f>
        <v>0.36153846153846153</v>
      </c>
      <c r="BP72" s="74" t="str">
        <f>IF('[1]T3-Sorted by Abundance'!BP72="ND","ND",'[1]T3-Sorted by Abundance'!BP72*0.005/0.13)</f>
        <v>ND</v>
      </c>
      <c r="BQ72" s="74" t="str">
        <f>IF('[1]T3-Sorted by Abundance'!BQ72="ND","ND",'[1]T3-Sorted by Abundance'!BQ72*0.005/0.13)</f>
        <v>ND</v>
      </c>
      <c r="BR72" s="74">
        <f>IF('[1]T3-Sorted by Abundance'!BR72="ND","ND",'[1]T3-Sorted by Abundance'!BR72*0.005/0.13)</f>
        <v>10.482307692307693</v>
      </c>
      <c r="BS72" s="74" t="str">
        <f>IF('[1]T3-Sorted by Abundance'!BS72="ND","ND",'[1]T3-Sorted by Abundance'!BS72*0.005/0.13)</f>
        <v>ND</v>
      </c>
      <c r="BT72" s="114" t="str">
        <f>IF('[1]T3-Sorted by Abundance'!BT72="ND","ND",'[1]T3-Sorted by Abundance'!BT72*0.005/0.13)</f>
        <v>ND</v>
      </c>
      <c r="BU72" s="74" t="str">
        <f>IF('[1]T3-Sorted by Abundance'!BU72="ND","ND",'[1]T3-Sorted by Abundance'!BU72*0.005/0.13)</f>
        <v>ND</v>
      </c>
      <c r="BV72" s="31">
        <f>IF('[1]T3-Sorted by Abundance'!BV72="ND","ND",'[1]T3-Sorted by Abundance'!BV72*0.005/0.13)</f>
        <v>583.80423076923068</v>
      </c>
      <c r="BW72" s="74" t="str">
        <f>IF('[1]T3-Sorted by Abundance'!BW72="ND","ND",'[1]T3-Sorted by Abundance'!BW72*0.005/0.13)</f>
        <v>ND</v>
      </c>
      <c r="BX72" s="74" t="str">
        <f>IF('[1]T3-Sorted by Abundance'!BX72="ND","ND",'[1]T3-Sorted by Abundance'!BX72*0.005/0.13)</f>
        <v>ND</v>
      </c>
      <c r="BY72" s="74" t="str">
        <f>IF('[1]T3-Sorted by Abundance'!BY72="ND","ND",'[1]T3-Sorted by Abundance'!BY72*0.005/0.13)</f>
        <v>ND</v>
      </c>
      <c r="BZ72" s="74" t="str">
        <f>IF('[1]T3-Sorted by Abundance'!BZ72="ND","ND",'[1]T3-Sorted by Abundance'!BZ72*0.005/0.13)</f>
        <v>ND</v>
      </c>
      <c r="CA72" s="74" t="str">
        <f>IF('[1]T3-Sorted by Abundance'!CA72="ND","ND",'[1]T3-Sorted by Abundance'!CA72*0.005/0.13)</f>
        <v>ND</v>
      </c>
      <c r="CB72" s="74" t="str">
        <f>IF('[1]T3-Sorted by Abundance'!CB72="ND","ND",'[1]T3-Sorted by Abundance'!CB72*0.005/0.13)</f>
        <v>ND</v>
      </c>
      <c r="CC72" s="74" t="str">
        <f>IF('[1]T3-Sorted by Abundance'!CC72="ND","ND",'[1]T3-Sorted by Abundance'!CC72*0.005/0.13)</f>
        <v>ND</v>
      </c>
      <c r="CD72" s="74" t="str">
        <f>IF('[1]T3-Sorted by Abundance'!CD72="ND","ND",'[1]T3-Sorted by Abundance'!CD72*0.005/0.13)</f>
        <v>ND</v>
      </c>
      <c r="CE72" s="74" t="str">
        <f>IF('[1]T3-Sorted by Abundance'!CE72="ND","ND",'[1]T3-Sorted by Abundance'!CE72*0.005/0.13)</f>
        <v>ND</v>
      </c>
      <c r="CF72" s="74" t="str">
        <f>IF('[1]T3-Sorted by Abundance'!CF72="ND","ND",'[1]T3-Sorted by Abundance'!CF72*0.005/0.13)</f>
        <v>ND</v>
      </c>
      <c r="CG72" s="114" t="str">
        <f>IF('[1]T3-Sorted by Abundance'!CG72="ND","ND",'[1]T3-Sorted by Abundance'!CG72*0.005/0.13)</f>
        <v>ND</v>
      </c>
      <c r="CH72" s="74" t="str">
        <f>IF('[1]T3-Sorted by Abundance'!CH72="ND","ND",'[1]T3-Sorted by Abundance'!CH72*0.005/0.13)</f>
        <v>ND</v>
      </c>
      <c r="CI72" s="89">
        <f>IF('[1]T3-Sorted by Abundance'!CI72="ND","ND",'[1]T3-Sorted by Abundance'!CI72*0.005/0.13)</f>
        <v>0.79846153846153844</v>
      </c>
      <c r="CJ72" s="74" t="str">
        <f>IF('[1]T3-Sorted by Abundance'!CJ72="ND","ND",'[1]T3-Sorted by Abundance'!CJ72*0.005/0.13)</f>
        <v>ND</v>
      </c>
      <c r="CK72" s="74" t="str">
        <f>IF('[1]T3-Sorted by Abundance'!CK72="ND","ND",'[1]T3-Sorted by Abundance'!CK72*0.005/0.13)</f>
        <v>ND</v>
      </c>
      <c r="CL72" s="74" t="str">
        <f>IF('[1]T3-Sorted by Abundance'!CL72="ND","ND",'[1]T3-Sorted by Abundance'!CL72*0.005/0.13)</f>
        <v>ND</v>
      </c>
      <c r="CM72" s="74" t="str">
        <f>IF('[1]T3-Sorted by Abundance'!CM72="ND","ND",'[1]T3-Sorted by Abundance'!CM72*0.005/0.13)</f>
        <v>ND</v>
      </c>
      <c r="CN72" s="74" t="str">
        <f>IF('[1]T3-Sorted by Abundance'!CN72="ND","ND",'[1]T3-Sorted by Abundance'!CN72*0.005/0.13)</f>
        <v>ND</v>
      </c>
      <c r="CO72" s="74">
        <f>IF('[1]T3-Sorted by Abundance'!CO72="ND","ND",'[1]T3-Sorted by Abundance'!CO72*0.005/0.13)</f>
        <v>5.9776923076923065</v>
      </c>
      <c r="CP72" s="74" t="str">
        <f>IF('[1]T3-Sorted by Abundance'!CP72="ND","ND",'[1]T3-Sorted by Abundance'!CP72*0.005/0.13)</f>
        <v>ND</v>
      </c>
      <c r="CQ72" s="74" t="str">
        <f>IF('[1]T3-Sorted by Abundance'!CQ72="ND","ND",'[1]T3-Sorted by Abundance'!CQ72*0.005/0.13)</f>
        <v>ND</v>
      </c>
      <c r="CR72" s="74">
        <f>IF('[1]T3-Sorted by Abundance'!CR72="ND","ND",'[1]T3-Sorted by Abundance'!CR72*0.005/0.13)</f>
        <v>0.24730769230769228</v>
      </c>
      <c r="CS72" s="114">
        <f>IF('[1]T3-Sorted by Abundance'!CS72="ND","ND",'[1]T3-Sorted by Abundance'!CS72*0.005/0.13)</f>
        <v>0.91384615384615397</v>
      </c>
      <c r="CT72" s="74">
        <f>IF('[1]T3-Sorted by Abundance'!CT72="ND","ND",'[1]T3-Sorted by Abundance'!CT72*0.005/0.13)</f>
        <v>14.106923076923076</v>
      </c>
      <c r="CU72" s="74">
        <f t="shared" si="2"/>
        <v>922.51115384615377</v>
      </c>
      <c r="CV72" s="117">
        <f t="shared" si="3"/>
        <v>7.9120544295169346E-4</v>
      </c>
    </row>
    <row r="73" spans="1:100" s="18" customFormat="1" x14ac:dyDescent="0.25">
      <c r="A73" s="79" t="s">
        <v>129</v>
      </c>
      <c r="B73" t="s">
        <v>130</v>
      </c>
      <c r="C73" s="69" t="s">
        <v>303</v>
      </c>
      <c r="D73" s="112" t="str">
        <f>IF('[1]T3-Sorted by Abundance'!D73="ND","ND",'[1]T3-Sorted by Abundance'!D73*0.005/0.13)</f>
        <v>ND</v>
      </c>
      <c r="E73" s="112" t="str">
        <f>IF('[1]T3-Sorted by Abundance'!E73="ND","ND",'[1]T3-Sorted by Abundance'!E73*0.005/0.13)</f>
        <v>ND</v>
      </c>
      <c r="F73" s="112" t="str">
        <f>IF('[1]T3-Sorted by Abundance'!F73="ND","ND",'[1]T3-Sorted by Abundance'!F73*0.005/0.13)</f>
        <v>ND</v>
      </c>
      <c r="G73" s="114" t="str">
        <f>IF('[1]T3-Sorted by Abundance'!G73="ND","ND",'[1]T3-Sorted by Abundance'!G73*0.005/0.13)</f>
        <v>ND</v>
      </c>
      <c r="H73" s="112" t="str">
        <f>IF('[1]T3-Sorted by Abundance'!H73="ND","ND",'[1]T3-Sorted by Abundance'!H73*0.005/0.13)</f>
        <v>ND</v>
      </c>
      <c r="I73" s="112" t="str">
        <f>IF('[1]T3-Sorted by Abundance'!I73="ND","ND",'[1]T3-Sorted by Abundance'!I73*0.005/0.13)</f>
        <v>ND</v>
      </c>
      <c r="J73" s="112" t="str">
        <f>IF('[1]T3-Sorted by Abundance'!J73="ND","ND",'[1]T3-Sorted by Abundance'!J73*0.005/0.13)</f>
        <v>ND</v>
      </c>
      <c r="K73" s="112" t="str">
        <f>IF('[1]T3-Sorted by Abundance'!K73="ND","ND",'[1]T3-Sorted by Abundance'!K73*0.005/0.13)</f>
        <v>ND</v>
      </c>
      <c r="L73" s="112" t="str">
        <f>IF('[1]T3-Sorted by Abundance'!L73="ND","ND",'[1]T3-Sorted by Abundance'!L73*0.005/0.13)</f>
        <v>ND</v>
      </c>
      <c r="M73" s="114" t="str">
        <f>IF('[1]T3-Sorted by Abundance'!M73="ND","ND",'[1]T3-Sorted by Abundance'!M73*0.005/0.13)</f>
        <v>ND</v>
      </c>
      <c r="N73" s="112" t="str">
        <f>IF('[1]T3-Sorted by Abundance'!N73="ND","ND",'[1]T3-Sorted by Abundance'!N73*0.005/0.13)</f>
        <v>ND</v>
      </c>
      <c r="O73" s="112" t="str">
        <f>IF('[1]T3-Sorted by Abundance'!O73="ND","ND",'[1]T3-Sorted by Abundance'!O73*0.005/0.13)</f>
        <v>ND</v>
      </c>
      <c r="P73" s="112" t="str">
        <f>IF('[1]T3-Sorted by Abundance'!P73="ND","ND",'[1]T3-Sorted by Abundance'!P73*0.005/0.13)</f>
        <v>ND</v>
      </c>
      <c r="Q73" s="112" t="str">
        <f>IF('[1]T3-Sorted by Abundance'!Q73="ND","ND",'[1]T3-Sorted by Abundance'!Q73*0.005/0.13)</f>
        <v>ND</v>
      </c>
      <c r="R73" s="114" t="str">
        <f>IF('[1]T3-Sorted by Abundance'!R73="ND","ND",'[1]T3-Sorted by Abundance'!R73*0.005/0.13)</f>
        <v>ND</v>
      </c>
      <c r="S73" s="114" t="str">
        <f>IF('[1]T3-Sorted by Abundance'!S73="ND","ND",'[1]T3-Sorted by Abundance'!S73*0.005/0.13)</f>
        <v>ND</v>
      </c>
      <c r="T73" s="114" t="str">
        <f>IF('[1]T3-Sorted by Abundance'!T73="ND","ND",'[1]T3-Sorted by Abundance'!T73*0.005/0.13)</f>
        <v>ND</v>
      </c>
      <c r="U73" s="114" t="str">
        <f>IF('[1]T3-Sorted by Abundance'!U73="ND","ND",'[1]T3-Sorted by Abundance'!U73*0.005/0.13)</f>
        <v>ND</v>
      </c>
      <c r="V73" s="114" t="str">
        <f>IF('[1]T3-Sorted by Abundance'!V73="ND","ND",'[1]T3-Sorted by Abundance'!V73*0.005/0.13)</f>
        <v>ND</v>
      </c>
      <c r="W73" s="112" t="str">
        <f>IF('[1]T3-Sorted by Abundance'!W73="ND","ND",'[1]T3-Sorted by Abundance'!W73*0.005/0.13)</f>
        <v>ND</v>
      </c>
      <c r="X73" s="112" t="str">
        <f>IF('[1]T3-Sorted by Abundance'!X73="ND","ND",'[1]T3-Sorted by Abundance'!X73*0.005/0.13)</f>
        <v>ND</v>
      </c>
      <c r="Y73" s="112" t="str">
        <f>IF('[1]T3-Sorted by Abundance'!Y73="ND","ND",'[1]T3-Sorted by Abundance'!Y73*0.005/0.13)</f>
        <v>ND</v>
      </c>
      <c r="Z73" s="114" t="str">
        <f>IF('[1]T3-Sorted by Abundance'!Z73="ND","ND",'[1]T3-Sorted by Abundance'!Z73*0.005/0.13)</f>
        <v>ND</v>
      </c>
      <c r="AA73" s="112" t="str">
        <f>IF('[1]T3-Sorted by Abundance'!AA73="ND","ND",'[1]T3-Sorted by Abundance'!AA73*0.005/0.13)</f>
        <v>ND</v>
      </c>
      <c r="AB73" s="112" t="str">
        <f>IF('[1]T3-Sorted by Abundance'!AB73="ND","ND",'[1]T3-Sorted by Abundance'!AB73*0.005/0.13)</f>
        <v>ND</v>
      </c>
      <c r="AC73" s="112" t="str">
        <f>IF('[1]T3-Sorted by Abundance'!AC73="ND","ND",'[1]T3-Sorted by Abundance'!AC73*0.005/0.13)</f>
        <v>ND</v>
      </c>
      <c r="AD73" s="112" t="str">
        <f>IF('[1]T3-Sorted by Abundance'!AD73="ND","ND",'[1]T3-Sorted by Abundance'!AD73*0.005/0.13)</f>
        <v>ND</v>
      </c>
      <c r="AE73" s="112" t="str">
        <f>IF('[1]T3-Sorted by Abundance'!AE73="ND","ND",'[1]T3-Sorted by Abundance'!AE73*0.005/0.13)</f>
        <v>ND</v>
      </c>
      <c r="AF73" s="114" t="str">
        <f>IF('[1]T3-Sorted by Abundance'!AF73="ND","ND",'[1]T3-Sorted by Abundance'!AF73*0.005/0.13)</f>
        <v>ND</v>
      </c>
      <c r="AG73" s="112" t="str">
        <f>IF('[1]T3-Sorted by Abundance'!AG73="ND","ND",'[1]T3-Sorted by Abundance'!AG73*0.005/0.13)</f>
        <v>ND</v>
      </c>
      <c r="AH73" s="112" t="str">
        <f>IF('[1]T3-Sorted by Abundance'!AH73="ND","ND",'[1]T3-Sorted by Abundance'!AH73*0.005/0.13)</f>
        <v>ND</v>
      </c>
      <c r="AI73" s="112" t="str">
        <f>IF('[1]T3-Sorted by Abundance'!AI73="ND","ND",'[1]T3-Sorted by Abundance'!AI73*0.005/0.13)</f>
        <v>ND</v>
      </c>
      <c r="AJ73" s="112" t="str">
        <f>IF('[1]T3-Sorted by Abundance'!AJ73="ND","ND",'[1]T3-Sorted by Abundance'!AJ73*0.005/0.13)</f>
        <v>ND</v>
      </c>
      <c r="AK73" s="114" t="str">
        <f>IF('[1]T3-Sorted by Abundance'!AK73="ND","ND",'[1]T3-Sorted by Abundance'!AK73*0.005/0.13)</f>
        <v>ND</v>
      </c>
      <c r="AL73" s="112" t="str">
        <f>IF('[1]T3-Sorted by Abundance'!AL73="ND","ND",'[1]T3-Sorted by Abundance'!AL73*0.005/0.13)</f>
        <v>ND</v>
      </c>
      <c r="AM73" s="112" t="str">
        <f>IF('[1]T3-Sorted by Abundance'!AM73="ND","ND",'[1]T3-Sorted by Abundance'!AM73*0.005/0.13)</f>
        <v>ND</v>
      </c>
      <c r="AN73" s="112" t="str">
        <f>IF('[1]T3-Sorted by Abundance'!AN73="ND","ND",'[1]T3-Sorted by Abundance'!AN73*0.005/0.13)</f>
        <v>ND</v>
      </c>
      <c r="AO73" s="112" t="str">
        <f>IF('[1]T3-Sorted by Abundance'!AO73="ND","ND",'[1]T3-Sorted by Abundance'!AO73*0.005/0.13)</f>
        <v>ND</v>
      </c>
      <c r="AP73" s="74" t="str">
        <f>IF('[1]T3-Sorted by Abundance'!AP73="ND","ND",'[1]T3-Sorted by Abundance'!AP73*0.005/0.13)</f>
        <v>ND</v>
      </c>
      <c r="AQ73" s="74" t="str">
        <f>IF('[1]T3-Sorted by Abundance'!AQ73="ND","ND",'[1]T3-Sorted by Abundance'!AQ73*0.005/0.13)</f>
        <v>ND</v>
      </c>
      <c r="AR73" s="74" t="str">
        <f>IF('[1]T3-Sorted by Abundance'!AR73="ND","ND",'[1]T3-Sorted by Abundance'!AR73*0.005/0.13)</f>
        <v>ND</v>
      </c>
      <c r="AS73" s="74" t="str">
        <f>IF('[1]T3-Sorted by Abundance'!AS73="ND","ND",'[1]T3-Sorted by Abundance'!AS73*0.005/0.13)</f>
        <v>ND</v>
      </c>
      <c r="AT73" s="114" t="str">
        <f>IF('[1]T3-Sorted by Abundance'!AT73="ND","ND",'[1]T3-Sorted by Abundance'!AT73*0.005/0.13)</f>
        <v>ND</v>
      </c>
      <c r="AU73" s="74" t="str">
        <f>IF('[1]T3-Sorted by Abundance'!AU73="ND","ND",'[1]T3-Sorted by Abundance'!AU73*0.005/0.13)</f>
        <v>ND</v>
      </c>
      <c r="AV73" s="74" t="str">
        <f>IF('[1]T3-Sorted by Abundance'!AV73="ND","ND",'[1]T3-Sorted by Abundance'!AV73*0.005/0.13)</f>
        <v>ND</v>
      </c>
      <c r="AW73" s="74" t="str">
        <f>IF('[1]T3-Sorted by Abundance'!AW73="ND","ND",'[1]T3-Sorted by Abundance'!AW73*0.005/0.13)</f>
        <v>ND</v>
      </c>
      <c r="AX73" s="74" t="str">
        <f>IF('[1]T3-Sorted by Abundance'!AX73="ND","ND",'[1]T3-Sorted by Abundance'!AX73*0.005/0.13)</f>
        <v>ND</v>
      </c>
      <c r="AY73" s="74" t="str">
        <f>IF('[1]T3-Sorted by Abundance'!AY73="ND","ND",'[1]T3-Sorted by Abundance'!AY73*0.005/0.13)</f>
        <v>ND</v>
      </c>
      <c r="AZ73" s="74" t="str">
        <f>IF('[1]T3-Sorted by Abundance'!AZ73="ND","ND",'[1]T3-Sorted by Abundance'!AZ73*0.005/0.13)</f>
        <v>ND</v>
      </c>
      <c r="BA73" s="74" t="str">
        <f>IF('[1]T3-Sorted by Abundance'!BA73="ND","ND",'[1]T3-Sorted by Abundance'!BA73*0.005/0.13)</f>
        <v>ND</v>
      </c>
      <c r="BB73" s="74" t="str">
        <f>IF('[1]T3-Sorted by Abundance'!BB73="ND","ND",'[1]T3-Sorted by Abundance'!BB73*0.005/0.13)</f>
        <v>ND</v>
      </c>
      <c r="BC73" s="74" t="str">
        <f>IF('[1]T3-Sorted by Abundance'!BC73="ND","ND",'[1]T3-Sorted by Abundance'!BC73*0.005/0.13)</f>
        <v>ND</v>
      </c>
      <c r="BD73" s="114" t="str">
        <f>IF('[1]T3-Sorted by Abundance'!BD73="ND","ND",'[1]T3-Sorted by Abundance'!BD73*0.005/0.13)</f>
        <v>ND</v>
      </c>
      <c r="BE73" s="74" t="str">
        <f>IF('[1]T3-Sorted by Abundance'!BE73="ND","ND",'[1]T3-Sorted by Abundance'!BE73*0.005/0.13)</f>
        <v>ND</v>
      </c>
      <c r="BF73" s="74" t="str">
        <f>IF('[1]T3-Sorted by Abundance'!BF73="ND","ND",'[1]T3-Sorted by Abundance'!BF73*0.005/0.13)</f>
        <v>ND</v>
      </c>
      <c r="BG73" s="74" t="str">
        <f>IF('[1]T3-Sorted by Abundance'!BG73="ND","ND",'[1]T3-Sorted by Abundance'!BG73*0.005/0.13)</f>
        <v>ND</v>
      </c>
      <c r="BH73" s="74" t="str">
        <f>IF('[1]T3-Sorted by Abundance'!BH73="ND","ND",'[1]T3-Sorted by Abundance'!BH73*0.005/0.13)</f>
        <v>ND</v>
      </c>
      <c r="BI73" s="74" t="str">
        <f>IF('[1]T3-Sorted by Abundance'!BI73="ND","ND",'[1]T3-Sorted by Abundance'!BI73*0.005/0.13)</f>
        <v>ND</v>
      </c>
      <c r="BJ73" s="74" t="str">
        <f>IF('[1]T3-Sorted by Abundance'!BJ73="ND","ND",'[1]T3-Sorted by Abundance'!BJ73*0.005/0.13)</f>
        <v>ND</v>
      </c>
      <c r="BK73" s="74" t="str">
        <f>IF('[1]T3-Sorted by Abundance'!BK73="ND","ND",'[1]T3-Sorted by Abundance'!BK73*0.005/0.13)</f>
        <v>ND</v>
      </c>
      <c r="BL73" s="114" t="str">
        <f>IF('[1]T3-Sorted by Abundance'!BL73="ND","ND",'[1]T3-Sorted by Abundance'!BL73*0.005/0.13)</f>
        <v>ND</v>
      </c>
      <c r="BM73" s="74" t="str">
        <f>IF('[1]T3-Sorted by Abundance'!BM73="ND","ND",'[1]T3-Sorted by Abundance'!BM73*0.005/0.13)</f>
        <v>ND</v>
      </c>
      <c r="BN73" s="74" t="str">
        <f>IF('[1]T3-Sorted by Abundance'!BN73="ND","ND",'[1]T3-Sorted by Abundance'!BN73*0.005/0.13)</f>
        <v>ND</v>
      </c>
      <c r="BO73" s="74" t="str">
        <f>IF('[1]T3-Sorted by Abundance'!BO73="ND","ND",'[1]T3-Sorted by Abundance'!BO73*0.005/0.13)</f>
        <v>ND</v>
      </c>
      <c r="BP73" s="74" t="str">
        <f>IF('[1]T3-Sorted by Abundance'!BP73="ND","ND",'[1]T3-Sorted by Abundance'!BP73*0.005/0.13)</f>
        <v>ND</v>
      </c>
      <c r="BQ73" s="74" t="str">
        <f>IF('[1]T3-Sorted by Abundance'!BQ73="ND","ND",'[1]T3-Sorted by Abundance'!BQ73*0.005/0.13)</f>
        <v>ND</v>
      </c>
      <c r="BR73" s="74">
        <f>IF('[1]T3-Sorted by Abundance'!BR73="ND","ND",'[1]T3-Sorted by Abundance'!BR73*0.005/0.13)</f>
        <v>6.4734615384615388</v>
      </c>
      <c r="BS73" s="74" t="str">
        <f>IF('[1]T3-Sorted by Abundance'!BS73="ND","ND",'[1]T3-Sorted by Abundance'!BS73*0.005/0.13)</f>
        <v>ND</v>
      </c>
      <c r="BT73" s="114">
        <f>IF('[1]T3-Sorted by Abundance'!BT73="ND","ND",'[1]T3-Sorted by Abundance'!BT73*0.005/0.13)</f>
        <v>9.3461538461538471E-2</v>
      </c>
      <c r="BU73" s="74" t="str">
        <f>IF('[1]T3-Sorted by Abundance'!BU73="ND","ND",'[1]T3-Sorted by Abundance'!BU73*0.005/0.13)</f>
        <v>ND</v>
      </c>
      <c r="BV73" s="31">
        <f>IF('[1]T3-Sorted by Abundance'!BV73="ND","ND",'[1]T3-Sorted by Abundance'!BV73*0.005/0.13)</f>
        <v>551.87076923076927</v>
      </c>
      <c r="BW73" s="74">
        <f>IF('[1]T3-Sorted by Abundance'!BW73="ND","ND",'[1]T3-Sorted by Abundance'!BW73*0.005/0.13)</f>
        <v>0.91846153846153833</v>
      </c>
      <c r="BX73" s="74">
        <f>IF('[1]T3-Sorted by Abundance'!BX73="ND","ND",'[1]T3-Sorted by Abundance'!BX73*0.005/0.13)</f>
        <v>0.87730769230769223</v>
      </c>
      <c r="BY73" s="74">
        <f>IF('[1]T3-Sorted by Abundance'!BY73="ND","ND",'[1]T3-Sorted by Abundance'!BY73*0.005/0.13)</f>
        <v>0.47769230769230769</v>
      </c>
      <c r="BZ73" s="74">
        <f>IF('[1]T3-Sorted by Abundance'!BZ73="ND","ND",'[1]T3-Sorted by Abundance'!BZ73*0.005/0.13)</f>
        <v>0.41576923076923078</v>
      </c>
      <c r="CA73" s="74" t="str">
        <f>IF('[1]T3-Sorted by Abundance'!CA73="ND","ND",'[1]T3-Sorted by Abundance'!CA73*0.005/0.13)</f>
        <v>ND</v>
      </c>
      <c r="CB73" s="74" t="str">
        <f>IF('[1]T3-Sorted by Abundance'!CB73="ND","ND",'[1]T3-Sorted by Abundance'!CB73*0.005/0.13)</f>
        <v>ND</v>
      </c>
      <c r="CC73" s="74" t="str">
        <f>IF('[1]T3-Sorted by Abundance'!CC73="ND","ND",'[1]T3-Sorted by Abundance'!CC73*0.005/0.13)</f>
        <v>ND</v>
      </c>
      <c r="CD73" s="74" t="str">
        <f>IF('[1]T3-Sorted by Abundance'!CD73="ND","ND",'[1]T3-Sorted by Abundance'!CD73*0.005/0.13)</f>
        <v>ND</v>
      </c>
      <c r="CE73" s="74" t="str">
        <f>IF('[1]T3-Sorted by Abundance'!CE73="ND","ND",'[1]T3-Sorted by Abundance'!CE73*0.005/0.13)</f>
        <v>ND</v>
      </c>
      <c r="CF73" s="74" t="str">
        <f>IF('[1]T3-Sorted by Abundance'!CF73="ND","ND",'[1]T3-Sorted by Abundance'!CF73*0.005/0.13)</f>
        <v>ND</v>
      </c>
      <c r="CG73" s="114" t="str">
        <f>IF('[1]T3-Sorted by Abundance'!CG73="ND","ND",'[1]T3-Sorted by Abundance'!CG73*0.005/0.13)</f>
        <v>ND</v>
      </c>
      <c r="CH73" s="74">
        <f>IF('[1]T3-Sorted by Abundance'!CH73="ND","ND",'[1]T3-Sorted by Abundance'!CH73*0.005/0.13)</f>
        <v>0.7615384615384615</v>
      </c>
      <c r="CI73" s="89" t="str">
        <f>IF('[1]T3-Sorted by Abundance'!CI73="ND","ND",'[1]T3-Sorted by Abundance'!CI73*0.005/0.13)</f>
        <v>ND</v>
      </c>
      <c r="CJ73" s="74" t="str">
        <f>IF('[1]T3-Sorted by Abundance'!CJ73="ND","ND",'[1]T3-Sorted by Abundance'!CJ73*0.005/0.13)</f>
        <v>ND</v>
      </c>
      <c r="CK73" s="74" t="str">
        <f>IF('[1]T3-Sorted by Abundance'!CK73="ND","ND",'[1]T3-Sorted by Abundance'!CK73*0.005/0.13)</f>
        <v>ND</v>
      </c>
      <c r="CL73" s="74">
        <f>IF('[1]T3-Sorted by Abundance'!CL73="ND","ND",'[1]T3-Sorted by Abundance'!CL73*0.005/0.13)</f>
        <v>0.77576923076923077</v>
      </c>
      <c r="CM73" s="74" t="str">
        <f>IF('[1]T3-Sorted by Abundance'!CM73="ND","ND",'[1]T3-Sorted by Abundance'!CM73*0.005/0.13)</f>
        <v>ND</v>
      </c>
      <c r="CN73" s="74" t="str">
        <f>IF('[1]T3-Sorted by Abundance'!CN73="ND","ND",'[1]T3-Sorted by Abundance'!CN73*0.005/0.13)</f>
        <v>ND</v>
      </c>
      <c r="CO73" s="74">
        <f>IF('[1]T3-Sorted by Abundance'!CO73="ND","ND",'[1]T3-Sorted by Abundance'!CO73*0.005/0.13)</f>
        <v>16.583461538461538</v>
      </c>
      <c r="CP73" s="74" t="str">
        <f>IF('[1]T3-Sorted by Abundance'!CP73="ND","ND",'[1]T3-Sorted by Abundance'!CP73*0.005/0.13)</f>
        <v>ND</v>
      </c>
      <c r="CQ73" s="74" t="str">
        <f>IF('[1]T3-Sorted by Abundance'!CQ73="ND","ND",'[1]T3-Sorted by Abundance'!CQ73*0.005/0.13)</f>
        <v>ND</v>
      </c>
      <c r="CR73" s="74">
        <f>IF('[1]T3-Sorted by Abundance'!CR73="ND","ND",'[1]T3-Sorted by Abundance'!CR73*0.005/0.13)</f>
        <v>0.17653846153846151</v>
      </c>
      <c r="CS73" s="114">
        <f>IF('[1]T3-Sorted by Abundance'!CS73="ND","ND",'[1]T3-Sorted by Abundance'!CS73*0.005/0.13)</f>
        <v>1.168076923076923</v>
      </c>
      <c r="CT73" s="74">
        <f>IF('[1]T3-Sorted by Abundance'!CT73="ND","ND",'[1]T3-Sorted by Abundance'!CT73*0.005/0.13)</f>
        <v>75.811153846153843</v>
      </c>
      <c r="CU73" s="74">
        <f t="shared" si="2"/>
        <v>656.40346153846156</v>
      </c>
      <c r="CV73" s="117">
        <f t="shared" si="3"/>
        <v>5.6297421378189078E-4</v>
      </c>
    </row>
    <row r="74" spans="1:100" s="18" customFormat="1" x14ac:dyDescent="0.25">
      <c r="A74" s="79" t="s">
        <v>119</v>
      </c>
      <c r="B74" t="s">
        <v>120</v>
      </c>
      <c r="C74" s="69" t="s">
        <v>303</v>
      </c>
      <c r="D74" s="112" t="str">
        <f>IF('[1]T3-Sorted by Abundance'!D74="ND","ND",'[1]T3-Sorted by Abundance'!D74*0.005/0.13)</f>
        <v>ND</v>
      </c>
      <c r="E74" s="112" t="str">
        <f>IF('[1]T3-Sorted by Abundance'!E74="ND","ND",'[1]T3-Sorted by Abundance'!E74*0.005/0.13)</f>
        <v>ND</v>
      </c>
      <c r="F74" s="112" t="str">
        <f>IF('[1]T3-Sorted by Abundance'!F74="ND","ND",'[1]T3-Sorted by Abundance'!F74*0.005/0.13)</f>
        <v>ND</v>
      </c>
      <c r="G74" s="114" t="str">
        <f>IF('[1]T3-Sorted by Abundance'!G74="ND","ND",'[1]T3-Sorted by Abundance'!G74*0.005/0.13)</f>
        <v>ND</v>
      </c>
      <c r="H74" s="112" t="str">
        <f>IF('[1]T3-Sorted by Abundance'!H74="ND","ND",'[1]T3-Sorted by Abundance'!H74*0.005/0.13)</f>
        <v>ND</v>
      </c>
      <c r="I74" s="112" t="str">
        <f>IF('[1]T3-Sorted by Abundance'!I74="ND","ND",'[1]T3-Sorted by Abundance'!I74*0.005/0.13)</f>
        <v>ND</v>
      </c>
      <c r="J74" s="112" t="str">
        <f>IF('[1]T3-Sorted by Abundance'!J74="ND","ND",'[1]T3-Sorted by Abundance'!J74*0.005/0.13)</f>
        <v>ND</v>
      </c>
      <c r="K74" s="112" t="str">
        <f>IF('[1]T3-Sorted by Abundance'!K74="ND","ND",'[1]T3-Sorted by Abundance'!K74*0.005/0.13)</f>
        <v>ND</v>
      </c>
      <c r="L74" s="112" t="str">
        <f>IF('[1]T3-Sorted by Abundance'!L74="ND","ND",'[1]T3-Sorted by Abundance'!L74*0.005/0.13)</f>
        <v>ND</v>
      </c>
      <c r="M74" s="114" t="str">
        <f>IF('[1]T3-Sorted by Abundance'!M74="ND","ND",'[1]T3-Sorted by Abundance'!M74*0.005/0.13)</f>
        <v>ND</v>
      </c>
      <c r="N74" s="112" t="str">
        <f>IF('[1]T3-Sorted by Abundance'!N74="ND","ND",'[1]T3-Sorted by Abundance'!N74*0.005/0.13)</f>
        <v>ND</v>
      </c>
      <c r="O74" s="112" t="str">
        <f>IF('[1]T3-Sorted by Abundance'!O74="ND","ND",'[1]T3-Sorted by Abundance'!O74*0.005/0.13)</f>
        <v>ND</v>
      </c>
      <c r="P74" s="112" t="str">
        <f>IF('[1]T3-Sorted by Abundance'!P74="ND","ND",'[1]T3-Sorted by Abundance'!P74*0.005/0.13)</f>
        <v>ND</v>
      </c>
      <c r="Q74" s="112" t="str">
        <f>IF('[1]T3-Sorted by Abundance'!Q74="ND","ND",'[1]T3-Sorted by Abundance'!Q74*0.005/0.13)</f>
        <v>ND</v>
      </c>
      <c r="R74" s="114" t="str">
        <f>IF('[1]T3-Sorted by Abundance'!R74="ND","ND",'[1]T3-Sorted by Abundance'!R74*0.005/0.13)</f>
        <v>ND</v>
      </c>
      <c r="S74" s="114" t="str">
        <f>IF('[1]T3-Sorted by Abundance'!S74="ND","ND",'[1]T3-Sorted by Abundance'!S74*0.005/0.13)</f>
        <v>ND</v>
      </c>
      <c r="T74" s="114" t="str">
        <f>IF('[1]T3-Sorted by Abundance'!T74="ND","ND",'[1]T3-Sorted by Abundance'!T74*0.005/0.13)</f>
        <v>ND</v>
      </c>
      <c r="U74" s="114" t="str">
        <f>IF('[1]T3-Sorted by Abundance'!U74="ND","ND",'[1]T3-Sorted by Abundance'!U74*0.005/0.13)</f>
        <v>ND</v>
      </c>
      <c r="V74" s="114" t="str">
        <f>IF('[1]T3-Sorted by Abundance'!V74="ND","ND",'[1]T3-Sorted by Abundance'!V74*0.005/0.13)</f>
        <v>ND</v>
      </c>
      <c r="W74" s="112" t="str">
        <f>IF('[1]T3-Sorted by Abundance'!W74="ND","ND",'[1]T3-Sorted by Abundance'!W74*0.005/0.13)</f>
        <v>ND</v>
      </c>
      <c r="X74" s="112" t="str">
        <f>IF('[1]T3-Sorted by Abundance'!X74="ND","ND",'[1]T3-Sorted by Abundance'!X74*0.005/0.13)</f>
        <v>ND</v>
      </c>
      <c r="Y74" s="112" t="str">
        <f>IF('[1]T3-Sorted by Abundance'!Y74="ND","ND",'[1]T3-Sorted by Abundance'!Y74*0.005/0.13)</f>
        <v>ND</v>
      </c>
      <c r="Z74" s="114" t="str">
        <f>IF('[1]T3-Sorted by Abundance'!Z74="ND","ND",'[1]T3-Sorted by Abundance'!Z74*0.005/0.13)</f>
        <v>ND</v>
      </c>
      <c r="AA74" s="112" t="str">
        <f>IF('[1]T3-Sorted by Abundance'!AA74="ND","ND",'[1]T3-Sorted by Abundance'!AA74*0.005/0.13)</f>
        <v>ND</v>
      </c>
      <c r="AB74" s="112" t="str">
        <f>IF('[1]T3-Sorted by Abundance'!AB74="ND","ND",'[1]T3-Sorted by Abundance'!AB74*0.005/0.13)</f>
        <v>ND</v>
      </c>
      <c r="AC74" s="112" t="str">
        <f>IF('[1]T3-Sorted by Abundance'!AC74="ND","ND",'[1]T3-Sorted by Abundance'!AC74*0.005/0.13)</f>
        <v>ND</v>
      </c>
      <c r="AD74" s="112" t="str">
        <f>IF('[1]T3-Sorted by Abundance'!AD74="ND","ND",'[1]T3-Sorted by Abundance'!AD74*0.005/0.13)</f>
        <v>ND</v>
      </c>
      <c r="AE74" s="112" t="str">
        <f>IF('[1]T3-Sorted by Abundance'!AE74="ND","ND",'[1]T3-Sorted by Abundance'!AE74*0.005/0.13)</f>
        <v>ND</v>
      </c>
      <c r="AF74" s="114" t="str">
        <f>IF('[1]T3-Sorted by Abundance'!AF74="ND","ND",'[1]T3-Sorted by Abundance'!AF74*0.005/0.13)</f>
        <v>ND</v>
      </c>
      <c r="AG74" s="112" t="str">
        <f>IF('[1]T3-Sorted by Abundance'!AG74="ND","ND",'[1]T3-Sorted by Abundance'!AG74*0.005/0.13)</f>
        <v>ND</v>
      </c>
      <c r="AH74" s="112" t="str">
        <f>IF('[1]T3-Sorted by Abundance'!AH74="ND","ND",'[1]T3-Sorted by Abundance'!AH74*0.005/0.13)</f>
        <v>ND</v>
      </c>
      <c r="AI74" s="112" t="str">
        <f>IF('[1]T3-Sorted by Abundance'!AI74="ND","ND",'[1]T3-Sorted by Abundance'!AI74*0.005/0.13)</f>
        <v>ND</v>
      </c>
      <c r="AJ74" s="112" t="str">
        <f>IF('[1]T3-Sorted by Abundance'!AJ74="ND","ND",'[1]T3-Sorted by Abundance'!AJ74*0.005/0.13)</f>
        <v>ND</v>
      </c>
      <c r="AK74" s="114" t="str">
        <f>IF('[1]T3-Sorted by Abundance'!AK74="ND","ND",'[1]T3-Sorted by Abundance'!AK74*0.005/0.13)</f>
        <v>ND</v>
      </c>
      <c r="AL74" s="112" t="str">
        <f>IF('[1]T3-Sorted by Abundance'!AL74="ND","ND",'[1]T3-Sorted by Abundance'!AL74*0.005/0.13)</f>
        <v>ND</v>
      </c>
      <c r="AM74" s="112" t="str">
        <f>IF('[1]T3-Sorted by Abundance'!AM74="ND","ND",'[1]T3-Sorted by Abundance'!AM74*0.005/0.13)</f>
        <v>ND</v>
      </c>
      <c r="AN74" s="112" t="str">
        <f>IF('[1]T3-Sorted by Abundance'!AN74="ND","ND",'[1]T3-Sorted by Abundance'!AN74*0.005/0.13)</f>
        <v>ND</v>
      </c>
      <c r="AO74" s="112" t="str">
        <f>IF('[1]T3-Sorted by Abundance'!AO74="ND","ND",'[1]T3-Sorted by Abundance'!AO74*0.005/0.13)</f>
        <v>ND</v>
      </c>
      <c r="AP74" s="74" t="str">
        <f>IF('[1]T3-Sorted by Abundance'!AP74="ND","ND",'[1]T3-Sorted by Abundance'!AP74*0.005/0.13)</f>
        <v>ND</v>
      </c>
      <c r="AQ74" s="74" t="str">
        <f>IF('[1]T3-Sorted by Abundance'!AQ74="ND","ND",'[1]T3-Sorted by Abundance'!AQ74*0.005/0.13)</f>
        <v>ND</v>
      </c>
      <c r="AR74" s="74" t="str">
        <f>IF('[1]T3-Sorted by Abundance'!AR74="ND","ND",'[1]T3-Sorted by Abundance'!AR74*0.005/0.13)</f>
        <v>ND</v>
      </c>
      <c r="AS74" s="74" t="str">
        <f>IF('[1]T3-Sorted by Abundance'!AS74="ND","ND",'[1]T3-Sorted by Abundance'!AS74*0.005/0.13)</f>
        <v>ND</v>
      </c>
      <c r="AT74" s="114" t="str">
        <f>IF('[1]T3-Sorted by Abundance'!AT74="ND","ND",'[1]T3-Sorted by Abundance'!AT74*0.005/0.13)</f>
        <v>ND</v>
      </c>
      <c r="AU74" s="74" t="str">
        <f>IF('[1]T3-Sorted by Abundance'!AU74="ND","ND",'[1]T3-Sorted by Abundance'!AU74*0.005/0.13)</f>
        <v>ND</v>
      </c>
      <c r="AV74" s="74" t="str">
        <f>IF('[1]T3-Sorted by Abundance'!AV74="ND","ND",'[1]T3-Sorted by Abundance'!AV74*0.005/0.13)</f>
        <v>ND</v>
      </c>
      <c r="AW74" s="74" t="str">
        <f>IF('[1]T3-Sorted by Abundance'!AW74="ND","ND",'[1]T3-Sorted by Abundance'!AW74*0.005/0.13)</f>
        <v>ND</v>
      </c>
      <c r="AX74" s="74" t="str">
        <f>IF('[1]T3-Sorted by Abundance'!AX74="ND","ND",'[1]T3-Sorted by Abundance'!AX74*0.005/0.13)</f>
        <v>ND</v>
      </c>
      <c r="AY74" s="74" t="str">
        <f>IF('[1]T3-Sorted by Abundance'!AY74="ND","ND",'[1]T3-Sorted by Abundance'!AY74*0.005/0.13)</f>
        <v>ND</v>
      </c>
      <c r="AZ74" s="74" t="str">
        <f>IF('[1]T3-Sorted by Abundance'!AZ74="ND","ND",'[1]T3-Sorted by Abundance'!AZ74*0.005/0.13)</f>
        <v>ND</v>
      </c>
      <c r="BA74" s="74" t="str">
        <f>IF('[1]T3-Sorted by Abundance'!BA74="ND","ND",'[1]T3-Sorted by Abundance'!BA74*0.005/0.13)</f>
        <v>ND</v>
      </c>
      <c r="BB74" s="74" t="str">
        <f>IF('[1]T3-Sorted by Abundance'!BB74="ND","ND",'[1]T3-Sorted by Abundance'!BB74*0.005/0.13)</f>
        <v>ND</v>
      </c>
      <c r="BC74" s="74" t="str">
        <f>IF('[1]T3-Sorted by Abundance'!BC74="ND","ND",'[1]T3-Sorted by Abundance'!BC74*0.005/0.13)</f>
        <v>ND</v>
      </c>
      <c r="BD74" s="114" t="str">
        <f>IF('[1]T3-Sorted by Abundance'!BD74="ND","ND",'[1]T3-Sorted by Abundance'!BD74*0.005/0.13)</f>
        <v>ND</v>
      </c>
      <c r="BE74" s="74" t="str">
        <f>IF('[1]T3-Sorted by Abundance'!BE74="ND","ND",'[1]T3-Sorted by Abundance'!BE74*0.005/0.13)</f>
        <v>ND</v>
      </c>
      <c r="BF74" s="74" t="str">
        <f>IF('[1]T3-Sorted by Abundance'!BF74="ND","ND",'[1]T3-Sorted by Abundance'!BF74*0.005/0.13)</f>
        <v>ND</v>
      </c>
      <c r="BG74" s="74" t="str">
        <f>IF('[1]T3-Sorted by Abundance'!BG74="ND","ND",'[1]T3-Sorted by Abundance'!BG74*0.005/0.13)</f>
        <v>ND</v>
      </c>
      <c r="BH74" s="74" t="str">
        <f>IF('[1]T3-Sorted by Abundance'!BH74="ND","ND",'[1]T3-Sorted by Abundance'!BH74*0.005/0.13)</f>
        <v>ND</v>
      </c>
      <c r="BI74" s="74" t="str">
        <f>IF('[1]T3-Sorted by Abundance'!BI74="ND","ND",'[1]T3-Sorted by Abundance'!BI74*0.005/0.13)</f>
        <v>ND</v>
      </c>
      <c r="BJ74" s="74" t="str">
        <f>IF('[1]T3-Sorted by Abundance'!BJ74="ND","ND",'[1]T3-Sorted by Abundance'!BJ74*0.005/0.13)</f>
        <v>ND</v>
      </c>
      <c r="BK74" s="74" t="str">
        <f>IF('[1]T3-Sorted by Abundance'!BK74="ND","ND",'[1]T3-Sorted by Abundance'!BK74*0.005/0.13)</f>
        <v>ND</v>
      </c>
      <c r="BL74" s="114">
        <f>IF('[1]T3-Sorted by Abundance'!BL74="ND","ND",'[1]T3-Sorted by Abundance'!BL74*0.005/0.13)</f>
        <v>1.2926923076923076</v>
      </c>
      <c r="BM74" s="74" t="str">
        <f>IF('[1]T3-Sorted by Abundance'!BM74="ND","ND",'[1]T3-Sorted by Abundance'!BM74*0.005/0.13)</f>
        <v>ND</v>
      </c>
      <c r="BN74" s="74" t="str">
        <f>IF('[1]T3-Sorted by Abundance'!BN74="ND","ND",'[1]T3-Sorted by Abundance'!BN74*0.005/0.13)</f>
        <v>ND</v>
      </c>
      <c r="BO74" s="74" t="str">
        <f>IF('[1]T3-Sorted by Abundance'!BO74="ND","ND",'[1]T3-Sorted by Abundance'!BO74*0.005/0.13)</f>
        <v>ND</v>
      </c>
      <c r="BP74" s="74" t="str">
        <f>IF('[1]T3-Sorted by Abundance'!BP74="ND","ND",'[1]T3-Sorted by Abundance'!BP74*0.005/0.13)</f>
        <v>ND</v>
      </c>
      <c r="BQ74" s="74" t="str">
        <f>IF('[1]T3-Sorted by Abundance'!BQ74="ND","ND",'[1]T3-Sorted by Abundance'!BQ74*0.005/0.13)</f>
        <v>ND</v>
      </c>
      <c r="BR74" s="74">
        <f>IF('[1]T3-Sorted by Abundance'!BR74="ND","ND",'[1]T3-Sorted by Abundance'!BR74*0.005/0.13)</f>
        <v>14.99423076923077</v>
      </c>
      <c r="BS74" s="74" t="str">
        <f>IF('[1]T3-Sorted by Abundance'!BS74="ND","ND",'[1]T3-Sorted by Abundance'!BS74*0.005/0.13)</f>
        <v>ND</v>
      </c>
      <c r="BT74" s="114">
        <f>IF('[1]T3-Sorted by Abundance'!BT74="ND","ND",'[1]T3-Sorted by Abundance'!BT74*0.005/0.13)</f>
        <v>0.12076923076923078</v>
      </c>
      <c r="BU74" s="74">
        <f>IF('[1]T3-Sorted by Abundance'!BU74="ND","ND",'[1]T3-Sorted by Abundance'!BU74*0.005/0.13)</f>
        <v>15.085769230769232</v>
      </c>
      <c r="BV74" s="31">
        <f>IF('[1]T3-Sorted by Abundance'!BV74="ND","ND",'[1]T3-Sorted by Abundance'!BV74*0.005/0.13)</f>
        <v>449.81769230769231</v>
      </c>
      <c r="BW74" s="74">
        <f>IF('[1]T3-Sorted by Abundance'!BW74="ND","ND",'[1]T3-Sorted by Abundance'!BW74*0.005/0.13)</f>
        <v>1.3684615384615384</v>
      </c>
      <c r="BX74" s="74">
        <f>IF('[1]T3-Sorted by Abundance'!BX74="ND","ND",'[1]T3-Sorted by Abundance'!BX74*0.005/0.13)</f>
        <v>1.6542307692307692</v>
      </c>
      <c r="BY74" s="74">
        <f>IF('[1]T3-Sorted by Abundance'!BY74="ND","ND",'[1]T3-Sorted by Abundance'!BY74*0.005/0.13)</f>
        <v>0.96653846153846135</v>
      </c>
      <c r="BZ74" s="74" t="str">
        <f>IF('[1]T3-Sorted by Abundance'!BZ74="ND","ND",'[1]T3-Sorted by Abundance'!BZ74*0.005/0.13)</f>
        <v>ND</v>
      </c>
      <c r="CA74" s="74" t="str">
        <f>IF('[1]T3-Sorted by Abundance'!CA74="ND","ND",'[1]T3-Sorted by Abundance'!CA74*0.005/0.13)</f>
        <v>ND</v>
      </c>
      <c r="CB74" s="74" t="str">
        <f>IF('[1]T3-Sorted by Abundance'!CB74="ND","ND",'[1]T3-Sorted by Abundance'!CB74*0.005/0.13)</f>
        <v>ND</v>
      </c>
      <c r="CC74" s="74" t="str">
        <f>IF('[1]T3-Sorted by Abundance'!CC74="ND","ND",'[1]T3-Sorted by Abundance'!CC74*0.005/0.13)</f>
        <v>ND</v>
      </c>
      <c r="CD74" s="74" t="str">
        <f>IF('[1]T3-Sorted by Abundance'!CD74="ND","ND",'[1]T3-Sorted by Abundance'!CD74*0.005/0.13)</f>
        <v>ND</v>
      </c>
      <c r="CE74" s="74" t="str">
        <f>IF('[1]T3-Sorted by Abundance'!CE74="ND","ND",'[1]T3-Sorted by Abundance'!CE74*0.005/0.13)</f>
        <v>ND</v>
      </c>
      <c r="CF74" s="74" t="str">
        <f>IF('[1]T3-Sorted by Abundance'!CF74="ND","ND",'[1]T3-Sorted by Abundance'!CF74*0.005/0.13)</f>
        <v>ND</v>
      </c>
      <c r="CG74" s="114" t="str">
        <f>IF('[1]T3-Sorted by Abundance'!CG74="ND","ND",'[1]T3-Sorted by Abundance'!CG74*0.005/0.13)</f>
        <v>ND</v>
      </c>
      <c r="CH74" s="74" t="str">
        <f>IF('[1]T3-Sorted by Abundance'!CH74="ND","ND",'[1]T3-Sorted by Abundance'!CH74*0.005/0.13)</f>
        <v>ND</v>
      </c>
      <c r="CI74" s="89">
        <f>IF('[1]T3-Sorted by Abundance'!CI74="ND","ND",'[1]T3-Sorted by Abundance'!CI74*0.005/0.13)</f>
        <v>2.4634615384615381</v>
      </c>
      <c r="CJ74" s="74" t="str">
        <f>IF('[1]T3-Sorted by Abundance'!CJ74="ND","ND",'[1]T3-Sorted by Abundance'!CJ74*0.005/0.13)</f>
        <v>ND</v>
      </c>
      <c r="CK74" s="74" t="str">
        <f>IF('[1]T3-Sorted by Abundance'!CK74="ND","ND",'[1]T3-Sorted by Abundance'!CK74*0.005/0.13)</f>
        <v>ND</v>
      </c>
      <c r="CL74" s="74" t="str">
        <f>IF('[1]T3-Sorted by Abundance'!CL74="ND","ND",'[1]T3-Sorted by Abundance'!CL74*0.005/0.13)</f>
        <v>ND</v>
      </c>
      <c r="CM74" s="74" t="str">
        <f>IF('[1]T3-Sorted by Abundance'!CM74="ND","ND",'[1]T3-Sorted by Abundance'!CM74*0.005/0.13)</f>
        <v>ND</v>
      </c>
      <c r="CN74" s="74" t="str">
        <f>IF('[1]T3-Sorted by Abundance'!CN74="ND","ND",'[1]T3-Sorted by Abundance'!CN74*0.005/0.13)</f>
        <v>ND</v>
      </c>
      <c r="CO74" s="74" t="str">
        <f>IF('[1]T3-Sorted by Abundance'!CO74="ND","ND",'[1]T3-Sorted by Abundance'!CO74*0.005/0.13)</f>
        <v>ND</v>
      </c>
      <c r="CP74" s="74" t="str">
        <f>IF('[1]T3-Sorted by Abundance'!CP74="ND","ND",'[1]T3-Sorted by Abundance'!CP74*0.005/0.13)</f>
        <v>ND</v>
      </c>
      <c r="CQ74" s="74" t="str">
        <f>IF('[1]T3-Sorted by Abundance'!CQ74="ND","ND",'[1]T3-Sorted by Abundance'!CQ74*0.005/0.13)</f>
        <v>ND</v>
      </c>
      <c r="CR74" s="74">
        <f>IF('[1]T3-Sorted by Abundance'!CR74="ND","ND",'[1]T3-Sorted by Abundance'!CR74*0.005/0.13)</f>
        <v>0.74538461538461531</v>
      </c>
      <c r="CS74" s="114">
        <f>IF('[1]T3-Sorted by Abundance'!CS74="ND","ND",'[1]T3-Sorted by Abundance'!CS74*0.005/0.13)</f>
        <v>1.4678846153846152</v>
      </c>
      <c r="CT74" s="74">
        <f>IF('[1]T3-Sorted by Abundance'!CT74="ND","ND",'[1]T3-Sorted by Abundance'!CT74*0.005/0.13)</f>
        <v>5.0130769230769232</v>
      </c>
      <c r="CU74" s="74">
        <f t="shared" si="2"/>
        <v>494.99019230769233</v>
      </c>
      <c r="CV74" s="117">
        <f t="shared" si="3"/>
        <v>4.2453571724170703E-4</v>
      </c>
    </row>
    <row r="75" spans="1:100" s="18" customFormat="1" x14ac:dyDescent="0.25">
      <c r="A75" s="79" t="s">
        <v>117</v>
      </c>
      <c r="B75" t="s">
        <v>118</v>
      </c>
      <c r="C75" s="69" t="s">
        <v>303</v>
      </c>
      <c r="D75" s="112" t="str">
        <f>IF('[1]T3-Sorted by Abundance'!D75="ND","ND",'[1]T3-Sorted by Abundance'!D75*0.005/0.13)</f>
        <v>ND</v>
      </c>
      <c r="E75" s="112" t="str">
        <f>IF('[1]T3-Sorted by Abundance'!E75="ND","ND",'[1]T3-Sorted by Abundance'!E75*0.005/0.13)</f>
        <v>ND</v>
      </c>
      <c r="F75" s="112" t="str">
        <f>IF('[1]T3-Sorted by Abundance'!F75="ND","ND",'[1]T3-Sorted by Abundance'!F75*0.005/0.13)</f>
        <v>ND</v>
      </c>
      <c r="G75" s="114" t="str">
        <f>IF('[1]T3-Sorted by Abundance'!G75="ND","ND",'[1]T3-Sorted by Abundance'!G75*0.005/0.13)</f>
        <v>ND</v>
      </c>
      <c r="H75" s="112" t="str">
        <f>IF('[1]T3-Sorted by Abundance'!H75="ND","ND",'[1]T3-Sorted by Abundance'!H75*0.005/0.13)</f>
        <v>ND</v>
      </c>
      <c r="I75" s="112" t="str">
        <f>IF('[1]T3-Sorted by Abundance'!I75="ND","ND",'[1]T3-Sorted by Abundance'!I75*0.005/0.13)</f>
        <v>ND</v>
      </c>
      <c r="J75" s="112" t="str">
        <f>IF('[1]T3-Sorted by Abundance'!J75="ND","ND",'[1]T3-Sorted by Abundance'!J75*0.005/0.13)</f>
        <v>ND</v>
      </c>
      <c r="K75" s="112" t="str">
        <f>IF('[1]T3-Sorted by Abundance'!K75="ND","ND",'[1]T3-Sorted by Abundance'!K75*0.005/0.13)</f>
        <v>ND</v>
      </c>
      <c r="L75" s="112" t="str">
        <f>IF('[1]T3-Sorted by Abundance'!L75="ND","ND",'[1]T3-Sorted by Abundance'!L75*0.005/0.13)</f>
        <v>ND</v>
      </c>
      <c r="M75" s="114" t="str">
        <f>IF('[1]T3-Sorted by Abundance'!M75="ND","ND",'[1]T3-Sorted by Abundance'!M75*0.005/0.13)</f>
        <v>ND</v>
      </c>
      <c r="N75" s="112" t="str">
        <f>IF('[1]T3-Sorted by Abundance'!N75="ND","ND",'[1]T3-Sorted by Abundance'!N75*0.005/0.13)</f>
        <v>ND</v>
      </c>
      <c r="O75" s="112" t="str">
        <f>IF('[1]T3-Sorted by Abundance'!O75="ND","ND",'[1]T3-Sorted by Abundance'!O75*0.005/0.13)</f>
        <v>ND</v>
      </c>
      <c r="P75" s="112" t="str">
        <f>IF('[1]T3-Sorted by Abundance'!P75="ND","ND",'[1]T3-Sorted by Abundance'!P75*0.005/0.13)</f>
        <v>ND</v>
      </c>
      <c r="Q75" s="112" t="str">
        <f>IF('[1]T3-Sorted by Abundance'!Q75="ND","ND",'[1]T3-Sorted by Abundance'!Q75*0.005/0.13)</f>
        <v>ND</v>
      </c>
      <c r="R75" s="114" t="str">
        <f>IF('[1]T3-Sorted by Abundance'!R75="ND","ND",'[1]T3-Sorted by Abundance'!R75*0.005/0.13)</f>
        <v>ND</v>
      </c>
      <c r="S75" s="114" t="str">
        <f>IF('[1]T3-Sorted by Abundance'!S75="ND","ND",'[1]T3-Sorted by Abundance'!S75*0.005/0.13)</f>
        <v>ND</v>
      </c>
      <c r="T75" s="114" t="str">
        <f>IF('[1]T3-Sorted by Abundance'!T75="ND","ND",'[1]T3-Sorted by Abundance'!T75*0.005/0.13)</f>
        <v>ND</v>
      </c>
      <c r="U75" s="114" t="str">
        <f>IF('[1]T3-Sorted by Abundance'!U75="ND","ND",'[1]T3-Sorted by Abundance'!U75*0.005/0.13)</f>
        <v>ND</v>
      </c>
      <c r="V75" s="114" t="str">
        <f>IF('[1]T3-Sorted by Abundance'!V75="ND","ND",'[1]T3-Sorted by Abundance'!V75*0.005/0.13)</f>
        <v>ND</v>
      </c>
      <c r="W75" s="112" t="str">
        <f>IF('[1]T3-Sorted by Abundance'!W75="ND","ND",'[1]T3-Sorted by Abundance'!W75*0.005/0.13)</f>
        <v>ND</v>
      </c>
      <c r="X75" s="112" t="str">
        <f>IF('[1]T3-Sorted by Abundance'!X75="ND","ND",'[1]T3-Sorted by Abundance'!X75*0.005/0.13)</f>
        <v>ND</v>
      </c>
      <c r="Y75" s="112" t="str">
        <f>IF('[1]T3-Sorted by Abundance'!Y75="ND","ND",'[1]T3-Sorted by Abundance'!Y75*0.005/0.13)</f>
        <v>ND</v>
      </c>
      <c r="Z75" s="114" t="str">
        <f>IF('[1]T3-Sorted by Abundance'!Z75="ND","ND",'[1]T3-Sorted by Abundance'!Z75*0.005/0.13)</f>
        <v>ND</v>
      </c>
      <c r="AA75" s="112" t="str">
        <f>IF('[1]T3-Sorted by Abundance'!AA75="ND","ND",'[1]T3-Sorted by Abundance'!AA75*0.005/0.13)</f>
        <v>ND</v>
      </c>
      <c r="AB75" s="112" t="str">
        <f>IF('[1]T3-Sorted by Abundance'!AB75="ND","ND",'[1]T3-Sorted by Abundance'!AB75*0.005/0.13)</f>
        <v>ND</v>
      </c>
      <c r="AC75" s="112" t="str">
        <f>IF('[1]T3-Sorted by Abundance'!AC75="ND","ND",'[1]T3-Sorted by Abundance'!AC75*0.005/0.13)</f>
        <v>ND</v>
      </c>
      <c r="AD75" s="112" t="str">
        <f>IF('[1]T3-Sorted by Abundance'!AD75="ND","ND",'[1]T3-Sorted by Abundance'!AD75*0.005/0.13)</f>
        <v>ND</v>
      </c>
      <c r="AE75" s="112" t="str">
        <f>IF('[1]T3-Sorted by Abundance'!AE75="ND","ND",'[1]T3-Sorted by Abundance'!AE75*0.005/0.13)</f>
        <v>ND</v>
      </c>
      <c r="AF75" s="114" t="str">
        <f>IF('[1]T3-Sorted by Abundance'!AF75="ND","ND",'[1]T3-Sorted by Abundance'!AF75*0.005/0.13)</f>
        <v>ND</v>
      </c>
      <c r="AG75" s="112" t="str">
        <f>IF('[1]T3-Sorted by Abundance'!AG75="ND","ND",'[1]T3-Sorted by Abundance'!AG75*0.005/0.13)</f>
        <v>ND</v>
      </c>
      <c r="AH75" s="112" t="str">
        <f>IF('[1]T3-Sorted by Abundance'!AH75="ND","ND",'[1]T3-Sorted by Abundance'!AH75*0.005/0.13)</f>
        <v>ND</v>
      </c>
      <c r="AI75" s="112" t="str">
        <f>IF('[1]T3-Sorted by Abundance'!AI75="ND","ND",'[1]T3-Sorted by Abundance'!AI75*0.005/0.13)</f>
        <v>ND</v>
      </c>
      <c r="AJ75" s="112" t="str">
        <f>IF('[1]T3-Sorted by Abundance'!AJ75="ND","ND",'[1]T3-Sorted by Abundance'!AJ75*0.005/0.13)</f>
        <v>ND</v>
      </c>
      <c r="AK75" s="114" t="str">
        <f>IF('[1]T3-Sorted by Abundance'!AK75="ND","ND",'[1]T3-Sorted by Abundance'!AK75*0.005/0.13)</f>
        <v>ND</v>
      </c>
      <c r="AL75" s="112" t="str">
        <f>IF('[1]T3-Sorted by Abundance'!AL75="ND","ND",'[1]T3-Sorted by Abundance'!AL75*0.005/0.13)</f>
        <v>ND</v>
      </c>
      <c r="AM75" s="112" t="str">
        <f>IF('[1]T3-Sorted by Abundance'!AM75="ND","ND",'[1]T3-Sorted by Abundance'!AM75*0.005/0.13)</f>
        <v>ND</v>
      </c>
      <c r="AN75" s="112" t="str">
        <f>IF('[1]T3-Sorted by Abundance'!AN75="ND","ND",'[1]T3-Sorted by Abundance'!AN75*0.005/0.13)</f>
        <v>ND</v>
      </c>
      <c r="AO75" s="112" t="str">
        <f>IF('[1]T3-Sorted by Abundance'!AO75="ND","ND",'[1]T3-Sorted by Abundance'!AO75*0.005/0.13)</f>
        <v>ND</v>
      </c>
      <c r="AP75" s="74" t="str">
        <f>IF('[1]T3-Sorted by Abundance'!AP75="ND","ND",'[1]T3-Sorted by Abundance'!AP75*0.005/0.13)</f>
        <v>ND</v>
      </c>
      <c r="AQ75" s="74" t="str">
        <f>IF('[1]T3-Sorted by Abundance'!AQ75="ND","ND",'[1]T3-Sorted by Abundance'!AQ75*0.005/0.13)</f>
        <v>ND</v>
      </c>
      <c r="AR75" s="74" t="str">
        <f>IF('[1]T3-Sorted by Abundance'!AR75="ND","ND",'[1]T3-Sorted by Abundance'!AR75*0.005/0.13)</f>
        <v>ND</v>
      </c>
      <c r="AS75" s="74" t="str">
        <f>IF('[1]T3-Sorted by Abundance'!AS75="ND","ND",'[1]T3-Sorted by Abundance'!AS75*0.005/0.13)</f>
        <v>ND</v>
      </c>
      <c r="AT75" s="114" t="str">
        <f>IF('[1]T3-Sorted by Abundance'!AT75="ND","ND",'[1]T3-Sorted by Abundance'!AT75*0.005/0.13)</f>
        <v>ND</v>
      </c>
      <c r="AU75" s="74" t="str">
        <f>IF('[1]T3-Sorted by Abundance'!AU75="ND","ND",'[1]T3-Sorted by Abundance'!AU75*0.005/0.13)</f>
        <v>ND</v>
      </c>
      <c r="AV75" s="74" t="str">
        <f>IF('[1]T3-Sorted by Abundance'!AV75="ND","ND",'[1]T3-Sorted by Abundance'!AV75*0.005/0.13)</f>
        <v>ND</v>
      </c>
      <c r="AW75" s="74" t="str">
        <f>IF('[1]T3-Sorted by Abundance'!AW75="ND","ND",'[1]T3-Sorted by Abundance'!AW75*0.005/0.13)</f>
        <v>ND</v>
      </c>
      <c r="AX75" s="74" t="str">
        <f>IF('[1]T3-Sorted by Abundance'!AX75="ND","ND",'[1]T3-Sorted by Abundance'!AX75*0.005/0.13)</f>
        <v>ND</v>
      </c>
      <c r="AY75" s="74" t="str">
        <f>IF('[1]T3-Sorted by Abundance'!AY75="ND","ND",'[1]T3-Sorted by Abundance'!AY75*0.005/0.13)</f>
        <v>ND</v>
      </c>
      <c r="AZ75" s="74" t="str">
        <f>IF('[1]T3-Sorted by Abundance'!AZ75="ND","ND",'[1]T3-Sorted by Abundance'!AZ75*0.005/0.13)</f>
        <v>ND</v>
      </c>
      <c r="BA75" s="74" t="str">
        <f>IF('[1]T3-Sorted by Abundance'!BA75="ND","ND",'[1]T3-Sorted by Abundance'!BA75*0.005/0.13)</f>
        <v>ND</v>
      </c>
      <c r="BB75" s="74" t="str">
        <f>IF('[1]T3-Sorted by Abundance'!BB75="ND","ND",'[1]T3-Sorted by Abundance'!BB75*0.005/0.13)</f>
        <v>ND</v>
      </c>
      <c r="BC75" s="74" t="str">
        <f>IF('[1]T3-Sorted by Abundance'!BC75="ND","ND",'[1]T3-Sorted by Abundance'!BC75*0.005/0.13)</f>
        <v>ND</v>
      </c>
      <c r="BD75" s="114">
        <f>IF('[1]T3-Sorted by Abundance'!BD75="ND","ND",'[1]T3-Sorted by Abundance'!BD75*0.005/0.13)</f>
        <v>0.81615384615384612</v>
      </c>
      <c r="BE75" s="74" t="str">
        <f>IF('[1]T3-Sorted by Abundance'!BE75="ND","ND",'[1]T3-Sorted by Abundance'!BE75*0.005/0.13)</f>
        <v>ND</v>
      </c>
      <c r="BF75" s="74" t="str">
        <f>IF('[1]T3-Sorted by Abundance'!BF75="ND","ND",'[1]T3-Sorted by Abundance'!BF75*0.005/0.13)</f>
        <v>ND</v>
      </c>
      <c r="BG75" s="74" t="str">
        <f>IF('[1]T3-Sorted by Abundance'!BG75="ND","ND",'[1]T3-Sorted by Abundance'!BG75*0.005/0.13)</f>
        <v>ND</v>
      </c>
      <c r="BH75" s="74" t="str">
        <f>IF('[1]T3-Sorted by Abundance'!BH75="ND","ND",'[1]T3-Sorted by Abundance'!BH75*0.005/0.13)</f>
        <v>ND</v>
      </c>
      <c r="BI75" s="74" t="str">
        <f>IF('[1]T3-Sorted by Abundance'!BI75="ND","ND",'[1]T3-Sorted by Abundance'!BI75*0.005/0.13)</f>
        <v>ND</v>
      </c>
      <c r="BJ75" s="74" t="str">
        <f>IF('[1]T3-Sorted by Abundance'!BJ75="ND","ND",'[1]T3-Sorted by Abundance'!BJ75*0.005/0.13)</f>
        <v>ND</v>
      </c>
      <c r="BK75" s="74" t="str">
        <f>IF('[1]T3-Sorted by Abundance'!BK75="ND","ND",'[1]T3-Sorted by Abundance'!BK75*0.005/0.13)</f>
        <v>ND</v>
      </c>
      <c r="BL75" s="114" t="str">
        <f>IF('[1]T3-Sorted by Abundance'!BL75="ND","ND",'[1]T3-Sorted by Abundance'!BL75*0.005/0.13)</f>
        <v>ND</v>
      </c>
      <c r="BM75" s="74" t="str">
        <f>IF('[1]T3-Sorted by Abundance'!BM75="ND","ND",'[1]T3-Sorted by Abundance'!BM75*0.005/0.13)</f>
        <v>ND</v>
      </c>
      <c r="BN75" s="74" t="str">
        <f>IF('[1]T3-Sorted by Abundance'!BN75="ND","ND",'[1]T3-Sorted by Abundance'!BN75*0.005/0.13)</f>
        <v>ND</v>
      </c>
      <c r="BO75" s="74" t="str">
        <f>IF('[1]T3-Sorted by Abundance'!BO75="ND","ND",'[1]T3-Sorted by Abundance'!BO75*0.005/0.13)</f>
        <v>ND</v>
      </c>
      <c r="BP75" s="74" t="str">
        <f>IF('[1]T3-Sorted by Abundance'!BP75="ND","ND",'[1]T3-Sorted by Abundance'!BP75*0.005/0.13)</f>
        <v>ND</v>
      </c>
      <c r="BQ75" s="74" t="str">
        <f>IF('[1]T3-Sorted by Abundance'!BQ75="ND","ND",'[1]T3-Sorted by Abundance'!BQ75*0.005/0.13)</f>
        <v>ND</v>
      </c>
      <c r="BR75" s="74">
        <f>IF('[1]T3-Sorted by Abundance'!BR75="ND","ND",'[1]T3-Sorted by Abundance'!BR75*0.005/0.13)</f>
        <v>12.316153846153847</v>
      </c>
      <c r="BS75" s="74" t="str">
        <f>IF('[1]T3-Sorted by Abundance'!BS75="ND","ND",'[1]T3-Sorted by Abundance'!BS75*0.005/0.13)</f>
        <v>ND</v>
      </c>
      <c r="BT75" s="114">
        <f>IF('[1]T3-Sorted by Abundance'!BT75="ND","ND",'[1]T3-Sorted by Abundance'!BT75*0.005/0.13)</f>
        <v>0.12461538461538463</v>
      </c>
      <c r="BU75" s="74">
        <f>IF('[1]T3-Sorted by Abundance'!BU75="ND","ND",'[1]T3-Sorted by Abundance'!BU75*0.005/0.13)</f>
        <v>3.108076923076923</v>
      </c>
      <c r="BV75" s="31">
        <f>IF('[1]T3-Sorted by Abundance'!BV75="ND","ND",'[1]T3-Sorted by Abundance'!BV75*0.005/0.13)</f>
        <v>417.90384615384613</v>
      </c>
      <c r="BW75" s="74" t="str">
        <f>IF('[1]T3-Sorted by Abundance'!BW75="ND","ND",'[1]T3-Sorted by Abundance'!BW75*0.005/0.13)</f>
        <v>ND</v>
      </c>
      <c r="BX75" s="74">
        <f>IF('[1]T3-Sorted by Abundance'!BX75="ND","ND",'[1]T3-Sorted by Abundance'!BX75*0.005/0.13)</f>
        <v>0.5492307692307693</v>
      </c>
      <c r="BY75" s="74">
        <f>IF('[1]T3-Sorted by Abundance'!BY75="ND","ND",'[1]T3-Sorted by Abundance'!BY75*0.005/0.13)</f>
        <v>0.28192307692307694</v>
      </c>
      <c r="BZ75" s="74">
        <f>IF('[1]T3-Sorted by Abundance'!BZ75="ND","ND",'[1]T3-Sorted by Abundance'!BZ75*0.005/0.13)</f>
        <v>0.25192307692307692</v>
      </c>
      <c r="CA75" s="74" t="str">
        <f>IF('[1]T3-Sorted by Abundance'!CA75="ND","ND",'[1]T3-Sorted by Abundance'!CA75*0.005/0.13)</f>
        <v>ND</v>
      </c>
      <c r="CB75" s="74" t="str">
        <f>IF('[1]T3-Sorted by Abundance'!CB75="ND","ND",'[1]T3-Sorted by Abundance'!CB75*0.005/0.13)</f>
        <v>ND</v>
      </c>
      <c r="CC75" s="74" t="str">
        <f>IF('[1]T3-Sorted by Abundance'!CC75="ND","ND",'[1]T3-Sorted by Abundance'!CC75*0.005/0.13)</f>
        <v>ND</v>
      </c>
      <c r="CD75" s="74" t="str">
        <f>IF('[1]T3-Sorted by Abundance'!CD75="ND","ND",'[1]T3-Sorted by Abundance'!CD75*0.005/0.13)</f>
        <v>ND</v>
      </c>
      <c r="CE75" s="74" t="str">
        <f>IF('[1]T3-Sorted by Abundance'!CE75="ND","ND",'[1]T3-Sorted by Abundance'!CE75*0.005/0.13)</f>
        <v>ND</v>
      </c>
      <c r="CF75" s="74" t="str">
        <f>IF('[1]T3-Sorted by Abundance'!CF75="ND","ND",'[1]T3-Sorted by Abundance'!CF75*0.005/0.13)</f>
        <v>ND</v>
      </c>
      <c r="CG75" s="114" t="str">
        <f>IF('[1]T3-Sorted by Abundance'!CG75="ND","ND",'[1]T3-Sorted by Abundance'!CG75*0.005/0.13)</f>
        <v>ND</v>
      </c>
      <c r="CH75" s="74" t="str">
        <f>IF('[1]T3-Sorted by Abundance'!CH75="ND","ND",'[1]T3-Sorted by Abundance'!CH75*0.005/0.13)</f>
        <v>ND</v>
      </c>
      <c r="CI75" s="89">
        <f>IF('[1]T3-Sorted by Abundance'!CI75="ND","ND",'[1]T3-Sorted by Abundance'!CI75*0.005/0.13)</f>
        <v>2.3398076923076925</v>
      </c>
      <c r="CJ75" s="74" t="str">
        <f>IF('[1]T3-Sorted by Abundance'!CJ75="ND","ND",'[1]T3-Sorted by Abundance'!CJ75*0.005/0.13)</f>
        <v>ND</v>
      </c>
      <c r="CK75" s="74" t="str">
        <f>IF('[1]T3-Sorted by Abundance'!CK75="ND","ND",'[1]T3-Sorted by Abundance'!CK75*0.005/0.13)</f>
        <v>ND</v>
      </c>
      <c r="CL75" s="74" t="str">
        <f>IF('[1]T3-Sorted by Abundance'!CL75="ND","ND",'[1]T3-Sorted by Abundance'!CL75*0.005/0.13)</f>
        <v>ND</v>
      </c>
      <c r="CM75" s="74" t="str">
        <f>IF('[1]T3-Sorted by Abundance'!CM75="ND","ND",'[1]T3-Sorted by Abundance'!CM75*0.005/0.13)</f>
        <v>ND</v>
      </c>
      <c r="CN75" s="74" t="str">
        <f>IF('[1]T3-Sorted by Abundance'!CN75="ND","ND",'[1]T3-Sorted by Abundance'!CN75*0.005/0.13)</f>
        <v>ND</v>
      </c>
      <c r="CO75" s="74" t="str">
        <f>IF('[1]T3-Sorted by Abundance'!CO75="ND","ND",'[1]T3-Sorted by Abundance'!CO75*0.005/0.13)</f>
        <v>ND</v>
      </c>
      <c r="CP75" s="74" t="str">
        <f>IF('[1]T3-Sorted by Abundance'!CP75="ND","ND",'[1]T3-Sorted by Abundance'!CP75*0.005/0.13)</f>
        <v>ND</v>
      </c>
      <c r="CQ75" s="74" t="str">
        <f>IF('[1]T3-Sorted by Abundance'!CQ75="ND","ND",'[1]T3-Sorted by Abundance'!CQ75*0.005/0.13)</f>
        <v>ND</v>
      </c>
      <c r="CR75" s="74" t="str">
        <f>IF('[1]T3-Sorted by Abundance'!CR75="ND","ND",'[1]T3-Sorted by Abundance'!CR75*0.005/0.13)</f>
        <v>ND</v>
      </c>
      <c r="CS75" s="114">
        <f>IF('[1]T3-Sorted by Abundance'!CS75="ND","ND",'[1]T3-Sorted by Abundance'!CS75*0.005/0.13)</f>
        <v>1.2319230769230769</v>
      </c>
      <c r="CT75" s="74" t="str">
        <f>IF('[1]T3-Sorted by Abundance'!CT75="ND","ND",'[1]T3-Sorted by Abundance'!CT75*0.005/0.13)</f>
        <v>ND</v>
      </c>
      <c r="CU75" s="74">
        <f t="shared" si="2"/>
        <v>438.9236538461538</v>
      </c>
      <c r="CV75" s="117">
        <f t="shared" si="3"/>
        <v>3.7644941474738764E-4</v>
      </c>
    </row>
    <row r="76" spans="1:100" s="18" customFormat="1" x14ac:dyDescent="0.25">
      <c r="A76" s="79" t="s">
        <v>171</v>
      </c>
      <c r="B76" t="s">
        <v>172</v>
      </c>
      <c r="C76" s="69" t="s">
        <v>303</v>
      </c>
      <c r="D76" s="112">
        <f>IF('[1]T3-Sorted by Abundance'!D76="ND","ND",'[1]T3-Sorted by Abundance'!D76*0.005/0.13)</f>
        <v>0.18384615384615385</v>
      </c>
      <c r="E76" s="112">
        <f>IF('[1]T3-Sorted by Abundance'!E76="ND","ND",'[1]T3-Sorted by Abundance'!E76*0.005/0.13)</f>
        <v>40.218846153846158</v>
      </c>
      <c r="F76" s="112" t="str">
        <f>IF('[1]T3-Sorted by Abundance'!F76="ND","ND",'[1]T3-Sorted by Abundance'!F76*0.005/0.13)</f>
        <v>ND</v>
      </c>
      <c r="G76" s="114">
        <f>IF('[1]T3-Sorted by Abundance'!G76="ND","ND",'[1]T3-Sorted by Abundance'!G76*0.005/0.13)</f>
        <v>0.63038461538461543</v>
      </c>
      <c r="H76" s="112">
        <f>IF('[1]T3-Sorted by Abundance'!H76="ND","ND",'[1]T3-Sorted by Abundance'!H76*0.005/0.13)</f>
        <v>0.46269230769230763</v>
      </c>
      <c r="I76" s="112">
        <f>IF('[1]T3-Sorted by Abundance'!I76="ND","ND",'[1]T3-Sorted by Abundance'!I76*0.005/0.13)</f>
        <v>0.57423076923076921</v>
      </c>
      <c r="J76" s="112">
        <f>IF('[1]T3-Sorted by Abundance'!J76="ND","ND",'[1]T3-Sorted by Abundance'!J76*0.005/0.13)</f>
        <v>0.13961538461538461</v>
      </c>
      <c r="K76" s="112">
        <f>IF('[1]T3-Sorted by Abundance'!K76="ND","ND",'[1]T3-Sorted by Abundance'!K76*0.005/0.13)</f>
        <v>0.24653846153846154</v>
      </c>
      <c r="L76" s="112">
        <f>IF('[1]T3-Sorted by Abundance'!L76="ND","ND",'[1]T3-Sorted by Abundance'!L76*0.005/0.13)</f>
        <v>0.39846153846153842</v>
      </c>
      <c r="M76" s="114">
        <f>IF('[1]T3-Sorted by Abundance'!M76="ND","ND",'[1]T3-Sorted by Abundance'!M76*0.005/0.13)</f>
        <v>0.41307692307692312</v>
      </c>
      <c r="N76" s="112">
        <f>IF('[1]T3-Sorted by Abundance'!N76="ND","ND",'[1]T3-Sorted by Abundance'!N76*0.005/0.13)</f>
        <v>0.17499999999999999</v>
      </c>
      <c r="O76" s="112" t="str">
        <f>IF('[1]T3-Sorted by Abundance'!O76="ND","ND",'[1]T3-Sorted by Abundance'!O76*0.005/0.13)</f>
        <v>ND</v>
      </c>
      <c r="P76" s="112" t="str">
        <f>IF('[1]T3-Sorted by Abundance'!P76="ND","ND",'[1]T3-Sorted by Abundance'!P76*0.005/0.13)</f>
        <v>ND</v>
      </c>
      <c r="Q76" s="112" t="str">
        <f>IF('[1]T3-Sorted by Abundance'!Q76="ND","ND",'[1]T3-Sorted by Abundance'!Q76*0.005/0.13)</f>
        <v>ND</v>
      </c>
      <c r="R76" s="114">
        <f>IF('[1]T3-Sorted by Abundance'!R76="ND","ND",'[1]T3-Sorted by Abundance'!R76*0.005/0.13)</f>
        <v>0.16538461538461535</v>
      </c>
      <c r="S76" s="114" t="str">
        <f>IF('[1]T3-Sorted by Abundance'!S76="ND","ND",'[1]T3-Sorted by Abundance'!S76*0.005/0.13)</f>
        <v>ND</v>
      </c>
      <c r="T76" s="114">
        <f>IF('[1]T3-Sorted by Abundance'!T76="ND","ND",'[1]T3-Sorted by Abundance'!T76*0.005/0.13)</f>
        <v>0.89057692307692304</v>
      </c>
      <c r="U76" s="114">
        <f>IF('[1]T3-Sorted by Abundance'!U76="ND","ND",'[1]T3-Sorted by Abundance'!U76*0.005/0.13)</f>
        <v>0.53057692307692306</v>
      </c>
      <c r="V76" s="114">
        <f>IF('[1]T3-Sorted by Abundance'!V76="ND","ND",'[1]T3-Sorted by Abundance'!V76*0.005/0.13)</f>
        <v>28.069615384615382</v>
      </c>
      <c r="W76" s="112">
        <f>IF('[1]T3-Sorted by Abundance'!W76="ND","ND",'[1]T3-Sorted by Abundance'!W76*0.005/0.13)</f>
        <v>28.388461538461538</v>
      </c>
      <c r="X76" s="112">
        <f>IF('[1]T3-Sorted by Abundance'!X76="ND","ND",'[1]T3-Sorted by Abundance'!X76*0.005/0.13)</f>
        <v>43.932307692307688</v>
      </c>
      <c r="Y76" s="112">
        <f>IF('[1]T3-Sorted by Abundance'!Y76="ND","ND",'[1]T3-Sorted by Abundance'!Y76*0.005/0.13)</f>
        <v>2.3149999999999999</v>
      </c>
      <c r="Z76" s="114">
        <f>IF('[1]T3-Sorted by Abundance'!Z76="ND","ND",'[1]T3-Sorted by Abundance'!Z76*0.005/0.13)</f>
        <v>4.243846153846154</v>
      </c>
      <c r="AA76" s="112">
        <f>IF('[1]T3-Sorted by Abundance'!AA76="ND","ND",'[1]T3-Sorted by Abundance'!AA76*0.005/0.13)</f>
        <v>4.3611538461538464</v>
      </c>
      <c r="AB76" s="112">
        <f>IF('[1]T3-Sorted by Abundance'!AB76="ND","ND",'[1]T3-Sorted by Abundance'!AB76*0.005/0.13)</f>
        <v>11.629999999999999</v>
      </c>
      <c r="AC76" s="112">
        <f>IF('[1]T3-Sorted by Abundance'!AC76="ND","ND",'[1]T3-Sorted by Abundance'!AC76*0.005/0.13)</f>
        <v>1.2673076923076922</v>
      </c>
      <c r="AD76" s="112">
        <f>IF('[1]T3-Sorted by Abundance'!AD76="ND","ND",'[1]T3-Sorted by Abundance'!AD76*0.005/0.13)</f>
        <v>38.299999999999997</v>
      </c>
      <c r="AE76" s="112">
        <f>IF('[1]T3-Sorted by Abundance'!AE76="ND","ND",'[1]T3-Sorted by Abundance'!AE76*0.005/0.13)</f>
        <v>9.5623076923076926</v>
      </c>
      <c r="AF76" s="114">
        <f>IF('[1]T3-Sorted by Abundance'!AF76="ND","ND",'[1]T3-Sorted by Abundance'!AF76*0.005/0.13)</f>
        <v>1.0973076923076923</v>
      </c>
      <c r="AG76" s="112">
        <f>IF('[1]T3-Sorted by Abundance'!AG76="ND","ND",'[1]T3-Sorted by Abundance'!AG76*0.005/0.13)</f>
        <v>8.8076923076923084</v>
      </c>
      <c r="AH76" s="112">
        <f>IF('[1]T3-Sorted by Abundance'!AH76="ND","ND",'[1]T3-Sorted by Abundance'!AH76*0.005/0.13)</f>
        <v>1.5826923076923076</v>
      </c>
      <c r="AI76" s="112" t="str">
        <f>IF('[1]T3-Sorted by Abundance'!AI76="ND","ND",'[1]T3-Sorted by Abundance'!AI76*0.005/0.13)</f>
        <v>ND</v>
      </c>
      <c r="AJ76" s="112" t="str">
        <f>IF('[1]T3-Sorted by Abundance'!AJ76="ND","ND",'[1]T3-Sorted by Abundance'!AJ76*0.005/0.13)</f>
        <v>ND</v>
      </c>
      <c r="AK76" s="114" t="str">
        <f>IF('[1]T3-Sorted by Abundance'!AK76="ND","ND",'[1]T3-Sorted by Abundance'!AK76*0.005/0.13)</f>
        <v>ND</v>
      </c>
      <c r="AL76" s="112" t="str">
        <f>IF('[1]T3-Sorted by Abundance'!AL76="ND","ND",'[1]T3-Sorted by Abundance'!AL76*0.005/0.13)</f>
        <v>ND</v>
      </c>
      <c r="AM76" s="112" t="str">
        <f>IF('[1]T3-Sorted by Abundance'!AM76="ND","ND",'[1]T3-Sorted by Abundance'!AM76*0.005/0.13)</f>
        <v>ND</v>
      </c>
      <c r="AN76" s="112">
        <f>IF('[1]T3-Sorted by Abundance'!AN76="ND","ND",'[1]T3-Sorted by Abundance'!AN76*0.005/0.13)</f>
        <v>0.87115384615384606</v>
      </c>
      <c r="AO76" s="112">
        <f>IF('[1]T3-Sorted by Abundance'!AO76="ND","ND",'[1]T3-Sorted by Abundance'!AO76*0.005/0.13)</f>
        <v>1.3173076923076923</v>
      </c>
      <c r="AP76" s="74" t="str">
        <f>IF('[1]T3-Sorted by Abundance'!AP76="ND","ND",'[1]T3-Sorted by Abundance'!AP76*0.005/0.13)</f>
        <v>ND</v>
      </c>
      <c r="AQ76" s="74" t="str">
        <f>IF('[1]T3-Sorted by Abundance'!AQ76="ND","ND",'[1]T3-Sorted by Abundance'!AQ76*0.005/0.13)</f>
        <v>ND</v>
      </c>
      <c r="AR76" s="80">
        <f>IF('[1]T3-Sorted by Abundance'!AR76="ND","ND",'[1]T3-Sorted by Abundance'!AR76*0.005/0.13)</f>
        <v>1.3326923076923076</v>
      </c>
      <c r="AS76" s="74" t="str">
        <f>IF('[1]T3-Sorted by Abundance'!AS76="ND","ND",'[1]T3-Sorted by Abundance'!AS76*0.005/0.13)</f>
        <v>ND</v>
      </c>
      <c r="AT76" s="114">
        <f>IF('[1]T3-Sorted by Abundance'!AT76="ND","ND",'[1]T3-Sorted by Abundance'!AT76*0.005/0.13)</f>
        <v>0.49788461538461543</v>
      </c>
      <c r="AU76" s="74" t="str">
        <f>IF('[1]T3-Sorted by Abundance'!AU76="ND","ND",'[1]T3-Sorted by Abundance'!AU76*0.005/0.13)</f>
        <v>ND</v>
      </c>
      <c r="AV76" s="74" t="str">
        <f>IF('[1]T3-Sorted by Abundance'!AV76="ND","ND",'[1]T3-Sorted by Abundance'!AV76*0.005/0.13)</f>
        <v>ND</v>
      </c>
      <c r="AW76" s="74" t="str">
        <f>IF('[1]T3-Sorted by Abundance'!AW76="ND","ND",'[1]T3-Sorted by Abundance'!AW76*0.005/0.13)</f>
        <v>ND</v>
      </c>
      <c r="AX76" s="74" t="str">
        <f>IF('[1]T3-Sorted by Abundance'!AX76="ND","ND",'[1]T3-Sorted by Abundance'!AX76*0.005/0.13)</f>
        <v>ND</v>
      </c>
      <c r="AY76" s="74" t="str">
        <f>IF('[1]T3-Sorted by Abundance'!AY76="ND","ND",'[1]T3-Sorted by Abundance'!AY76*0.005/0.13)</f>
        <v>ND</v>
      </c>
      <c r="AZ76" s="74" t="str">
        <f>IF('[1]T3-Sorted by Abundance'!AZ76="ND","ND",'[1]T3-Sorted by Abundance'!AZ76*0.005/0.13)</f>
        <v>ND</v>
      </c>
      <c r="BA76" s="74" t="str">
        <f>IF('[1]T3-Sorted by Abundance'!BA76="ND","ND",'[1]T3-Sorted by Abundance'!BA76*0.005/0.13)</f>
        <v>ND</v>
      </c>
      <c r="BB76" s="74" t="str">
        <f>IF('[1]T3-Sorted by Abundance'!BB76="ND","ND",'[1]T3-Sorted by Abundance'!BB76*0.005/0.13)</f>
        <v>ND</v>
      </c>
      <c r="BC76" s="74" t="str">
        <f>IF('[1]T3-Sorted by Abundance'!BC76="ND","ND",'[1]T3-Sorted by Abundance'!BC76*0.005/0.13)</f>
        <v>ND</v>
      </c>
      <c r="BD76" s="114" t="str">
        <f>IF('[1]T3-Sorted by Abundance'!BD76="ND","ND",'[1]T3-Sorted by Abundance'!BD76*0.005/0.13)</f>
        <v>ND</v>
      </c>
      <c r="BE76" s="74" t="str">
        <f>IF('[1]T3-Sorted by Abundance'!BE76="ND","ND",'[1]T3-Sorted by Abundance'!BE76*0.005/0.13)</f>
        <v>ND</v>
      </c>
      <c r="BF76" s="74" t="str">
        <f>IF('[1]T3-Sorted by Abundance'!BF76="ND","ND",'[1]T3-Sorted by Abundance'!BF76*0.005/0.13)</f>
        <v>ND</v>
      </c>
      <c r="BG76" s="74" t="str">
        <f>IF('[1]T3-Sorted by Abundance'!BG76="ND","ND",'[1]T3-Sorted by Abundance'!BG76*0.005/0.13)</f>
        <v>ND</v>
      </c>
      <c r="BH76" s="74" t="str">
        <f>IF('[1]T3-Sorted by Abundance'!BH76="ND","ND",'[1]T3-Sorted by Abundance'!BH76*0.005/0.13)</f>
        <v>ND</v>
      </c>
      <c r="BI76" s="74" t="str">
        <f>IF('[1]T3-Sorted by Abundance'!BI76="ND","ND",'[1]T3-Sorted by Abundance'!BI76*0.005/0.13)</f>
        <v>ND</v>
      </c>
      <c r="BJ76" s="74" t="str">
        <f>IF('[1]T3-Sorted by Abundance'!BJ76="ND","ND",'[1]T3-Sorted by Abundance'!BJ76*0.005/0.13)</f>
        <v>ND</v>
      </c>
      <c r="BK76" s="74" t="str">
        <f>IF('[1]T3-Sorted by Abundance'!BK76="ND","ND",'[1]T3-Sorted by Abundance'!BK76*0.005/0.13)</f>
        <v>ND</v>
      </c>
      <c r="BL76" s="114" t="str">
        <f>IF('[1]T3-Sorted by Abundance'!BL76="ND","ND",'[1]T3-Sorted by Abundance'!BL76*0.005/0.13)</f>
        <v>ND</v>
      </c>
      <c r="BM76" s="74" t="str">
        <f>IF('[1]T3-Sorted by Abundance'!BM76="ND","ND",'[1]T3-Sorted by Abundance'!BM76*0.005/0.13)</f>
        <v>ND</v>
      </c>
      <c r="BN76" s="74" t="str">
        <f>IF('[1]T3-Sorted by Abundance'!BN76="ND","ND",'[1]T3-Sorted by Abundance'!BN76*0.005/0.13)</f>
        <v>ND</v>
      </c>
      <c r="BO76" s="74">
        <f>IF('[1]T3-Sorted by Abundance'!BO76="ND","ND",'[1]T3-Sorted by Abundance'!BO76*0.005/0.13)</f>
        <v>0.28884615384615386</v>
      </c>
      <c r="BP76" s="74" t="str">
        <f>IF('[1]T3-Sorted by Abundance'!BP76="ND","ND",'[1]T3-Sorted by Abundance'!BP76*0.005/0.13)</f>
        <v>ND</v>
      </c>
      <c r="BQ76" s="74" t="str">
        <f>IF('[1]T3-Sorted by Abundance'!BQ76="ND","ND",'[1]T3-Sorted by Abundance'!BQ76*0.005/0.13)</f>
        <v>ND</v>
      </c>
      <c r="BR76" s="74" t="str">
        <f>IF('[1]T3-Sorted by Abundance'!BR76="ND","ND",'[1]T3-Sorted by Abundance'!BR76*0.005/0.13)</f>
        <v>ND</v>
      </c>
      <c r="BS76" s="74">
        <f>IF('[1]T3-Sorted by Abundance'!BS76="ND","ND",'[1]T3-Sorted by Abundance'!BS76*0.005/0.13)</f>
        <v>0.15153846153846151</v>
      </c>
      <c r="BT76" s="114" t="str">
        <f>IF('[1]T3-Sorted by Abundance'!BT76="ND","ND",'[1]T3-Sorted by Abundance'!BT76*0.005/0.13)</f>
        <v>ND</v>
      </c>
      <c r="BU76" s="74" t="str">
        <f>IF('[1]T3-Sorted by Abundance'!BU76="ND","ND",'[1]T3-Sorted by Abundance'!BU76*0.005/0.13)</f>
        <v>ND</v>
      </c>
      <c r="BV76" s="74" t="str">
        <f>IF('[1]T3-Sorted by Abundance'!BV76="ND","ND",'[1]T3-Sorted by Abundance'!BV76*0.005/0.13)</f>
        <v>ND</v>
      </c>
      <c r="BW76" s="74" t="str">
        <f>IF('[1]T3-Sorted by Abundance'!BW76="ND","ND",'[1]T3-Sorted by Abundance'!BW76*0.005/0.13)</f>
        <v>ND</v>
      </c>
      <c r="BX76" s="74">
        <f>IF('[1]T3-Sorted by Abundance'!BX76="ND","ND",'[1]T3-Sorted by Abundance'!BX76*0.005/0.13)</f>
        <v>1.7592307692307694</v>
      </c>
      <c r="BY76" s="74" t="str">
        <f>IF('[1]T3-Sorted by Abundance'!BY76="ND","ND",'[1]T3-Sorted by Abundance'!BY76*0.005/0.13)</f>
        <v>ND</v>
      </c>
      <c r="BZ76" s="74">
        <f>IF('[1]T3-Sorted by Abundance'!BZ76="ND","ND",'[1]T3-Sorted by Abundance'!BZ76*0.005/0.13)</f>
        <v>0.90038461538461534</v>
      </c>
      <c r="CA76" s="74" t="str">
        <f>IF('[1]T3-Sorted by Abundance'!CA76="ND","ND",'[1]T3-Sorted by Abundance'!CA76*0.005/0.13)</f>
        <v>ND</v>
      </c>
      <c r="CB76" s="74" t="str">
        <f>IF('[1]T3-Sorted by Abundance'!CB76="ND","ND",'[1]T3-Sorted by Abundance'!CB76*0.005/0.13)</f>
        <v>ND</v>
      </c>
      <c r="CC76" s="74" t="str">
        <f>IF('[1]T3-Sorted by Abundance'!CC76="ND","ND",'[1]T3-Sorted by Abundance'!CC76*0.005/0.13)</f>
        <v>ND</v>
      </c>
      <c r="CD76" s="74" t="str">
        <f>IF('[1]T3-Sorted by Abundance'!CD76="ND","ND",'[1]T3-Sorted by Abundance'!CD76*0.005/0.13)</f>
        <v>ND</v>
      </c>
      <c r="CE76" s="74" t="str">
        <f>IF('[1]T3-Sorted by Abundance'!CE76="ND","ND",'[1]T3-Sorted by Abundance'!CE76*0.005/0.13)</f>
        <v>ND</v>
      </c>
      <c r="CF76" s="74" t="str">
        <f>IF('[1]T3-Sorted by Abundance'!CF76="ND","ND",'[1]T3-Sorted by Abundance'!CF76*0.005/0.13)</f>
        <v>ND</v>
      </c>
      <c r="CG76" s="114" t="str">
        <f>IF('[1]T3-Sorted by Abundance'!CG76="ND","ND",'[1]T3-Sorted by Abundance'!CG76*0.005/0.13)</f>
        <v>ND</v>
      </c>
      <c r="CH76" s="74" t="str">
        <f>IF('[1]T3-Sorted by Abundance'!CH76="ND","ND",'[1]T3-Sorted by Abundance'!CH76*0.005/0.13)</f>
        <v>ND</v>
      </c>
      <c r="CI76" s="89" t="str">
        <f>IF('[1]T3-Sorted by Abundance'!CI76="ND","ND",'[1]T3-Sorted by Abundance'!CI76*0.005/0.13)</f>
        <v>ND</v>
      </c>
      <c r="CJ76" s="74" t="str">
        <f>IF('[1]T3-Sorted by Abundance'!CJ76="ND","ND",'[1]T3-Sorted by Abundance'!CJ76*0.005/0.13)</f>
        <v>ND</v>
      </c>
      <c r="CK76" s="74" t="str">
        <f>IF('[1]T3-Sorted by Abundance'!CK76="ND","ND",'[1]T3-Sorted by Abundance'!CK76*0.005/0.13)</f>
        <v>ND</v>
      </c>
      <c r="CL76" s="74" t="str">
        <f>IF('[1]T3-Sorted by Abundance'!CL76="ND","ND",'[1]T3-Sorted by Abundance'!CL76*0.005/0.13)</f>
        <v>ND</v>
      </c>
      <c r="CM76" s="74" t="str">
        <f>IF('[1]T3-Sorted by Abundance'!CM76="ND","ND",'[1]T3-Sorted by Abundance'!CM76*0.005/0.13)</f>
        <v>ND</v>
      </c>
      <c r="CN76" s="74" t="str">
        <f>IF('[1]T3-Sorted by Abundance'!CN76="ND","ND",'[1]T3-Sorted by Abundance'!CN76*0.005/0.13)</f>
        <v>ND</v>
      </c>
      <c r="CO76" s="74" t="str">
        <f>IF('[1]T3-Sorted by Abundance'!CO76="ND","ND",'[1]T3-Sorted by Abundance'!CO76*0.005/0.13)</f>
        <v>ND</v>
      </c>
      <c r="CP76" s="74" t="str">
        <f>IF('[1]T3-Sorted by Abundance'!CP76="ND","ND",'[1]T3-Sorted by Abundance'!CP76*0.005/0.13)</f>
        <v>ND</v>
      </c>
      <c r="CQ76" s="74" t="str">
        <f>IF('[1]T3-Sorted by Abundance'!CQ76="ND","ND",'[1]T3-Sorted by Abundance'!CQ76*0.005/0.13)</f>
        <v>ND</v>
      </c>
      <c r="CR76" s="74" t="str">
        <f>IF('[1]T3-Sorted by Abundance'!CR76="ND","ND",'[1]T3-Sorted by Abundance'!CR76*0.005/0.13)</f>
        <v>ND</v>
      </c>
      <c r="CS76" s="114" t="str">
        <f>IF('[1]T3-Sorted by Abundance'!CS76="ND","ND",'[1]T3-Sorted by Abundance'!CS76*0.005/0.13)</f>
        <v>ND</v>
      </c>
      <c r="CT76" s="74" t="str">
        <f>IF('[1]T3-Sorted by Abundance'!CT76="ND","ND",'[1]T3-Sorted by Abundance'!CT76*0.005/0.13)</f>
        <v>ND</v>
      </c>
      <c r="CU76" s="74">
        <f t="shared" si="2"/>
        <v>235.70596153846148</v>
      </c>
      <c r="CV76" s="117">
        <f t="shared" si="3"/>
        <v>2.0215673157757212E-4</v>
      </c>
    </row>
    <row r="77" spans="1:100" s="18" customFormat="1" x14ac:dyDescent="0.25">
      <c r="A77" s="79" t="s">
        <v>135</v>
      </c>
      <c r="B77" t="s">
        <v>136</v>
      </c>
      <c r="C77" s="69" t="s">
        <v>303</v>
      </c>
      <c r="D77" s="112" t="str">
        <f>IF('[1]T3-Sorted by Abundance'!D77="ND","ND",'[1]T3-Sorted by Abundance'!D77*0.005/0.13)</f>
        <v>ND</v>
      </c>
      <c r="E77" s="112" t="str">
        <f>IF('[1]T3-Sorted by Abundance'!E77="ND","ND",'[1]T3-Sorted by Abundance'!E77*0.005/0.13)</f>
        <v>ND</v>
      </c>
      <c r="F77" s="112">
        <f>IF('[1]T3-Sorted by Abundance'!F77="ND","ND",'[1]T3-Sorted by Abundance'!F77*0.005/0.13)</f>
        <v>0.78192307692307683</v>
      </c>
      <c r="G77" s="114" t="str">
        <f>IF('[1]T3-Sorted by Abundance'!G77="ND","ND",'[1]T3-Sorted by Abundance'!G77*0.005/0.13)</f>
        <v>ND</v>
      </c>
      <c r="H77" s="112" t="str">
        <f>IF('[1]T3-Sorted by Abundance'!H77="ND","ND",'[1]T3-Sorted by Abundance'!H77*0.005/0.13)</f>
        <v>ND</v>
      </c>
      <c r="I77" s="112">
        <f>IF('[1]T3-Sorted by Abundance'!I77="ND","ND",'[1]T3-Sorted by Abundance'!I77*0.005/0.13)</f>
        <v>0.88730769230769235</v>
      </c>
      <c r="J77" s="112" t="str">
        <f>IF('[1]T3-Sorted by Abundance'!J77="ND","ND",'[1]T3-Sorted by Abundance'!J77*0.005/0.13)</f>
        <v>ND</v>
      </c>
      <c r="K77" s="112" t="str">
        <f>IF('[1]T3-Sorted by Abundance'!K77="ND","ND",'[1]T3-Sorted by Abundance'!K77*0.005/0.13)</f>
        <v>ND</v>
      </c>
      <c r="L77" s="112">
        <f>IF('[1]T3-Sorted by Abundance'!L77="ND","ND",'[1]T3-Sorted by Abundance'!L77*0.005/0.13)</f>
        <v>12.138461538461538</v>
      </c>
      <c r="M77" s="114">
        <f>IF('[1]T3-Sorted by Abundance'!M77="ND","ND",'[1]T3-Sorted by Abundance'!M77*0.005/0.13)</f>
        <v>4.4326923076923075</v>
      </c>
      <c r="N77" s="112" t="str">
        <f>IF('[1]T3-Sorted by Abundance'!N77="ND","ND",'[1]T3-Sorted by Abundance'!N77*0.005/0.13)</f>
        <v>ND</v>
      </c>
      <c r="O77" s="112" t="str">
        <f>IF('[1]T3-Sorted by Abundance'!O77="ND","ND",'[1]T3-Sorted by Abundance'!O77*0.005/0.13)</f>
        <v>ND</v>
      </c>
      <c r="P77" s="112" t="str">
        <f>IF('[1]T3-Sorted by Abundance'!P77="ND","ND",'[1]T3-Sorted by Abundance'!P77*0.005/0.13)</f>
        <v>ND</v>
      </c>
      <c r="Q77" s="112">
        <f>IF('[1]T3-Sorted by Abundance'!Q77="ND","ND",'[1]T3-Sorted by Abundance'!Q77*0.005/0.13)</f>
        <v>9.8076923076923062E-2</v>
      </c>
      <c r="R77" s="114">
        <f>IF('[1]T3-Sorted by Abundance'!R77="ND","ND",'[1]T3-Sorted by Abundance'!R77*0.005/0.13)</f>
        <v>0.15230769230769231</v>
      </c>
      <c r="S77" s="114">
        <f>IF('[1]T3-Sorted by Abundance'!S77="ND","ND",'[1]T3-Sorted by Abundance'!S77*0.005/0.13)</f>
        <v>0.71673076923076917</v>
      </c>
      <c r="T77" s="114">
        <f>IF('[1]T3-Sorted by Abundance'!T77="ND","ND",'[1]T3-Sorted by Abundance'!T77*0.005/0.13)</f>
        <v>0.97961538461538455</v>
      </c>
      <c r="U77" s="114">
        <f>IF('[1]T3-Sorted by Abundance'!U77="ND","ND",'[1]T3-Sorted by Abundance'!U77*0.005/0.13)</f>
        <v>24.896923076923073</v>
      </c>
      <c r="V77" s="114">
        <f>IF('[1]T3-Sorted by Abundance'!V77="ND","ND",'[1]T3-Sorted by Abundance'!V77*0.005/0.13)</f>
        <v>0.96961538461538455</v>
      </c>
      <c r="W77" s="112">
        <f>IF('[1]T3-Sorted by Abundance'!W77="ND","ND",'[1]T3-Sorted by Abundance'!W77*0.005/0.13)</f>
        <v>1.5380769230769231</v>
      </c>
      <c r="X77" s="112">
        <f>IF('[1]T3-Sorted by Abundance'!X77="ND","ND",'[1]T3-Sorted by Abundance'!X77*0.005/0.13)</f>
        <v>1.3653846153846152</v>
      </c>
      <c r="Y77" s="112">
        <f>IF('[1]T3-Sorted by Abundance'!Y77="ND","ND",'[1]T3-Sorted by Abundance'!Y77*0.005/0.13)</f>
        <v>0.73269230769230764</v>
      </c>
      <c r="Z77" s="114">
        <f>IF('[1]T3-Sorted by Abundance'!Z77="ND","ND",'[1]T3-Sorted by Abundance'!Z77*0.005/0.13)</f>
        <v>1.2955769230769232</v>
      </c>
      <c r="AA77" s="112">
        <f>IF('[1]T3-Sorted by Abundance'!AA77="ND","ND",'[1]T3-Sorted by Abundance'!AA77*0.005/0.13)</f>
        <v>0.91230769230769226</v>
      </c>
      <c r="AB77" s="112">
        <f>IF('[1]T3-Sorted by Abundance'!AB77="ND","ND",'[1]T3-Sorted by Abundance'!AB77*0.005/0.13)</f>
        <v>1.1957692307692307</v>
      </c>
      <c r="AC77" s="112">
        <f>IF('[1]T3-Sorted by Abundance'!AC77="ND","ND",'[1]T3-Sorted by Abundance'!AC77*0.005/0.13)</f>
        <v>0.8584615384615385</v>
      </c>
      <c r="AD77" s="112">
        <f>IF('[1]T3-Sorted by Abundance'!AD77="ND","ND",'[1]T3-Sorted by Abundance'!AD77*0.005/0.13)</f>
        <v>1.381153846153846</v>
      </c>
      <c r="AE77" s="112" t="str">
        <f>IF('[1]T3-Sorted by Abundance'!AE77="ND","ND",'[1]T3-Sorted by Abundance'!AE77*0.005/0.13)</f>
        <v>ND</v>
      </c>
      <c r="AF77" s="114">
        <f>IF('[1]T3-Sorted by Abundance'!AF77="ND","ND",'[1]T3-Sorted by Abundance'!AF77*0.005/0.13)</f>
        <v>0.84096153846153843</v>
      </c>
      <c r="AG77" s="112" t="str">
        <f>IF('[1]T3-Sorted by Abundance'!AG77="ND","ND",'[1]T3-Sorted by Abundance'!AG77*0.005/0.13)</f>
        <v>ND</v>
      </c>
      <c r="AH77" s="112" t="str">
        <f>IF('[1]T3-Sorted by Abundance'!AH77="ND","ND",'[1]T3-Sorted by Abundance'!AH77*0.005/0.13)</f>
        <v>ND</v>
      </c>
      <c r="AI77" s="112" t="str">
        <f>IF('[1]T3-Sorted by Abundance'!AI77="ND","ND",'[1]T3-Sorted by Abundance'!AI77*0.005/0.13)</f>
        <v>ND</v>
      </c>
      <c r="AJ77" s="112" t="str">
        <f>IF('[1]T3-Sorted by Abundance'!AJ77="ND","ND",'[1]T3-Sorted by Abundance'!AJ77*0.005/0.13)</f>
        <v>ND</v>
      </c>
      <c r="AK77" s="114" t="str">
        <f>IF('[1]T3-Sorted by Abundance'!AK77="ND","ND",'[1]T3-Sorted by Abundance'!AK77*0.005/0.13)</f>
        <v>ND</v>
      </c>
      <c r="AL77" s="112" t="str">
        <f>IF('[1]T3-Sorted by Abundance'!AL77="ND","ND",'[1]T3-Sorted by Abundance'!AL77*0.005/0.13)</f>
        <v>ND</v>
      </c>
      <c r="AM77" s="112" t="str">
        <f>IF('[1]T3-Sorted by Abundance'!AM77="ND","ND",'[1]T3-Sorted by Abundance'!AM77*0.005/0.13)</f>
        <v>ND</v>
      </c>
      <c r="AN77" s="112" t="str">
        <f>IF('[1]T3-Sorted by Abundance'!AN77="ND","ND",'[1]T3-Sorted by Abundance'!AN77*0.005/0.13)</f>
        <v>ND</v>
      </c>
      <c r="AO77" s="112" t="str">
        <f>IF('[1]T3-Sorted by Abundance'!AO77="ND","ND",'[1]T3-Sorted by Abundance'!AO77*0.005/0.13)</f>
        <v>ND</v>
      </c>
      <c r="AP77" s="74">
        <f>IF('[1]T3-Sorted by Abundance'!AP77="ND","ND",'[1]T3-Sorted by Abundance'!AP77*0.005/0.13)</f>
        <v>13.398461538461538</v>
      </c>
      <c r="AQ77" s="74" t="str">
        <f>IF('[1]T3-Sorted by Abundance'!AQ77="ND","ND",'[1]T3-Sorted by Abundance'!AQ77*0.005/0.13)</f>
        <v>ND</v>
      </c>
      <c r="AR77" s="74" t="str">
        <f>IF('[1]T3-Sorted by Abundance'!AR77="ND","ND",'[1]T3-Sorted by Abundance'!AR77*0.005/0.13)</f>
        <v>ND</v>
      </c>
      <c r="AS77" s="74" t="str">
        <f>IF('[1]T3-Sorted by Abundance'!AS77="ND","ND",'[1]T3-Sorted by Abundance'!AS77*0.005/0.13)</f>
        <v>ND</v>
      </c>
      <c r="AT77" s="114" t="str">
        <f>IF('[1]T3-Sorted by Abundance'!AT77="ND","ND",'[1]T3-Sorted by Abundance'!AT77*0.005/0.13)</f>
        <v>ND</v>
      </c>
      <c r="AU77" s="74" t="str">
        <f>IF('[1]T3-Sorted by Abundance'!AU77="ND","ND",'[1]T3-Sorted by Abundance'!AU77*0.005/0.13)</f>
        <v>ND</v>
      </c>
      <c r="AV77" s="74" t="str">
        <f>IF('[1]T3-Sorted by Abundance'!AV77="ND","ND",'[1]T3-Sorted by Abundance'!AV77*0.005/0.13)</f>
        <v>ND</v>
      </c>
      <c r="AW77" s="74" t="str">
        <f>IF('[1]T3-Sorted by Abundance'!AW77="ND","ND",'[1]T3-Sorted by Abundance'!AW77*0.005/0.13)</f>
        <v>ND</v>
      </c>
      <c r="AX77" s="74" t="str">
        <f>IF('[1]T3-Sorted by Abundance'!AX77="ND","ND",'[1]T3-Sorted by Abundance'!AX77*0.005/0.13)</f>
        <v>ND</v>
      </c>
      <c r="AY77" s="74">
        <f>IF('[1]T3-Sorted by Abundance'!AY77="ND","ND",'[1]T3-Sorted by Abundance'!AY77*0.005/0.13)</f>
        <v>8.115384615384616E-2</v>
      </c>
      <c r="AZ77" s="74">
        <f>IF('[1]T3-Sorted by Abundance'!AZ77="ND","ND",'[1]T3-Sorted by Abundance'!AZ77*0.005/0.13)</f>
        <v>8.807692307692308E-2</v>
      </c>
      <c r="BA77" s="74" t="str">
        <f>IF('[1]T3-Sorted by Abundance'!BA77="ND","ND",'[1]T3-Sorted by Abundance'!BA77*0.005/0.13)</f>
        <v>ND</v>
      </c>
      <c r="BB77" s="74">
        <f>IF('[1]T3-Sorted by Abundance'!BB77="ND","ND",'[1]T3-Sorted by Abundance'!BB77*0.005/0.13)</f>
        <v>0.15076923076923077</v>
      </c>
      <c r="BC77" s="74" t="str">
        <f>IF('[1]T3-Sorted by Abundance'!BC77="ND","ND",'[1]T3-Sorted by Abundance'!BC77*0.005/0.13)</f>
        <v>ND</v>
      </c>
      <c r="BD77" s="114">
        <f>IF('[1]T3-Sorted by Abundance'!BD77="ND","ND",'[1]T3-Sorted by Abundance'!BD77*0.005/0.13)</f>
        <v>8.7307692307692308E-2</v>
      </c>
      <c r="BE77" s="74" t="str">
        <f>IF('[1]T3-Sorted by Abundance'!BE77="ND","ND",'[1]T3-Sorted by Abundance'!BE77*0.005/0.13)</f>
        <v>ND</v>
      </c>
      <c r="BF77" s="74" t="str">
        <f>IF('[1]T3-Sorted by Abundance'!BF77="ND","ND",'[1]T3-Sorted by Abundance'!BF77*0.005/0.13)</f>
        <v>ND</v>
      </c>
      <c r="BG77" s="74">
        <f>IF('[1]T3-Sorted by Abundance'!BG77="ND","ND",'[1]T3-Sorted by Abundance'!BG77*0.005/0.13)</f>
        <v>7.2692307692307695E-2</v>
      </c>
      <c r="BH77" s="74">
        <f>IF('[1]T3-Sorted by Abundance'!BH77="ND","ND",'[1]T3-Sorted by Abundance'!BH77*0.005/0.13)</f>
        <v>0.19038461538461537</v>
      </c>
      <c r="BI77" s="74" t="str">
        <f>IF('[1]T3-Sorted by Abundance'!BI77="ND","ND",'[1]T3-Sorted by Abundance'!BI77*0.005/0.13)</f>
        <v>ND</v>
      </c>
      <c r="BJ77" s="74" t="str">
        <f>IF('[1]T3-Sorted by Abundance'!BJ77="ND","ND",'[1]T3-Sorted by Abundance'!BJ77*0.005/0.13)</f>
        <v>ND</v>
      </c>
      <c r="BK77" s="74" t="str">
        <f>IF('[1]T3-Sorted by Abundance'!BK77="ND","ND",'[1]T3-Sorted by Abundance'!BK77*0.005/0.13)</f>
        <v>ND</v>
      </c>
      <c r="BL77" s="114" t="str">
        <f>IF('[1]T3-Sorted by Abundance'!BL77="ND","ND",'[1]T3-Sorted by Abundance'!BL77*0.005/0.13)</f>
        <v>ND</v>
      </c>
      <c r="BM77" s="74" t="str">
        <f>IF('[1]T3-Sorted by Abundance'!BM77="ND","ND",'[1]T3-Sorted by Abundance'!BM77*0.005/0.13)</f>
        <v>ND</v>
      </c>
      <c r="BN77" s="74" t="str">
        <f>IF('[1]T3-Sorted by Abundance'!BN77="ND","ND",'[1]T3-Sorted by Abundance'!BN77*0.005/0.13)</f>
        <v>ND</v>
      </c>
      <c r="BO77" s="74" t="str">
        <f>IF('[1]T3-Sorted by Abundance'!BO77="ND","ND",'[1]T3-Sorted by Abundance'!BO77*0.005/0.13)</f>
        <v>ND</v>
      </c>
      <c r="BP77" s="74" t="str">
        <f>IF('[1]T3-Sorted by Abundance'!BP77="ND","ND",'[1]T3-Sorted by Abundance'!BP77*0.005/0.13)</f>
        <v>ND</v>
      </c>
      <c r="BQ77" s="74" t="str">
        <f>IF('[1]T3-Sorted by Abundance'!BQ77="ND","ND",'[1]T3-Sorted by Abundance'!BQ77*0.005/0.13)</f>
        <v>ND</v>
      </c>
      <c r="BR77" s="74" t="str">
        <f>IF('[1]T3-Sorted by Abundance'!BR77="ND","ND",'[1]T3-Sorted by Abundance'!BR77*0.005/0.13)</f>
        <v>ND</v>
      </c>
      <c r="BS77" s="74">
        <f>IF('[1]T3-Sorted by Abundance'!BS77="ND","ND",'[1]T3-Sorted by Abundance'!BS77*0.005/0.13)</f>
        <v>0.29307692307692307</v>
      </c>
      <c r="BT77" s="114" t="str">
        <f>IF('[1]T3-Sorted by Abundance'!BT77="ND","ND",'[1]T3-Sorted by Abundance'!BT77*0.005/0.13)</f>
        <v>ND</v>
      </c>
      <c r="BU77" s="74" t="str">
        <f>IF('[1]T3-Sorted by Abundance'!BU77="ND","ND",'[1]T3-Sorted by Abundance'!BU77*0.005/0.13)</f>
        <v>ND</v>
      </c>
      <c r="BV77" s="74">
        <f>IF('[1]T3-Sorted by Abundance'!BV77="ND","ND",'[1]T3-Sorted by Abundance'!BV77*0.005/0.13)</f>
        <v>1.8961538461538461</v>
      </c>
      <c r="BW77" s="74">
        <f>IF('[1]T3-Sorted by Abundance'!BW77="ND","ND",'[1]T3-Sorted by Abundance'!BW77*0.005/0.13)</f>
        <v>0.17307692307692307</v>
      </c>
      <c r="BX77" s="74">
        <f>IF('[1]T3-Sorted by Abundance'!BX77="ND","ND",'[1]T3-Sorted by Abundance'!BX77*0.005/0.13)</f>
        <v>0.16769230769230772</v>
      </c>
      <c r="BY77" s="74">
        <f>IF('[1]T3-Sorted by Abundance'!BY77="ND","ND",'[1]T3-Sorted by Abundance'!BY77*0.005/0.13)</f>
        <v>0.1973076923076923</v>
      </c>
      <c r="BZ77" s="74" t="str">
        <f>IF('[1]T3-Sorted by Abundance'!BZ77="ND","ND",'[1]T3-Sorted by Abundance'!BZ77*0.005/0.13)</f>
        <v>ND</v>
      </c>
      <c r="CA77" s="74">
        <f>IF('[1]T3-Sorted by Abundance'!CA77="ND","ND",'[1]T3-Sorted by Abundance'!CA77*0.005/0.13)</f>
        <v>0.64692307692307693</v>
      </c>
      <c r="CB77" s="74">
        <f>IF('[1]T3-Sorted by Abundance'!CB77="ND","ND",'[1]T3-Sorted by Abundance'!CB77*0.005/0.13)</f>
        <v>0.2076923076923077</v>
      </c>
      <c r="CC77" s="74" t="str">
        <f>IF('[1]T3-Sorted by Abundance'!CC77="ND","ND",'[1]T3-Sorted by Abundance'!CC77*0.005/0.13)</f>
        <v>ND</v>
      </c>
      <c r="CD77" s="74">
        <f>IF('[1]T3-Sorted by Abundance'!CD77="ND","ND",'[1]T3-Sorted by Abundance'!CD77*0.005/0.13)</f>
        <v>0.11192307692307692</v>
      </c>
      <c r="CE77" s="74">
        <f>IF('[1]T3-Sorted by Abundance'!CE77="ND","ND",'[1]T3-Sorted by Abundance'!CE77*0.005/0.13)</f>
        <v>0.18076923076923077</v>
      </c>
      <c r="CF77" s="74">
        <f>IF('[1]T3-Sorted by Abundance'!CF77="ND","ND",'[1]T3-Sorted by Abundance'!CF77*0.005/0.13)</f>
        <v>0.20384615384615384</v>
      </c>
      <c r="CG77" s="114" t="str">
        <f>IF('[1]T3-Sorted by Abundance'!CG77="ND","ND",'[1]T3-Sorted by Abundance'!CG77*0.005/0.13)</f>
        <v>ND</v>
      </c>
      <c r="CH77" s="74">
        <f>IF('[1]T3-Sorted by Abundance'!CH77="ND","ND",'[1]T3-Sorted by Abundance'!CH77*0.005/0.13)</f>
        <v>0.14038461538461536</v>
      </c>
      <c r="CI77" s="89" t="str">
        <f>IF('[1]T3-Sorted by Abundance'!CI77="ND","ND",'[1]T3-Sorted by Abundance'!CI77*0.005/0.13)</f>
        <v>ND</v>
      </c>
      <c r="CJ77" s="74" t="str">
        <f>IF('[1]T3-Sorted by Abundance'!CJ77="ND","ND",'[1]T3-Sorted by Abundance'!CJ77*0.005/0.13)</f>
        <v>ND</v>
      </c>
      <c r="CK77" s="74" t="str">
        <f>IF('[1]T3-Sorted by Abundance'!CK77="ND","ND",'[1]T3-Sorted by Abundance'!CK77*0.005/0.13)</f>
        <v>ND</v>
      </c>
      <c r="CL77" s="74" t="str">
        <f>IF('[1]T3-Sorted by Abundance'!CL77="ND","ND",'[1]T3-Sorted by Abundance'!CL77*0.005/0.13)</f>
        <v>ND</v>
      </c>
      <c r="CM77" s="74" t="str">
        <f>IF('[1]T3-Sorted by Abundance'!CM77="ND","ND",'[1]T3-Sorted by Abundance'!CM77*0.005/0.13)</f>
        <v>ND</v>
      </c>
      <c r="CN77" s="74">
        <f>IF('[1]T3-Sorted by Abundance'!CN77="ND","ND",'[1]T3-Sorted by Abundance'!CN77*0.005/0.13)</f>
        <v>0.47576923076923072</v>
      </c>
      <c r="CO77" s="74">
        <f>IF('[1]T3-Sorted by Abundance'!CO77="ND","ND",'[1]T3-Sorted by Abundance'!CO77*0.005/0.13)</f>
        <v>0.30846153846153845</v>
      </c>
      <c r="CP77" s="74" t="str">
        <f>IF('[1]T3-Sorted by Abundance'!CP77="ND","ND",'[1]T3-Sorted by Abundance'!CP77*0.005/0.13)</f>
        <v>ND</v>
      </c>
      <c r="CQ77" s="74" t="str">
        <f>IF('[1]T3-Sorted by Abundance'!CQ77="ND","ND",'[1]T3-Sorted by Abundance'!CQ77*0.005/0.13)</f>
        <v>ND</v>
      </c>
      <c r="CR77" s="74" t="str">
        <f>IF('[1]T3-Sorted by Abundance'!CR77="ND","ND",'[1]T3-Sorted by Abundance'!CR77*0.005/0.13)</f>
        <v>ND</v>
      </c>
      <c r="CS77" s="114">
        <f>IF('[1]T3-Sorted by Abundance'!CS77="ND","ND",'[1]T3-Sorted by Abundance'!CS77*0.005/0.13)</f>
        <v>3.6796153846153845</v>
      </c>
      <c r="CT77" s="74" t="str">
        <f>IF('[1]T3-Sorted by Abundance'!CT77="ND","ND",'[1]T3-Sorted by Abundance'!CT77*0.005/0.13)</f>
        <v>ND</v>
      </c>
      <c r="CU77" s="74">
        <f t="shared" si="2"/>
        <v>78.925576923076932</v>
      </c>
      <c r="CV77" s="117">
        <f t="shared" si="3"/>
        <v>6.7691697590092394E-5</v>
      </c>
    </row>
    <row r="78" spans="1:100" s="18" customFormat="1" x14ac:dyDescent="0.25">
      <c r="A78" s="79" t="s">
        <v>147</v>
      </c>
      <c r="B78" t="s">
        <v>148</v>
      </c>
      <c r="C78" s="69" t="s">
        <v>303</v>
      </c>
      <c r="D78" s="112" t="str">
        <f>IF('[1]T3-Sorted by Abundance'!D78="ND","ND",'[1]T3-Sorted by Abundance'!D78*0.005/0.13)</f>
        <v>ND</v>
      </c>
      <c r="E78" s="112">
        <f>IF('[1]T3-Sorted by Abundance'!E78="ND","ND",'[1]T3-Sorted by Abundance'!E78*0.005/0.13)</f>
        <v>0.20423076923076922</v>
      </c>
      <c r="F78" s="112" t="str">
        <f>IF('[1]T3-Sorted by Abundance'!F78="ND","ND",'[1]T3-Sorted by Abundance'!F78*0.005/0.13)</f>
        <v>ND</v>
      </c>
      <c r="G78" s="114">
        <f>IF('[1]T3-Sorted by Abundance'!G78="ND","ND",'[1]T3-Sorted by Abundance'!G78*0.005/0.13)</f>
        <v>0.85769230769230764</v>
      </c>
      <c r="H78" s="112">
        <f>IF('[1]T3-Sorted by Abundance'!H78="ND","ND",'[1]T3-Sorted by Abundance'!H78*0.005/0.13)</f>
        <v>5.6153846153846151E-2</v>
      </c>
      <c r="I78" s="112" t="str">
        <f>IF('[1]T3-Sorted by Abundance'!I78="ND","ND",'[1]T3-Sorted by Abundance'!I78*0.005/0.13)</f>
        <v>ND</v>
      </c>
      <c r="J78" s="112" t="str">
        <f>IF('[1]T3-Sorted by Abundance'!J78="ND","ND",'[1]T3-Sorted by Abundance'!J78*0.005/0.13)</f>
        <v>ND</v>
      </c>
      <c r="K78" s="112" t="str">
        <f>IF('[1]T3-Sorted by Abundance'!K78="ND","ND",'[1]T3-Sorted by Abundance'!K78*0.005/0.13)</f>
        <v>ND</v>
      </c>
      <c r="L78" s="112" t="str">
        <f>IF('[1]T3-Sorted by Abundance'!L78="ND","ND",'[1]T3-Sorted by Abundance'!L78*0.005/0.13)</f>
        <v>ND</v>
      </c>
      <c r="M78" s="114" t="str">
        <f>IF('[1]T3-Sorted by Abundance'!M78="ND","ND",'[1]T3-Sorted by Abundance'!M78*0.005/0.13)</f>
        <v>ND</v>
      </c>
      <c r="N78" s="112" t="str">
        <f>IF('[1]T3-Sorted by Abundance'!N78="ND","ND",'[1]T3-Sorted by Abundance'!N78*0.005/0.13)</f>
        <v>ND</v>
      </c>
      <c r="O78" s="112" t="str">
        <f>IF('[1]T3-Sorted by Abundance'!O78="ND","ND",'[1]T3-Sorted by Abundance'!O78*0.005/0.13)</f>
        <v>ND</v>
      </c>
      <c r="P78" s="112" t="str">
        <f>IF('[1]T3-Sorted by Abundance'!P78="ND","ND",'[1]T3-Sorted by Abundance'!P78*0.005/0.13)</f>
        <v>ND</v>
      </c>
      <c r="Q78" s="112" t="str">
        <f>IF('[1]T3-Sorted by Abundance'!Q78="ND","ND",'[1]T3-Sorted by Abundance'!Q78*0.005/0.13)</f>
        <v>ND</v>
      </c>
      <c r="R78" s="114">
        <f>IF('[1]T3-Sorted by Abundance'!R78="ND","ND",'[1]T3-Sorted by Abundance'!R78*0.005/0.13)</f>
        <v>9.8461538461538461E-2</v>
      </c>
      <c r="S78" s="114" t="str">
        <f>IF('[1]T3-Sorted by Abundance'!S78="ND","ND",'[1]T3-Sorted by Abundance'!S78*0.005/0.13)</f>
        <v>ND</v>
      </c>
      <c r="T78" s="114">
        <f>IF('[1]T3-Sorted by Abundance'!T78="ND","ND",'[1]T3-Sorted by Abundance'!T78*0.005/0.13)</f>
        <v>0.26038461538461538</v>
      </c>
      <c r="U78" s="114" t="str">
        <f>IF('[1]T3-Sorted by Abundance'!U78="ND","ND",'[1]T3-Sorted by Abundance'!U78*0.005/0.13)</f>
        <v>ND</v>
      </c>
      <c r="V78" s="114">
        <f>IF('[1]T3-Sorted by Abundance'!V78="ND","ND",'[1]T3-Sorted by Abundance'!V78*0.005/0.13)</f>
        <v>1.085576923076923</v>
      </c>
      <c r="W78" s="112">
        <f>IF('[1]T3-Sorted by Abundance'!W78="ND","ND",'[1]T3-Sorted by Abundance'!W78*0.005/0.13)</f>
        <v>0.29807692307692307</v>
      </c>
      <c r="X78" s="112" t="str">
        <f>IF('[1]T3-Sorted by Abundance'!X78="ND","ND",'[1]T3-Sorted by Abundance'!X78*0.005/0.13)</f>
        <v>ND</v>
      </c>
      <c r="Y78" s="112" t="str">
        <f>IF('[1]T3-Sorted by Abundance'!Y78="ND","ND",'[1]T3-Sorted by Abundance'!Y78*0.005/0.13)</f>
        <v>ND</v>
      </c>
      <c r="Z78" s="114">
        <f>IF('[1]T3-Sorted by Abundance'!Z78="ND","ND",'[1]T3-Sorted by Abundance'!Z78*0.005/0.13)</f>
        <v>0.31038461538461543</v>
      </c>
      <c r="AA78" s="112" t="str">
        <f>IF('[1]T3-Sorted by Abundance'!AA78="ND","ND",'[1]T3-Sorted by Abundance'!AA78*0.005/0.13)</f>
        <v>ND</v>
      </c>
      <c r="AB78" s="112">
        <f>IF('[1]T3-Sorted by Abundance'!AB78="ND","ND",'[1]T3-Sorted by Abundance'!AB78*0.005/0.13)</f>
        <v>0.51038461538461533</v>
      </c>
      <c r="AC78" s="112">
        <f>IF('[1]T3-Sorted by Abundance'!AC78="ND","ND",'[1]T3-Sorted by Abundance'!AC78*0.005/0.13)</f>
        <v>9.5384615384615373E-2</v>
      </c>
      <c r="AD78" s="112">
        <f>IF('[1]T3-Sorted by Abundance'!AD78="ND","ND",'[1]T3-Sorted by Abundance'!AD78*0.005/0.13)</f>
        <v>0.32115384615384618</v>
      </c>
      <c r="AE78" s="112">
        <f>IF('[1]T3-Sorted by Abundance'!AE78="ND","ND",'[1]T3-Sorted by Abundance'!AE78*0.005/0.13)</f>
        <v>60.998846153846152</v>
      </c>
      <c r="AF78" s="114" t="str">
        <f>IF('[1]T3-Sorted by Abundance'!AF78="ND","ND",'[1]T3-Sorted by Abundance'!AF78*0.005/0.13)</f>
        <v>ND</v>
      </c>
      <c r="AG78" s="112" t="str">
        <f>IF('[1]T3-Sorted by Abundance'!AG78="ND","ND",'[1]T3-Sorted by Abundance'!AG78*0.005/0.13)</f>
        <v>ND</v>
      </c>
      <c r="AH78" s="112" t="str">
        <f>IF('[1]T3-Sorted by Abundance'!AH78="ND","ND",'[1]T3-Sorted by Abundance'!AH78*0.005/0.13)</f>
        <v>ND</v>
      </c>
      <c r="AI78" s="112" t="str">
        <f>IF('[1]T3-Sorted by Abundance'!AI78="ND","ND",'[1]T3-Sorted by Abundance'!AI78*0.005/0.13)</f>
        <v>ND</v>
      </c>
      <c r="AJ78" s="112" t="str">
        <f>IF('[1]T3-Sorted by Abundance'!AJ78="ND","ND",'[1]T3-Sorted by Abundance'!AJ78*0.005/0.13)</f>
        <v>ND</v>
      </c>
      <c r="AK78" s="114" t="str">
        <f>IF('[1]T3-Sorted by Abundance'!AK78="ND","ND",'[1]T3-Sorted by Abundance'!AK78*0.005/0.13)</f>
        <v>ND</v>
      </c>
      <c r="AL78" s="112" t="str">
        <f>IF('[1]T3-Sorted by Abundance'!AL78="ND","ND",'[1]T3-Sorted by Abundance'!AL78*0.005/0.13)</f>
        <v>ND</v>
      </c>
      <c r="AM78" s="112" t="str">
        <f>IF('[1]T3-Sorted by Abundance'!AM78="ND","ND",'[1]T3-Sorted by Abundance'!AM78*0.005/0.13)</f>
        <v>ND</v>
      </c>
      <c r="AN78" s="112" t="str">
        <f>IF('[1]T3-Sorted by Abundance'!AN78="ND","ND",'[1]T3-Sorted by Abundance'!AN78*0.005/0.13)</f>
        <v>ND</v>
      </c>
      <c r="AO78" s="112" t="str">
        <f>IF('[1]T3-Sorted by Abundance'!AO78="ND","ND",'[1]T3-Sorted by Abundance'!AO78*0.005/0.13)</f>
        <v>ND</v>
      </c>
      <c r="AP78" s="74" t="str">
        <f>IF('[1]T3-Sorted by Abundance'!AP78="ND","ND",'[1]T3-Sorted by Abundance'!AP78*0.005/0.13)</f>
        <v>ND</v>
      </c>
      <c r="AQ78" s="74" t="str">
        <f>IF('[1]T3-Sorted by Abundance'!AQ78="ND","ND",'[1]T3-Sorted by Abundance'!AQ78*0.005/0.13)</f>
        <v>ND</v>
      </c>
      <c r="AR78" s="74" t="str">
        <f>IF('[1]T3-Sorted by Abundance'!AR78="ND","ND",'[1]T3-Sorted by Abundance'!AR78*0.005/0.13)</f>
        <v>ND</v>
      </c>
      <c r="AS78" s="74" t="str">
        <f>IF('[1]T3-Sorted by Abundance'!AS78="ND","ND",'[1]T3-Sorted by Abundance'!AS78*0.005/0.13)</f>
        <v>ND</v>
      </c>
      <c r="AT78" s="114" t="str">
        <f>IF('[1]T3-Sorted by Abundance'!AT78="ND","ND",'[1]T3-Sorted by Abundance'!AT78*0.005/0.13)</f>
        <v>ND</v>
      </c>
      <c r="AU78" s="74" t="str">
        <f>IF('[1]T3-Sorted by Abundance'!AU78="ND","ND",'[1]T3-Sorted by Abundance'!AU78*0.005/0.13)</f>
        <v>ND</v>
      </c>
      <c r="AV78" s="74" t="str">
        <f>IF('[1]T3-Sorted by Abundance'!AV78="ND","ND",'[1]T3-Sorted by Abundance'!AV78*0.005/0.13)</f>
        <v>ND</v>
      </c>
      <c r="AW78" s="74" t="str">
        <f>IF('[1]T3-Sorted by Abundance'!AW78="ND","ND",'[1]T3-Sorted by Abundance'!AW78*0.005/0.13)</f>
        <v>ND</v>
      </c>
      <c r="AX78" s="74" t="str">
        <f>IF('[1]T3-Sorted by Abundance'!AX78="ND","ND",'[1]T3-Sorted by Abundance'!AX78*0.005/0.13)</f>
        <v>ND</v>
      </c>
      <c r="AY78" s="74" t="str">
        <f>IF('[1]T3-Sorted by Abundance'!AY78="ND","ND",'[1]T3-Sorted by Abundance'!AY78*0.005/0.13)</f>
        <v>ND</v>
      </c>
      <c r="AZ78" s="74" t="str">
        <f>IF('[1]T3-Sorted by Abundance'!AZ78="ND","ND",'[1]T3-Sorted by Abundance'!AZ78*0.005/0.13)</f>
        <v>ND</v>
      </c>
      <c r="BA78" s="74" t="str">
        <f>IF('[1]T3-Sorted by Abundance'!BA78="ND","ND",'[1]T3-Sorted by Abundance'!BA78*0.005/0.13)</f>
        <v>ND</v>
      </c>
      <c r="BB78" s="74" t="str">
        <f>IF('[1]T3-Sorted by Abundance'!BB78="ND","ND",'[1]T3-Sorted by Abundance'!BB78*0.005/0.13)</f>
        <v>ND</v>
      </c>
      <c r="BC78" s="74" t="str">
        <f>IF('[1]T3-Sorted by Abundance'!BC78="ND","ND",'[1]T3-Sorted by Abundance'!BC78*0.005/0.13)</f>
        <v>ND</v>
      </c>
      <c r="BD78" s="114" t="str">
        <f>IF('[1]T3-Sorted by Abundance'!BD78="ND","ND",'[1]T3-Sorted by Abundance'!BD78*0.005/0.13)</f>
        <v>ND</v>
      </c>
      <c r="BE78" s="74" t="str">
        <f>IF('[1]T3-Sorted by Abundance'!BE78="ND","ND",'[1]T3-Sorted by Abundance'!BE78*0.005/0.13)</f>
        <v>ND</v>
      </c>
      <c r="BF78" s="74" t="str">
        <f>IF('[1]T3-Sorted by Abundance'!BF78="ND","ND",'[1]T3-Sorted by Abundance'!BF78*0.005/0.13)</f>
        <v>ND</v>
      </c>
      <c r="BG78" s="74" t="str">
        <f>IF('[1]T3-Sorted by Abundance'!BG78="ND","ND",'[1]T3-Sorted by Abundance'!BG78*0.005/0.13)</f>
        <v>ND</v>
      </c>
      <c r="BH78" s="74" t="str">
        <f>IF('[1]T3-Sorted by Abundance'!BH78="ND","ND",'[1]T3-Sorted by Abundance'!BH78*0.005/0.13)</f>
        <v>ND</v>
      </c>
      <c r="BI78" s="74" t="str">
        <f>IF('[1]T3-Sorted by Abundance'!BI78="ND","ND",'[1]T3-Sorted by Abundance'!BI78*0.005/0.13)</f>
        <v>ND</v>
      </c>
      <c r="BJ78" s="74" t="str">
        <f>IF('[1]T3-Sorted by Abundance'!BJ78="ND","ND",'[1]T3-Sorted by Abundance'!BJ78*0.005/0.13)</f>
        <v>ND</v>
      </c>
      <c r="BK78" s="74" t="str">
        <f>IF('[1]T3-Sorted by Abundance'!BK78="ND","ND",'[1]T3-Sorted by Abundance'!BK78*0.005/0.13)</f>
        <v>ND</v>
      </c>
      <c r="BL78" s="114" t="str">
        <f>IF('[1]T3-Sorted by Abundance'!BL78="ND","ND",'[1]T3-Sorted by Abundance'!BL78*0.005/0.13)</f>
        <v>ND</v>
      </c>
      <c r="BM78" s="74" t="str">
        <f>IF('[1]T3-Sorted by Abundance'!BM78="ND","ND",'[1]T3-Sorted by Abundance'!BM78*0.005/0.13)</f>
        <v>ND</v>
      </c>
      <c r="BN78" s="74" t="str">
        <f>IF('[1]T3-Sorted by Abundance'!BN78="ND","ND",'[1]T3-Sorted by Abundance'!BN78*0.005/0.13)</f>
        <v>ND</v>
      </c>
      <c r="BO78" s="74" t="str">
        <f>IF('[1]T3-Sorted by Abundance'!BO78="ND","ND",'[1]T3-Sorted by Abundance'!BO78*0.005/0.13)</f>
        <v>ND</v>
      </c>
      <c r="BP78" s="74" t="str">
        <f>IF('[1]T3-Sorted by Abundance'!BP78="ND","ND",'[1]T3-Sorted by Abundance'!BP78*0.005/0.13)</f>
        <v>ND</v>
      </c>
      <c r="BQ78" s="74" t="str">
        <f>IF('[1]T3-Sorted by Abundance'!BQ78="ND","ND",'[1]T3-Sorted by Abundance'!BQ78*0.005/0.13)</f>
        <v>ND</v>
      </c>
      <c r="BR78" s="74" t="str">
        <f>IF('[1]T3-Sorted by Abundance'!BR78="ND","ND",'[1]T3-Sorted by Abundance'!BR78*0.005/0.13)</f>
        <v>ND</v>
      </c>
      <c r="BS78" s="74" t="str">
        <f>IF('[1]T3-Sorted by Abundance'!BS78="ND","ND",'[1]T3-Sorted by Abundance'!BS78*0.005/0.13)</f>
        <v>ND</v>
      </c>
      <c r="BT78" s="114" t="str">
        <f>IF('[1]T3-Sorted by Abundance'!BT78="ND","ND",'[1]T3-Sorted by Abundance'!BT78*0.005/0.13)</f>
        <v>ND</v>
      </c>
      <c r="BU78" s="74" t="str">
        <f>IF('[1]T3-Sorted by Abundance'!BU78="ND","ND",'[1]T3-Sorted by Abundance'!BU78*0.005/0.13)</f>
        <v>ND</v>
      </c>
      <c r="BV78" s="74">
        <f>IF('[1]T3-Sorted by Abundance'!BV78="ND","ND",'[1]T3-Sorted by Abundance'!BV78*0.005/0.13)</f>
        <v>1.5657692307692308</v>
      </c>
      <c r="BW78" s="74" t="str">
        <f>IF('[1]T3-Sorted by Abundance'!BW78="ND","ND",'[1]T3-Sorted by Abundance'!BW78*0.005/0.13)</f>
        <v>ND</v>
      </c>
      <c r="BX78" s="74" t="str">
        <f>IF('[1]T3-Sorted by Abundance'!BX78="ND","ND",'[1]T3-Sorted by Abundance'!BX78*0.005/0.13)</f>
        <v>ND</v>
      </c>
      <c r="BY78" s="74" t="str">
        <f>IF('[1]T3-Sorted by Abundance'!BY78="ND","ND",'[1]T3-Sorted by Abundance'!BY78*0.005/0.13)</f>
        <v>ND</v>
      </c>
      <c r="BZ78" s="74" t="str">
        <f>IF('[1]T3-Sorted by Abundance'!BZ78="ND","ND",'[1]T3-Sorted by Abundance'!BZ78*0.005/0.13)</f>
        <v>ND</v>
      </c>
      <c r="CA78" s="74" t="str">
        <f>IF('[1]T3-Sorted by Abundance'!CA78="ND","ND",'[1]T3-Sorted by Abundance'!CA78*0.005/0.13)</f>
        <v>ND</v>
      </c>
      <c r="CB78" s="74" t="str">
        <f>IF('[1]T3-Sorted by Abundance'!CB78="ND","ND",'[1]T3-Sorted by Abundance'!CB78*0.005/0.13)</f>
        <v>ND</v>
      </c>
      <c r="CC78" s="74" t="str">
        <f>IF('[1]T3-Sorted by Abundance'!CC78="ND","ND",'[1]T3-Sorted by Abundance'!CC78*0.005/0.13)</f>
        <v>ND</v>
      </c>
      <c r="CD78" s="74" t="str">
        <f>IF('[1]T3-Sorted by Abundance'!CD78="ND","ND",'[1]T3-Sorted by Abundance'!CD78*0.005/0.13)</f>
        <v>ND</v>
      </c>
      <c r="CE78" s="74" t="str">
        <f>IF('[1]T3-Sorted by Abundance'!CE78="ND","ND",'[1]T3-Sorted by Abundance'!CE78*0.005/0.13)</f>
        <v>ND</v>
      </c>
      <c r="CF78" s="74" t="str">
        <f>IF('[1]T3-Sorted by Abundance'!CF78="ND","ND",'[1]T3-Sorted by Abundance'!CF78*0.005/0.13)</f>
        <v>ND</v>
      </c>
      <c r="CG78" s="114" t="str">
        <f>IF('[1]T3-Sorted by Abundance'!CG78="ND","ND",'[1]T3-Sorted by Abundance'!CG78*0.005/0.13)</f>
        <v>ND</v>
      </c>
      <c r="CH78" s="74" t="str">
        <f>IF('[1]T3-Sorted by Abundance'!CH78="ND","ND",'[1]T3-Sorted by Abundance'!CH78*0.005/0.13)</f>
        <v>ND</v>
      </c>
      <c r="CI78" s="89">
        <f>IF('[1]T3-Sorted by Abundance'!CI78="ND","ND",'[1]T3-Sorted by Abundance'!CI78*0.005/0.13)</f>
        <v>0.2853846153846154</v>
      </c>
      <c r="CJ78" s="74" t="str">
        <f>IF('[1]T3-Sorted by Abundance'!CJ78="ND","ND",'[1]T3-Sorted by Abundance'!CJ78*0.005/0.13)</f>
        <v>ND</v>
      </c>
      <c r="CK78" s="74" t="str">
        <f>IF('[1]T3-Sorted by Abundance'!CK78="ND","ND",'[1]T3-Sorted by Abundance'!CK78*0.005/0.13)</f>
        <v>ND</v>
      </c>
      <c r="CL78" s="74" t="str">
        <f>IF('[1]T3-Sorted by Abundance'!CL78="ND","ND",'[1]T3-Sorted by Abundance'!CL78*0.005/0.13)</f>
        <v>ND</v>
      </c>
      <c r="CM78" s="74" t="str">
        <f>IF('[1]T3-Sorted by Abundance'!CM78="ND","ND",'[1]T3-Sorted by Abundance'!CM78*0.005/0.13)</f>
        <v>ND</v>
      </c>
      <c r="CN78" s="74" t="str">
        <f>IF('[1]T3-Sorted by Abundance'!CN78="ND","ND",'[1]T3-Sorted by Abundance'!CN78*0.005/0.13)</f>
        <v>ND</v>
      </c>
      <c r="CO78" s="74" t="str">
        <f>IF('[1]T3-Sorted by Abundance'!CO78="ND","ND",'[1]T3-Sorted by Abundance'!CO78*0.005/0.13)</f>
        <v>ND</v>
      </c>
      <c r="CP78" s="74" t="str">
        <f>IF('[1]T3-Sorted by Abundance'!CP78="ND","ND",'[1]T3-Sorted by Abundance'!CP78*0.005/0.13)</f>
        <v>ND</v>
      </c>
      <c r="CQ78" s="74" t="str">
        <f>IF('[1]T3-Sorted by Abundance'!CQ78="ND","ND",'[1]T3-Sorted by Abundance'!CQ78*0.005/0.13)</f>
        <v>ND</v>
      </c>
      <c r="CR78" s="74" t="str">
        <f>IF('[1]T3-Sorted by Abundance'!CR78="ND","ND",'[1]T3-Sorted by Abundance'!CR78*0.005/0.13)</f>
        <v>ND</v>
      </c>
      <c r="CS78" s="114">
        <f>IF('[1]T3-Sorted by Abundance'!CS78="ND","ND",'[1]T3-Sorted by Abundance'!CS78*0.005/0.13)</f>
        <v>1.9315384615384614</v>
      </c>
      <c r="CT78" s="74" t="str">
        <f>IF('[1]T3-Sorted by Abundance'!CT78="ND","ND",'[1]T3-Sorted by Abundance'!CT78*0.005/0.13)</f>
        <v>ND</v>
      </c>
      <c r="CU78" s="74">
        <f t="shared" si="2"/>
        <v>68.879423076923075</v>
      </c>
      <c r="CV78" s="117">
        <f t="shared" si="3"/>
        <v>5.9075463986121686E-5</v>
      </c>
    </row>
    <row r="79" spans="1:100" s="18" customFormat="1" x14ac:dyDescent="0.25">
      <c r="A79" s="79" t="s">
        <v>77</v>
      </c>
      <c r="B79" t="s">
        <v>78</v>
      </c>
      <c r="C79" s="69" t="s">
        <v>303</v>
      </c>
      <c r="D79" s="112" t="str">
        <f>IF('[1]T3-Sorted by Abundance'!D79="ND","ND",'[1]T3-Sorted by Abundance'!D79*0.005/0.13)</f>
        <v>ND</v>
      </c>
      <c r="E79" s="112" t="str">
        <f>IF('[1]T3-Sorted by Abundance'!E79="ND","ND",'[1]T3-Sorted by Abundance'!E79*0.005/0.13)</f>
        <v>ND</v>
      </c>
      <c r="F79" s="112" t="str">
        <f>IF('[1]T3-Sorted by Abundance'!F79="ND","ND",'[1]T3-Sorted by Abundance'!F79*0.005/0.13)</f>
        <v>ND</v>
      </c>
      <c r="G79" s="114" t="str">
        <f>IF('[1]T3-Sorted by Abundance'!G79="ND","ND",'[1]T3-Sorted by Abundance'!G79*0.005/0.13)</f>
        <v>ND</v>
      </c>
      <c r="H79" s="112" t="str">
        <f>IF('[1]T3-Sorted by Abundance'!H79="ND","ND",'[1]T3-Sorted by Abundance'!H79*0.005/0.13)</f>
        <v>ND</v>
      </c>
      <c r="I79" s="112" t="str">
        <f>IF('[1]T3-Sorted by Abundance'!I79="ND","ND",'[1]T3-Sorted by Abundance'!I79*0.005/0.13)</f>
        <v>ND</v>
      </c>
      <c r="J79" s="112" t="str">
        <f>IF('[1]T3-Sorted by Abundance'!J79="ND","ND",'[1]T3-Sorted by Abundance'!J79*0.005/0.13)</f>
        <v>ND</v>
      </c>
      <c r="K79" s="112" t="str">
        <f>IF('[1]T3-Sorted by Abundance'!K79="ND","ND",'[1]T3-Sorted by Abundance'!K79*0.005/0.13)</f>
        <v>ND</v>
      </c>
      <c r="L79" s="112" t="str">
        <f>IF('[1]T3-Sorted by Abundance'!L79="ND","ND",'[1]T3-Sorted by Abundance'!L79*0.005/0.13)</f>
        <v>ND</v>
      </c>
      <c r="M79" s="114" t="str">
        <f>IF('[1]T3-Sorted by Abundance'!M79="ND","ND",'[1]T3-Sorted by Abundance'!M79*0.005/0.13)</f>
        <v>ND</v>
      </c>
      <c r="N79" s="112" t="str">
        <f>IF('[1]T3-Sorted by Abundance'!N79="ND","ND",'[1]T3-Sorted by Abundance'!N79*0.005/0.13)</f>
        <v>ND</v>
      </c>
      <c r="O79" s="112" t="str">
        <f>IF('[1]T3-Sorted by Abundance'!O79="ND","ND",'[1]T3-Sorted by Abundance'!O79*0.005/0.13)</f>
        <v>ND</v>
      </c>
      <c r="P79" s="112" t="str">
        <f>IF('[1]T3-Sorted by Abundance'!P79="ND","ND",'[1]T3-Sorted by Abundance'!P79*0.005/0.13)</f>
        <v>ND</v>
      </c>
      <c r="Q79" s="112" t="str">
        <f>IF('[1]T3-Sorted by Abundance'!Q79="ND","ND",'[1]T3-Sorted by Abundance'!Q79*0.005/0.13)</f>
        <v>ND</v>
      </c>
      <c r="R79" s="114" t="str">
        <f>IF('[1]T3-Sorted by Abundance'!R79="ND","ND",'[1]T3-Sorted by Abundance'!R79*0.005/0.13)</f>
        <v>ND</v>
      </c>
      <c r="S79" s="114" t="str">
        <f>IF('[1]T3-Sorted by Abundance'!S79="ND","ND",'[1]T3-Sorted by Abundance'!S79*0.005/0.13)</f>
        <v>ND</v>
      </c>
      <c r="T79" s="114" t="str">
        <f>IF('[1]T3-Sorted by Abundance'!T79="ND","ND",'[1]T3-Sorted by Abundance'!T79*0.005/0.13)</f>
        <v>ND</v>
      </c>
      <c r="U79" s="114" t="str">
        <f>IF('[1]T3-Sorted by Abundance'!U79="ND","ND",'[1]T3-Sorted by Abundance'!U79*0.005/0.13)</f>
        <v>ND</v>
      </c>
      <c r="V79" s="114" t="str">
        <f>IF('[1]T3-Sorted by Abundance'!V79="ND","ND",'[1]T3-Sorted by Abundance'!V79*0.005/0.13)</f>
        <v>ND</v>
      </c>
      <c r="W79" s="112" t="str">
        <f>IF('[1]T3-Sorted by Abundance'!W79="ND","ND",'[1]T3-Sorted by Abundance'!W79*0.005/0.13)</f>
        <v>ND</v>
      </c>
      <c r="X79" s="112" t="str">
        <f>IF('[1]T3-Sorted by Abundance'!X79="ND","ND",'[1]T3-Sorted by Abundance'!X79*0.005/0.13)</f>
        <v>ND</v>
      </c>
      <c r="Y79" s="112" t="str">
        <f>IF('[1]T3-Sorted by Abundance'!Y79="ND","ND",'[1]T3-Sorted by Abundance'!Y79*0.005/0.13)</f>
        <v>ND</v>
      </c>
      <c r="Z79" s="114" t="str">
        <f>IF('[1]T3-Sorted by Abundance'!Z79="ND","ND",'[1]T3-Sorted by Abundance'!Z79*0.005/0.13)</f>
        <v>ND</v>
      </c>
      <c r="AA79" s="112" t="str">
        <f>IF('[1]T3-Sorted by Abundance'!AA79="ND","ND",'[1]T3-Sorted by Abundance'!AA79*0.005/0.13)</f>
        <v>ND</v>
      </c>
      <c r="AB79" s="112" t="str">
        <f>IF('[1]T3-Sorted by Abundance'!AB79="ND","ND",'[1]T3-Sorted by Abundance'!AB79*0.005/0.13)</f>
        <v>ND</v>
      </c>
      <c r="AC79" s="112" t="str">
        <f>IF('[1]T3-Sorted by Abundance'!AC79="ND","ND",'[1]T3-Sorted by Abundance'!AC79*0.005/0.13)</f>
        <v>ND</v>
      </c>
      <c r="AD79" s="112" t="str">
        <f>IF('[1]T3-Sorted by Abundance'!AD79="ND","ND",'[1]T3-Sorted by Abundance'!AD79*0.005/0.13)</f>
        <v>ND</v>
      </c>
      <c r="AE79" s="112" t="str">
        <f>IF('[1]T3-Sorted by Abundance'!AE79="ND","ND",'[1]T3-Sorted by Abundance'!AE79*0.005/0.13)</f>
        <v>ND</v>
      </c>
      <c r="AF79" s="114" t="str">
        <f>IF('[1]T3-Sorted by Abundance'!AF79="ND","ND",'[1]T3-Sorted by Abundance'!AF79*0.005/0.13)</f>
        <v>ND</v>
      </c>
      <c r="AG79" s="112" t="str">
        <f>IF('[1]T3-Sorted by Abundance'!AG79="ND","ND",'[1]T3-Sorted by Abundance'!AG79*0.005/0.13)</f>
        <v>ND</v>
      </c>
      <c r="AH79" s="112" t="str">
        <f>IF('[1]T3-Sorted by Abundance'!AH79="ND","ND",'[1]T3-Sorted by Abundance'!AH79*0.005/0.13)</f>
        <v>ND</v>
      </c>
      <c r="AI79" s="112" t="str">
        <f>IF('[1]T3-Sorted by Abundance'!AI79="ND","ND",'[1]T3-Sorted by Abundance'!AI79*0.005/0.13)</f>
        <v>ND</v>
      </c>
      <c r="AJ79" s="112" t="str">
        <f>IF('[1]T3-Sorted by Abundance'!AJ79="ND","ND",'[1]T3-Sorted by Abundance'!AJ79*0.005/0.13)</f>
        <v>ND</v>
      </c>
      <c r="AK79" s="114" t="str">
        <f>IF('[1]T3-Sorted by Abundance'!AK79="ND","ND",'[1]T3-Sorted by Abundance'!AK79*0.005/0.13)</f>
        <v>ND</v>
      </c>
      <c r="AL79" s="112" t="str">
        <f>IF('[1]T3-Sorted by Abundance'!AL79="ND","ND",'[1]T3-Sorted by Abundance'!AL79*0.005/0.13)</f>
        <v>ND</v>
      </c>
      <c r="AM79" s="112" t="str">
        <f>IF('[1]T3-Sorted by Abundance'!AM79="ND","ND",'[1]T3-Sorted by Abundance'!AM79*0.005/0.13)</f>
        <v>ND</v>
      </c>
      <c r="AN79" s="112" t="str">
        <f>IF('[1]T3-Sorted by Abundance'!AN79="ND","ND",'[1]T3-Sorted by Abundance'!AN79*0.005/0.13)</f>
        <v>ND</v>
      </c>
      <c r="AO79" s="112" t="str">
        <f>IF('[1]T3-Sorted by Abundance'!AO79="ND","ND",'[1]T3-Sorted by Abundance'!AO79*0.005/0.13)</f>
        <v>ND</v>
      </c>
      <c r="AP79" s="74" t="str">
        <f>IF('[1]T3-Sorted by Abundance'!AP79="ND","ND",'[1]T3-Sorted by Abundance'!AP79*0.005/0.13)</f>
        <v>ND</v>
      </c>
      <c r="AQ79" s="74" t="str">
        <f>IF('[1]T3-Sorted by Abundance'!AQ79="ND","ND",'[1]T3-Sorted by Abundance'!AQ79*0.005/0.13)</f>
        <v>ND</v>
      </c>
      <c r="AR79" s="74" t="str">
        <f>IF('[1]T3-Sorted by Abundance'!AR79="ND","ND",'[1]T3-Sorted by Abundance'!AR79*0.005/0.13)</f>
        <v>ND</v>
      </c>
      <c r="AS79" s="74" t="str">
        <f>IF('[1]T3-Sorted by Abundance'!AS79="ND","ND",'[1]T3-Sorted by Abundance'!AS79*0.005/0.13)</f>
        <v>ND</v>
      </c>
      <c r="AT79" s="114" t="str">
        <f>IF('[1]T3-Sorted by Abundance'!AT79="ND","ND",'[1]T3-Sorted by Abundance'!AT79*0.005/0.13)</f>
        <v>ND</v>
      </c>
      <c r="AU79" s="74" t="str">
        <f>IF('[1]T3-Sorted by Abundance'!AU79="ND","ND",'[1]T3-Sorted by Abundance'!AU79*0.005/0.13)</f>
        <v>ND</v>
      </c>
      <c r="AV79" s="74" t="str">
        <f>IF('[1]T3-Sorted by Abundance'!AV79="ND","ND",'[1]T3-Sorted by Abundance'!AV79*0.005/0.13)</f>
        <v>ND</v>
      </c>
      <c r="AW79" s="74" t="str">
        <f>IF('[1]T3-Sorted by Abundance'!AW79="ND","ND",'[1]T3-Sorted by Abundance'!AW79*0.005/0.13)</f>
        <v>ND</v>
      </c>
      <c r="AX79" s="74" t="str">
        <f>IF('[1]T3-Sorted by Abundance'!AX79="ND","ND",'[1]T3-Sorted by Abundance'!AX79*0.005/0.13)</f>
        <v>ND</v>
      </c>
      <c r="AY79" s="74" t="str">
        <f>IF('[1]T3-Sorted by Abundance'!AY79="ND","ND",'[1]T3-Sorted by Abundance'!AY79*0.005/0.13)</f>
        <v>ND</v>
      </c>
      <c r="AZ79" s="74" t="str">
        <f>IF('[1]T3-Sorted by Abundance'!AZ79="ND","ND",'[1]T3-Sorted by Abundance'!AZ79*0.005/0.13)</f>
        <v>ND</v>
      </c>
      <c r="BA79" s="74" t="str">
        <f>IF('[1]T3-Sorted by Abundance'!BA79="ND","ND",'[1]T3-Sorted by Abundance'!BA79*0.005/0.13)</f>
        <v>ND</v>
      </c>
      <c r="BB79" s="74" t="str">
        <f>IF('[1]T3-Sorted by Abundance'!BB79="ND","ND",'[1]T3-Sorted by Abundance'!BB79*0.005/0.13)</f>
        <v>ND</v>
      </c>
      <c r="BC79" s="74" t="str">
        <f>IF('[1]T3-Sorted by Abundance'!BC79="ND","ND",'[1]T3-Sorted by Abundance'!BC79*0.005/0.13)</f>
        <v>ND</v>
      </c>
      <c r="BD79" s="114" t="str">
        <f>IF('[1]T3-Sorted by Abundance'!BD79="ND","ND",'[1]T3-Sorted by Abundance'!BD79*0.005/0.13)</f>
        <v>ND</v>
      </c>
      <c r="BE79" s="74" t="str">
        <f>IF('[1]T3-Sorted by Abundance'!BE79="ND","ND",'[1]T3-Sorted by Abundance'!BE79*0.005/0.13)</f>
        <v>ND</v>
      </c>
      <c r="BF79" s="74" t="str">
        <f>IF('[1]T3-Sorted by Abundance'!BF79="ND","ND",'[1]T3-Sorted by Abundance'!BF79*0.005/0.13)</f>
        <v>ND</v>
      </c>
      <c r="BG79" s="74" t="str">
        <f>IF('[1]T3-Sorted by Abundance'!BG79="ND","ND",'[1]T3-Sorted by Abundance'!BG79*0.005/0.13)</f>
        <v>ND</v>
      </c>
      <c r="BH79" s="74" t="str">
        <f>IF('[1]T3-Sorted by Abundance'!BH79="ND","ND",'[1]T3-Sorted by Abundance'!BH79*0.005/0.13)</f>
        <v>ND</v>
      </c>
      <c r="BI79" s="74" t="str">
        <f>IF('[1]T3-Sorted by Abundance'!BI79="ND","ND",'[1]T3-Sorted by Abundance'!BI79*0.005/0.13)</f>
        <v>ND</v>
      </c>
      <c r="BJ79" s="74" t="str">
        <f>IF('[1]T3-Sorted by Abundance'!BJ79="ND","ND",'[1]T3-Sorted by Abundance'!BJ79*0.005/0.13)</f>
        <v>ND</v>
      </c>
      <c r="BK79" s="74" t="str">
        <f>IF('[1]T3-Sorted by Abundance'!BK79="ND","ND",'[1]T3-Sorted by Abundance'!BK79*0.005/0.13)</f>
        <v>ND</v>
      </c>
      <c r="BL79" s="114" t="str">
        <f>IF('[1]T3-Sorted by Abundance'!BL79="ND","ND",'[1]T3-Sorted by Abundance'!BL79*0.005/0.13)</f>
        <v>ND</v>
      </c>
      <c r="BM79" s="74" t="str">
        <f>IF('[1]T3-Sorted by Abundance'!BM79="ND","ND",'[1]T3-Sorted by Abundance'!BM79*0.005/0.13)</f>
        <v>ND</v>
      </c>
      <c r="BN79" s="74" t="str">
        <f>IF('[1]T3-Sorted by Abundance'!BN79="ND","ND",'[1]T3-Sorted by Abundance'!BN79*0.005/0.13)</f>
        <v>ND</v>
      </c>
      <c r="BO79" s="74" t="str">
        <f>IF('[1]T3-Sorted by Abundance'!BO79="ND","ND",'[1]T3-Sorted by Abundance'!BO79*0.005/0.13)</f>
        <v>ND</v>
      </c>
      <c r="BP79" s="74" t="str">
        <f>IF('[1]T3-Sorted by Abundance'!BP79="ND","ND",'[1]T3-Sorted by Abundance'!BP79*0.005/0.13)</f>
        <v>ND</v>
      </c>
      <c r="BQ79" s="74">
        <f>IF('[1]T3-Sorted by Abundance'!BQ79="ND","ND",'[1]T3-Sorted by Abundance'!BQ79*0.005/0.13)</f>
        <v>0.3438461538461538</v>
      </c>
      <c r="BR79" s="74">
        <f>IF('[1]T3-Sorted by Abundance'!BR79="ND","ND",'[1]T3-Sorted by Abundance'!BR79*0.005/0.13)</f>
        <v>0.46153846153846151</v>
      </c>
      <c r="BS79" s="74" t="str">
        <f>IF('[1]T3-Sorted by Abundance'!BS79="ND","ND",'[1]T3-Sorted by Abundance'!BS79*0.005/0.13)</f>
        <v>ND</v>
      </c>
      <c r="BT79" s="114" t="str">
        <f>IF('[1]T3-Sorted by Abundance'!BT79="ND","ND",'[1]T3-Sorted by Abundance'!BT79*0.005/0.13)</f>
        <v>ND</v>
      </c>
      <c r="BU79" s="74" t="str">
        <f>IF('[1]T3-Sorted by Abundance'!BU79="ND","ND",'[1]T3-Sorted by Abundance'!BU79*0.005/0.13)</f>
        <v>ND</v>
      </c>
      <c r="BV79" s="74" t="str">
        <f>IF('[1]T3-Sorted by Abundance'!BV79="ND","ND",'[1]T3-Sorted by Abundance'!BV79*0.005/0.13)</f>
        <v>ND</v>
      </c>
      <c r="BW79" s="74" t="str">
        <f>IF('[1]T3-Sorted by Abundance'!BW79="ND","ND",'[1]T3-Sorted by Abundance'!BW79*0.005/0.13)</f>
        <v>ND</v>
      </c>
      <c r="BX79" s="74" t="str">
        <f>IF('[1]T3-Sorted by Abundance'!BX79="ND","ND",'[1]T3-Sorted by Abundance'!BX79*0.005/0.13)</f>
        <v>ND</v>
      </c>
      <c r="BY79" s="74" t="str">
        <f>IF('[1]T3-Sorted by Abundance'!BY79="ND","ND",'[1]T3-Sorted by Abundance'!BY79*0.005/0.13)</f>
        <v>ND</v>
      </c>
      <c r="BZ79" s="74" t="str">
        <f>IF('[1]T3-Sorted by Abundance'!BZ79="ND","ND",'[1]T3-Sorted by Abundance'!BZ79*0.005/0.13)</f>
        <v>ND</v>
      </c>
      <c r="CA79" s="74" t="str">
        <f>IF('[1]T3-Sorted by Abundance'!CA79="ND","ND",'[1]T3-Sorted by Abundance'!CA79*0.005/0.13)</f>
        <v>ND</v>
      </c>
      <c r="CB79" s="74" t="str">
        <f>IF('[1]T3-Sorted by Abundance'!CB79="ND","ND",'[1]T3-Sorted by Abundance'!CB79*0.005/0.13)</f>
        <v>ND</v>
      </c>
      <c r="CC79" s="74" t="str">
        <f>IF('[1]T3-Sorted by Abundance'!CC79="ND","ND",'[1]T3-Sorted by Abundance'!CC79*0.005/0.13)</f>
        <v>ND</v>
      </c>
      <c r="CD79" s="74" t="str">
        <f>IF('[1]T3-Sorted by Abundance'!CD79="ND","ND",'[1]T3-Sorted by Abundance'!CD79*0.005/0.13)</f>
        <v>ND</v>
      </c>
      <c r="CE79" s="74" t="str">
        <f>IF('[1]T3-Sorted by Abundance'!CE79="ND","ND",'[1]T3-Sorted by Abundance'!CE79*0.005/0.13)</f>
        <v>ND</v>
      </c>
      <c r="CF79" s="74" t="str">
        <f>IF('[1]T3-Sorted by Abundance'!CF79="ND","ND",'[1]T3-Sorted by Abundance'!CF79*0.005/0.13)</f>
        <v>ND</v>
      </c>
      <c r="CG79" s="114" t="str">
        <f>IF('[1]T3-Sorted by Abundance'!CG79="ND","ND",'[1]T3-Sorted by Abundance'!CG79*0.005/0.13)</f>
        <v>ND</v>
      </c>
      <c r="CH79" s="74" t="str">
        <f>IF('[1]T3-Sorted by Abundance'!CH79="ND","ND",'[1]T3-Sorted by Abundance'!CH79*0.005/0.13)</f>
        <v>ND</v>
      </c>
      <c r="CI79" s="89">
        <f>IF('[1]T3-Sorted by Abundance'!CI79="ND","ND",'[1]T3-Sorted by Abundance'!CI79*0.005/0.13)</f>
        <v>50.799615384615386</v>
      </c>
      <c r="CJ79" s="74" t="str">
        <f>IF('[1]T3-Sorted by Abundance'!CJ79="ND","ND",'[1]T3-Sorted by Abundance'!CJ79*0.005/0.13)</f>
        <v>ND</v>
      </c>
      <c r="CK79" s="74" t="str">
        <f>IF('[1]T3-Sorted by Abundance'!CK79="ND","ND",'[1]T3-Sorted by Abundance'!CK79*0.005/0.13)</f>
        <v>ND</v>
      </c>
      <c r="CL79" s="74" t="str">
        <f>IF('[1]T3-Sorted by Abundance'!CL79="ND","ND",'[1]T3-Sorted by Abundance'!CL79*0.005/0.13)</f>
        <v>ND</v>
      </c>
      <c r="CM79" s="74" t="str">
        <f>IF('[1]T3-Sorted by Abundance'!CM79="ND","ND",'[1]T3-Sorted by Abundance'!CM79*0.005/0.13)</f>
        <v>ND</v>
      </c>
      <c r="CN79" s="74" t="str">
        <f>IF('[1]T3-Sorted by Abundance'!CN79="ND","ND",'[1]T3-Sorted by Abundance'!CN79*0.005/0.13)</f>
        <v>ND</v>
      </c>
      <c r="CO79" s="74" t="str">
        <f>IF('[1]T3-Sorted by Abundance'!CO79="ND","ND",'[1]T3-Sorted by Abundance'!CO79*0.005/0.13)</f>
        <v>ND</v>
      </c>
      <c r="CP79" s="74" t="str">
        <f>IF('[1]T3-Sorted by Abundance'!CP79="ND","ND",'[1]T3-Sorted by Abundance'!CP79*0.005/0.13)</f>
        <v>ND</v>
      </c>
      <c r="CQ79" s="74" t="str">
        <f>IF('[1]T3-Sorted by Abundance'!CQ79="ND","ND",'[1]T3-Sorted by Abundance'!CQ79*0.005/0.13)</f>
        <v>ND</v>
      </c>
      <c r="CR79" s="74" t="str">
        <f>IF('[1]T3-Sorted by Abundance'!CR79="ND","ND",'[1]T3-Sorted by Abundance'!CR79*0.005/0.13)</f>
        <v>ND</v>
      </c>
      <c r="CS79" s="114" t="str">
        <f>IF('[1]T3-Sorted by Abundance'!CS79="ND","ND",'[1]T3-Sorted by Abundance'!CS79*0.005/0.13)</f>
        <v>ND</v>
      </c>
      <c r="CT79" s="74">
        <f>IF('[1]T3-Sorted by Abundance'!CT79="ND","ND",'[1]T3-Sorted by Abundance'!CT79*0.005/0.13)</f>
        <v>0.40038461538461534</v>
      </c>
      <c r="CU79" s="74">
        <f t="shared" si="2"/>
        <v>52.005384615384621</v>
      </c>
      <c r="CV79" s="117">
        <f t="shared" si="3"/>
        <v>4.4603193358625348E-5</v>
      </c>
    </row>
    <row r="80" spans="1:100" s="18" customFormat="1" x14ac:dyDescent="0.25">
      <c r="A80" s="79" t="s">
        <v>175</v>
      </c>
      <c r="B80" t="s">
        <v>176</v>
      </c>
      <c r="C80" s="69" t="s">
        <v>303</v>
      </c>
      <c r="D80" s="112" t="str">
        <f>IF('[1]T3-Sorted by Abundance'!D80="ND","ND",'[1]T3-Sorted by Abundance'!D80*0.005/0.13)</f>
        <v>ND</v>
      </c>
      <c r="E80" s="112" t="str">
        <f>IF('[1]T3-Sorted by Abundance'!E80="ND","ND",'[1]T3-Sorted by Abundance'!E80*0.005/0.13)</f>
        <v>ND</v>
      </c>
      <c r="F80" s="112" t="str">
        <f>IF('[1]T3-Sorted by Abundance'!F80="ND","ND",'[1]T3-Sorted by Abundance'!F80*0.005/0.13)</f>
        <v>ND</v>
      </c>
      <c r="G80" s="114" t="str">
        <f>IF('[1]T3-Sorted by Abundance'!G80="ND","ND",'[1]T3-Sorted by Abundance'!G80*0.005/0.13)</f>
        <v>ND</v>
      </c>
      <c r="H80" s="112" t="str">
        <f>IF('[1]T3-Sorted by Abundance'!H80="ND","ND",'[1]T3-Sorted by Abundance'!H80*0.005/0.13)</f>
        <v>ND</v>
      </c>
      <c r="I80" s="112" t="str">
        <f>IF('[1]T3-Sorted by Abundance'!I80="ND","ND",'[1]T3-Sorted by Abundance'!I80*0.005/0.13)</f>
        <v>ND</v>
      </c>
      <c r="J80" s="112" t="str">
        <f>IF('[1]T3-Sorted by Abundance'!J80="ND","ND",'[1]T3-Sorted by Abundance'!J80*0.005/0.13)</f>
        <v>ND</v>
      </c>
      <c r="K80" s="112" t="str">
        <f>IF('[1]T3-Sorted by Abundance'!K80="ND","ND",'[1]T3-Sorted by Abundance'!K80*0.005/0.13)</f>
        <v>ND</v>
      </c>
      <c r="L80" s="112" t="str">
        <f>IF('[1]T3-Sorted by Abundance'!L80="ND","ND",'[1]T3-Sorted by Abundance'!L80*0.005/0.13)</f>
        <v>ND</v>
      </c>
      <c r="M80" s="114" t="str">
        <f>IF('[1]T3-Sorted by Abundance'!M80="ND","ND",'[1]T3-Sorted by Abundance'!M80*0.005/0.13)</f>
        <v>ND</v>
      </c>
      <c r="N80" s="112" t="str">
        <f>IF('[1]T3-Sorted by Abundance'!N80="ND","ND",'[1]T3-Sorted by Abundance'!N80*0.005/0.13)</f>
        <v>ND</v>
      </c>
      <c r="O80" s="112" t="str">
        <f>IF('[1]T3-Sorted by Abundance'!O80="ND","ND",'[1]T3-Sorted by Abundance'!O80*0.005/0.13)</f>
        <v>ND</v>
      </c>
      <c r="P80" s="112" t="str">
        <f>IF('[1]T3-Sorted by Abundance'!P80="ND","ND",'[1]T3-Sorted by Abundance'!P80*0.005/0.13)</f>
        <v>ND</v>
      </c>
      <c r="Q80" s="112" t="str">
        <f>IF('[1]T3-Sorted by Abundance'!Q80="ND","ND",'[1]T3-Sorted by Abundance'!Q80*0.005/0.13)</f>
        <v>ND</v>
      </c>
      <c r="R80" s="114" t="str">
        <f>IF('[1]T3-Sorted by Abundance'!R80="ND","ND",'[1]T3-Sorted by Abundance'!R80*0.005/0.13)</f>
        <v>ND</v>
      </c>
      <c r="S80" s="114" t="str">
        <f>IF('[1]T3-Sorted by Abundance'!S80="ND","ND",'[1]T3-Sorted by Abundance'!S80*0.005/0.13)</f>
        <v>ND</v>
      </c>
      <c r="T80" s="114" t="str">
        <f>IF('[1]T3-Sorted by Abundance'!T80="ND","ND",'[1]T3-Sorted by Abundance'!T80*0.005/0.13)</f>
        <v>ND</v>
      </c>
      <c r="U80" s="114" t="str">
        <f>IF('[1]T3-Sorted by Abundance'!U80="ND","ND",'[1]T3-Sorted by Abundance'!U80*0.005/0.13)</f>
        <v>ND</v>
      </c>
      <c r="V80" s="114" t="str">
        <f>IF('[1]T3-Sorted by Abundance'!V80="ND","ND",'[1]T3-Sorted by Abundance'!V80*0.005/0.13)</f>
        <v>ND</v>
      </c>
      <c r="W80" s="112" t="str">
        <f>IF('[1]T3-Sorted by Abundance'!W80="ND","ND",'[1]T3-Sorted by Abundance'!W80*0.005/0.13)</f>
        <v>ND</v>
      </c>
      <c r="X80" s="112" t="str">
        <f>IF('[1]T3-Sorted by Abundance'!X80="ND","ND",'[1]T3-Sorted by Abundance'!X80*0.005/0.13)</f>
        <v>ND</v>
      </c>
      <c r="Y80" s="112" t="str">
        <f>IF('[1]T3-Sorted by Abundance'!Y80="ND","ND",'[1]T3-Sorted by Abundance'!Y80*0.005/0.13)</f>
        <v>ND</v>
      </c>
      <c r="Z80" s="114" t="str">
        <f>IF('[1]T3-Sorted by Abundance'!Z80="ND","ND",'[1]T3-Sorted by Abundance'!Z80*0.005/0.13)</f>
        <v>ND</v>
      </c>
      <c r="AA80" s="112" t="str">
        <f>IF('[1]T3-Sorted by Abundance'!AA80="ND","ND",'[1]T3-Sorted by Abundance'!AA80*0.005/0.13)</f>
        <v>ND</v>
      </c>
      <c r="AB80" s="112" t="str">
        <f>IF('[1]T3-Sorted by Abundance'!AB80="ND","ND",'[1]T3-Sorted by Abundance'!AB80*0.005/0.13)</f>
        <v>ND</v>
      </c>
      <c r="AC80" s="112" t="str">
        <f>IF('[1]T3-Sorted by Abundance'!AC80="ND","ND",'[1]T3-Sorted by Abundance'!AC80*0.005/0.13)</f>
        <v>ND</v>
      </c>
      <c r="AD80" s="112" t="str">
        <f>IF('[1]T3-Sorted by Abundance'!AD80="ND","ND",'[1]T3-Sorted by Abundance'!AD80*0.005/0.13)</f>
        <v>ND</v>
      </c>
      <c r="AE80" s="112" t="str">
        <f>IF('[1]T3-Sorted by Abundance'!AE80="ND","ND",'[1]T3-Sorted by Abundance'!AE80*0.005/0.13)</f>
        <v>ND</v>
      </c>
      <c r="AF80" s="114" t="str">
        <f>IF('[1]T3-Sorted by Abundance'!AF80="ND","ND",'[1]T3-Sorted by Abundance'!AF80*0.005/0.13)</f>
        <v>ND</v>
      </c>
      <c r="AG80" s="112" t="str">
        <f>IF('[1]T3-Sorted by Abundance'!AG80="ND","ND",'[1]T3-Sorted by Abundance'!AG80*0.005/0.13)</f>
        <v>ND</v>
      </c>
      <c r="AH80" s="112" t="str">
        <f>IF('[1]T3-Sorted by Abundance'!AH80="ND","ND",'[1]T3-Sorted by Abundance'!AH80*0.005/0.13)</f>
        <v>ND</v>
      </c>
      <c r="AI80" s="112" t="str">
        <f>IF('[1]T3-Sorted by Abundance'!AI80="ND","ND",'[1]T3-Sorted by Abundance'!AI80*0.005/0.13)</f>
        <v>ND</v>
      </c>
      <c r="AJ80" s="112" t="str">
        <f>IF('[1]T3-Sorted by Abundance'!AJ80="ND","ND",'[1]T3-Sorted by Abundance'!AJ80*0.005/0.13)</f>
        <v>ND</v>
      </c>
      <c r="AK80" s="114" t="str">
        <f>IF('[1]T3-Sorted by Abundance'!AK80="ND","ND",'[1]T3-Sorted by Abundance'!AK80*0.005/0.13)</f>
        <v>ND</v>
      </c>
      <c r="AL80" s="112" t="str">
        <f>IF('[1]T3-Sorted by Abundance'!AL80="ND","ND",'[1]T3-Sorted by Abundance'!AL80*0.005/0.13)</f>
        <v>ND</v>
      </c>
      <c r="AM80" s="112" t="str">
        <f>IF('[1]T3-Sorted by Abundance'!AM80="ND","ND",'[1]T3-Sorted by Abundance'!AM80*0.005/0.13)</f>
        <v>ND</v>
      </c>
      <c r="AN80" s="112" t="str">
        <f>IF('[1]T3-Sorted by Abundance'!AN80="ND","ND",'[1]T3-Sorted by Abundance'!AN80*0.005/0.13)</f>
        <v>ND</v>
      </c>
      <c r="AO80" s="112" t="str">
        <f>IF('[1]T3-Sorted by Abundance'!AO80="ND","ND",'[1]T3-Sorted by Abundance'!AO80*0.005/0.13)</f>
        <v>ND</v>
      </c>
      <c r="AP80" s="74" t="str">
        <f>IF('[1]T3-Sorted by Abundance'!AP80="ND","ND",'[1]T3-Sorted by Abundance'!AP80*0.005/0.13)</f>
        <v>ND</v>
      </c>
      <c r="AQ80" s="74" t="str">
        <f>IF('[1]T3-Sorted by Abundance'!AQ80="ND","ND",'[1]T3-Sorted by Abundance'!AQ80*0.005/0.13)</f>
        <v>ND</v>
      </c>
      <c r="AR80" s="74" t="str">
        <f>IF('[1]T3-Sorted by Abundance'!AR80="ND","ND",'[1]T3-Sorted by Abundance'!AR80*0.005/0.13)</f>
        <v>ND</v>
      </c>
      <c r="AS80" s="74" t="str">
        <f>IF('[1]T3-Sorted by Abundance'!AS80="ND","ND",'[1]T3-Sorted by Abundance'!AS80*0.005/0.13)</f>
        <v>ND</v>
      </c>
      <c r="AT80" s="114" t="str">
        <f>IF('[1]T3-Sorted by Abundance'!AT80="ND","ND",'[1]T3-Sorted by Abundance'!AT80*0.005/0.13)</f>
        <v>ND</v>
      </c>
      <c r="AU80" s="74" t="str">
        <f>IF('[1]T3-Sorted by Abundance'!AU80="ND","ND",'[1]T3-Sorted by Abundance'!AU80*0.005/0.13)</f>
        <v>ND</v>
      </c>
      <c r="AV80" s="74" t="str">
        <f>IF('[1]T3-Sorted by Abundance'!AV80="ND","ND",'[1]T3-Sorted by Abundance'!AV80*0.005/0.13)</f>
        <v>ND</v>
      </c>
      <c r="AW80" s="74" t="str">
        <f>IF('[1]T3-Sorted by Abundance'!AW80="ND","ND",'[1]T3-Sorted by Abundance'!AW80*0.005/0.13)</f>
        <v>ND</v>
      </c>
      <c r="AX80" s="74" t="str">
        <f>IF('[1]T3-Sorted by Abundance'!AX80="ND","ND",'[1]T3-Sorted by Abundance'!AX80*0.005/0.13)</f>
        <v>ND</v>
      </c>
      <c r="AY80" s="74" t="str">
        <f>IF('[1]T3-Sorted by Abundance'!AY80="ND","ND",'[1]T3-Sorted by Abundance'!AY80*0.005/0.13)</f>
        <v>ND</v>
      </c>
      <c r="AZ80" s="74" t="str">
        <f>IF('[1]T3-Sorted by Abundance'!AZ80="ND","ND",'[1]T3-Sorted by Abundance'!AZ80*0.005/0.13)</f>
        <v>ND</v>
      </c>
      <c r="BA80" s="74" t="str">
        <f>IF('[1]T3-Sorted by Abundance'!BA80="ND","ND",'[1]T3-Sorted by Abundance'!BA80*0.005/0.13)</f>
        <v>ND</v>
      </c>
      <c r="BB80" s="74" t="str">
        <f>IF('[1]T3-Sorted by Abundance'!BB80="ND","ND",'[1]T3-Sorted by Abundance'!BB80*0.005/0.13)</f>
        <v>ND</v>
      </c>
      <c r="BC80" s="74" t="str">
        <f>IF('[1]T3-Sorted by Abundance'!BC80="ND","ND",'[1]T3-Sorted by Abundance'!BC80*0.005/0.13)</f>
        <v>ND</v>
      </c>
      <c r="BD80" s="114" t="str">
        <f>IF('[1]T3-Sorted by Abundance'!BD80="ND","ND",'[1]T3-Sorted by Abundance'!BD80*0.005/0.13)</f>
        <v>ND</v>
      </c>
      <c r="BE80" s="74" t="str">
        <f>IF('[1]T3-Sorted by Abundance'!BE80="ND","ND",'[1]T3-Sorted by Abundance'!BE80*0.005/0.13)</f>
        <v>ND</v>
      </c>
      <c r="BF80" s="74" t="str">
        <f>IF('[1]T3-Sorted by Abundance'!BF80="ND","ND",'[1]T3-Sorted by Abundance'!BF80*0.005/0.13)</f>
        <v>ND</v>
      </c>
      <c r="BG80" s="74" t="str">
        <f>IF('[1]T3-Sorted by Abundance'!BG80="ND","ND",'[1]T3-Sorted by Abundance'!BG80*0.005/0.13)</f>
        <v>ND</v>
      </c>
      <c r="BH80" s="74" t="str">
        <f>IF('[1]T3-Sorted by Abundance'!BH80="ND","ND",'[1]T3-Sorted by Abundance'!BH80*0.005/0.13)</f>
        <v>ND</v>
      </c>
      <c r="BI80" s="74" t="str">
        <f>IF('[1]T3-Sorted by Abundance'!BI80="ND","ND",'[1]T3-Sorted by Abundance'!BI80*0.005/0.13)</f>
        <v>ND</v>
      </c>
      <c r="BJ80" s="74" t="str">
        <f>IF('[1]T3-Sorted by Abundance'!BJ80="ND","ND",'[1]T3-Sorted by Abundance'!BJ80*0.005/0.13)</f>
        <v>ND</v>
      </c>
      <c r="BK80" s="74" t="str">
        <f>IF('[1]T3-Sorted by Abundance'!BK80="ND","ND",'[1]T3-Sorted by Abundance'!BK80*0.005/0.13)</f>
        <v>ND</v>
      </c>
      <c r="BL80" s="114" t="str">
        <f>IF('[1]T3-Sorted by Abundance'!BL80="ND","ND",'[1]T3-Sorted by Abundance'!BL80*0.005/0.13)</f>
        <v>ND</v>
      </c>
      <c r="BM80" s="74" t="str">
        <f>IF('[1]T3-Sorted by Abundance'!BM80="ND","ND",'[1]T3-Sorted by Abundance'!BM80*0.005/0.13)</f>
        <v>ND</v>
      </c>
      <c r="BN80" s="74" t="str">
        <f>IF('[1]T3-Sorted by Abundance'!BN80="ND","ND",'[1]T3-Sorted by Abundance'!BN80*0.005/0.13)</f>
        <v>ND</v>
      </c>
      <c r="BO80" s="74" t="str">
        <f>IF('[1]T3-Sorted by Abundance'!BO80="ND","ND",'[1]T3-Sorted by Abundance'!BO80*0.005/0.13)</f>
        <v>ND</v>
      </c>
      <c r="BP80" s="74" t="str">
        <f>IF('[1]T3-Sorted by Abundance'!BP80="ND","ND",'[1]T3-Sorted by Abundance'!BP80*0.005/0.13)</f>
        <v>ND</v>
      </c>
      <c r="BQ80" s="74" t="str">
        <f>IF('[1]T3-Sorted by Abundance'!BQ80="ND","ND",'[1]T3-Sorted by Abundance'!BQ80*0.005/0.13)</f>
        <v>ND</v>
      </c>
      <c r="BR80" s="74" t="str">
        <f>IF('[1]T3-Sorted by Abundance'!BR80="ND","ND",'[1]T3-Sorted by Abundance'!BR80*0.005/0.13)</f>
        <v>ND</v>
      </c>
      <c r="BS80" s="74" t="str">
        <f>IF('[1]T3-Sorted by Abundance'!BS80="ND","ND",'[1]T3-Sorted by Abundance'!BS80*0.005/0.13)</f>
        <v>ND</v>
      </c>
      <c r="BT80" s="114" t="str">
        <f>IF('[1]T3-Sorted by Abundance'!BT80="ND","ND",'[1]T3-Sorted by Abundance'!BT80*0.005/0.13)</f>
        <v>ND</v>
      </c>
      <c r="BU80" s="74" t="str">
        <f>IF('[1]T3-Sorted by Abundance'!BU80="ND","ND",'[1]T3-Sorted by Abundance'!BU80*0.005/0.13)</f>
        <v>ND</v>
      </c>
      <c r="BV80" s="74">
        <f>IF('[1]T3-Sorted by Abundance'!BV80="ND","ND",'[1]T3-Sorted by Abundance'!BV80*0.005/0.13)</f>
        <v>0.43153846153846154</v>
      </c>
      <c r="BW80" s="74">
        <f>IF('[1]T3-Sorted by Abundance'!BW80="ND","ND",'[1]T3-Sorted by Abundance'!BW80*0.005/0.13)</f>
        <v>0.14769230769230768</v>
      </c>
      <c r="BX80" s="74" t="str">
        <f>IF('[1]T3-Sorted by Abundance'!BX80="ND","ND",'[1]T3-Sorted by Abundance'!BX80*0.005/0.13)</f>
        <v>ND</v>
      </c>
      <c r="BY80" s="74" t="str">
        <f>IF('[1]T3-Sorted by Abundance'!BY80="ND","ND",'[1]T3-Sorted by Abundance'!BY80*0.005/0.13)</f>
        <v>ND</v>
      </c>
      <c r="BZ80" s="74" t="str">
        <f>IF('[1]T3-Sorted by Abundance'!BZ80="ND","ND",'[1]T3-Sorted by Abundance'!BZ80*0.005/0.13)</f>
        <v>ND</v>
      </c>
      <c r="CA80" s="74">
        <f>IF('[1]T3-Sorted by Abundance'!CA80="ND","ND",'[1]T3-Sorted by Abundance'!CA80*0.005/0.13)</f>
        <v>7.6026923076923074</v>
      </c>
      <c r="CB80" s="74" t="str">
        <f>IF('[1]T3-Sorted by Abundance'!CB80="ND","ND",'[1]T3-Sorted by Abundance'!CB80*0.005/0.13)</f>
        <v>ND</v>
      </c>
      <c r="CC80" s="74" t="str">
        <f>IF('[1]T3-Sorted by Abundance'!CC80="ND","ND",'[1]T3-Sorted by Abundance'!CC80*0.005/0.13)</f>
        <v>ND</v>
      </c>
      <c r="CD80" s="74" t="str">
        <f>IF('[1]T3-Sorted by Abundance'!CD80="ND","ND",'[1]T3-Sorted by Abundance'!CD80*0.005/0.13)</f>
        <v>ND</v>
      </c>
      <c r="CE80" s="74" t="str">
        <f>IF('[1]T3-Sorted by Abundance'!CE80="ND","ND",'[1]T3-Sorted by Abundance'!CE80*0.005/0.13)</f>
        <v>ND</v>
      </c>
      <c r="CF80" s="74" t="str">
        <f>IF('[1]T3-Sorted by Abundance'!CF80="ND","ND",'[1]T3-Sorted by Abundance'!CF80*0.005/0.13)</f>
        <v>ND</v>
      </c>
      <c r="CG80" s="114" t="str">
        <f>IF('[1]T3-Sorted by Abundance'!CG80="ND","ND",'[1]T3-Sorted by Abundance'!CG80*0.005/0.13)</f>
        <v>ND</v>
      </c>
      <c r="CH80" s="74" t="str">
        <f>IF('[1]T3-Sorted by Abundance'!CH80="ND","ND",'[1]T3-Sorted by Abundance'!CH80*0.005/0.13)</f>
        <v>ND</v>
      </c>
      <c r="CI80" s="89" t="str">
        <f>IF('[1]T3-Sorted by Abundance'!CI80="ND","ND",'[1]T3-Sorted by Abundance'!CI80*0.005/0.13)</f>
        <v>ND</v>
      </c>
      <c r="CJ80" s="74" t="str">
        <f>IF('[1]T3-Sorted by Abundance'!CJ80="ND","ND",'[1]T3-Sorted by Abundance'!CJ80*0.005/0.13)</f>
        <v>ND</v>
      </c>
      <c r="CK80" s="74" t="str">
        <f>IF('[1]T3-Sorted by Abundance'!CK80="ND","ND",'[1]T3-Sorted by Abundance'!CK80*0.005/0.13)</f>
        <v>ND</v>
      </c>
      <c r="CL80" s="74" t="str">
        <f>IF('[1]T3-Sorted by Abundance'!CL80="ND","ND",'[1]T3-Sorted by Abundance'!CL80*0.005/0.13)</f>
        <v>ND</v>
      </c>
      <c r="CM80" s="74" t="str">
        <f>IF('[1]T3-Sorted by Abundance'!CM80="ND","ND",'[1]T3-Sorted by Abundance'!CM80*0.005/0.13)</f>
        <v>ND</v>
      </c>
      <c r="CN80" s="74" t="str">
        <f>IF('[1]T3-Sorted by Abundance'!CN80="ND","ND",'[1]T3-Sorted by Abundance'!CN80*0.005/0.13)</f>
        <v>ND</v>
      </c>
      <c r="CO80" s="74" t="str">
        <f>IF('[1]T3-Sorted by Abundance'!CO80="ND","ND",'[1]T3-Sorted by Abundance'!CO80*0.005/0.13)</f>
        <v>ND</v>
      </c>
      <c r="CP80" s="74" t="str">
        <f>IF('[1]T3-Sorted by Abundance'!CP80="ND","ND",'[1]T3-Sorted by Abundance'!CP80*0.005/0.13)</f>
        <v>ND</v>
      </c>
      <c r="CQ80" s="74">
        <f>IF('[1]T3-Sorted by Abundance'!CQ80="ND","ND",'[1]T3-Sorted by Abundance'!CQ80*0.005/0.13)</f>
        <v>1.9707692307692311</v>
      </c>
      <c r="CR80" s="74">
        <f>IF('[1]T3-Sorted by Abundance'!CR80="ND","ND",'[1]T3-Sorted by Abundance'!CR80*0.005/0.13)</f>
        <v>1.0396153846153848</v>
      </c>
      <c r="CS80" s="114">
        <f>IF('[1]T3-Sorted by Abundance'!CS80="ND","ND",'[1]T3-Sorted by Abundance'!CS80*0.005/0.13)</f>
        <v>0.41346153846153844</v>
      </c>
      <c r="CT80" s="74">
        <f>IF('[1]T3-Sorted by Abundance'!CT80="ND","ND",'[1]T3-Sorted by Abundance'!CT80*0.005/0.13)</f>
        <v>0.8257692307692307</v>
      </c>
      <c r="CU80" s="74">
        <f t="shared" si="2"/>
        <v>12.431538461538462</v>
      </c>
      <c r="CV80" s="117">
        <f t="shared" si="3"/>
        <v>1.0662094278236636E-5</v>
      </c>
    </row>
    <row r="81" spans="1:100" s="18" customFormat="1" x14ac:dyDescent="0.25">
      <c r="A81" s="79" t="s">
        <v>115</v>
      </c>
      <c r="B81" t="s">
        <v>116</v>
      </c>
      <c r="C81" s="69" t="s">
        <v>303</v>
      </c>
      <c r="D81" s="112" t="str">
        <f>IF('[1]T3-Sorted by Abundance'!D81="ND","ND",'[1]T3-Sorted by Abundance'!D81*0.005/0.13)</f>
        <v>ND</v>
      </c>
      <c r="E81" s="112" t="str">
        <f>IF('[1]T3-Sorted by Abundance'!E81="ND","ND",'[1]T3-Sorted by Abundance'!E81*0.005/0.13)</f>
        <v>ND</v>
      </c>
      <c r="F81" s="112" t="str">
        <f>IF('[1]T3-Sorted by Abundance'!F81="ND","ND",'[1]T3-Sorted by Abundance'!F81*0.005/0.13)</f>
        <v>ND</v>
      </c>
      <c r="G81" s="114" t="str">
        <f>IF('[1]T3-Sorted by Abundance'!G81="ND","ND",'[1]T3-Sorted by Abundance'!G81*0.005/0.13)</f>
        <v>ND</v>
      </c>
      <c r="H81" s="112" t="str">
        <f>IF('[1]T3-Sorted by Abundance'!H81="ND","ND",'[1]T3-Sorted by Abundance'!H81*0.005/0.13)</f>
        <v>ND</v>
      </c>
      <c r="I81" s="112" t="str">
        <f>IF('[1]T3-Sorted by Abundance'!I81="ND","ND",'[1]T3-Sorted by Abundance'!I81*0.005/0.13)</f>
        <v>ND</v>
      </c>
      <c r="J81" s="112" t="str">
        <f>IF('[1]T3-Sorted by Abundance'!J81="ND","ND",'[1]T3-Sorted by Abundance'!J81*0.005/0.13)</f>
        <v>ND</v>
      </c>
      <c r="K81" s="112" t="str">
        <f>IF('[1]T3-Sorted by Abundance'!K81="ND","ND",'[1]T3-Sorted by Abundance'!K81*0.005/0.13)</f>
        <v>ND</v>
      </c>
      <c r="L81" s="112" t="str">
        <f>IF('[1]T3-Sorted by Abundance'!L81="ND","ND",'[1]T3-Sorted by Abundance'!L81*0.005/0.13)</f>
        <v>ND</v>
      </c>
      <c r="M81" s="114" t="str">
        <f>IF('[1]T3-Sorted by Abundance'!M81="ND","ND",'[1]T3-Sorted by Abundance'!M81*0.005/0.13)</f>
        <v>ND</v>
      </c>
      <c r="N81" s="112" t="str">
        <f>IF('[1]T3-Sorted by Abundance'!N81="ND","ND",'[1]T3-Sorted by Abundance'!N81*0.005/0.13)</f>
        <v>ND</v>
      </c>
      <c r="O81" s="112" t="str">
        <f>IF('[1]T3-Sorted by Abundance'!O81="ND","ND",'[1]T3-Sorted by Abundance'!O81*0.005/0.13)</f>
        <v>ND</v>
      </c>
      <c r="P81" s="112" t="str">
        <f>IF('[1]T3-Sorted by Abundance'!P81="ND","ND",'[1]T3-Sorted by Abundance'!P81*0.005/0.13)</f>
        <v>ND</v>
      </c>
      <c r="Q81" s="112" t="str">
        <f>IF('[1]T3-Sorted by Abundance'!Q81="ND","ND",'[1]T3-Sorted by Abundance'!Q81*0.005/0.13)</f>
        <v>ND</v>
      </c>
      <c r="R81" s="114" t="str">
        <f>IF('[1]T3-Sorted by Abundance'!R81="ND","ND",'[1]T3-Sorted by Abundance'!R81*0.005/0.13)</f>
        <v>ND</v>
      </c>
      <c r="S81" s="114">
        <f>IF('[1]T3-Sorted by Abundance'!S81="ND","ND",'[1]T3-Sorted by Abundance'!S81*0.005/0.13)</f>
        <v>0.46692307692307694</v>
      </c>
      <c r="T81" s="114">
        <f>IF('[1]T3-Sorted by Abundance'!T81="ND","ND",'[1]T3-Sorted by Abundance'!T81*0.005/0.13)</f>
        <v>2.2040384615384618</v>
      </c>
      <c r="U81" s="114">
        <f>IF('[1]T3-Sorted by Abundance'!U81="ND","ND",'[1]T3-Sorted by Abundance'!U81*0.005/0.13)</f>
        <v>0.66692307692307684</v>
      </c>
      <c r="V81" s="114" t="str">
        <f>IF('[1]T3-Sorted by Abundance'!V81="ND","ND",'[1]T3-Sorted by Abundance'!V81*0.005/0.13)</f>
        <v>ND</v>
      </c>
      <c r="W81" s="112" t="str">
        <f>IF('[1]T3-Sorted by Abundance'!W81="ND","ND",'[1]T3-Sorted by Abundance'!W81*0.005/0.13)</f>
        <v>ND</v>
      </c>
      <c r="X81" s="112" t="str">
        <f>IF('[1]T3-Sorted by Abundance'!X81="ND","ND",'[1]T3-Sorted by Abundance'!X81*0.005/0.13)</f>
        <v>ND</v>
      </c>
      <c r="Y81" s="112" t="str">
        <f>IF('[1]T3-Sorted by Abundance'!Y81="ND","ND",'[1]T3-Sorted by Abundance'!Y81*0.005/0.13)</f>
        <v>ND</v>
      </c>
      <c r="Z81" s="114">
        <f>IF('[1]T3-Sorted by Abundance'!Z81="ND","ND",'[1]T3-Sorted by Abundance'!Z81*0.005/0.13)</f>
        <v>1.5909615384615383</v>
      </c>
      <c r="AA81" s="112" t="str">
        <f>IF('[1]T3-Sorted by Abundance'!AA81="ND","ND",'[1]T3-Sorted by Abundance'!AA81*0.005/0.13)</f>
        <v>ND</v>
      </c>
      <c r="AB81" s="112" t="str">
        <f>IF('[1]T3-Sorted by Abundance'!AB81="ND","ND",'[1]T3-Sorted by Abundance'!AB81*0.005/0.13)</f>
        <v>ND</v>
      </c>
      <c r="AC81" s="112" t="str">
        <f>IF('[1]T3-Sorted by Abundance'!AC81="ND","ND",'[1]T3-Sorted by Abundance'!AC81*0.005/0.13)</f>
        <v>ND</v>
      </c>
      <c r="AD81" s="112" t="str">
        <f>IF('[1]T3-Sorted by Abundance'!AD81="ND","ND",'[1]T3-Sorted by Abundance'!AD81*0.005/0.13)</f>
        <v>ND</v>
      </c>
      <c r="AE81" s="112" t="str">
        <f>IF('[1]T3-Sorted by Abundance'!AE81="ND","ND",'[1]T3-Sorted by Abundance'!AE81*0.005/0.13)</f>
        <v>ND</v>
      </c>
      <c r="AF81" s="114" t="str">
        <f>IF('[1]T3-Sorted by Abundance'!AF81="ND","ND",'[1]T3-Sorted by Abundance'!AF81*0.005/0.13)</f>
        <v>ND</v>
      </c>
      <c r="AG81" s="112" t="str">
        <f>IF('[1]T3-Sorted by Abundance'!AG81="ND","ND",'[1]T3-Sorted by Abundance'!AG81*0.005/0.13)</f>
        <v>ND</v>
      </c>
      <c r="AH81" s="112" t="str">
        <f>IF('[1]T3-Sorted by Abundance'!AH81="ND","ND",'[1]T3-Sorted by Abundance'!AH81*0.005/0.13)</f>
        <v>ND</v>
      </c>
      <c r="AI81" s="112" t="str">
        <f>IF('[1]T3-Sorted by Abundance'!AI81="ND","ND",'[1]T3-Sorted by Abundance'!AI81*0.005/0.13)</f>
        <v>ND</v>
      </c>
      <c r="AJ81" s="112" t="str">
        <f>IF('[1]T3-Sorted by Abundance'!AJ81="ND","ND",'[1]T3-Sorted by Abundance'!AJ81*0.005/0.13)</f>
        <v>ND</v>
      </c>
      <c r="AK81" s="114" t="str">
        <f>IF('[1]T3-Sorted by Abundance'!AK81="ND","ND",'[1]T3-Sorted by Abundance'!AK81*0.005/0.13)</f>
        <v>ND</v>
      </c>
      <c r="AL81" s="112" t="str">
        <f>IF('[1]T3-Sorted by Abundance'!AL81="ND","ND",'[1]T3-Sorted by Abundance'!AL81*0.005/0.13)</f>
        <v>ND</v>
      </c>
      <c r="AM81" s="112" t="str">
        <f>IF('[1]T3-Sorted by Abundance'!AM81="ND","ND",'[1]T3-Sorted by Abundance'!AM81*0.005/0.13)</f>
        <v>ND</v>
      </c>
      <c r="AN81" s="112" t="str">
        <f>IF('[1]T3-Sorted by Abundance'!AN81="ND","ND",'[1]T3-Sorted by Abundance'!AN81*0.005/0.13)</f>
        <v>ND</v>
      </c>
      <c r="AO81" s="112" t="str">
        <f>IF('[1]T3-Sorted by Abundance'!AO81="ND","ND",'[1]T3-Sorted by Abundance'!AO81*0.005/0.13)</f>
        <v>ND</v>
      </c>
      <c r="AP81" s="74" t="str">
        <f>IF('[1]T3-Sorted by Abundance'!AP81="ND","ND",'[1]T3-Sorted by Abundance'!AP81*0.005/0.13)</f>
        <v>ND</v>
      </c>
      <c r="AQ81" s="74" t="str">
        <f>IF('[1]T3-Sorted by Abundance'!AQ81="ND","ND",'[1]T3-Sorted by Abundance'!AQ81*0.005/0.13)</f>
        <v>ND</v>
      </c>
      <c r="AR81" s="74" t="str">
        <f>IF('[1]T3-Sorted by Abundance'!AR81="ND","ND",'[1]T3-Sorted by Abundance'!AR81*0.005/0.13)</f>
        <v>ND</v>
      </c>
      <c r="AS81" s="74" t="str">
        <f>IF('[1]T3-Sorted by Abundance'!AS81="ND","ND",'[1]T3-Sorted by Abundance'!AS81*0.005/0.13)</f>
        <v>ND</v>
      </c>
      <c r="AT81" s="114" t="str">
        <f>IF('[1]T3-Sorted by Abundance'!AT81="ND","ND",'[1]T3-Sorted by Abundance'!AT81*0.005/0.13)</f>
        <v>ND</v>
      </c>
      <c r="AU81" s="74" t="str">
        <f>IF('[1]T3-Sorted by Abundance'!AU81="ND","ND",'[1]T3-Sorted by Abundance'!AU81*0.005/0.13)</f>
        <v>ND</v>
      </c>
      <c r="AV81" s="74" t="str">
        <f>IF('[1]T3-Sorted by Abundance'!AV81="ND","ND",'[1]T3-Sorted by Abundance'!AV81*0.005/0.13)</f>
        <v>ND</v>
      </c>
      <c r="AW81" s="74" t="str">
        <f>IF('[1]T3-Sorted by Abundance'!AW81="ND","ND",'[1]T3-Sorted by Abundance'!AW81*0.005/0.13)</f>
        <v>ND</v>
      </c>
      <c r="AX81" s="74" t="str">
        <f>IF('[1]T3-Sorted by Abundance'!AX81="ND","ND",'[1]T3-Sorted by Abundance'!AX81*0.005/0.13)</f>
        <v>ND</v>
      </c>
      <c r="AY81" s="74" t="str">
        <f>IF('[1]T3-Sorted by Abundance'!AY81="ND","ND",'[1]T3-Sorted by Abundance'!AY81*0.005/0.13)</f>
        <v>ND</v>
      </c>
      <c r="AZ81" s="74" t="str">
        <f>IF('[1]T3-Sorted by Abundance'!AZ81="ND","ND",'[1]T3-Sorted by Abundance'!AZ81*0.005/0.13)</f>
        <v>ND</v>
      </c>
      <c r="BA81" s="74" t="str">
        <f>IF('[1]T3-Sorted by Abundance'!BA81="ND","ND",'[1]T3-Sorted by Abundance'!BA81*0.005/0.13)</f>
        <v>ND</v>
      </c>
      <c r="BB81" s="74" t="str">
        <f>IF('[1]T3-Sorted by Abundance'!BB81="ND","ND",'[1]T3-Sorted by Abundance'!BB81*0.005/0.13)</f>
        <v>ND</v>
      </c>
      <c r="BC81" s="74" t="str">
        <f>IF('[1]T3-Sorted by Abundance'!BC81="ND","ND",'[1]T3-Sorted by Abundance'!BC81*0.005/0.13)</f>
        <v>ND</v>
      </c>
      <c r="BD81" s="114" t="str">
        <f>IF('[1]T3-Sorted by Abundance'!BD81="ND","ND",'[1]T3-Sorted by Abundance'!BD81*0.005/0.13)</f>
        <v>ND</v>
      </c>
      <c r="BE81" s="74" t="str">
        <f>IF('[1]T3-Sorted by Abundance'!BE81="ND","ND",'[1]T3-Sorted by Abundance'!BE81*0.005/0.13)</f>
        <v>ND</v>
      </c>
      <c r="BF81" s="74" t="str">
        <f>IF('[1]T3-Sorted by Abundance'!BF81="ND","ND",'[1]T3-Sorted by Abundance'!BF81*0.005/0.13)</f>
        <v>ND</v>
      </c>
      <c r="BG81" s="74" t="str">
        <f>IF('[1]T3-Sorted by Abundance'!BG81="ND","ND",'[1]T3-Sorted by Abundance'!BG81*0.005/0.13)</f>
        <v>ND</v>
      </c>
      <c r="BH81" s="74" t="str">
        <f>IF('[1]T3-Sorted by Abundance'!BH81="ND","ND",'[1]T3-Sorted by Abundance'!BH81*0.005/0.13)</f>
        <v>ND</v>
      </c>
      <c r="BI81" s="74" t="str">
        <f>IF('[1]T3-Sorted by Abundance'!BI81="ND","ND",'[1]T3-Sorted by Abundance'!BI81*0.005/0.13)</f>
        <v>ND</v>
      </c>
      <c r="BJ81" s="74" t="str">
        <f>IF('[1]T3-Sorted by Abundance'!BJ81="ND","ND",'[1]T3-Sorted by Abundance'!BJ81*0.005/0.13)</f>
        <v>ND</v>
      </c>
      <c r="BK81" s="74" t="str">
        <f>IF('[1]T3-Sorted by Abundance'!BK81="ND","ND",'[1]T3-Sorted by Abundance'!BK81*0.005/0.13)</f>
        <v>ND</v>
      </c>
      <c r="BL81" s="114" t="str">
        <f>IF('[1]T3-Sorted by Abundance'!BL81="ND","ND",'[1]T3-Sorted by Abundance'!BL81*0.005/0.13)</f>
        <v>ND</v>
      </c>
      <c r="BM81" s="74" t="str">
        <f>IF('[1]T3-Sorted by Abundance'!BM81="ND","ND",'[1]T3-Sorted by Abundance'!BM81*0.005/0.13)</f>
        <v>ND</v>
      </c>
      <c r="BN81" s="74" t="str">
        <f>IF('[1]T3-Sorted by Abundance'!BN81="ND","ND",'[1]T3-Sorted by Abundance'!BN81*0.005/0.13)</f>
        <v>ND</v>
      </c>
      <c r="BO81" s="74" t="str">
        <f>IF('[1]T3-Sorted by Abundance'!BO81="ND","ND",'[1]T3-Sorted by Abundance'!BO81*0.005/0.13)</f>
        <v>ND</v>
      </c>
      <c r="BP81" s="74" t="str">
        <f>IF('[1]T3-Sorted by Abundance'!BP81="ND","ND",'[1]T3-Sorted by Abundance'!BP81*0.005/0.13)</f>
        <v>ND</v>
      </c>
      <c r="BQ81" s="74" t="str">
        <f>IF('[1]T3-Sorted by Abundance'!BQ81="ND","ND",'[1]T3-Sorted by Abundance'!BQ81*0.005/0.13)</f>
        <v>ND</v>
      </c>
      <c r="BR81" s="74" t="str">
        <f>IF('[1]T3-Sorted by Abundance'!BR81="ND","ND",'[1]T3-Sorted by Abundance'!BR81*0.005/0.13)</f>
        <v>ND</v>
      </c>
      <c r="BS81" s="74" t="str">
        <f>IF('[1]T3-Sorted by Abundance'!BS81="ND","ND",'[1]T3-Sorted by Abundance'!BS81*0.005/0.13)</f>
        <v>ND</v>
      </c>
      <c r="BT81" s="114" t="str">
        <f>IF('[1]T3-Sorted by Abundance'!BT81="ND","ND",'[1]T3-Sorted by Abundance'!BT81*0.005/0.13)</f>
        <v>ND</v>
      </c>
      <c r="BU81" s="74">
        <f>IF('[1]T3-Sorted by Abundance'!BU81="ND","ND",'[1]T3-Sorted by Abundance'!BU81*0.005/0.13)</f>
        <v>1.3315384615384616</v>
      </c>
      <c r="BV81" s="74" t="str">
        <f>IF('[1]T3-Sorted by Abundance'!BV81="ND","ND",'[1]T3-Sorted by Abundance'!BV81*0.005/0.13)</f>
        <v>ND</v>
      </c>
      <c r="BW81" s="74" t="str">
        <f>IF('[1]T3-Sorted by Abundance'!BW81="ND","ND",'[1]T3-Sorted by Abundance'!BW81*0.005/0.13)</f>
        <v>ND</v>
      </c>
      <c r="BX81" s="74" t="str">
        <f>IF('[1]T3-Sorted by Abundance'!BX81="ND","ND",'[1]T3-Sorted by Abundance'!BX81*0.005/0.13)</f>
        <v>ND</v>
      </c>
      <c r="BY81" s="74" t="str">
        <f>IF('[1]T3-Sorted by Abundance'!BY81="ND","ND",'[1]T3-Sorted by Abundance'!BY81*0.005/0.13)</f>
        <v>ND</v>
      </c>
      <c r="BZ81" s="74" t="str">
        <f>IF('[1]T3-Sorted by Abundance'!BZ81="ND","ND",'[1]T3-Sorted by Abundance'!BZ81*0.005/0.13)</f>
        <v>ND</v>
      </c>
      <c r="CA81" s="74" t="str">
        <f>IF('[1]T3-Sorted by Abundance'!CA81="ND","ND",'[1]T3-Sorted by Abundance'!CA81*0.005/0.13)</f>
        <v>ND</v>
      </c>
      <c r="CB81" s="74" t="str">
        <f>IF('[1]T3-Sorted by Abundance'!CB81="ND","ND",'[1]T3-Sorted by Abundance'!CB81*0.005/0.13)</f>
        <v>ND</v>
      </c>
      <c r="CC81" s="74" t="str">
        <f>IF('[1]T3-Sorted by Abundance'!CC81="ND","ND",'[1]T3-Sorted by Abundance'!CC81*0.005/0.13)</f>
        <v>ND</v>
      </c>
      <c r="CD81" s="74" t="str">
        <f>IF('[1]T3-Sorted by Abundance'!CD81="ND","ND",'[1]T3-Sorted by Abundance'!CD81*0.005/0.13)</f>
        <v>ND</v>
      </c>
      <c r="CE81" s="74" t="str">
        <f>IF('[1]T3-Sorted by Abundance'!CE81="ND","ND",'[1]T3-Sorted by Abundance'!CE81*0.005/0.13)</f>
        <v>ND</v>
      </c>
      <c r="CF81" s="74" t="str">
        <f>IF('[1]T3-Sorted by Abundance'!CF81="ND","ND",'[1]T3-Sorted by Abundance'!CF81*0.005/0.13)</f>
        <v>ND</v>
      </c>
      <c r="CG81" s="114" t="str">
        <f>IF('[1]T3-Sorted by Abundance'!CG81="ND","ND",'[1]T3-Sorted by Abundance'!CG81*0.005/0.13)</f>
        <v>ND</v>
      </c>
      <c r="CH81" s="74" t="str">
        <f>IF('[1]T3-Sorted by Abundance'!CH81="ND","ND",'[1]T3-Sorted by Abundance'!CH81*0.005/0.13)</f>
        <v>ND</v>
      </c>
      <c r="CI81" s="89" t="str">
        <f>IF('[1]T3-Sorted by Abundance'!CI81="ND","ND",'[1]T3-Sorted by Abundance'!CI81*0.005/0.13)</f>
        <v>ND</v>
      </c>
      <c r="CJ81" s="74" t="str">
        <f>IF('[1]T3-Sorted by Abundance'!CJ81="ND","ND",'[1]T3-Sorted by Abundance'!CJ81*0.005/0.13)</f>
        <v>ND</v>
      </c>
      <c r="CK81" s="74" t="str">
        <f>IF('[1]T3-Sorted by Abundance'!CK81="ND","ND",'[1]T3-Sorted by Abundance'!CK81*0.005/0.13)</f>
        <v>ND</v>
      </c>
      <c r="CL81" s="74" t="str">
        <f>IF('[1]T3-Sorted by Abundance'!CL81="ND","ND",'[1]T3-Sorted by Abundance'!CL81*0.005/0.13)</f>
        <v>ND</v>
      </c>
      <c r="CM81" s="74" t="str">
        <f>IF('[1]T3-Sorted by Abundance'!CM81="ND","ND",'[1]T3-Sorted by Abundance'!CM81*0.005/0.13)</f>
        <v>ND</v>
      </c>
      <c r="CN81" s="74" t="str">
        <f>IF('[1]T3-Sorted by Abundance'!CN81="ND","ND",'[1]T3-Sorted by Abundance'!CN81*0.005/0.13)</f>
        <v>ND</v>
      </c>
      <c r="CO81" s="74" t="str">
        <f>IF('[1]T3-Sorted by Abundance'!CO81="ND","ND",'[1]T3-Sorted by Abundance'!CO81*0.005/0.13)</f>
        <v>ND</v>
      </c>
      <c r="CP81" s="74" t="str">
        <f>IF('[1]T3-Sorted by Abundance'!CP81="ND","ND",'[1]T3-Sorted by Abundance'!CP81*0.005/0.13)</f>
        <v>ND</v>
      </c>
      <c r="CQ81" s="74" t="str">
        <f>IF('[1]T3-Sorted by Abundance'!CQ81="ND","ND",'[1]T3-Sorted by Abundance'!CQ81*0.005/0.13)</f>
        <v>ND</v>
      </c>
      <c r="CR81" s="74" t="str">
        <f>IF('[1]T3-Sorted by Abundance'!CR81="ND","ND",'[1]T3-Sorted by Abundance'!CR81*0.005/0.13)</f>
        <v>ND</v>
      </c>
      <c r="CS81" s="114" t="str">
        <f>IF('[1]T3-Sorted by Abundance'!CS81="ND","ND",'[1]T3-Sorted by Abundance'!CS81*0.005/0.13)</f>
        <v>ND</v>
      </c>
      <c r="CT81" s="74" t="str">
        <f>IF('[1]T3-Sorted by Abundance'!CT81="ND","ND",'[1]T3-Sorted by Abundance'!CT81*0.005/0.13)</f>
        <v>ND</v>
      </c>
      <c r="CU81" s="74">
        <f t="shared" si="2"/>
        <v>6.2603846153846154</v>
      </c>
      <c r="CV81" s="117">
        <f t="shared" si="3"/>
        <v>5.3693121888143588E-6</v>
      </c>
    </row>
    <row r="82" spans="1:100" s="18" customFormat="1" x14ac:dyDescent="0.25">
      <c r="A82" s="79" t="s">
        <v>169</v>
      </c>
      <c r="B82" t="s">
        <v>170</v>
      </c>
      <c r="C82" s="69" t="s">
        <v>303</v>
      </c>
      <c r="D82" s="112" t="str">
        <f>IF('[1]T3-Sorted by Abundance'!D82="ND","ND",'[1]T3-Sorted by Abundance'!D82*0.005/0.13)</f>
        <v>ND</v>
      </c>
      <c r="E82" s="112" t="str">
        <f>IF('[1]T3-Sorted by Abundance'!E82="ND","ND",'[1]T3-Sorted by Abundance'!E82*0.005/0.13)</f>
        <v>ND</v>
      </c>
      <c r="F82" s="112" t="str">
        <f>IF('[1]T3-Sorted by Abundance'!F82="ND","ND",'[1]T3-Sorted by Abundance'!F82*0.005/0.13)</f>
        <v>ND</v>
      </c>
      <c r="G82" s="114" t="str">
        <f>IF('[1]T3-Sorted by Abundance'!G82="ND","ND",'[1]T3-Sorted by Abundance'!G82*0.005/0.13)</f>
        <v>ND</v>
      </c>
      <c r="H82" s="112" t="str">
        <f>IF('[1]T3-Sorted by Abundance'!H82="ND","ND",'[1]T3-Sorted by Abundance'!H82*0.005/0.13)</f>
        <v>ND</v>
      </c>
      <c r="I82" s="112" t="str">
        <f>IF('[1]T3-Sorted by Abundance'!I82="ND","ND",'[1]T3-Sorted by Abundance'!I82*0.005/0.13)</f>
        <v>ND</v>
      </c>
      <c r="J82" s="112" t="str">
        <f>IF('[1]T3-Sorted by Abundance'!J82="ND","ND",'[1]T3-Sorted by Abundance'!J82*0.005/0.13)</f>
        <v>ND</v>
      </c>
      <c r="K82" s="112" t="str">
        <f>IF('[1]T3-Sorted by Abundance'!K82="ND","ND",'[1]T3-Sorted by Abundance'!K82*0.005/0.13)</f>
        <v>ND</v>
      </c>
      <c r="L82" s="112" t="str">
        <f>IF('[1]T3-Sorted by Abundance'!L82="ND","ND",'[1]T3-Sorted by Abundance'!L82*0.005/0.13)</f>
        <v>ND</v>
      </c>
      <c r="M82" s="114" t="str">
        <f>IF('[1]T3-Sorted by Abundance'!M82="ND","ND",'[1]T3-Sorted by Abundance'!M82*0.005/0.13)</f>
        <v>ND</v>
      </c>
      <c r="N82" s="112" t="str">
        <f>IF('[1]T3-Sorted by Abundance'!N82="ND","ND",'[1]T3-Sorted by Abundance'!N82*0.005/0.13)</f>
        <v>ND</v>
      </c>
      <c r="O82" s="112" t="str">
        <f>IF('[1]T3-Sorted by Abundance'!O82="ND","ND",'[1]T3-Sorted by Abundance'!O82*0.005/0.13)</f>
        <v>ND</v>
      </c>
      <c r="P82" s="112" t="str">
        <f>IF('[1]T3-Sorted by Abundance'!P82="ND","ND",'[1]T3-Sorted by Abundance'!P82*0.005/0.13)</f>
        <v>ND</v>
      </c>
      <c r="Q82" s="112" t="str">
        <f>IF('[1]T3-Sorted by Abundance'!Q82="ND","ND",'[1]T3-Sorted by Abundance'!Q82*0.005/0.13)</f>
        <v>ND</v>
      </c>
      <c r="R82" s="114" t="str">
        <f>IF('[1]T3-Sorted by Abundance'!R82="ND","ND",'[1]T3-Sorted by Abundance'!R82*0.005/0.13)</f>
        <v>ND</v>
      </c>
      <c r="S82" s="114" t="str">
        <f>IF('[1]T3-Sorted by Abundance'!S82="ND","ND",'[1]T3-Sorted by Abundance'!S82*0.005/0.13)</f>
        <v>ND</v>
      </c>
      <c r="T82" s="114">
        <f>IF('[1]T3-Sorted by Abundance'!T82="ND","ND",'[1]T3-Sorted by Abundance'!T82*0.005/0.13)</f>
        <v>1.368846153846154</v>
      </c>
      <c r="U82" s="114" t="str">
        <f>IF('[1]T3-Sorted by Abundance'!U82="ND","ND",'[1]T3-Sorted by Abundance'!U82*0.005/0.13)</f>
        <v>ND</v>
      </c>
      <c r="V82" s="114" t="str">
        <f>IF('[1]T3-Sorted by Abundance'!V82="ND","ND",'[1]T3-Sorted by Abundance'!V82*0.005/0.13)</f>
        <v>ND</v>
      </c>
      <c r="W82" s="112" t="str">
        <f>IF('[1]T3-Sorted by Abundance'!W82="ND","ND",'[1]T3-Sorted by Abundance'!W82*0.005/0.13)</f>
        <v>ND</v>
      </c>
      <c r="X82" s="112" t="str">
        <f>IF('[1]T3-Sorted by Abundance'!X82="ND","ND",'[1]T3-Sorted by Abundance'!X82*0.005/0.13)</f>
        <v>ND</v>
      </c>
      <c r="Y82" s="112" t="str">
        <f>IF('[1]T3-Sorted by Abundance'!Y82="ND","ND",'[1]T3-Sorted by Abundance'!Y82*0.005/0.13)</f>
        <v>ND</v>
      </c>
      <c r="Z82" s="114" t="str">
        <f>IF('[1]T3-Sorted by Abundance'!Z82="ND","ND",'[1]T3-Sorted by Abundance'!Z82*0.005/0.13)</f>
        <v>ND</v>
      </c>
      <c r="AA82" s="112" t="str">
        <f>IF('[1]T3-Sorted by Abundance'!AA82="ND","ND",'[1]T3-Sorted by Abundance'!AA82*0.005/0.13)</f>
        <v>ND</v>
      </c>
      <c r="AB82" s="112">
        <f>IF('[1]T3-Sorted by Abundance'!AB82="ND","ND",'[1]T3-Sorted by Abundance'!AB82*0.005/0.13)</f>
        <v>1.0423076923076924</v>
      </c>
      <c r="AC82" s="112">
        <f>IF('[1]T3-Sorted by Abundance'!AC82="ND","ND",'[1]T3-Sorted by Abundance'!AC82*0.005/0.13)</f>
        <v>1.1296153846153847</v>
      </c>
      <c r="AD82" s="112">
        <f>IF('[1]T3-Sorted by Abundance'!AD82="ND","ND",'[1]T3-Sorted by Abundance'!AD82*0.005/0.13)</f>
        <v>1.4253846153846155</v>
      </c>
      <c r="AE82" s="112" t="str">
        <f>IF('[1]T3-Sorted by Abundance'!AE82="ND","ND",'[1]T3-Sorted by Abundance'!AE82*0.005/0.13)</f>
        <v>ND</v>
      </c>
      <c r="AF82" s="114">
        <f>IF('[1]T3-Sorted by Abundance'!AF82="ND","ND",'[1]T3-Sorted by Abundance'!AF82*0.005/0.13)</f>
        <v>1.1109615384615383</v>
      </c>
      <c r="AG82" s="112" t="str">
        <f>IF('[1]T3-Sorted by Abundance'!AG82="ND","ND",'[1]T3-Sorted by Abundance'!AG82*0.005/0.13)</f>
        <v>ND</v>
      </c>
      <c r="AH82" s="112" t="str">
        <f>IF('[1]T3-Sorted by Abundance'!AH82="ND","ND",'[1]T3-Sorted by Abundance'!AH82*0.005/0.13)</f>
        <v>ND</v>
      </c>
      <c r="AI82" s="112" t="str">
        <f>IF('[1]T3-Sorted by Abundance'!AI82="ND","ND",'[1]T3-Sorted by Abundance'!AI82*0.005/0.13)</f>
        <v>ND</v>
      </c>
      <c r="AJ82" s="112" t="str">
        <f>IF('[1]T3-Sorted by Abundance'!AJ82="ND","ND",'[1]T3-Sorted by Abundance'!AJ82*0.005/0.13)</f>
        <v>ND</v>
      </c>
      <c r="AK82" s="114" t="str">
        <f>IF('[1]T3-Sorted by Abundance'!AK82="ND","ND",'[1]T3-Sorted by Abundance'!AK82*0.005/0.13)</f>
        <v>ND</v>
      </c>
      <c r="AL82" s="112" t="str">
        <f>IF('[1]T3-Sorted by Abundance'!AL82="ND","ND",'[1]T3-Sorted by Abundance'!AL82*0.005/0.13)</f>
        <v>ND</v>
      </c>
      <c r="AM82" s="112" t="str">
        <f>IF('[1]T3-Sorted by Abundance'!AM82="ND","ND",'[1]T3-Sorted by Abundance'!AM82*0.005/0.13)</f>
        <v>ND</v>
      </c>
      <c r="AN82" s="112" t="str">
        <f>IF('[1]T3-Sorted by Abundance'!AN82="ND","ND",'[1]T3-Sorted by Abundance'!AN82*0.005/0.13)</f>
        <v>ND</v>
      </c>
      <c r="AO82" s="112" t="str">
        <f>IF('[1]T3-Sorted by Abundance'!AO82="ND","ND",'[1]T3-Sorted by Abundance'!AO82*0.005/0.13)</f>
        <v>ND</v>
      </c>
      <c r="AP82" s="74" t="str">
        <f>IF('[1]T3-Sorted by Abundance'!AP82="ND","ND",'[1]T3-Sorted by Abundance'!AP82*0.005/0.13)</f>
        <v>ND</v>
      </c>
      <c r="AQ82" s="74" t="str">
        <f>IF('[1]T3-Sorted by Abundance'!AQ82="ND","ND",'[1]T3-Sorted by Abundance'!AQ82*0.005/0.13)</f>
        <v>ND</v>
      </c>
      <c r="AR82" s="74" t="str">
        <f>IF('[1]T3-Sorted by Abundance'!AR82="ND","ND",'[1]T3-Sorted by Abundance'!AR82*0.005/0.13)</f>
        <v>ND</v>
      </c>
      <c r="AS82" s="74" t="str">
        <f>IF('[1]T3-Sorted by Abundance'!AS82="ND","ND",'[1]T3-Sorted by Abundance'!AS82*0.005/0.13)</f>
        <v>ND</v>
      </c>
      <c r="AT82" s="114" t="str">
        <f>IF('[1]T3-Sorted by Abundance'!AT82="ND","ND",'[1]T3-Sorted by Abundance'!AT82*0.005/0.13)</f>
        <v>ND</v>
      </c>
      <c r="AU82" s="74" t="str">
        <f>IF('[1]T3-Sorted by Abundance'!AU82="ND","ND",'[1]T3-Sorted by Abundance'!AU82*0.005/0.13)</f>
        <v>ND</v>
      </c>
      <c r="AV82" s="74" t="str">
        <f>IF('[1]T3-Sorted by Abundance'!AV82="ND","ND",'[1]T3-Sorted by Abundance'!AV82*0.005/0.13)</f>
        <v>ND</v>
      </c>
      <c r="AW82" s="74" t="str">
        <f>IF('[1]T3-Sorted by Abundance'!AW82="ND","ND",'[1]T3-Sorted by Abundance'!AW82*0.005/0.13)</f>
        <v>ND</v>
      </c>
      <c r="AX82" s="74" t="str">
        <f>IF('[1]T3-Sorted by Abundance'!AX82="ND","ND",'[1]T3-Sorted by Abundance'!AX82*0.005/0.13)</f>
        <v>ND</v>
      </c>
      <c r="AY82" s="74" t="str">
        <f>IF('[1]T3-Sorted by Abundance'!AY82="ND","ND",'[1]T3-Sorted by Abundance'!AY82*0.005/0.13)</f>
        <v>ND</v>
      </c>
      <c r="AZ82" s="74" t="str">
        <f>IF('[1]T3-Sorted by Abundance'!AZ82="ND","ND",'[1]T3-Sorted by Abundance'!AZ82*0.005/0.13)</f>
        <v>ND</v>
      </c>
      <c r="BA82" s="74" t="str">
        <f>IF('[1]T3-Sorted by Abundance'!BA82="ND","ND",'[1]T3-Sorted by Abundance'!BA82*0.005/0.13)</f>
        <v>ND</v>
      </c>
      <c r="BB82" s="74" t="str">
        <f>IF('[1]T3-Sorted by Abundance'!BB82="ND","ND",'[1]T3-Sorted by Abundance'!BB82*0.005/0.13)</f>
        <v>ND</v>
      </c>
      <c r="BC82" s="74" t="str">
        <f>IF('[1]T3-Sorted by Abundance'!BC82="ND","ND",'[1]T3-Sorted by Abundance'!BC82*0.005/0.13)</f>
        <v>ND</v>
      </c>
      <c r="BD82" s="114" t="str">
        <f>IF('[1]T3-Sorted by Abundance'!BD82="ND","ND",'[1]T3-Sorted by Abundance'!BD82*0.005/0.13)</f>
        <v>ND</v>
      </c>
      <c r="BE82" s="74" t="str">
        <f>IF('[1]T3-Sorted by Abundance'!BE82="ND","ND",'[1]T3-Sorted by Abundance'!BE82*0.005/0.13)</f>
        <v>ND</v>
      </c>
      <c r="BF82" s="74" t="str">
        <f>IF('[1]T3-Sorted by Abundance'!BF82="ND","ND",'[1]T3-Sorted by Abundance'!BF82*0.005/0.13)</f>
        <v>ND</v>
      </c>
      <c r="BG82" s="74" t="str">
        <f>IF('[1]T3-Sorted by Abundance'!BG82="ND","ND",'[1]T3-Sorted by Abundance'!BG82*0.005/0.13)</f>
        <v>ND</v>
      </c>
      <c r="BH82" s="74" t="str">
        <f>IF('[1]T3-Sorted by Abundance'!BH82="ND","ND",'[1]T3-Sorted by Abundance'!BH82*0.005/0.13)</f>
        <v>ND</v>
      </c>
      <c r="BI82" s="74" t="str">
        <f>IF('[1]T3-Sorted by Abundance'!BI82="ND","ND",'[1]T3-Sorted by Abundance'!BI82*0.005/0.13)</f>
        <v>ND</v>
      </c>
      <c r="BJ82" s="74" t="str">
        <f>IF('[1]T3-Sorted by Abundance'!BJ82="ND","ND",'[1]T3-Sorted by Abundance'!BJ82*0.005/0.13)</f>
        <v>ND</v>
      </c>
      <c r="BK82" s="74" t="str">
        <f>IF('[1]T3-Sorted by Abundance'!BK82="ND","ND",'[1]T3-Sorted by Abundance'!BK82*0.005/0.13)</f>
        <v>ND</v>
      </c>
      <c r="BL82" s="114" t="str">
        <f>IF('[1]T3-Sorted by Abundance'!BL82="ND","ND",'[1]T3-Sorted by Abundance'!BL82*0.005/0.13)</f>
        <v>ND</v>
      </c>
      <c r="BM82" s="74" t="str">
        <f>IF('[1]T3-Sorted by Abundance'!BM82="ND","ND",'[1]T3-Sorted by Abundance'!BM82*0.005/0.13)</f>
        <v>ND</v>
      </c>
      <c r="BN82" s="74" t="str">
        <f>IF('[1]T3-Sorted by Abundance'!BN82="ND","ND",'[1]T3-Sorted by Abundance'!BN82*0.005/0.13)</f>
        <v>ND</v>
      </c>
      <c r="BO82" s="74" t="str">
        <f>IF('[1]T3-Sorted by Abundance'!BO82="ND","ND",'[1]T3-Sorted by Abundance'!BO82*0.005/0.13)</f>
        <v>ND</v>
      </c>
      <c r="BP82" s="74" t="str">
        <f>IF('[1]T3-Sorted by Abundance'!BP82="ND","ND",'[1]T3-Sorted by Abundance'!BP82*0.005/0.13)</f>
        <v>ND</v>
      </c>
      <c r="BQ82" s="74" t="str">
        <f>IF('[1]T3-Sorted by Abundance'!BQ82="ND","ND",'[1]T3-Sorted by Abundance'!BQ82*0.005/0.13)</f>
        <v>ND</v>
      </c>
      <c r="BR82" s="74" t="str">
        <f>IF('[1]T3-Sorted by Abundance'!BR82="ND","ND",'[1]T3-Sorted by Abundance'!BR82*0.005/0.13)</f>
        <v>ND</v>
      </c>
      <c r="BS82" s="74" t="str">
        <f>IF('[1]T3-Sorted by Abundance'!BS82="ND","ND",'[1]T3-Sorted by Abundance'!BS82*0.005/0.13)</f>
        <v>ND</v>
      </c>
      <c r="BT82" s="114" t="str">
        <f>IF('[1]T3-Sorted by Abundance'!BT82="ND","ND",'[1]T3-Sorted by Abundance'!BT82*0.005/0.13)</f>
        <v>ND</v>
      </c>
      <c r="BU82" s="74" t="str">
        <f>IF('[1]T3-Sorted by Abundance'!BU82="ND","ND",'[1]T3-Sorted by Abundance'!BU82*0.005/0.13)</f>
        <v>ND</v>
      </c>
      <c r="BV82" s="74" t="str">
        <f>IF('[1]T3-Sorted by Abundance'!BV82="ND","ND",'[1]T3-Sorted by Abundance'!BV82*0.005/0.13)</f>
        <v>ND</v>
      </c>
      <c r="BW82" s="74" t="str">
        <f>IF('[1]T3-Sorted by Abundance'!BW82="ND","ND",'[1]T3-Sorted by Abundance'!BW82*0.005/0.13)</f>
        <v>ND</v>
      </c>
      <c r="BX82" s="74" t="str">
        <f>IF('[1]T3-Sorted by Abundance'!BX82="ND","ND",'[1]T3-Sorted by Abundance'!BX82*0.005/0.13)</f>
        <v>ND</v>
      </c>
      <c r="BY82" s="74" t="str">
        <f>IF('[1]T3-Sorted by Abundance'!BY82="ND","ND",'[1]T3-Sorted by Abundance'!BY82*0.005/0.13)</f>
        <v>ND</v>
      </c>
      <c r="BZ82" s="74" t="str">
        <f>IF('[1]T3-Sorted by Abundance'!BZ82="ND","ND",'[1]T3-Sorted by Abundance'!BZ82*0.005/0.13)</f>
        <v>ND</v>
      </c>
      <c r="CA82" s="74" t="str">
        <f>IF('[1]T3-Sorted by Abundance'!CA82="ND","ND",'[1]T3-Sorted by Abundance'!CA82*0.005/0.13)</f>
        <v>ND</v>
      </c>
      <c r="CB82" s="74" t="str">
        <f>IF('[1]T3-Sorted by Abundance'!CB82="ND","ND",'[1]T3-Sorted by Abundance'!CB82*0.005/0.13)</f>
        <v>ND</v>
      </c>
      <c r="CC82" s="74" t="str">
        <f>IF('[1]T3-Sorted by Abundance'!CC82="ND","ND",'[1]T3-Sorted by Abundance'!CC82*0.005/0.13)</f>
        <v>ND</v>
      </c>
      <c r="CD82" s="74" t="str">
        <f>IF('[1]T3-Sorted by Abundance'!CD82="ND","ND",'[1]T3-Sorted by Abundance'!CD82*0.005/0.13)</f>
        <v>ND</v>
      </c>
      <c r="CE82" s="74" t="str">
        <f>IF('[1]T3-Sorted by Abundance'!CE82="ND","ND",'[1]T3-Sorted by Abundance'!CE82*0.005/0.13)</f>
        <v>ND</v>
      </c>
      <c r="CF82" s="74" t="str">
        <f>IF('[1]T3-Sorted by Abundance'!CF82="ND","ND",'[1]T3-Sorted by Abundance'!CF82*0.005/0.13)</f>
        <v>ND</v>
      </c>
      <c r="CG82" s="114" t="str">
        <f>IF('[1]T3-Sorted by Abundance'!CG82="ND","ND",'[1]T3-Sorted by Abundance'!CG82*0.005/0.13)</f>
        <v>ND</v>
      </c>
      <c r="CH82" s="74">
        <f>IF('[1]T3-Sorted by Abundance'!CH82="ND","ND",'[1]T3-Sorted by Abundance'!CH82*0.005/0.13)</f>
        <v>0.15</v>
      </c>
      <c r="CI82" s="89" t="str">
        <f>IF('[1]T3-Sorted by Abundance'!CI82="ND","ND",'[1]T3-Sorted by Abundance'!CI82*0.005/0.13)</f>
        <v>ND</v>
      </c>
      <c r="CJ82" s="74" t="str">
        <f>IF('[1]T3-Sorted by Abundance'!CJ82="ND","ND",'[1]T3-Sorted by Abundance'!CJ82*0.005/0.13)</f>
        <v>ND</v>
      </c>
      <c r="CK82" s="74" t="str">
        <f>IF('[1]T3-Sorted by Abundance'!CK82="ND","ND",'[1]T3-Sorted by Abundance'!CK82*0.005/0.13)</f>
        <v>ND</v>
      </c>
      <c r="CL82" s="74" t="str">
        <f>IF('[1]T3-Sorted by Abundance'!CL82="ND","ND",'[1]T3-Sorted by Abundance'!CL82*0.005/0.13)</f>
        <v>ND</v>
      </c>
      <c r="CM82" s="74" t="str">
        <f>IF('[1]T3-Sorted by Abundance'!CM82="ND","ND",'[1]T3-Sorted by Abundance'!CM82*0.005/0.13)</f>
        <v>ND</v>
      </c>
      <c r="CN82" s="74" t="str">
        <f>IF('[1]T3-Sorted by Abundance'!CN82="ND","ND",'[1]T3-Sorted by Abundance'!CN82*0.005/0.13)</f>
        <v>ND</v>
      </c>
      <c r="CO82" s="74" t="str">
        <f>IF('[1]T3-Sorted by Abundance'!CO82="ND","ND",'[1]T3-Sorted by Abundance'!CO82*0.005/0.13)</f>
        <v>ND</v>
      </c>
      <c r="CP82" s="74" t="str">
        <f>IF('[1]T3-Sorted by Abundance'!CP82="ND","ND",'[1]T3-Sorted by Abundance'!CP82*0.005/0.13)</f>
        <v>ND</v>
      </c>
      <c r="CQ82" s="74" t="str">
        <f>IF('[1]T3-Sorted by Abundance'!CQ82="ND","ND",'[1]T3-Sorted by Abundance'!CQ82*0.005/0.13)</f>
        <v>ND</v>
      </c>
      <c r="CR82" s="74" t="str">
        <f>IF('[1]T3-Sorted by Abundance'!CR82="ND","ND",'[1]T3-Sorted by Abundance'!CR82*0.005/0.13)</f>
        <v>ND</v>
      </c>
      <c r="CS82" s="114" t="str">
        <f>IF('[1]T3-Sorted by Abundance'!CS82="ND","ND",'[1]T3-Sorted by Abundance'!CS82*0.005/0.13)</f>
        <v>ND</v>
      </c>
      <c r="CT82" s="74" t="str">
        <f>IF('[1]T3-Sorted by Abundance'!CT82="ND","ND",'[1]T3-Sorted by Abundance'!CT82*0.005/0.13)</f>
        <v>ND</v>
      </c>
      <c r="CU82" s="74">
        <f t="shared" si="2"/>
        <v>6.2271153846153844</v>
      </c>
      <c r="CV82" s="117">
        <f t="shared" si="3"/>
        <v>5.3407783371013622E-6</v>
      </c>
    </row>
    <row r="83" spans="1:100" s="18" customFormat="1" x14ac:dyDescent="0.25">
      <c r="A83" s="79" t="s">
        <v>143</v>
      </c>
      <c r="B83" t="s">
        <v>144</v>
      </c>
      <c r="C83" s="69" t="s">
        <v>303</v>
      </c>
      <c r="D83" s="112" t="str">
        <f>IF('[1]T3-Sorted by Abundance'!D83="ND","ND",'[1]T3-Sorted by Abundance'!D83*0.005/0.13)</f>
        <v>ND</v>
      </c>
      <c r="E83" s="112" t="str">
        <f>IF('[1]T3-Sorted by Abundance'!E83="ND","ND",'[1]T3-Sorted by Abundance'!E83*0.005/0.13)</f>
        <v>ND</v>
      </c>
      <c r="F83" s="112" t="str">
        <f>IF('[1]T3-Sorted by Abundance'!F83="ND","ND",'[1]T3-Sorted by Abundance'!F83*0.005/0.13)</f>
        <v>ND</v>
      </c>
      <c r="G83" s="114" t="str">
        <f>IF('[1]T3-Sorted by Abundance'!G83="ND","ND",'[1]T3-Sorted by Abundance'!G83*0.005/0.13)</f>
        <v>ND</v>
      </c>
      <c r="H83" s="112" t="str">
        <f>IF('[1]T3-Sorted by Abundance'!H83="ND","ND",'[1]T3-Sorted by Abundance'!H83*0.005/0.13)</f>
        <v>ND</v>
      </c>
      <c r="I83" s="112" t="str">
        <f>IF('[1]T3-Sorted by Abundance'!I83="ND","ND",'[1]T3-Sorted by Abundance'!I83*0.005/0.13)</f>
        <v>ND</v>
      </c>
      <c r="J83" s="112" t="str">
        <f>IF('[1]T3-Sorted by Abundance'!J83="ND","ND",'[1]T3-Sorted by Abundance'!J83*0.005/0.13)</f>
        <v>ND</v>
      </c>
      <c r="K83" s="112" t="str">
        <f>IF('[1]T3-Sorted by Abundance'!K83="ND","ND",'[1]T3-Sorted by Abundance'!K83*0.005/0.13)</f>
        <v>ND</v>
      </c>
      <c r="L83" s="112" t="str">
        <f>IF('[1]T3-Sorted by Abundance'!L83="ND","ND",'[1]T3-Sorted by Abundance'!L83*0.005/0.13)</f>
        <v>ND</v>
      </c>
      <c r="M83" s="114" t="str">
        <f>IF('[1]T3-Sorted by Abundance'!M83="ND","ND",'[1]T3-Sorted by Abundance'!M83*0.005/0.13)</f>
        <v>ND</v>
      </c>
      <c r="N83" s="112" t="str">
        <f>IF('[1]T3-Sorted by Abundance'!N83="ND","ND",'[1]T3-Sorted by Abundance'!N83*0.005/0.13)</f>
        <v>ND</v>
      </c>
      <c r="O83" s="112" t="str">
        <f>IF('[1]T3-Sorted by Abundance'!O83="ND","ND",'[1]T3-Sorted by Abundance'!O83*0.005/0.13)</f>
        <v>ND</v>
      </c>
      <c r="P83" s="112" t="str">
        <f>IF('[1]T3-Sorted by Abundance'!P83="ND","ND",'[1]T3-Sorted by Abundance'!P83*0.005/0.13)</f>
        <v>ND</v>
      </c>
      <c r="Q83" s="112" t="str">
        <f>IF('[1]T3-Sorted by Abundance'!Q83="ND","ND",'[1]T3-Sorted by Abundance'!Q83*0.005/0.13)</f>
        <v>ND</v>
      </c>
      <c r="R83" s="114" t="str">
        <f>IF('[1]T3-Sorted by Abundance'!R83="ND","ND",'[1]T3-Sorted by Abundance'!R83*0.005/0.13)</f>
        <v>ND</v>
      </c>
      <c r="S83" s="114" t="str">
        <f>IF('[1]T3-Sorted by Abundance'!S83="ND","ND",'[1]T3-Sorted by Abundance'!S83*0.005/0.13)</f>
        <v>ND</v>
      </c>
      <c r="T83" s="114" t="str">
        <f>IF('[1]T3-Sorted by Abundance'!T83="ND","ND",'[1]T3-Sorted by Abundance'!T83*0.005/0.13)</f>
        <v>ND</v>
      </c>
      <c r="U83" s="114" t="str">
        <f>IF('[1]T3-Sorted by Abundance'!U83="ND","ND",'[1]T3-Sorted by Abundance'!U83*0.005/0.13)</f>
        <v>ND</v>
      </c>
      <c r="V83" s="114" t="str">
        <f>IF('[1]T3-Sorted by Abundance'!V83="ND","ND",'[1]T3-Sorted by Abundance'!V83*0.005/0.13)</f>
        <v>ND</v>
      </c>
      <c r="W83" s="112" t="str">
        <f>IF('[1]T3-Sorted by Abundance'!W83="ND","ND",'[1]T3-Sorted by Abundance'!W83*0.005/0.13)</f>
        <v>ND</v>
      </c>
      <c r="X83" s="112" t="str">
        <f>IF('[1]T3-Sorted by Abundance'!X83="ND","ND",'[1]T3-Sorted by Abundance'!X83*0.005/0.13)</f>
        <v>ND</v>
      </c>
      <c r="Y83" s="112" t="str">
        <f>IF('[1]T3-Sorted by Abundance'!Y83="ND","ND",'[1]T3-Sorted by Abundance'!Y83*0.005/0.13)</f>
        <v>ND</v>
      </c>
      <c r="Z83" s="114" t="str">
        <f>IF('[1]T3-Sorted by Abundance'!Z83="ND","ND",'[1]T3-Sorted by Abundance'!Z83*0.005/0.13)</f>
        <v>ND</v>
      </c>
      <c r="AA83" s="112" t="str">
        <f>IF('[1]T3-Sorted by Abundance'!AA83="ND","ND",'[1]T3-Sorted by Abundance'!AA83*0.005/0.13)</f>
        <v>ND</v>
      </c>
      <c r="AB83" s="112" t="str">
        <f>IF('[1]T3-Sorted by Abundance'!AB83="ND","ND",'[1]T3-Sorted by Abundance'!AB83*0.005/0.13)</f>
        <v>ND</v>
      </c>
      <c r="AC83" s="112" t="str">
        <f>IF('[1]T3-Sorted by Abundance'!AC83="ND","ND",'[1]T3-Sorted by Abundance'!AC83*0.005/0.13)</f>
        <v>ND</v>
      </c>
      <c r="AD83" s="112" t="str">
        <f>IF('[1]T3-Sorted by Abundance'!AD83="ND","ND",'[1]T3-Sorted by Abundance'!AD83*0.005/0.13)</f>
        <v>ND</v>
      </c>
      <c r="AE83" s="112" t="str">
        <f>IF('[1]T3-Sorted by Abundance'!AE83="ND","ND",'[1]T3-Sorted by Abundance'!AE83*0.005/0.13)</f>
        <v>ND</v>
      </c>
      <c r="AF83" s="114" t="str">
        <f>IF('[1]T3-Sorted by Abundance'!AF83="ND","ND",'[1]T3-Sorted by Abundance'!AF83*0.005/0.13)</f>
        <v>ND</v>
      </c>
      <c r="AG83" s="112" t="str">
        <f>IF('[1]T3-Sorted by Abundance'!AG83="ND","ND",'[1]T3-Sorted by Abundance'!AG83*0.005/0.13)</f>
        <v>ND</v>
      </c>
      <c r="AH83" s="112" t="str">
        <f>IF('[1]T3-Sorted by Abundance'!AH83="ND","ND",'[1]T3-Sorted by Abundance'!AH83*0.005/0.13)</f>
        <v>ND</v>
      </c>
      <c r="AI83" s="112" t="str">
        <f>IF('[1]T3-Sorted by Abundance'!AI83="ND","ND",'[1]T3-Sorted by Abundance'!AI83*0.005/0.13)</f>
        <v>ND</v>
      </c>
      <c r="AJ83" s="112" t="str">
        <f>IF('[1]T3-Sorted by Abundance'!AJ83="ND","ND",'[1]T3-Sorted by Abundance'!AJ83*0.005/0.13)</f>
        <v>ND</v>
      </c>
      <c r="AK83" s="114" t="str">
        <f>IF('[1]T3-Sorted by Abundance'!AK83="ND","ND",'[1]T3-Sorted by Abundance'!AK83*0.005/0.13)</f>
        <v>ND</v>
      </c>
      <c r="AL83" s="112" t="str">
        <f>IF('[1]T3-Sorted by Abundance'!AL83="ND","ND",'[1]T3-Sorted by Abundance'!AL83*0.005/0.13)</f>
        <v>ND</v>
      </c>
      <c r="AM83" s="112" t="str">
        <f>IF('[1]T3-Sorted by Abundance'!AM83="ND","ND",'[1]T3-Sorted by Abundance'!AM83*0.005/0.13)</f>
        <v>ND</v>
      </c>
      <c r="AN83" s="112" t="str">
        <f>IF('[1]T3-Sorted by Abundance'!AN83="ND","ND",'[1]T3-Sorted by Abundance'!AN83*0.005/0.13)</f>
        <v>ND</v>
      </c>
      <c r="AO83" s="112" t="str">
        <f>IF('[1]T3-Sorted by Abundance'!AO83="ND","ND",'[1]T3-Sorted by Abundance'!AO83*0.005/0.13)</f>
        <v>ND</v>
      </c>
      <c r="AP83" s="74" t="str">
        <f>IF('[1]T3-Sorted by Abundance'!AP83="ND","ND",'[1]T3-Sorted by Abundance'!AP83*0.005/0.13)</f>
        <v>ND</v>
      </c>
      <c r="AQ83" s="74" t="str">
        <f>IF('[1]T3-Sorted by Abundance'!AQ83="ND","ND",'[1]T3-Sorted by Abundance'!AQ83*0.005/0.13)</f>
        <v>ND</v>
      </c>
      <c r="AR83" s="74" t="str">
        <f>IF('[1]T3-Sorted by Abundance'!AR83="ND","ND",'[1]T3-Sorted by Abundance'!AR83*0.005/0.13)</f>
        <v>ND</v>
      </c>
      <c r="AS83" s="74" t="str">
        <f>IF('[1]T3-Sorted by Abundance'!AS83="ND","ND",'[1]T3-Sorted by Abundance'!AS83*0.005/0.13)</f>
        <v>ND</v>
      </c>
      <c r="AT83" s="114" t="str">
        <f>IF('[1]T3-Sorted by Abundance'!AT83="ND","ND",'[1]T3-Sorted by Abundance'!AT83*0.005/0.13)</f>
        <v>ND</v>
      </c>
      <c r="AU83" s="74" t="str">
        <f>IF('[1]T3-Sorted by Abundance'!AU83="ND","ND",'[1]T3-Sorted by Abundance'!AU83*0.005/0.13)</f>
        <v>ND</v>
      </c>
      <c r="AV83" s="74" t="str">
        <f>IF('[1]T3-Sorted by Abundance'!AV83="ND","ND",'[1]T3-Sorted by Abundance'!AV83*0.005/0.13)</f>
        <v>ND</v>
      </c>
      <c r="AW83" s="74" t="str">
        <f>IF('[1]T3-Sorted by Abundance'!AW83="ND","ND",'[1]T3-Sorted by Abundance'!AW83*0.005/0.13)</f>
        <v>ND</v>
      </c>
      <c r="AX83" s="74" t="str">
        <f>IF('[1]T3-Sorted by Abundance'!AX83="ND","ND",'[1]T3-Sorted by Abundance'!AX83*0.005/0.13)</f>
        <v>ND</v>
      </c>
      <c r="AY83" s="74" t="str">
        <f>IF('[1]T3-Sorted by Abundance'!AY83="ND","ND",'[1]T3-Sorted by Abundance'!AY83*0.005/0.13)</f>
        <v>ND</v>
      </c>
      <c r="AZ83" s="74" t="str">
        <f>IF('[1]T3-Sorted by Abundance'!AZ83="ND","ND",'[1]T3-Sorted by Abundance'!AZ83*0.005/0.13)</f>
        <v>ND</v>
      </c>
      <c r="BA83" s="74" t="str">
        <f>IF('[1]T3-Sorted by Abundance'!BA83="ND","ND",'[1]T3-Sorted by Abundance'!BA83*0.005/0.13)</f>
        <v>ND</v>
      </c>
      <c r="BB83" s="74" t="str">
        <f>IF('[1]T3-Sorted by Abundance'!BB83="ND","ND",'[1]T3-Sorted by Abundance'!BB83*0.005/0.13)</f>
        <v>ND</v>
      </c>
      <c r="BC83" s="74" t="str">
        <f>IF('[1]T3-Sorted by Abundance'!BC83="ND","ND",'[1]T3-Sorted by Abundance'!BC83*0.005/0.13)</f>
        <v>ND</v>
      </c>
      <c r="BD83" s="114" t="str">
        <f>IF('[1]T3-Sorted by Abundance'!BD83="ND","ND",'[1]T3-Sorted by Abundance'!BD83*0.005/0.13)</f>
        <v>ND</v>
      </c>
      <c r="BE83" s="74" t="str">
        <f>IF('[1]T3-Sorted by Abundance'!BE83="ND","ND",'[1]T3-Sorted by Abundance'!BE83*0.005/0.13)</f>
        <v>ND</v>
      </c>
      <c r="BF83" s="74" t="str">
        <f>IF('[1]T3-Sorted by Abundance'!BF83="ND","ND",'[1]T3-Sorted by Abundance'!BF83*0.005/0.13)</f>
        <v>ND</v>
      </c>
      <c r="BG83" s="74" t="str">
        <f>IF('[1]T3-Sorted by Abundance'!BG83="ND","ND",'[1]T3-Sorted by Abundance'!BG83*0.005/0.13)</f>
        <v>ND</v>
      </c>
      <c r="BH83" s="74" t="str">
        <f>IF('[1]T3-Sorted by Abundance'!BH83="ND","ND",'[1]T3-Sorted by Abundance'!BH83*0.005/0.13)</f>
        <v>ND</v>
      </c>
      <c r="BI83" s="74" t="str">
        <f>IF('[1]T3-Sorted by Abundance'!BI83="ND","ND",'[1]T3-Sorted by Abundance'!BI83*0.005/0.13)</f>
        <v>ND</v>
      </c>
      <c r="BJ83" s="74" t="str">
        <f>IF('[1]T3-Sorted by Abundance'!BJ83="ND","ND",'[1]T3-Sorted by Abundance'!BJ83*0.005/0.13)</f>
        <v>ND</v>
      </c>
      <c r="BK83" s="74" t="str">
        <f>IF('[1]T3-Sorted by Abundance'!BK83="ND","ND",'[1]T3-Sorted by Abundance'!BK83*0.005/0.13)</f>
        <v>ND</v>
      </c>
      <c r="BL83" s="114" t="str">
        <f>IF('[1]T3-Sorted by Abundance'!BL83="ND","ND",'[1]T3-Sorted by Abundance'!BL83*0.005/0.13)</f>
        <v>ND</v>
      </c>
      <c r="BM83" s="74" t="str">
        <f>IF('[1]T3-Sorted by Abundance'!BM83="ND","ND",'[1]T3-Sorted by Abundance'!BM83*0.005/0.13)</f>
        <v>ND</v>
      </c>
      <c r="BN83" s="74" t="str">
        <f>IF('[1]T3-Sorted by Abundance'!BN83="ND","ND",'[1]T3-Sorted by Abundance'!BN83*0.005/0.13)</f>
        <v>ND</v>
      </c>
      <c r="BO83" s="74" t="str">
        <f>IF('[1]T3-Sorted by Abundance'!BO83="ND","ND",'[1]T3-Sorted by Abundance'!BO83*0.005/0.13)</f>
        <v>ND</v>
      </c>
      <c r="BP83" s="74" t="str">
        <f>IF('[1]T3-Sorted by Abundance'!BP83="ND","ND",'[1]T3-Sorted by Abundance'!BP83*0.005/0.13)</f>
        <v>ND</v>
      </c>
      <c r="BQ83" s="74" t="str">
        <f>IF('[1]T3-Sorted by Abundance'!BQ83="ND","ND",'[1]T3-Sorted by Abundance'!BQ83*0.005/0.13)</f>
        <v>ND</v>
      </c>
      <c r="BR83" s="74" t="str">
        <f>IF('[1]T3-Sorted by Abundance'!BR83="ND","ND",'[1]T3-Sorted by Abundance'!BR83*0.005/0.13)</f>
        <v>ND</v>
      </c>
      <c r="BS83" s="74" t="str">
        <f>IF('[1]T3-Sorted by Abundance'!BS83="ND","ND",'[1]T3-Sorted by Abundance'!BS83*0.005/0.13)</f>
        <v>ND</v>
      </c>
      <c r="BT83" s="114" t="str">
        <f>IF('[1]T3-Sorted by Abundance'!BT83="ND","ND",'[1]T3-Sorted by Abundance'!BT83*0.005/0.13)</f>
        <v>ND</v>
      </c>
      <c r="BU83" s="74">
        <f>IF('[1]T3-Sorted by Abundance'!BU83="ND","ND",'[1]T3-Sorted by Abundance'!BU83*0.005/0.13)</f>
        <v>4.7246153846153849</v>
      </c>
      <c r="BV83" s="74" t="str">
        <f>IF('[1]T3-Sorted by Abundance'!BV83="ND","ND",'[1]T3-Sorted by Abundance'!BV83*0.005/0.13)</f>
        <v>ND</v>
      </c>
      <c r="BW83" s="74" t="str">
        <f>IF('[1]T3-Sorted by Abundance'!BW83="ND","ND",'[1]T3-Sorted by Abundance'!BW83*0.005/0.13)</f>
        <v>ND</v>
      </c>
      <c r="BX83" s="74" t="str">
        <f>IF('[1]T3-Sorted by Abundance'!BX83="ND","ND",'[1]T3-Sorted by Abundance'!BX83*0.005/0.13)</f>
        <v>ND</v>
      </c>
      <c r="BY83" s="74" t="str">
        <f>IF('[1]T3-Sorted by Abundance'!BY83="ND","ND",'[1]T3-Sorted by Abundance'!BY83*0.005/0.13)</f>
        <v>ND</v>
      </c>
      <c r="BZ83" s="74" t="str">
        <f>IF('[1]T3-Sorted by Abundance'!BZ83="ND","ND",'[1]T3-Sorted by Abundance'!BZ83*0.005/0.13)</f>
        <v>ND</v>
      </c>
      <c r="CA83" s="74" t="str">
        <f>IF('[1]T3-Sorted by Abundance'!CA83="ND","ND",'[1]T3-Sorted by Abundance'!CA83*0.005/0.13)</f>
        <v>ND</v>
      </c>
      <c r="CB83" s="74" t="str">
        <f>IF('[1]T3-Sorted by Abundance'!CB83="ND","ND",'[1]T3-Sorted by Abundance'!CB83*0.005/0.13)</f>
        <v>ND</v>
      </c>
      <c r="CC83" s="74" t="str">
        <f>IF('[1]T3-Sorted by Abundance'!CC83="ND","ND",'[1]T3-Sorted by Abundance'!CC83*0.005/0.13)</f>
        <v>ND</v>
      </c>
      <c r="CD83" s="74" t="str">
        <f>IF('[1]T3-Sorted by Abundance'!CD83="ND","ND",'[1]T3-Sorted by Abundance'!CD83*0.005/0.13)</f>
        <v>ND</v>
      </c>
      <c r="CE83" s="74" t="str">
        <f>IF('[1]T3-Sorted by Abundance'!CE83="ND","ND",'[1]T3-Sorted by Abundance'!CE83*0.005/0.13)</f>
        <v>ND</v>
      </c>
      <c r="CF83" s="74" t="str">
        <f>IF('[1]T3-Sorted by Abundance'!CF83="ND","ND",'[1]T3-Sorted by Abundance'!CF83*0.005/0.13)</f>
        <v>ND</v>
      </c>
      <c r="CG83" s="114" t="str">
        <f>IF('[1]T3-Sorted by Abundance'!CG83="ND","ND",'[1]T3-Sorted by Abundance'!CG83*0.005/0.13)</f>
        <v>ND</v>
      </c>
      <c r="CH83" s="74" t="str">
        <f>IF('[1]T3-Sorted by Abundance'!CH83="ND","ND",'[1]T3-Sorted by Abundance'!CH83*0.005/0.13)</f>
        <v>ND</v>
      </c>
      <c r="CI83" s="89" t="str">
        <f>IF('[1]T3-Sorted by Abundance'!CI83="ND","ND",'[1]T3-Sorted by Abundance'!CI83*0.005/0.13)</f>
        <v>ND</v>
      </c>
      <c r="CJ83" s="74" t="str">
        <f>IF('[1]T3-Sorted by Abundance'!CJ83="ND","ND",'[1]T3-Sorted by Abundance'!CJ83*0.005/0.13)</f>
        <v>ND</v>
      </c>
      <c r="CK83" s="74" t="str">
        <f>IF('[1]T3-Sorted by Abundance'!CK83="ND","ND",'[1]T3-Sorted by Abundance'!CK83*0.005/0.13)</f>
        <v>ND</v>
      </c>
      <c r="CL83" s="74" t="str">
        <f>IF('[1]T3-Sorted by Abundance'!CL83="ND","ND",'[1]T3-Sorted by Abundance'!CL83*0.005/0.13)</f>
        <v>ND</v>
      </c>
      <c r="CM83" s="74" t="str">
        <f>IF('[1]T3-Sorted by Abundance'!CM83="ND","ND",'[1]T3-Sorted by Abundance'!CM83*0.005/0.13)</f>
        <v>ND</v>
      </c>
      <c r="CN83" s="74" t="str">
        <f>IF('[1]T3-Sorted by Abundance'!CN83="ND","ND",'[1]T3-Sorted by Abundance'!CN83*0.005/0.13)</f>
        <v>ND</v>
      </c>
      <c r="CO83" s="74" t="str">
        <f>IF('[1]T3-Sorted by Abundance'!CO83="ND","ND",'[1]T3-Sorted by Abundance'!CO83*0.005/0.13)</f>
        <v>ND</v>
      </c>
      <c r="CP83" s="74" t="str">
        <f>IF('[1]T3-Sorted by Abundance'!CP83="ND","ND",'[1]T3-Sorted by Abundance'!CP83*0.005/0.13)</f>
        <v>ND</v>
      </c>
      <c r="CQ83" s="74" t="str">
        <f>IF('[1]T3-Sorted by Abundance'!CQ83="ND","ND",'[1]T3-Sorted by Abundance'!CQ83*0.005/0.13)</f>
        <v>ND</v>
      </c>
      <c r="CR83" s="74" t="str">
        <f>IF('[1]T3-Sorted by Abundance'!CR83="ND","ND",'[1]T3-Sorted by Abundance'!CR83*0.005/0.13)</f>
        <v>ND</v>
      </c>
      <c r="CS83" s="114" t="str">
        <f>IF('[1]T3-Sorted by Abundance'!CS83="ND","ND",'[1]T3-Sorted by Abundance'!CS83*0.005/0.13)</f>
        <v>ND</v>
      </c>
      <c r="CT83" s="74" t="str">
        <f>IF('[1]T3-Sorted by Abundance'!CT83="ND","ND",'[1]T3-Sorted by Abundance'!CT83*0.005/0.13)</f>
        <v>ND</v>
      </c>
      <c r="CU83" s="74">
        <f t="shared" si="2"/>
        <v>4.7246153846153849</v>
      </c>
      <c r="CV83" s="117">
        <f t="shared" si="3"/>
        <v>4.0521368143635555E-6</v>
      </c>
    </row>
    <row r="84" spans="1:100" s="18" customFormat="1" x14ac:dyDescent="0.25">
      <c r="A84" s="79" t="s">
        <v>123</v>
      </c>
      <c r="B84" t="s">
        <v>124</v>
      </c>
      <c r="C84" s="69" t="s">
        <v>303</v>
      </c>
      <c r="D84" s="112" t="str">
        <f>IF('[1]T3-Sorted by Abundance'!D84="ND","ND",'[1]T3-Sorted by Abundance'!D84*0.005/0.13)</f>
        <v>ND</v>
      </c>
      <c r="E84" s="112" t="str">
        <f>IF('[1]T3-Sorted by Abundance'!E84="ND","ND",'[1]T3-Sorted by Abundance'!E84*0.005/0.13)</f>
        <v>ND</v>
      </c>
      <c r="F84" s="112" t="str">
        <f>IF('[1]T3-Sorted by Abundance'!F84="ND","ND",'[1]T3-Sorted by Abundance'!F84*0.005/0.13)</f>
        <v>ND</v>
      </c>
      <c r="G84" s="114" t="str">
        <f>IF('[1]T3-Sorted by Abundance'!G84="ND","ND",'[1]T3-Sorted by Abundance'!G84*0.005/0.13)</f>
        <v>ND</v>
      </c>
      <c r="H84" s="112" t="str">
        <f>IF('[1]T3-Sorted by Abundance'!H84="ND","ND",'[1]T3-Sorted by Abundance'!H84*0.005/0.13)</f>
        <v>ND</v>
      </c>
      <c r="I84" s="112" t="str">
        <f>IF('[1]T3-Sorted by Abundance'!I84="ND","ND",'[1]T3-Sorted by Abundance'!I84*0.005/0.13)</f>
        <v>ND</v>
      </c>
      <c r="J84" s="112" t="str">
        <f>IF('[1]T3-Sorted by Abundance'!J84="ND","ND",'[1]T3-Sorted by Abundance'!J84*0.005/0.13)</f>
        <v>ND</v>
      </c>
      <c r="K84" s="112" t="str">
        <f>IF('[1]T3-Sorted by Abundance'!K84="ND","ND",'[1]T3-Sorted by Abundance'!K84*0.005/0.13)</f>
        <v>ND</v>
      </c>
      <c r="L84" s="112" t="str">
        <f>IF('[1]T3-Sorted by Abundance'!L84="ND","ND",'[1]T3-Sorted by Abundance'!L84*0.005/0.13)</f>
        <v>ND</v>
      </c>
      <c r="M84" s="114" t="str">
        <f>IF('[1]T3-Sorted by Abundance'!M84="ND","ND",'[1]T3-Sorted by Abundance'!M84*0.005/0.13)</f>
        <v>ND</v>
      </c>
      <c r="N84" s="112" t="str">
        <f>IF('[1]T3-Sorted by Abundance'!N84="ND","ND",'[1]T3-Sorted by Abundance'!N84*0.005/0.13)</f>
        <v>ND</v>
      </c>
      <c r="O84" s="112" t="str">
        <f>IF('[1]T3-Sorted by Abundance'!O84="ND","ND",'[1]T3-Sorted by Abundance'!O84*0.005/0.13)</f>
        <v>ND</v>
      </c>
      <c r="P84" s="112" t="str">
        <f>IF('[1]T3-Sorted by Abundance'!P84="ND","ND",'[1]T3-Sorted by Abundance'!P84*0.005/0.13)</f>
        <v>ND</v>
      </c>
      <c r="Q84" s="112" t="str">
        <f>IF('[1]T3-Sorted by Abundance'!Q84="ND","ND",'[1]T3-Sorted by Abundance'!Q84*0.005/0.13)</f>
        <v>ND</v>
      </c>
      <c r="R84" s="114" t="str">
        <f>IF('[1]T3-Sorted by Abundance'!R84="ND","ND",'[1]T3-Sorted by Abundance'!R84*0.005/0.13)</f>
        <v>ND</v>
      </c>
      <c r="S84" s="114" t="str">
        <f>IF('[1]T3-Sorted by Abundance'!S84="ND","ND",'[1]T3-Sorted by Abundance'!S84*0.005/0.13)</f>
        <v>ND</v>
      </c>
      <c r="T84" s="114" t="str">
        <f>IF('[1]T3-Sorted by Abundance'!T84="ND","ND",'[1]T3-Sorted by Abundance'!T84*0.005/0.13)</f>
        <v>ND</v>
      </c>
      <c r="U84" s="114" t="str">
        <f>IF('[1]T3-Sorted by Abundance'!U84="ND","ND",'[1]T3-Sorted by Abundance'!U84*0.005/0.13)</f>
        <v>ND</v>
      </c>
      <c r="V84" s="114" t="str">
        <f>IF('[1]T3-Sorted by Abundance'!V84="ND","ND",'[1]T3-Sorted by Abundance'!V84*0.005/0.13)</f>
        <v>ND</v>
      </c>
      <c r="W84" s="112" t="str">
        <f>IF('[1]T3-Sorted by Abundance'!W84="ND","ND",'[1]T3-Sorted by Abundance'!W84*0.005/0.13)</f>
        <v>ND</v>
      </c>
      <c r="X84" s="112" t="str">
        <f>IF('[1]T3-Sorted by Abundance'!X84="ND","ND",'[1]T3-Sorted by Abundance'!X84*0.005/0.13)</f>
        <v>ND</v>
      </c>
      <c r="Y84" s="112" t="str">
        <f>IF('[1]T3-Sorted by Abundance'!Y84="ND","ND",'[1]T3-Sorted by Abundance'!Y84*0.005/0.13)</f>
        <v>ND</v>
      </c>
      <c r="Z84" s="114" t="str">
        <f>IF('[1]T3-Sorted by Abundance'!Z84="ND","ND",'[1]T3-Sorted by Abundance'!Z84*0.005/0.13)</f>
        <v>ND</v>
      </c>
      <c r="AA84" s="112" t="str">
        <f>IF('[1]T3-Sorted by Abundance'!AA84="ND","ND",'[1]T3-Sorted by Abundance'!AA84*0.005/0.13)</f>
        <v>ND</v>
      </c>
      <c r="AB84" s="112" t="str">
        <f>IF('[1]T3-Sorted by Abundance'!AB84="ND","ND",'[1]T3-Sorted by Abundance'!AB84*0.005/0.13)</f>
        <v>ND</v>
      </c>
      <c r="AC84" s="112" t="str">
        <f>IF('[1]T3-Sorted by Abundance'!AC84="ND","ND",'[1]T3-Sorted by Abundance'!AC84*0.005/0.13)</f>
        <v>ND</v>
      </c>
      <c r="AD84" s="112" t="str">
        <f>IF('[1]T3-Sorted by Abundance'!AD84="ND","ND",'[1]T3-Sorted by Abundance'!AD84*0.005/0.13)</f>
        <v>ND</v>
      </c>
      <c r="AE84" s="112" t="str">
        <f>IF('[1]T3-Sorted by Abundance'!AE84="ND","ND",'[1]T3-Sorted by Abundance'!AE84*0.005/0.13)</f>
        <v>ND</v>
      </c>
      <c r="AF84" s="114" t="str">
        <f>IF('[1]T3-Sorted by Abundance'!AF84="ND","ND",'[1]T3-Sorted by Abundance'!AF84*0.005/0.13)</f>
        <v>ND</v>
      </c>
      <c r="AG84" s="112" t="str">
        <f>IF('[1]T3-Sorted by Abundance'!AG84="ND","ND",'[1]T3-Sorted by Abundance'!AG84*0.005/0.13)</f>
        <v>ND</v>
      </c>
      <c r="AH84" s="112" t="str">
        <f>IF('[1]T3-Sorted by Abundance'!AH84="ND","ND",'[1]T3-Sorted by Abundance'!AH84*0.005/0.13)</f>
        <v>ND</v>
      </c>
      <c r="AI84" s="112" t="str">
        <f>IF('[1]T3-Sorted by Abundance'!AI84="ND","ND",'[1]T3-Sorted by Abundance'!AI84*0.005/0.13)</f>
        <v>ND</v>
      </c>
      <c r="AJ84" s="112" t="str">
        <f>IF('[1]T3-Sorted by Abundance'!AJ84="ND","ND",'[1]T3-Sorted by Abundance'!AJ84*0.005/0.13)</f>
        <v>ND</v>
      </c>
      <c r="AK84" s="114" t="str">
        <f>IF('[1]T3-Sorted by Abundance'!AK84="ND","ND",'[1]T3-Sorted by Abundance'!AK84*0.005/0.13)</f>
        <v>ND</v>
      </c>
      <c r="AL84" s="112" t="str">
        <f>IF('[1]T3-Sorted by Abundance'!AL84="ND","ND",'[1]T3-Sorted by Abundance'!AL84*0.005/0.13)</f>
        <v>ND</v>
      </c>
      <c r="AM84" s="112" t="str">
        <f>IF('[1]T3-Sorted by Abundance'!AM84="ND","ND",'[1]T3-Sorted by Abundance'!AM84*0.005/0.13)</f>
        <v>ND</v>
      </c>
      <c r="AN84" s="112" t="str">
        <f>IF('[1]T3-Sorted by Abundance'!AN84="ND","ND",'[1]T3-Sorted by Abundance'!AN84*0.005/0.13)</f>
        <v>ND</v>
      </c>
      <c r="AO84" s="112" t="str">
        <f>IF('[1]T3-Sorted by Abundance'!AO84="ND","ND",'[1]T3-Sorted by Abundance'!AO84*0.005/0.13)</f>
        <v>ND</v>
      </c>
      <c r="AP84" s="74" t="str">
        <f>IF('[1]T3-Sorted by Abundance'!AP84="ND","ND",'[1]T3-Sorted by Abundance'!AP84*0.005/0.13)</f>
        <v>ND</v>
      </c>
      <c r="AQ84" s="74" t="str">
        <f>IF('[1]T3-Sorted by Abundance'!AQ84="ND","ND",'[1]T3-Sorted by Abundance'!AQ84*0.005/0.13)</f>
        <v>ND</v>
      </c>
      <c r="AR84" s="74" t="str">
        <f>IF('[1]T3-Sorted by Abundance'!AR84="ND","ND",'[1]T3-Sorted by Abundance'!AR84*0.005/0.13)</f>
        <v>ND</v>
      </c>
      <c r="AS84" s="74" t="str">
        <f>IF('[1]T3-Sorted by Abundance'!AS84="ND","ND",'[1]T3-Sorted by Abundance'!AS84*0.005/0.13)</f>
        <v>ND</v>
      </c>
      <c r="AT84" s="114" t="str">
        <f>IF('[1]T3-Sorted by Abundance'!AT84="ND","ND",'[1]T3-Sorted by Abundance'!AT84*0.005/0.13)</f>
        <v>ND</v>
      </c>
      <c r="AU84" s="74" t="str">
        <f>IF('[1]T3-Sorted by Abundance'!AU84="ND","ND",'[1]T3-Sorted by Abundance'!AU84*0.005/0.13)</f>
        <v>ND</v>
      </c>
      <c r="AV84" s="74" t="str">
        <f>IF('[1]T3-Sorted by Abundance'!AV84="ND","ND",'[1]T3-Sorted by Abundance'!AV84*0.005/0.13)</f>
        <v>ND</v>
      </c>
      <c r="AW84" s="74" t="str">
        <f>IF('[1]T3-Sorted by Abundance'!AW84="ND","ND",'[1]T3-Sorted by Abundance'!AW84*0.005/0.13)</f>
        <v>ND</v>
      </c>
      <c r="AX84" s="74" t="str">
        <f>IF('[1]T3-Sorted by Abundance'!AX84="ND","ND",'[1]T3-Sorted by Abundance'!AX84*0.005/0.13)</f>
        <v>ND</v>
      </c>
      <c r="AY84" s="74" t="str">
        <f>IF('[1]T3-Sorted by Abundance'!AY84="ND","ND",'[1]T3-Sorted by Abundance'!AY84*0.005/0.13)</f>
        <v>ND</v>
      </c>
      <c r="AZ84" s="74" t="str">
        <f>IF('[1]T3-Sorted by Abundance'!AZ84="ND","ND",'[1]T3-Sorted by Abundance'!AZ84*0.005/0.13)</f>
        <v>ND</v>
      </c>
      <c r="BA84" s="74" t="str">
        <f>IF('[1]T3-Sorted by Abundance'!BA84="ND","ND",'[1]T3-Sorted by Abundance'!BA84*0.005/0.13)</f>
        <v>ND</v>
      </c>
      <c r="BB84" s="74" t="str">
        <f>IF('[1]T3-Sorted by Abundance'!BB84="ND","ND",'[1]T3-Sorted by Abundance'!BB84*0.005/0.13)</f>
        <v>ND</v>
      </c>
      <c r="BC84" s="74" t="str">
        <f>IF('[1]T3-Sorted by Abundance'!BC84="ND","ND",'[1]T3-Sorted by Abundance'!BC84*0.005/0.13)</f>
        <v>ND</v>
      </c>
      <c r="BD84" s="114" t="str">
        <f>IF('[1]T3-Sorted by Abundance'!BD84="ND","ND",'[1]T3-Sorted by Abundance'!BD84*0.005/0.13)</f>
        <v>ND</v>
      </c>
      <c r="BE84" s="74" t="str">
        <f>IF('[1]T3-Sorted by Abundance'!BE84="ND","ND",'[1]T3-Sorted by Abundance'!BE84*0.005/0.13)</f>
        <v>ND</v>
      </c>
      <c r="BF84" s="74" t="str">
        <f>IF('[1]T3-Sorted by Abundance'!BF84="ND","ND",'[1]T3-Sorted by Abundance'!BF84*0.005/0.13)</f>
        <v>ND</v>
      </c>
      <c r="BG84" s="74" t="str">
        <f>IF('[1]T3-Sorted by Abundance'!BG84="ND","ND",'[1]T3-Sorted by Abundance'!BG84*0.005/0.13)</f>
        <v>ND</v>
      </c>
      <c r="BH84" s="74" t="str">
        <f>IF('[1]T3-Sorted by Abundance'!BH84="ND","ND",'[1]T3-Sorted by Abundance'!BH84*0.005/0.13)</f>
        <v>ND</v>
      </c>
      <c r="BI84" s="74" t="str">
        <f>IF('[1]T3-Sorted by Abundance'!BI84="ND","ND",'[1]T3-Sorted by Abundance'!BI84*0.005/0.13)</f>
        <v>ND</v>
      </c>
      <c r="BJ84" s="74" t="str">
        <f>IF('[1]T3-Sorted by Abundance'!BJ84="ND","ND",'[1]T3-Sorted by Abundance'!BJ84*0.005/0.13)</f>
        <v>ND</v>
      </c>
      <c r="BK84" s="74" t="str">
        <f>IF('[1]T3-Sorted by Abundance'!BK84="ND","ND",'[1]T3-Sorted by Abundance'!BK84*0.005/0.13)</f>
        <v>ND</v>
      </c>
      <c r="BL84" s="114" t="str">
        <f>IF('[1]T3-Sorted by Abundance'!BL84="ND","ND",'[1]T3-Sorted by Abundance'!BL84*0.005/0.13)</f>
        <v>ND</v>
      </c>
      <c r="BM84" s="74" t="str">
        <f>IF('[1]T3-Sorted by Abundance'!BM84="ND","ND",'[1]T3-Sorted by Abundance'!BM84*0.005/0.13)</f>
        <v>ND</v>
      </c>
      <c r="BN84" s="74" t="str">
        <f>IF('[1]T3-Sorted by Abundance'!BN84="ND","ND",'[1]T3-Sorted by Abundance'!BN84*0.005/0.13)</f>
        <v>ND</v>
      </c>
      <c r="BO84" s="74" t="str">
        <f>IF('[1]T3-Sorted by Abundance'!BO84="ND","ND",'[1]T3-Sorted by Abundance'!BO84*0.005/0.13)</f>
        <v>ND</v>
      </c>
      <c r="BP84" s="74" t="str">
        <f>IF('[1]T3-Sorted by Abundance'!BP84="ND","ND",'[1]T3-Sorted by Abundance'!BP84*0.005/0.13)</f>
        <v>ND</v>
      </c>
      <c r="BQ84" s="74" t="str">
        <f>IF('[1]T3-Sorted by Abundance'!BQ84="ND","ND",'[1]T3-Sorted by Abundance'!BQ84*0.005/0.13)</f>
        <v>ND</v>
      </c>
      <c r="BR84" s="74" t="str">
        <f>IF('[1]T3-Sorted by Abundance'!BR84="ND","ND",'[1]T3-Sorted by Abundance'!BR84*0.005/0.13)</f>
        <v>ND</v>
      </c>
      <c r="BS84" s="74" t="str">
        <f>IF('[1]T3-Sorted by Abundance'!BS84="ND","ND",'[1]T3-Sorted by Abundance'!BS84*0.005/0.13)</f>
        <v>ND</v>
      </c>
      <c r="BT84" s="114" t="str">
        <f>IF('[1]T3-Sorted by Abundance'!BT84="ND","ND",'[1]T3-Sorted by Abundance'!BT84*0.005/0.13)</f>
        <v>ND</v>
      </c>
      <c r="BU84" s="74">
        <f>IF('[1]T3-Sorted by Abundance'!BU84="ND","ND",'[1]T3-Sorted by Abundance'!BU84*0.005/0.13)</f>
        <v>0.88230769230769235</v>
      </c>
      <c r="BV84" s="74" t="str">
        <f>IF('[1]T3-Sorted by Abundance'!BV84="ND","ND",'[1]T3-Sorted by Abundance'!BV84*0.005/0.13)</f>
        <v>ND</v>
      </c>
      <c r="BW84" s="74" t="str">
        <f>IF('[1]T3-Sorted by Abundance'!BW84="ND","ND",'[1]T3-Sorted by Abundance'!BW84*0.005/0.13)</f>
        <v>ND</v>
      </c>
      <c r="BX84" s="74" t="str">
        <f>IF('[1]T3-Sorted by Abundance'!BX84="ND","ND",'[1]T3-Sorted by Abundance'!BX84*0.005/0.13)</f>
        <v>ND</v>
      </c>
      <c r="BY84" s="74" t="str">
        <f>IF('[1]T3-Sorted by Abundance'!BY84="ND","ND",'[1]T3-Sorted by Abundance'!BY84*0.005/0.13)</f>
        <v>ND</v>
      </c>
      <c r="BZ84" s="74" t="str">
        <f>IF('[1]T3-Sorted by Abundance'!BZ84="ND","ND",'[1]T3-Sorted by Abundance'!BZ84*0.005/0.13)</f>
        <v>ND</v>
      </c>
      <c r="CA84" s="74" t="str">
        <f>IF('[1]T3-Sorted by Abundance'!CA84="ND","ND",'[1]T3-Sorted by Abundance'!CA84*0.005/0.13)</f>
        <v>ND</v>
      </c>
      <c r="CB84" s="74" t="str">
        <f>IF('[1]T3-Sorted by Abundance'!CB84="ND","ND",'[1]T3-Sorted by Abundance'!CB84*0.005/0.13)</f>
        <v>ND</v>
      </c>
      <c r="CC84" s="74" t="str">
        <f>IF('[1]T3-Sorted by Abundance'!CC84="ND","ND",'[1]T3-Sorted by Abundance'!CC84*0.005/0.13)</f>
        <v>ND</v>
      </c>
      <c r="CD84" s="74" t="str">
        <f>IF('[1]T3-Sorted by Abundance'!CD84="ND","ND",'[1]T3-Sorted by Abundance'!CD84*0.005/0.13)</f>
        <v>ND</v>
      </c>
      <c r="CE84" s="74" t="str">
        <f>IF('[1]T3-Sorted by Abundance'!CE84="ND","ND",'[1]T3-Sorted by Abundance'!CE84*0.005/0.13)</f>
        <v>ND</v>
      </c>
      <c r="CF84" s="74" t="str">
        <f>IF('[1]T3-Sorted by Abundance'!CF84="ND","ND",'[1]T3-Sorted by Abundance'!CF84*0.005/0.13)</f>
        <v>ND</v>
      </c>
      <c r="CG84" s="114" t="str">
        <f>IF('[1]T3-Sorted by Abundance'!CG84="ND","ND",'[1]T3-Sorted by Abundance'!CG84*0.005/0.13)</f>
        <v>ND</v>
      </c>
      <c r="CH84" s="74" t="str">
        <f>IF('[1]T3-Sorted by Abundance'!CH84="ND","ND",'[1]T3-Sorted by Abundance'!CH84*0.005/0.13)</f>
        <v>ND</v>
      </c>
      <c r="CI84" s="89" t="str">
        <f>IF('[1]T3-Sorted by Abundance'!CI84="ND","ND",'[1]T3-Sorted by Abundance'!CI84*0.005/0.13)</f>
        <v>ND</v>
      </c>
      <c r="CJ84" s="74" t="str">
        <f>IF('[1]T3-Sorted by Abundance'!CJ84="ND","ND",'[1]T3-Sorted by Abundance'!CJ84*0.005/0.13)</f>
        <v>ND</v>
      </c>
      <c r="CK84" s="74" t="str">
        <f>IF('[1]T3-Sorted by Abundance'!CK84="ND","ND",'[1]T3-Sorted by Abundance'!CK84*0.005/0.13)</f>
        <v>ND</v>
      </c>
      <c r="CL84" s="74" t="str">
        <f>IF('[1]T3-Sorted by Abundance'!CL84="ND","ND",'[1]T3-Sorted by Abundance'!CL84*0.005/0.13)</f>
        <v>ND</v>
      </c>
      <c r="CM84" s="74" t="str">
        <f>IF('[1]T3-Sorted by Abundance'!CM84="ND","ND",'[1]T3-Sorted by Abundance'!CM84*0.005/0.13)</f>
        <v>ND</v>
      </c>
      <c r="CN84" s="74">
        <f>IF('[1]T3-Sorted by Abundance'!CN84="ND","ND",'[1]T3-Sorted by Abundance'!CN84*0.005/0.13)</f>
        <v>3.1430769230769231</v>
      </c>
      <c r="CO84" s="74" t="str">
        <f>IF('[1]T3-Sorted by Abundance'!CO84="ND","ND",'[1]T3-Sorted by Abundance'!CO84*0.005/0.13)</f>
        <v>ND</v>
      </c>
      <c r="CP84" s="74" t="str">
        <f>IF('[1]T3-Sorted by Abundance'!CP84="ND","ND",'[1]T3-Sorted by Abundance'!CP84*0.005/0.13)</f>
        <v>ND</v>
      </c>
      <c r="CQ84" s="74">
        <f>IF('[1]T3-Sorted by Abundance'!CQ84="ND","ND",'[1]T3-Sorted by Abundance'!CQ84*0.005/0.13)</f>
        <v>8.1923076923076918E-2</v>
      </c>
      <c r="CR84" s="74">
        <f>IF('[1]T3-Sorted by Abundance'!CR84="ND","ND",'[1]T3-Sorted by Abundance'!CR84*0.005/0.13)</f>
        <v>8.1923076923076918E-2</v>
      </c>
      <c r="CS84" s="114" t="str">
        <f>IF('[1]T3-Sorted by Abundance'!CS84="ND","ND",'[1]T3-Sorted by Abundance'!CS84*0.005/0.13)</f>
        <v>ND</v>
      </c>
      <c r="CT84" s="74">
        <f>IF('[1]T3-Sorted by Abundance'!CT84="ND","ND",'[1]T3-Sorted by Abundance'!CT84*0.005/0.13)</f>
        <v>0.44730769230769235</v>
      </c>
      <c r="CU84" s="74">
        <f t="shared" si="2"/>
        <v>4.6365384615384606</v>
      </c>
      <c r="CV84" s="117">
        <f t="shared" si="3"/>
        <v>3.9765963283256795E-6</v>
      </c>
    </row>
    <row r="85" spans="1:100" s="18" customFormat="1" x14ac:dyDescent="0.25">
      <c r="A85" s="79" t="s">
        <v>127</v>
      </c>
      <c r="B85" t="s">
        <v>128</v>
      </c>
      <c r="C85" s="69" t="s">
        <v>303</v>
      </c>
      <c r="D85" s="112" t="str">
        <f>IF('[1]T3-Sorted by Abundance'!D85="ND","ND",'[1]T3-Sorted by Abundance'!D85*0.005/0.13)</f>
        <v>ND</v>
      </c>
      <c r="E85" s="112" t="str">
        <f>IF('[1]T3-Sorted by Abundance'!E85="ND","ND",'[1]T3-Sorted by Abundance'!E85*0.005/0.13)</f>
        <v>ND</v>
      </c>
      <c r="F85" s="112" t="str">
        <f>IF('[1]T3-Sorted by Abundance'!F85="ND","ND",'[1]T3-Sorted by Abundance'!F85*0.005/0.13)</f>
        <v>ND</v>
      </c>
      <c r="G85" s="114" t="str">
        <f>IF('[1]T3-Sorted by Abundance'!G85="ND","ND",'[1]T3-Sorted by Abundance'!G85*0.005/0.13)</f>
        <v>ND</v>
      </c>
      <c r="H85" s="112" t="str">
        <f>IF('[1]T3-Sorted by Abundance'!H85="ND","ND",'[1]T3-Sorted by Abundance'!H85*0.005/0.13)</f>
        <v>ND</v>
      </c>
      <c r="I85" s="112" t="str">
        <f>IF('[1]T3-Sorted by Abundance'!I85="ND","ND",'[1]T3-Sorted by Abundance'!I85*0.005/0.13)</f>
        <v>ND</v>
      </c>
      <c r="J85" s="112" t="str">
        <f>IF('[1]T3-Sorted by Abundance'!J85="ND","ND",'[1]T3-Sorted by Abundance'!J85*0.005/0.13)</f>
        <v>ND</v>
      </c>
      <c r="K85" s="112" t="str">
        <f>IF('[1]T3-Sorted by Abundance'!K85="ND","ND",'[1]T3-Sorted by Abundance'!K85*0.005/0.13)</f>
        <v>ND</v>
      </c>
      <c r="L85" s="112" t="str">
        <f>IF('[1]T3-Sorted by Abundance'!L85="ND","ND",'[1]T3-Sorted by Abundance'!L85*0.005/0.13)</f>
        <v>ND</v>
      </c>
      <c r="M85" s="114" t="str">
        <f>IF('[1]T3-Sorted by Abundance'!M85="ND","ND",'[1]T3-Sorted by Abundance'!M85*0.005/0.13)</f>
        <v>ND</v>
      </c>
      <c r="N85" s="112" t="str">
        <f>IF('[1]T3-Sorted by Abundance'!N85="ND","ND",'[1]T3-Sorted by Abundance'!N85*0.005/0.13)</f>
        <v>ND</v>
      </c>
      <c r="O85" s="112" t="str">
        <f>IF('[1]T3-Sorted by Abundance'!O85="ND","ND",'[1]T3-Sorted by Abundance'!O85*0.005/0.13)</f>
        <v>ND</v>
      </c>
      <c r="P85" s="112" t="str">
        <f>IF('[1]T3-Sorted by Abundance'!P85="ND","ND",'[1]T3-Sorted by Abundance'!P85*0.005/0.13)</f>
        <v>ND</v>
      </c>
      <c r="Q85" s="112" t="str">
        <f>IF('[1]T3-Sorted by Abundance'!Q85="ND","ND",'[1]T3-Sorted by Abundance'!Q85*0.005/0.13)</f>
        <v>ND</v>
      </c>
      <c r="R85" s="114" t="str">
        <f>IF('[1]T3-Sorted by Abundance'!R85="ND","ND",'[1]T3-Sorted by Abundance'!R85*0.005/0.13)</f>
        <v>ND</v>
      </c>
      <c r="S85" s="114" t="str">
        <f>IF('[1]T3-Sorted by Abundance'!S85="ND","ND",'[1]T3-Sorted by Abundance'!S85*0.005/0.13)</f>
        <v>ND</v>
      </c>
      <c r="T85" s="114" t="str">
        <f>IF('[1]T3-Sorted by Abundance'!T85="ND","ND",'[1]T3-Sorted by Abundance'!T85*0.005/0.13)</f>
        <v>ND</v>
      </c>
      <c r="U85" s="114" t="str">
        <f>IF('[1]T3-Sorted by Abundance'!U85="ND","ND",'[1]T3-Sorted by Abundance'!U85*0.005/0.13)</f>
        <v>ND</v>
      </c>
      <c r="V85" s="114" t="str">
        <f>IF('[1]T3-Sorted by Abundance'!V85="ND","ND",'[1]T3-Sorted by Abundance'!V85*0.005/0.13)</f>
        <v>ND</v>
      </c>
      <c r="W85" s="112" t="str">
        <f>IF('[1]T3-Sorted by Abundance'!W85="ND","ND",'[1]T3-Sorted by Abundance'!W85*0.005/0.13)</f>
        <v>ND</v>
      </c>
      <c r="X85" s="112" t="str">
        <f>IF('[1]T3-Sorted by Abundance'!X85="ND","ND",'[1]T3-Sorted by Abundance'!X85*0.005/0.13)</f>
        <v>ND</v>
      </c>
      <c r="Y85" s="112" t="str">
        <f>IF('[1]T3-Sorted by Abundance'!Y85="ND","ND",'[1]T3-Sorted by Abundance'!Y85*0.005/0.13)</f>
        <v>ND</v>
      </c>
      <c r="Z85" s="114" t="str">
        <f>IF('[1]T3-Sorted by Abundance'!Z85="ND","ND",'[1]T3-Sorted by Abundance'!Z85*0.005/0.13)</f>
        <v>ND</v>
      </c>
      <c r="AA85" s="112" t="str">
        <f>IF('[1]T3-Sorted by Abundance'!AA85="ND","ND",'[1]T3-Sorted by Abundance'!AA85*0.005/0.13)</f>
        <v>ND</v>
      </c>
      <c r="AB85" s="112" t="str">
        <f>IF('[1]T3-Sorted by Abundance'!AB85="ND","ND",'[1]T3-Sorted by Abundance'!AB85*0.005/0.13)</f>
        <v>ND</v>
      </c>
      <c r="AC85" s="112" t="str">
        <f>IF('[1]T3-Sorted by Abundance'!AC85="ND","ND",'[1]T3-Sorted by Abundance'!AC85*0.005/0.13)</f>
        <v>ND</v>
      </c>
      <c r="AD85" s="112" t="str">
        <f>IF('[1]T3-Sorted by Abundance'!AD85="ND","ND",'[1]T3-Sorted by Abundance'!AD85*0.005/0.13)</f>
        <v>ND</v>
      </c>
      <c r="AE85" s="112" t="str">
        <f>IF('[1]T3-Sorted by Abundance'!AE85="ND","ND",'[1]T3-Sorted by Abundance'!AE85*0.005/0.13)</f>
        <v>ND</v>
      </c>
      <c r="AF85" s="114" t="str">
        <f>IF('[1]T3-Sorted by Abundance'!AF85="ND","ND",'[1]T3-Sorted by Abundance'!AF85*0.005/0.13)</f>
        <v>ND</v>
      </c>
      <c r="AG85" s="112" t="str">
        <f>IF('[1]T3-Sorted by Abundance'!AG85="ND","ND",'[1]T3-Sorted by Abundance'!AG85*0.005/0.13)</f>
        <v>ND</v>
      </c>
      <c r="AH85" s="112" t="str">
        <f>IF('[1]T3-Sorted by Abundance'!AH85="ND","ND",'[1]T3-Sorted by Abundance'!AH85*0.005/0.13)</f>
        <v>ND</v>
      </c>
      <c r="AI85" s="112" t="str">
        <f>IF('[1]T3-Sorted by Abundance'!AI85="ND","ND",'[1]T3-Sorted by Abundance'!AI85*0.005/0.13)</f>
        <v>ND</v>
      </c>
      <c r="AJ85" s="112" t="str">
        <f>IF('[1]T3-Sorted by Abundance'!AJ85="ND","ND",'[1]T3-Sorted by Abundance'!AJ85*0.005/0.13)</f>
        <v>ND</v>
      </c>
      <c r="AK85" s="114" t="str">
        <f>IF('[1]T3-Sorted by Abundance'!AK85="ND","ND",'[1]T3-Sorted by Abundance'!AK85*0.005/0.13)</f>
        <v>ND</v>
      </c>
      <c r="AL85" s="112" t="str">
        <f>IF('[1]T3-Sorted by Abundance'!AL85="ND","ND",'[1]T3-Sorted by Abundance'!AL85*0.005/0.13)</f>
        <v>ND</v>
      </c>
      <c r="AM85" s="112" t="str">
        <f>IF('[1]T3-Sorted by Abundance'!AM85="ND","ND",'[1]T3-Sorted by Abundance'!AM85*0.005/0.13)</f>
        <v>ND</v>
      </c>
      <c r="AN85" s="112" t="str">
        <f>IF('[1]T3-Sorted by Abundance'!AN85="ND","ND",'[1]T3-Sorted by Abundance'!AN85*0.005/0.13)</f>
        <v>ND</v>
      </c>
      <c r="AO85" s="112" t="str">
        <f>IF('[1]T3-Sorted by Abundance'!AO85="ND","ND",'[1]T3-Sorted by Abundance'!AO85*0.005/0.13)</f>
        <v>ND</v>
      </c>
      <c r="AP85" s="74" t="str">
        <f>IF('[1]T3-Sorted by Abundance'!AP85="ND","ND",'[1]T3-Sorted by Abundance'!AP85*0.005/0.13)</f>
        <v>ND</v>
      </c>
      <c r="AQ85" s="74" t="str">
        <f>IF('[1]T3-Sorted by Abundance'!AQ85="ND","ND",'[1]T3-Sorted by Abundance'!AQ85*0.005/0.13)</f>
        <v>ND</v>
      </c>
      <c r="AR85" s="74" t="str">
        <f>IF('[1]T3-Sorted by Abundance'!AR85="ND","ND",'[1]T3-Sorted by Abundance'!AR85*0.005/0.13)</f>
        <v>ND</v>
      </c>
      <c r="AS85" s="74" t="str">
        <f>IF('[1]T3-Sorted by Abundance'!AS85="ND","ND",'[1]T3-Sorted by Abundance'!AS85*0.005/0.13)</f>
        <v>ND</v>
      </c>
      <c r="AT85" s="114" t="str">
        <f>IF('[1]T3-Sorted by Abundance'!AT85="ND","ND",'[1]T3-Sorted by Abundance'!AT85*0.005/0.13)</f>
        <v>ND</v>
      </c>
      <c r="AU85" s="74" t="str">
        <f>IF('[1]T3-Sorted by Abundance'!AU85="ND","ND",'[1]T3-Sorted by Abundance'!AU85*0.005/0.13)</f>
        <v>ND</v>
      </c>
      <c r="AV85" s="74" t="str">
        <f>IF('[1]T3-Sorted by Abundance'!AV85="ND","ND",'[1]T3-Sorted by Abundance'!AV85*0.005/0.13)</f>
        <v>ND</v>
      </c>
      <c r="AW85" s="74" t="str">
        <f>IF('[1]T3-Sorted by Abundance'!AW85="ND","ND",'[1]T3-Sorted by Abundance'!AW85*0.005/0.13)</f>
        <v>ND</v>
      </c>
      <c r="AX85" s="74" t="str">
        <f>IF('[1]T3-Sorted by Abundance'!AX85="ND","ND",'[1]T3-Sorted by Abundance'!AX85*0.005/0.13)</f>
        <v>ND</v>
      </c>
      <c r="AY85" s="74" t="str">
        <f>IF('[1]T3-Sorted by Abundance'!AY85="ND","ND",'[1]T3-Sorted by Abundance'!AY85*0.005/0.13)</f>
        <v>ND</v>
      </c>
      <c r="AZ85" s="74" t="str">
        <f>IF('[1]T3-Sorted by Abundance'!AZ85="ND","ND",'[1]T3-Sorted by Abundance'!AZ85*0.005/0.13)</f>
        <v>ND</v>
      </c>
      <c r="BA85" s="74" t="str">
        <f>IF('[1]T3-Sorted by Abundance'!BA85="ND","ND",'[1]T3-Sorted by Abundance'!BA85*0.005/0.13)</f>
        <v>ND</v>
      </c>
      <c r="BB85" s="74" t="str">
        <f>IF('[1]T3-Sorted by Abundance'!BB85="ND","ND",'[1]T3-Sorted by Abundance'!BB85*0.005/0.13)</f>
        <v>ND</v>
      </c>
      <c r="BC85" s="74" t="str">
        <f>IF('[1]T3-Sorted by Abundance'!BC85="ND","ND",'[1]T3-Sorted by Abundance'!BC85*0.005/0.13)</f>
        <v>ND</v>
      </c>
      <c r="BD85" s="114" t="str">
        <f>IF('[1]T3-Sorted by Abundance'!BD85="ND","ND",'[1]T3-Sorted by Abundance'!BD85*0.005/0.13)</f>
        <v>ND</v>
      </c>
      <c r="BE85" s="74" t="str">
        <f>IF('[1]T3-Sorted by Abundance'!BE85="ND","ND",'[1]T3-Sorted by Abundance'!BE85*0.005/0.13)</f>
        <v>ND</v>
      </c>
      <c r="BF85" s="74" t="str">
        <f>IF('[1]T3-Sorted by Abundance'!BF85="ND","ND",'[1]T3-Sorted by Abundance'!BF85*0.005/0.13)</f>
        <v>ND</v>
      </c>
      <c r="BG85" s="74" t="str">
        <f>IF('[1]T3-Sorted by Abundance'!BG85="ND","ND",'[1]T3-Sorted by Abundance'!BG85*0.005/0.13)</f>
        <v>ND</v>
      </c>
      <c r="BH85" s="74" t="str">
        <f>IF('[1]T3-Sorted by Abundance'!BH85="ND","ND",'[1]T3-Sorted by Abundance'!BH85*0.005/0.13)</f>
        <v>ND</v>
      </c>
      <c r="BI85" s="74" t="str">
        <f>IF('[1]T3-Sorted by Abundance'!BI85="ND","ND",'[1]T3-Sorted by Abundance'!BI85*0.005/0.13)</f>
        <v>ND</v>
      </c>
      <c r="BJ85" s="74" t="str">
        <f>IF('[1]T3-Sorted by Abundance'!BJ85="ND","ND",'[1]T3-Sorted by Abundance'!BJ85*0.005/0.13)</f>
        <v>ND</v>
      </c>
      <c r="BK85" s="74" t="str">
        <f>IF('[1]T3-Sorted by Abundance'!BK85="ND","ND",'[1]T3-Sorted by Abundance'!BK85*0.005/0.13)</f>
        <v>ND</v>
      </c>
      <c r="BL85" s="114" t="str">
        <f>IF('[1]T3-Sorted by Abundance'!BL85="ND","ND",'[1]T3-Sorted by Abundance'!BL85*0.005/0.13)</f>
        <v>ND</v>
      </c>
      <c r="BM85" s="74" t="str">
        <f>IF('[1]T3-Sorted by Abundance'!BM85="ND","ND",'[1]T3-Sorted by Abundance'!BM85*0.005/0.13)</f>
        <v>ND</v>
      </c>
      <c r="BN85" s="74" t="str">
        <f>IF('[1]T3-Sorted by Abundance'!BN85="ND","ND",'[1]T3-Sorted by Abundance'!BN85*0.005/0.13)</f>
        <v>ND</v>
      </c>
      <c r="BO85" s="74" t="str">
        <f>IF('[1]T3-Sorted by Abundance'!BO85="ND","ND",'[1]T3-Sorted by Abundance'!BO85*0.005/0.13)</f>
        <v>ND</v>
      </c>
      <c r="BP85" s="74" t="str">
        <f>IF('[1]T3-Sorted by Abundance'!BP85="ND","ND",'[1]T3-Sorted by Abundance'!BP85*0.005/0.13)</f>
        <v>ND</v>
      </c>
      <c r="BQ85" s="74" t="str">
        <f>IF('[1]T3-Sorted by Abundance'!BQ85="ND","ND",'[1]T3-Sorted by Abundance'!BQ85*0.005/0.13)</f>
        <v>ND</v>
      </c>
      <c r="BR85" s="74" t="str">
        <f>IF('[1]T3-Sorted by Abundance'!BR85="ND","ND",'[1]T3-Sorted by Abundance'!BR85*0.005/0.13)</f>
        <v>ND</v>
      </c>
      <c r="BS85" s="74" t="str">
        <f>IF('[1]T3-Sorted by Abundance'!BS85="ND","ND",'[1]T3-Sorted by Abundance'!BS85*0.005/0.13)</f>
        <v>ND</v>
      </c>
      <c r="BT85" s="114" t="str">
        <f>IF('[1]T3-Sorted by Abundance'!BT85="ND","ND",'[1]T3-Sorted by Abundance'!BT85*0.005/0.13)</f>
        <v>ND</v>
      </c>
      <c r="BU85" s="74" t="str">
        <f>IF('[1]T3-Sorted by Abundance'!BU85="ND","ND",'[1]T3-Sorted by Abundance'!BU85*0.005/0.13)</f>
        <v>ND</v>
      </c>
      <c r="BV85" s="74">
        <f>IF('[1]T3-Sorted by Abundance'!BV85="ND","ND",'[1]T3-Sorted by Abundance'!BV85*0.005/0.13)</f>
        <v>4.3807692307692303</v>
      </c>
      <c r="BW85" s="74" t="str">
        <f>IF('[1]T3-Sorted by Abundance'!BW85="ND","ND",'[1]T3-Sorted by Abundance'!BW85*0.005/0.13)</f>
        <v>ND</v>
      </c>
      <c r="BX85" s="74" t="str">
        <f>IF('[1]T3-Sorted by Abundance'!BX85="ND","ND",'[1]T3-Sorted by Abundance'!BX85*0.005/0.13)</f>
        <v>ND</v>
      </c>
      <c r="BY85" s="74" t="str">
        <f>IF('[1]T3-Sorted by Abundance'!BY85="ND","ND",'[1]T3-Sorted by Abundance'!BY85*0.005/0.13)</f>
        <v>ND</v>
      </c>
      <c r="BZ85" s="74" t="str">
        <f>IF('[1]T3-Sorted by Abundance'!BZ85="ND","ND",'[1]T3-Sorted by Abundance'!BZ85*0.005/0.13)</f>
        <v>ND</v>
      </c>
      <c r="CA85" s="74" t="str">
        <f>IF('[1]T3-Sorted by Abundance'!CA85="ND","ND",'[1]T3-Sorted by Abundance'!CA85*0.005/0.13)</f>
        <v>ND</v>
      </c>
      <c r="CB85" s="74" t="str">
        <f>IF('[1]T3-Sorted by Abundance'!CB85="ND","ND",'[1]T3-Sorted by Abundance'!CB85*0.005/0.13)</f>
        <v>ND</v>
      </c>
      <c r="CC85" s="74" t="str">
        <f>IF('[1]T3-Sorted by Abundance'!CC85="ND","ND",'[1]T3-Sorted by Abundance'!CC85*0.005/0.13)</f>
        <v>ND</v>
      </c>
      <c r="CD85" s="74" t="str">
        <f>IF('[1]T3-Sorted by Abundance'!CD85="ND","ND",'[1]T3-Sorted by Abundance'!CD85*0.005/0.13)</f>
        <v>ND</v>
      </c>
      <c r="CE85" s="74" t="str">
        <f>IF('[1]T3-Sorted by Abundance'!CE85="ND","ND",'[1]T3-Sorted by Abundance'!CE85*0.005/0.13)</f>
        <v>ND</v>
      </c>
      <c r="CF85" s="74" t="str">
        <f>IF('[1]T3-Sorted by Abundance'!CF85="ND","ND",'[1]T3-Sorted by Abundance'!CF85*0.005/0.13)</f>
        <v>ND</v>
      </c>
      <c r="CG85" s="114" t="str">
        <f>IF('[1]T3-Sorted by Abundance'!CG85="ND","ND",'[1]T3-Sorted by Abundance'!CG85*0.005/0.13)</f>
        <v>ND</v>
      </c>
      <c r="CH85" s="74" t="str">
        <f>IF('[1]T3-Sorted by Abundance'!CH85="ND","ND",'[1]T3-Sorted by Abundance'!CH85*0.005/0.13)</f>
        <v>ND</v>
      </c>
      <c r="CI85" s="89" t="str">
        <f>IF('[1]T3-Sorted by Abundance'!CI85="ND","ND",'[1]T3-Sorted by Abundance'!CI85*0.005/0.13)</f>
        <v>ND</v>
      </c>
      <c r="CJ85" s="74" t="str">
        <f>IF('[1]T3-Sorted by Abundance'!CJ85="ND","ND",'[1]T3-Sorted by Abundance'!CJ85*0.005/0.13)</f>
        <v>ND</v>
      </c>
      <c r="CK85" s="74" t="str">
        <f>IF('[1]T3-Sorted by Abundance'!CK85="ND","ND",'[1]T3-Sorted by Abundance'!CK85*0.005/0.13)</f>
        <v>ND</v>
      </c>
      <c r="CL85" s="74" t="str">
        <f>IF('[1]T3-Sorted by Abundance'!CL85="ND","ND",'[1]T3-Sorted by Abundance'!CL85*0.005/0.13)</f>
        <v>ND</v>
      </c>
      <c r="CM85" s="74" t="str">
        <f>IF('[1]T3-Sorted by Abundance'!CM85="ND","ND",'[1]T3-Sorted by Abundance'!CM85*0.005/0.13)</f>
        <v>ND</v>
      </c>
      <c r="CN85" s="74" t="str">
        <f>IF('[1]T3-Sorted by Abundance'!CN85="ND","ND",'[1]T3-Sorted by Abundance'!CN85*0.005/0.13)</f>
        <v>ND</v>
      </c>
      <c r="CO85" s="74" t="str">
        <f>IF('[1]T3-Sorted by Abundance'!CO85="ND","ND",'[1]T3-Sorted by Abundance'!CO85*0.005/0.13)</f>
        <v>ND</v>
      </c>
      <c r="CP85" s="74" t="str">
        <f>IF('[1]T3-Sorted by Abundance'!CP85="ND","ND",'[1]T3-Sorted by Abundance'!CP85*0.005/0.13)</f>
        <v>ND</v>
      </c>
      <c r="CQ85" s="74" t="str">
        <f>IF('[1]T3-Sorted by Abundance'!CQ85="ND","ND",'[1]T3-Sorted by Abundance'!CQ85*0.005/0.13)</f>
        <v>ND</v>
      </c>
      <c r="CR85" s="74" t="str">
        <f>IF('[1]T3-Sorted by Abundance'!CR85="ND","ND",'[1]T3-Sorted by Abundance'!CR85*0.005/0.13)</f>
        <v>ND</v>
      </c>
      <c r="CS85" s="114" t="str">
        <f>IF('[1]T3-Sorted by Abundance'!CS85="ND","ND",'[1]T3-Sorted by Abundance'!CS85*0.005/0.13)</f>
        <v>ND</v>
      </c>
      <c r="CT85" s="74" t="str">
        <f>IF('[1]T3-Sorted by Abundance'!CT85="ND","ND",'[1]T3-Sorted by Abundance'!CT85*0.005/0.13)</f>
        <v>ND</v>
      </c>
      <c r="CU85" s="74">
        <f t="shared" si="2"/>
        <v>4.3807692307692303</v>
      </c>
      <c r="CV85" s="117">
        <f t="shared" si="3"/>
        <v>3.7572320348095803E-6</v>
      </c>
    </row>
    <row r="86" spans="1:100" s="18" customFormat="1" x14ac:dyDescent="0.25">
      <c r="A86" s="79" t="s">
        <v>81</v>
      </c>
      <c r="B86" t="s">
        <v>82</v>
      </c>
      <c r="C86" s="69" t="s">
        <v>303</v>
      </c>
      <c r="D86" s="112" t="str">
        <f>IF('[1]T3-Sorted by Abundance'!D86="ND","ND",'[1]T3-Sorted by Abundance'!D86*0.005/0.13)</f>
        <v>ND</v>
      </c>
      <c r="E86" s="112" t="str">
        <f>IF('[1]T3-Sorted by Abundance'!E86="ND","ND",'[1]T3-Sorted by Abundance'!E86*0.005/0.13)</f>
        <v>ND</v>
      </c>
      <c r="F86" s="112" t="str">
        <f>IF('[1]T3-Sorted by Abundance'!F86="ND","ND",'[1]T3-Sorted by Abundance'!F86*0.005/0.13)</f>
        <v>ND</v>
      </c>
      <c r="G86" s="114" t="str">
        <f>IF('[1]T3-Sorted by Abundance'!G86="ND","ND",'[1]T3-Sorted by Abundance'!G86*0.005/0.13)</f>
        <v>ND</v>
      </c>
      <c r="H86" s="112" t="str">
        <f>IF('[1]T3-Sorted by Abundance'!H86="ND","ND",'[1]T3-Sorted by Abundance'!H86*0.005/0.13)</f>
        <v>ND</v>
      </c>
      <c r="I86" s="112" t="str">
        <f>IF('[1]T3-Sorted by Abundance'!I86="ND","ND",'[1]T3-Sorted by Abundance'!I86*0.005/0.13)</f>
        <v>ND</v>
      </c>
      <c r="J86" s="112" t="str">
        <f>IF('[1]T3-Sorted by Abundance'!J86="ND","ND",'[1]T3-Sorted by Abundance'!J86*0.005/0.13)</f>
        <v>ND</v>
      </c>
      <c r="K86" s="112" t="str">
        <f>IF('[1]T3-Sorted by Abundance'!K86="ND","ND",'[1]T3-Sorted by Abundance'!K86*0.005/0.13)</f>
        <v>ND</v>
      </c>
      <c r="L86" s="112" t="str">
        <f>IF('[1]T3-Sorted by Abundance'!L86="ND","ND",'[1]T3-Sorted by Abundance'!L86*0.005/0.13)</f>
        <v>ND</v>
      </c>
      <c r="M86" s="114" t="str">
        <f>IF('[1]T3-Sorted by Abundance'!M86="ND","ND",'[1]T3-Sorted by Abundance'!M86*0.005/0.13)</f>
        <v>ND</v>
      </c>
      <c r="N86" s="112" t="str">
        <f>IF('[1]T3-Sorted by Abundance'!N86="ND","ND",'[1]T3-Sorted by Abundance'!N86*0.005/0.13)</f>
        <v>ND</v>
      </c>
      <c r="O86" s="112" t="str">
        <f>IF('[1]T3-Sorted by Abundance'!O86="ND","ND",'[1]T3-Sorted by Abundance'!O86*0.005/0.13)</f>
        <v>ND</v>
      </c>
      <c r="P86" s="112" t="str">
        <f>IF('[1]T3-Sorted by Abundance'!P86="ND","ND",'[1]T3-Sorted by Abundance'!P86*0.005/0.13)</f>
        <v>ND</v>
      </c>
      <c r="Q86" s="112" t="str">
        <f>IF('[1]T3-Sorted by Abundance'!Q86="ND","ND",'[1]T3-Sorted by Abundance'!Q86*0.005/0.13)</f>
        <v>ND</v>
      </c>
      <c r="R86" s="114" t="str">
        <f>IF('[1]T3-Sorted by Abundance'!R86="ND","ND",'[1]T3-Sorted by Abundance'!R86*0.005/0.13)</f>
        <v>ND</v>
      </c>
      <c r="S86" s="114" t="str">
        <f>IF('[1]T3-Sorted by Abundance'!S86="ND","ND",'[1]T3-Sorted by Abundance'!S86*0.005/0.13)</f>
        <v>ND</v>
      </c>
      <c r="T86" s="114" t="str">
        <f>IF('[1]T3-Sorted by Abundance'!T86="ND","ND",'[1]T3-Sorted by Abundance'!T86*0.005/0.13)</f>
        <v>ND</v>
      </c>
      <c r="U86" s="114" t="str">
        <f>IF('[1]T3-Sorted by Abundance'!U86="ND","ND",'[1]T3-Sorted by Abundance'!U86*0.005/0.13)</f>
        <v>ND</v>
      </c>
      <c r="V86" s="114" t="str">
        <f>IF('[1]T3-Sorted by Abundance'!V86="ND","ND",'[1]T3-Sorted by Abundance'!V86*0.005/0.13)</f>
        <v>ND</v>
      </c>
      <c r="W86" s="112" t="str">
        <f>IF('[1]T3-Sorted by Abundance'!W86="ND","ND",'[1]T3-Sorted by Abundance'!W86*0.005/0.13)</f>
        <v>ND</v>
      </c>
      <c r="X86" s="112" t="str">
        <f>IF('[1]T3-Sorted by Abundance'!X86="ND","ND",'[1]T3-Sorted by Abundance'!X86*0.005/0.13)</f>
        <v>ND</v>
      </c>
      <c r="Y86" s="112" t="str">
        <f>IF('[1]T3-Sorted by Abundance'!Y86="ND","ND",'[1]T3-Sorted by Abundance'!Y86*0.005/0.13)</f>
        <v>ND</v>
      </c>
      <c r="Z86" s="114" t="str">
        <f>IF('[1]T3-Sorted by Abundance'!Z86="ND","ND",'[1]T3-Sorted by Abundance'!Z86*0.005/0.13)</f>
        <v>ND</v>
      </c>
      <c r="AA86" s="112" t="str">
        <f>IF('[1]T3-Sorted by Abundance'!AA86="ND","ND",'[1]T3-Sorted by Abundance'!AA86*0.005/0.13)</f>
        <v>ND</v>
      </c>
      <c r="AB86" s="112" t="str">
        <f>IF('[1]T3-Sorted by Abundance'!AB86="ND","ND",'[1]T3-Sorted by Abundance'!AB86*0.005/0.13)</f>
        <v>ND</v>
      </c>
      <c r="AC86" s="112" t="str">
        <f>IF('[1]T3-Sorted by Abundance'!AC86="ND","ND",'[1]T3-Sorted by Abundance'!AC86*0.005/0.13)</f>
        <v>ND</v>
      </c>
      <c r="AD86" s="112" t="str">
        <f>IF('[1]T3-Sorted by Abundance'!AD86="ND","ND",'[1]T3-Sorted by Abundance'!AD86*0.005/0.13)</f>
        <v>ND</v>
      </c>
      <c r="AE86" s="112" t="str">
        <f>IF('[1]T3-Sorted by Abundance'!AE86="ND","ND",'[1]T3-Sorted by Abundance'!AE86*0.005/0.13)</f>
        <v>ND</v>
      </c>
      <c r="AF86" s="114" t="str">
        <f>IF('[1]T3-Sorted by Abundance'!AF86="ND","ND",'[1]T3-Sorted by Abundance'!AF86*0.005/0.13)</f>
        <v>ND</v>
      </c>
      <c r="AG86" s="112" t="str">
        <f>IF('[1]T3-Sorted by Abundance'!AG86="ND","ND",'[1]T3-Sorted by Abundance'!AG86*0.005/0.13)</f>
        <v>ND</v>
      </c>
      <c r="AH86" s="112" t="str">
        <f>IF('[1]T3-Sorted by Abundance'!AH86="ND","ND",'[1]T3-Sorted by Abundance'!AH86*0.005/0.13)</f>
        <v>ND</v>
      </c>
      <c r="AI86" s="112" t="str">
        <f>IF('[1]T3-Sorted by Abundance'!AI86="ND","ND",'[1]T3-Sorted by Abundance'!AI86*0.005/0.13)</f>
        <v>ND</v>
      </c>
      <c r="AJ86" s="112" t="str">
        <f>IF('[1]T3-Sorted by Abundance'!AJ86="ND","ND",'[1]T3-Sorted by Abundance'!AJ86*0.005/0.13)</f>
        <v>ND</v>
      </c>
      <c r="AK86" s="114" t="str">
        <f>IF('[1]T3-Sorted by Abundance'!AK86="ND","ND",'[1]T3-Sorted by Abundance'!AK86*0.005/0.13)</f>
        <v>ND</v>
      </c>
      <c r="AL86" s="112" t="str">
        <f>IF('[1]T3-Sorted by Abundance'!AL86="ND","ND",'[1]T3-Sorted by Abundance'!AL86*0.005/0.13)</f>
        <v>ND</v>
      </c>
      <c r="AM86" s="112" t="str">
        <f>IF('[1]T3-Sorted by Abundance'!AM86="ND","ND",'[1]T3-Sorted by Abundance'!AM86*0.005/0.13)</f>
        <v>ND</v>
      </c>
      <c r="AN86" s="112" t="str">
        <f>IF('[1]T3-Sorted by Abundance'!AN86="ND","ND",'[1]T3-Sorted by Abundance'!AN86*0.005/0.13)</f>
        <v>ND</v>
      </c>
      <c r="AO86" s="112" t="str">
        <f>IF('[1]T3-Sorted by Abundance'!AO86="ND","ND",'[1]T3-Sorted by Abundance'!AO86*0.005/0.13)</f>
        <v>ND</v>
      </c>
      <c r="AP86" s="74" t="str">
        <f>IF('[1]T3-Sorted by Abundance'!AP86="ND","ND",'[1]T3-Sorted by Abundance'!AP86*0.005/0.13)</f>
        <v>ND</v>
      </c>
      <c r="AQ86" s="74" t="str">
        <f>IF('[1]T3-Sorted by Abundance'!AQ86="ND","ND",'[1]T3-Sorted by Abundance'!AQ86*0.005/0.13)</f>
        <v>ND</v>
      </c>
      <c r="AR86" s="74" t="str">
        <f>IF('[1]T3-Sorted by Abundance'!AR86="ND","ND",'[1]T3-Sorted by Abundance'!AR86*0.005/0.13)</f>
        <v>ND</v>
      </c>
      <c r="AS86" s="74" t="str">
        <f>IF('[1]T3-Sorted by Abundance'!AS86="ND","ND",'[1]T3-Sorted by Abundance'!AS86*0.005/0.13)</f>
        <v>ND</v>
      </c>
      <c r="AT86" s="114" t="str">
        <f>IF('[1]T3-Sorted by Abundance'!AT86="ND","ND",'[1]T3-Sorted by Abundance'!AT86*0.005/0.13)</f>
        <v>ND</v>
      </c>
      <c r="AU86" s="74" t="str">
        <f>IF('[1]T3-Sorted by Abundance'!AU86="ND","ND",'[1]T3-Sorted by Abundance'!AU86*0.005/0.13)</f>
        <v>ND</v>
      </c>
      <c r="AV86" s="74" t="str">
        <f>IF('[1]T3-Sorted by Abundance'!AV86="ND","ND",'[1]T3-Sorted by Abundance'!AV86*0.005/0.13)</f>
        <v>ND</v>
      </c>
      <c r="AW86" s="74" t="str">
        <f>IF('[1]T3-Sorted by Abundance'!AW86="ND","ND",'[1]T3-Sorted by Abundance'!AW86*0.005/0.13)</f>
        <v>ND</v>
      </c>
      <c r="AX86" s="74" t="str">
        <f>IF('[1]T3-Sorted by Abundance'!AX86="ND","ND",'[1]T3-Sorted by Abundance'!AX86*0.005/0.13)</f>
        <v>ND</v>
      </c>
      <c r="AY86" s="74" t="str">
        <f>IF('[1]T3-Sorted by Abundance'!AY86="ND","ND",'[1]T3-Sorted by Abundance'!AY86*0.005/0.13)</f>
        <v>ND</v>
      </c>
      <c r="AZ86" s="74" t="str">
        <f>IF('[1]T3-Sorted by Abundance'!AZ86="ND","ND",'[1]T3-Sorted by Abundance'!AZ86*0.005/0.13)</f>
        <v>ND</v>
      </c>
      <c r="BA86" s="74" t="str">
        <f>IF('[1]T3-Sorted by Abundance'!BA86="ND","ND",'[1]T3-Sorted by Abundance'!BA86*0.005/0.13)</f>
        <v>ND</v>
      </c>
      <c r="BB86" s="74" t="str">
        <f>IF('[1]T3-Sorted by Abundance'!BB86="ND","ND",'[1]T3-Sorted by Abundance'!BB86*0.005/0.13)</f>
        <v>ND</v>
      </c>
      <c r="BC86" s="74" t="str">
        <f>IF('[1]T3-Sorted by Abundance'!BC86="ND","ND",'[1]T3-Sorted by Abundance'!BC86*0.005/0.13)</f>
        <v>ND</v>
      </c>
      <c r="BD86" s="114" t="str">
        <f>IF('[1]T3-Sorted by Abundance'!BD86="ND","ND",'[1]T3-Sorted by Abundance'!BD86*0.005/0.13)</f>
        <v>ND</v>
      </c>
      <c r="BE86" s="74" t="str">
        <f>IF('[1]T3-Sorted by Abundance'!BE86="ND","ND",'[1]T3-Sorted by Abundance'!BE86*0.005/0.13)</f>
        <v>ND</v>
      </c>
      <c r="BF86" s="74" t="str">
        <f>IF('[1]T3-Sorted by Abundance'!BF86="ND","ND",'[1]T3-Sorted by Abundance'!BF86*0.005/0.13)</f>
        <v>ND</v>
      </c>
      <c r="BG86" s="74" t="str">
        <f>IF('[1]T3-Sorted by Abundance'!BG86="ND","ND",'[1]T3-Sorted by Abundance'!BG86*0.005/0.13)</f>
        <v>ND</v>
      </c>
      <c r="BH86" s="74" t="str">
        <f>IF('[1]T3-Sorted by Abundance'!BH86="ND","ND",'[1]T3-Sorted by Abundance'!BH86*0.005/0.13)</f>
        <v>ND</v>
      </c>
      <c r="BI86" s="74" t="str">
        <f>IF('[1]T3-Sorted by Abundance'!BI86="ND","ND",'[1]T3-Sorted by Abundance'!BI86*0.005/0.13)</f>
        <v>ND</v>
      </c>
      <c r="BJ86" s="74" t="str">
        <f>IF('[1]T3-Sorted by Abundance'!BJ86="ND","ND",'[1]T3-Sorted by Abundance'!BJ86*0.005/0.13)</f>
        <v>ND</v>
      </c>
      <c r="BK86" s="74" t="str">
        <f>IF('[1]T3-Sorted by Abundance'!BK86="ND","ND",'[1]T3-Sorted by Abundance'!BK86*0.005/0.13)</f>
        <v>ND</v>
      </c>
      <c r="BL86" s="114" t="str">
        <f>IF('[1]T3-Sorted by Abundance'!BL86="ND","ND",'[1]T3-Sorted by Abundance'!BL86*0.005/0.13)</f>
        <v>ND</v>
      </c>
      <c r="BM86" s="74" t="str">
        <f>IF('[1]T3-Sorted by Abundance'!BM86="ND","ND",'[1]T3-Sorted by Abundance'!BM86*0.005/0.13)</f>
        <v>ND</v>
      </c>
      <c r="BN86" s="74" t="str">
        <f>IF('[1]T3-Sorted by Abundance'!BN86="ND","ND",'[1]T3-Sorted by Abundance'!BN86*0.005/0.13)</f>
        <v>ND</v>
      </c>
      <c r="BO86" s="74" t="str">
        <f>IF('[1]T3-Sorted by Abundance'!BO86="ND","ND",'[1]T3-Sorted by Abundance'!BO86*0.005/0.13)</f>
        <v>ND</v>
      </c>
      <c r="BP86" s="74" t="str">
        <f>IF('[1]T3-Sorted by Abundance'!BP86="ND","ND",'[1]T3-Sorted by Abundance'!BP86*0.005/0.13)</f>
        <v>ND</v>
      </c>
      <c r="BQ86" s="74" t="str">
        <f>IF('[1]T3-Sorted by Abundance'!BQ86="ND","ND",'[1]T3-Sorted by Abundance'!BQ86*0.005/0.13)</f>
        <v>ND</v>
      </c>
      <c r="BR86" s="74" t="str">
        <f>IF('[1]T3-Sorted by Abundance'!BR86="ND","ND",'[1]T3-Sorted by Abundance'!BR86*0.005/0.13)</f>
        <v>ND</v>
      </c>
      <c r="BS86" s="74" t="str">
        <f>IF('[1]T3-Sorted by Abundance'!BS86="ND","ND",'[1]T3-Sorted by Abundance'!BS86*0.005/0.13)</f>
        <v>ND</v>
      </c>
      <c r="BT86" s="114" t="str">
        <f>IF('[1]T3-Sorted by Abundance'!BT86="ND","ND",'[1]T3-Sorted by Abundance'!BT86*0.005/0.13)</f>
        <v>ND</v>
      </c>
      <c r="BU86" s="74" t="str">
        <f>IF('[1]T3-Sorted by Abundance'!BU86="ND","ND",'[1]T3-Sorted by Abundance'!BU86*0.005/0.13)</f>
        <v>ND</v>
      </c>
      <c r="BV86" s="74">
        <f>IF('[1]T3-Sorted by Abundance'!BV86="ND","ND",'[1]T3-Sorted by Abundance'!BV86*0.005/0.13)</f>
        <v>1.2215384615384617</v>
      </c>
      <c r="BW86" s="74" t="str">
        <f>IF('[1]T3-Sorted by Abundance'!BW86="ND","ND",'[1]T3-Sorted by Abundance'!BW86*0.005/0.13)</f>
        <v>ND</v>
      </c>
      <c r="BX86" s="74" t="str">
        <f>IF('[1]T3-Sorted by Abundance'!BX86="ND","ND",'[1]T3-Sorted by Abundance'!BX86*0.005/0.13)</f>
        <v>ND</v>
      </c>
      <c r="BY86" s="74" t="str">
        <f>IF('[1]T3-Sorted by Abundance'!BY86="ND","ND",'[1]T3-Sorted by Abundance'!BY86*0.005/0.13)</f>
        <v>ND</v>
      </c>
      <c r="BZ86" s="74" t="str">
        <f>IF('[1]T3-Sorted by Abundance'!BZ86="ND","ND",'[1]T3-Sorted by Abundance'!BZ86*0.005/0.13)</f>
        <v>ND</v>
      </c>
      <c r="CA86" s="74">
        <f>IF('[1]T3-Sorted by Abundance'!CA86="ND","ND",'[1]T3-Sorted by Abundance'!CA86*0.005/0.13)</f>
        <v>0.91807692307692312</v>
      </c>
      <c r="CB86" s="74" t="str">
        <f>IF('[1]T3-Sorted by Abundance'!CB86="ND","ND",'[1]T3-Sorted by Abundance'!CB86*0.005/0.13)</f>
        <v>ND</v>
      </c>
      <c r="CC86" s="74" t="str">
        <f>IF('[1]T3-Sorted by Abundance'!CC86="ND","ND",'[1]T3-Sorted by Abundance'!CC86*0.005/0.13)</f>
        <v>ND</v>
      </c>
      <c r="CD86" s="74" t="str">
        <f>IF('[1]T3-Sorted by Abundance'!CD86="ND","ND",'[1]T3-Sorted by Abundance'!CD86*0.005/0.13)</f>
        <v>ND</v>
      </c>
      <c r="CE86" s="74" t="str">
        <f>IF('[1]T3-Sorted by Abundance'!CE86="ND","ND",'[1]T3-Sorted by Abundance'!CE86*0.005/0.13)</f>
        <v>ND</v>
      </c>
      <c r="CF86" s="74" t="str">
        <f>IF('[1]T3-Sorted by Abundance'!CF86="ND","ND",'[1]T3-Sorted by Abundance'!CF86*0.005/0.13)</f>
        <v>ND</v>
      </c>
      <c r="CG86" s="114" t="str">
        <f>IF('[1]T3-Sorted by Abundance'!CG86="ND","ND",'[1]T3-Sorted by Abundance'!CG86*0.005/0.13)</f>
        <v>ND</v>
      </c>
      <c r="CH86" s="74" t="str">
        <f>IF('[1]T3-Sorted by Abundance'!CH86="ND","ND",'[1]T3-Sorted by Abundance'!CH86*0.005/0.13)</f>
        <v>ND</v>
      </c>
      <c r="CI86" s="89" t="str">
        <f>IF('[1]T3-Sorted by Abundance'!CI86="ND","ND",'[1]T3-Sorted by Abundance'!CI86*0.005/0.13)</f>
        <v>ND</v>
      </c>
      <c r="CJ86" s="74" t="str">
        <f>IF('[1]T3-Sorted by Abundance'!CJ86="ND","ND",'[1]T3-Sorted by Abundance'!CJ86*0.005/0.13)</f>
        <v>ND</v>
      </c>
      <c r="CK86" s="74" t="str">
        <f>IF('[1]T3-Sorted by Abundance'!CK86="ND","ND",'[1]T3-Sorted by Abundance'!CK86*0.005/0.13)</f>
        <v>ND</v>
      </c>
      <c r="CL86" s="74" t="str">
        <f>IF('[1]T3-Sorted by Abundance'!CL86="ND","ND",'[1]T3-Sorted by Abundance'!CL86*0.005/0.13)</f>
        <v>ND</v>
      </c>
      <c r="CM86" s="74" t="str">
        <f>IF('[1]T3-Sorted by Abundance'!CM86="ND","ND",'[1]T3-Sorted by Abundance'!CM86*0.005/0.13)</f>
        <v>ND</v>
      </c>
      <c r="CN86" s="74" t="str">
        <f>IF('[1]T3-Sorted by Abundance'!CN86="ND","ND",'[1]T3-Sorted by Abundance'!CN86*0.005/0.13)</f>
        <v>ND</v>
      </c>
      <c r="CO86" s="74" t="str">
        <f>IF('[1]T3-Sorted by Abundance'!CO86="ND","ND",'[1]T3-Sorted by Abundance'!CO86*0.005/0.13)</f>
        <v>ND</v>
      </c>
      <c r="CP86" s="74" t="str">
        <f>IF('[1]T3-Sorted by Abundance'!CP86="ND","ND",'[1]T3-Sorted by Abundance'!CP86*0.005/0.13)</f>
        <v>ND</v>
      </c>
      <c r="CQ86" s="74" t="str">
        <f>IF('[1]T3-Sorted by Abundance'!CQ86="ND","ND",'[1]T3-Sorted by Abundance'!CQ86*0.005/0.13)</f>
        <v>ND</v>
      </c>
      <c r="CR86" s="74" t="str">
        <f>IF('[1]T3-Sorted by Abundance'!CR86="ND","ND",'[1]T3-Sorted by Abundance'!CR86*0.005/0.13)</f>
        <v>ND</v>
      </c>
      <c r="CS86" s="114" t="str">
        <f>IF('[1]T3-Sorted by Abundance'!CS86="ND","ND",'[1]T3-Sorted by Abundance'!CS86*0.005/0.13)</f>
        <v>ND</v>
      </c>
      <c r="CT86" s="74" t="str">
        <f>IF('[1]T3-Sorted by Abundance'!CT86="ND","ND",'[1]T3-Sorted by Abundance'!CT86*0.005/0.13)</f>
        <v>ND</v>
      </c>
      <c r="CU86" s="74">
        <f t="shared" si="2"/>
        <v>2.1396153846153849</v>
      </c>
      <c r="CV86" s="117">
        <f t="shared" si="3"/>
        <v>1.8350730298196402E-6</v>
      </c>
    </row>
    <row r="87" spans="1:100" s="18" customFormat="1" x14ac:dyDescent="0.25">
      <c r="A87" s="79" t="s">
        <v>75</v>
      </c>
      <c r="B87" t="s">
        <v>76</v>
      </c>
      <c r="C87" s="69" t="s">
        <v>303</v>
      </c>
      <c r="D87" s="112" t="str">
        <f>IF('[1]T3-Sorted by Abundance'!D87="ND","ND",'[1]T3-Sorted by Abundance'!D87*0.005/0.13)</f>
        <v>ND</v>
      </c>
      <c r="E87" s="112" t="str">
        <f>IF('[1]T3-Sorted by Abundance'!E87="ND","ND",'[1]T3-Sorted by Abundance'!E87*0.005/0.13)</f>
        <v>ND</v>
      </c>
      <c r="F87" s="112" t="str">
        <f>IF('[1]T3-Sorted by Abundance'!F87="ND","ND",'[1]T3-Sorted by Abundance'!F87*0.005/0.13)</f>
        <v>ND</v>
      </c>
      <c r="G87" s="114" t="str">
        <f>IF('[1]T3-Sorted by Abundance'!G87="ND","ND",'[1]T3-Sorted by Abundance'!G87*0.005/0.13)</f>
        <v>ND</v>
      </c>
      <c r="H87" s="112" t="str">
        <f>IF('[1]T3-Sorted by Abundance'!H87="ND","ND",'[1]T3-Sorted by Abundance'!H87*0.005/0.13)</f>
        <v>ND</v>
      </c>
      <c r="I87" s="112" t="str">
        <f>IF('[1]T3-Sorted by Abundance'!I87="ND","ND",'[1]T3-Sorted by Abundance'!I87*0.005/0.13)</f>
        <v>ND</v>
      </c>
      <c r="J87" s="112" t="str">
        <f>IF('[1]T3-Sorted by Abundance'!J87="ND","ND",'[1]T3-Sorted by Abundance'!J87*0.005/0.13)</f>
        <v>ND</v>
      </c>
      <c r="K87" s="112" t="str">
        <f>IF('[1]T3-Sorted by Abundance'!K87="ND","ND",'[1]T3-Sorted by Abundance'!K87*0.005/0.13)</f>
        <v>ND</v>
      </c>
      <c r="L87" s="112" t="str">
        <f>IF('[1]T3-Sorted by Abundance'!L87="ND","ND",'[1]T3-Sorted by Abundance'!L87*0.005/0.13)</f>
        <v>ND</v>
      </c>
      <c r="M87" s="114" t="str">
        <f>IF('[1]T3-Sorted by Abundance'!M87="ND","ND",'[1]T3-Sorted by Abundance'!M87*0.005/0.13)</f>
        <v>ND</v>
      </c>
      <c r="N87" s="112" t="str">
        <f>IF('[1]T3-Sorted by Abundance'!N87="ND","ND",'[1]T3-Sorted by Abundance'!N87*0.005/0.13)</f>
        <v>ND</v>
      </c>
      <c r="O87" s="112" t="str">
        <f>IF('[1]T3-Sorted by Abundance'!O87="ND","ND",'[1]T3-Sorted by Abundance'!O87*0.005/0.13)</f>
        <v>ND</v>
      </c>
      <c r="P87" s="112" t="str">
        <f>IF('[1]T3-Sorted by Abundance'!P87="ND","ND",'[1]T3-Sorted by Abundance'!P87*0.005/0.13)</f>
        <v>ND</v>
      </c>
      <c r="Q87" s="112" t="str">
        <f>IF('[1]T3-Sorted by Abundance'!Q87="ND","ND",'[1]T3-Sorted by Abundance'!Q87*0.005/0.13)</f>
        <v>ND</v>
      </c>
      <c r="R87" s="114" t="str">
        <f>IF('[1]T3-Sorted by Abundance'!R87="ND","ND",'[1]T3-Sorted by Abundance'!R87*0.005/0.13)</f>
        <v>ND</v>
      </c>
      <c r="S87" s="114" t="str">
        <f>IF('[1]T3-Sorted by Abundance'!S87="ND","ND",'[1]T3-Sorted by Abundance'!S87*0.005/0.13)</f>
        <v>ND</v>
      </c>
      <c r="T87" s="114" t="str">
        <f>IF('[1]T3-Sorted by Abundance'!T87="ND","ND",'[1]T3-Sorted by Abundance'!T87*0.005/0.13)</f>
        <v>ND</v>
      </c>
      <c r="U87" s="114" t="str">
        <f>IF('[1]T3-Sorted by Abundance'!U87="ND","ND",'[1]T3-Sorted by Abundance'!U87*0.005/0.13)</f>
        <v>ND</v>
      </c>
      <c r="V87" s="114" t="str">
        <f>IF('[1]T3-Sorted by Abundance'!V87="ND","ND",'[1]T3-Sorted by Abundance'!V87*0.005/0.13)</f>
        <v>ND</v>
      </c>
      <c r="W87" s="112" t="str">
        <f>IF('[1]T3-Sorted by Abundance'!W87="ND","ND",'[1]T3-Sorted by Abundance'!W87*0.005/0.13)</f>
        <v>ND</v>
      </c>
      <c r="X87" s="112" t="str">
        <f>IF('[1]T3-Sorted by Abundance'!X87="ND","ND",'[1]T3-Sorted by Abundance'!X87*0.005/0.13)</f>
        <v>ND</v>
      </c>
      <c r="Y87" s="112" t="str">
        <f>IF('[1]T3-Sorted by Abundance'!Y87="ND","ND",'[1]T3-Sorted by Abundance'!Y87*0.005/0.13)</f>
        <v>ND</v>
      </c>
      <c r="Z87" s="114" t="str">
        <f>IF('[1]T3-Sorted by Abundance'!Z87="ND","ND",'[1]T3-Sorted by Abundance'!Z87*0.005/0.13)</f>
        <v>ND</v>
      </c>
      <c r="AA87" s="112" t="str">
        <f>IF('[1]T3-Sorted by Abundance'!AA87="ND","ND",'[1]T3-Sorted by Abundance'!AA87*0.005/0.13)</f>
        <v>ND</v>
      </c>
      <c r="AB87" s="112" t="str">
        <f>IF('[1]T3-Sorted by Abundance'!AB87="ND","ND",'[1]T3-Sorted by Abundance'!AB87*0.005/0.13)</f>
        <v>ND</v>
      </c>
      <c r="AC87" s="112" t="str">
        <f>IF('[1]T3-Sorted by Abundance'!AC87="ND","ND",'[1]T3-Sorted by Abundance'!AC87*0.005/0.13)</f>
        <v>ND</v>
      </c>
      <c r="AD87" s="112" t="str">
        <f>IF('[1]T3-Sorted by Abundance'!AD87="ND","ND",'[1]T3-Sorted by Abundance'!AD87*0.005/0.13)</f>
        <v>ND</v>
      </c>
      <c r="AE87" s="112" t="str">
        <f>IF('[1]T3-Sorted by Abundance'!AE87="ND","ND",'[1]T3-Sorted by Abundance'!AE87*0.005/0.13)</f>
        <v>ND</v>
      </c>
      <c r="AF87" s="114" t="str">
        <f>IF('[1]T3-Sorted by Abundance'!AF87="ND","ND",'[1]T3-Sorted by Abundance'!AF87*0.005/0.13)</f>
        <v>ND</v>
      </c>
      <c r="AG87" s="112" t="str">
        <f>IF('[1]T3-Sorted by Abundance'!AG87="ND","ND",'[1]T3-Sorted by Abundance'!AG87*0.005/0.13)</f>
        <v>ND</v>
      </c>
      <c r="AH87" s="112" t="str">
        <f>IF('[1]T3-Sorted by Abundance'!AH87="ND","ND",'[1]T3-Sorted by Abundance'!AH87*0.005/0.13)</f>
        <v>ND</v>
      </c>
      <c r="AI87" s="112" t="str">
        <f>IF('[1]T3-Sorted by Abundance'!AI87="ND","ND",'[1]T3-Sorted by Abundance'!AI87*0.005/0.13)</f>
        <v>ND</v>
      </c>
      <c r="AJ87" s="112" t="str">
        <f>IF('[1]T3-Sorted by Abundance'!AJ87="ND","ND",'[1]T3-Sorted by Abundance'!AJ87*0.005/0.13)</f>
        <v>ND</v>
      </c>
      <c r="AK87" s="114" t="str">
        <f>IF('[1]T3-Sorted by Abundance'!AK87="ND","ND",'[1]T3-Sorted by Abundance'!AK87*0.005/0.13)</f>
        <v>ND</v>
      </c>
      <c r="AL87" s="112" t="str">
        <f>IF('[1]T3-Sorted by Abundance'!AL87="ND","ND",'[1]T3-Sorted by Abundance'!AL87*0.005/0.13)</f>
        <v>ND</v>
      </c>
      <c r="AM87" s="112" t="str">
        <f>IF('[1]T3-Sorted by Abundance'!AM87="ND","ND",'[1]T3-Sorted by Abundance'!AM87*0.005/0.13)</f>
        <v>ND</v>
      </c>
      <c r="AN87" s="112" t="str">
        <f>IF('[1]T3-Sorted by Abundance'!AN87="ND","ND",'[1]T3-Sorted by Abundance'!AN87*0.005/0.13)</f>
        <v>ND</v>
      </c>
      <c r="AO87" s="112" t="str">
        <f>IF('[1]T3-Sorted by Abundance'!AO87="ND","ND",'[1]T3-Sorted by Abundance'!AO87*0.005/0.13)</f>
        <v>ND</v>
      </c>
      <c r="AP87" s="74" t="str">
        <f>IF('[1]T3-Sorted by Abundance'!AP87="ND","ND",'[1]T3-Sorted by Abundance'!AP87*0.005/0.13)</f>
        <v>ND</v>
      </c>
      <c r="AQ87" s="74" t="str">
        <f>IF('[1]T3-Sorted by Abundance'!AQ87="ND","ND",'[1]T3-Sorted by Abundance'!AQ87*0.005/0.13)</f>
        <v>ND</v>
      </c>
      <c r="AR87" s="74" t="str">
        <f>IF('[1]T3-Sorted by Abundance'!AR87="ND","ND",'[1]T3-Sorted by Abundance'!AR87*0.005/0.13)</f>
        <v>ND</v>
      </c>
      <c r="AS87" s="74" t="str">
        <f>IF('[1]T3-Sorted by Abundance'!AS87="ND","ND",'[1]T3-Sorted by Abundance'!AS87*0.005/0.13)</f>
        <v>ND</v>
      </c>
      <c r="AT87" s="114" t="str">
        <f>IF('[1]T3-Sorted by Abundance'!AT87="ND","ND",'[1]T3-Sorted by Abundance'!AT87*0.005/0.13)</f>
        <v>ND</v>
      </c>
      <c r="AU87" s="74" t="str">
        <f>IF('[1]T3-Sorted by Abundance'!AU87="ND","ND",'[1]T3-Sorted by Abundance'!AU87*0.005/0.13)</f>
        <v>ND</v>
      </c>
      <c r="AV87" s="74" t="str">
        <f>IF('[1]T3-Sorted by Abundance'!AV87="ND","ND",'[1]T3-Sorted by Abundance'!AV87*0.005/0.13)</f>
        <v>ND</v>
      </c>
      <c r="AW87" s="74" t="str">
        <f>IF('[1]T3-Sorted by Abundance'!AW87="ND","ND",'[1]T3-Sorted by Abundance'!AW87*0.005/0.13)</f>
        <v>ND</v>
      </c>
      <c r="AX87" s="74" t="str">
        <f>IF('[1]T3-Sorted by Abundance'!AX87="ND","ND",'[1]T3-Sorted by Abundance'!AX87*0.005/0.13)</f>
        <v>ND</v>
      </c>
      <c r="AY87" s="74" t="str">
        <f>IF('[1]T3-Sorted by Abundance'!AY87="ND","ND",'[1]T3-Sorted by Abundance'!AY87*0.005/0.13)</f>
        <v>ND</v>
      </c>
      <c r="AZ87" s="74" t="str">
        <f>IF('[1]T3-Sorted by Abundance'!AZ87="ND","ND",'[1]T3-Sorted by Abundance'!AZ87*0.005/0.13)</f>
        <v>ND</v>
      </c>
      <c r="BA87" s="74" t="str">
        <f>IF('[1]T3-Sorted by Abundance'!BA87="ND","ND",'[1]T3-Sorted by Abundance'!BA87*0.005/0.13)</f>
        <v>ND</v>
      </c>
      <c r="BB87" s="74" t="str">
        <f>IF('[1]T3-Sorted by Abundance'!BB87="ND","ND",'[1]T3-Sorted by Abundance'!BB87*0.005/0.13)</f>
        <v>ND</v>
      </c>
      <c r="BC87" s="74" t="str">
        <f>IF('[1]T3-Sorted by Abundance'!BC87="ND","ND",'[1]T3-Sorted by Abundance'!BC87*0.005/0.13)</f>
        <v>ND</v>
      </c>
      <c r="BD87" s="114" t="str">
        <f>IF('[1]T3-Sorted by Abundance'!BD87="ND","ND",'[1]T3-Sorted by Abundance'!BD87*0.005/0.13)</f>
        <v>ND</v>
      </c>
      <c r="BE87" s="74" t="str">
        <f>IF('[1]T3-Sorted by Abundance'!BE87="ND","ND",'[1]T3-Sorted by Abundance'!BE87*0.005/0.13)</f>
        <v>ND</v>
      </c>
      <c r="BF87" s="74" t="str">
        <f>IF('[1]T3-Sorted by Abundance'!BF87="ND","ND",'[1]T3-Sorted by Abundance'!BF87*0.005/0.13)</f>
        <v>ND</v>
      </c>
      <c r="BG87" s="74" t="str">
        <f>IF('[1]T3-Sorted by Abundance'!BG87="ND","ND",'[1]T3-Sorted by Abundance'!BG87*0.005/0.13)</f>
        <v>ND</v>
      </c>
      <c r="BH87" s="74" t="str">
        <f>IF('[1]T3-Sorted by Abundance'!BH87="ND","ND",'[1]T3-Sorted by Abundance'!BH87*0.005/0.13)</f>
        <v>ND</v>
      </c>
      <c r="BI87" s="74" t="str">
        <f>IF('[1]T3-Sorted by Abundance'!BI87="ND","ND",'[1]T3-Sorted by Abundance'!BI87*0.005/0.13)</f>
        <v>ND</v>
      </c>
      <c r="BJ87" s="74" t="str">
        <f>IF('[1]T3-Sorted by Abundance'!BJ87="ND","ND",'[1]T3-Sorted by Abundance'!BJ87*0.005/0.13)</f>
        <v>ND</v>
      </c>
      <c r="BK87" s="74" t="str">
        <f>IF('[1]T3-Sorted by Abundance'!BK87="ND","ND",'[1]T3-Sorted by Abundance'!BK87*0.005/0.13)</f>
        <v>ND</v>
      </c>
      <c r="BL87" s="114" t="str">
        <f>IF('[1]T3-Sorted by Abundance'!BL87="ND","ND",'[1]T3-Sorted by Abundance'!BL87*0.005/0.13)</f>
        <v>ND</v>
      </c>
      <c r="BM87" s="74" t="str">
        <f>IF('[1]T3-Sorted by Abundance'!BM87="ND","ND",'[1]T3-Sorted by Abundance'!BM87*0.005/0.13)</f>
        <v>ND</v>
      </c>
      <c r="BN87" s="74" t="str">
        <f>IF('[1]T3-Sorted by Abundance'!BN87="ND","ND",'[1]T3-Sorted by Abundance'!BN87*0.005/0.13)</f>
        <v>ND</v>
      </c>
      <c r="BO87" s="74" t="str">
        <f>IF('[1]T3-Sorted by Abundance'!BO87="ND","ND",'[1]T3-Sorted by Abundance'!BO87*0.005/0.13)</f>
        <v>ND</v>
      </c>
      <c r="BP87" s="74" t="str">
        <f>IF('[1]T3-Sorted by Abundance'!BP87="ND","ND",'[1]T3-Sorted by Abundance'!BP87*0.005/0.13)</f>
        <v>ND</v>
      </c>
      <c r="BQ87" s="74" t="str">
        <f>IF('[1]T3-Sorted by Abundance'!BQ87="ND","ND",'[1]T3-Sorted by Abundance'!BQ87*0.005/0.13)</f>
        <v>ND</v>
      </c>
      <c r="BR87" s="74" t="str">
        <f>IF('[1]T3-Sorted by Abundance'!BR87="ND","ND",'[1]T3-Sorted by Abundance'!BR87*0.005/0.13)</f>
        <v>ND</v>
      </c>
      <c r="BS87" s="74" t="str">
        <f>IF('[1]T3-Sorted by Abundance'!BS87="ND","ND",'[1]T3-Sorted by Abundance'!BS87*0.005/0.13)</f>
        <v>ND</v>
      </c>
      <c r="BT87" s="114" t="str">
        <f>IF('[1]T3-Sorted by Abundance'!BT87="ND","ND",'[1]T3-Sorted by Abundance'!BT87*0.005/0.13)</f>
        <v>ND</v>
      </c>
      <c r="BU87" s="74" t="str">
        <f>IF('[1]T3-Sorted by Abundance'!BU87="ND","ND",'[1]T3-Sorted by Abundance'!BU87*0.005/0.13)</f>
        <v>ND</v>
      </c>
      <c r="BV87" s="74" t="str">
        <f>IF('[1]T3-Sorted by Abundance'!BV87="ND","ND",'[1]T3-Sorted by Abundance'!BV87*0.005/0.13)</f>
        <v>ND</v>
      </c>
      <c r="BW87" s="74" t="str">
        <f>IF('[1]T3-Sorted by Abundance'!BW87="ND","ND",'[1]T3-Sorted by Abundance'!BW87*0.005/0.13)</f>
        <v>ND</v>
      </c>
      <c r="BX87" s="74" t="str">
        <f>IF('[1]T3-Sorted by Abundance'!BX87="ND","ND",'[1]T3-Sorted by Abundance'!BX87*0.005/0.13)</f>
        <v>ND</v>
      </c>
      <c r="BY87" s="74" t="str">
        <f>IF('[1]T3-Sorted by Abundance'!BY87="ND","ND",'[1]T3-Sorted by Abundance'!BY87*0.005/0.13)</f>
        <v>ND</v>
      </c>
      <c r="BZ87" s="74" t="str">
        <f>IF('[1]T3-Sorted by Abundance'!BZ87="ND","ND",'[1]T3-Sorted by Abundance'!BZ87*0.005/0.13)</f>
        <v>ND</v>
      </c>
      <c r="CA87" s="74">
        <f>IF('[1]T3-Sorted by Abundance'!CA87="ND","ND",'[1]T3-Sorted by Abundance'!CA87*0.005/0.13)</f>
        <v>0.35653846153846147</v>
      </c>
      <c r="CB87" s="74" t="str">
        <f>IF('[1]T3-Sorted by Abundance'!CB87="ND","ND",'[1]T3-Sorted by Abundance'!CB87*0.005/0.13)</f>
        <v>ND</v>
      </c>
      <c r="CC87" s="74" t="str">
        <f>IF('[1]T3-Sorted by Abundance'!CC87="ND","ND",'[1]T3-Sorted by Abundance'!CC87*0.005/0.13)</f>
        <v>ND</v>
      </c>
      <c r="CD87" s="74" t="str">
        <f>IF('[1]T3-Sorted by Abundance'!CD87="ND","ND",'[1]T3-Sorted by Abundance'!CD87*0.005/0.13)</f>
        <v>ND</v>
      </c>
      <c r="CE87" s="74" t="str">
        <f>IF('[1]T3-Sorted by Abundance'!CE87="ND","ND",'[1]T3-Sorted by Abundance'!CE87*0.005/0.13)</f>
        <v>ND</v>
      </c>
      <c r="CF87" s="74" t="str">
        <f>IF('[1]T3-Sorted by Abundance'!CF87="ND","ND",'[1]T3-Sorted by Abundance'!CF87*0.005/0.13)</f>
        <v>ND</v>
      </c>
      <c r="CG87" s="114" t="str">
        <f>IF('[1]T3-Sorted by Abundance'!CG87="ND","ND",'[1]T3-Sorted by Abundance'!CG87*0.005/0.13)</f>
        <v>ND</v>
      </c>
      <c r="CH87" s="74" t="str">
        <f>IF('[1]T3-Sorted by Abundance'!CH87="ND","ND",'[1]T3-Sorted by Abundance'!CH87*0.005/0.13)</f>
        <v>ND</v>
      </c>
      <c r="CI87" s="89" t="str">
        <f>IF('[1]T3-Sorted by Abundance'!CI87="ND","ND",'[1]T3-Sorted by Abundance'!CI87*0.005/0.13)</f>
        <v>ND</v>
      </c>
      <c r="CJ87" s="74" t="str">
        <f>IF('[1]T3-Sorted by Abundance'!CJ87="ND","ND",'[1]T3-Sorted by Abundance'!CJ87*0.005/0.13)</f>
        <v>ND</v>
      </c>
      <c r="CK87" s="74" t="str">
        <f>IF('[1]T3-Sorted by Abundance'!CK87="ND","ND",'[1]T3-Sorted by Abundance'!CK87*0.005/0.13)</f>
        <v>ND</v>
      </c>
      <c r="CL87" s="74" t="str">
        <f>IF('[1]T3-Sorted by Abundance'!CL87="ND","ND",'[1]T3-Sorted by Abundance'!CL87*0.005/0.13)</f>
        <v>ND</v>
      </c>
      <c r="CM87" s="74" t="str">
        <f>IF('[1]T3-Sorted by Abundance'!CM87="ND","ND",'[1]T3-Sorted by Abundance'!CM87*0.005/0.13)</f>
        <v>ND</v>
      </c>
      <c r="CN87" s="74">
        <f>IF('[1]T3-Sorted by Abundance'!CN87="ND","ND",'[1]T3-Sorted by Abundance'!CN87*0.005/0.13)</f>
        <v>8.3846153846153862E-2</v>
      </c>
      <c r="CO87" s="74">
        <f>IF('[1]T3-Sorted by Abundance'!CO87="ND","ND",'[1]T3-Sorted by Abundance'!CO87*0.005/0.13)</f>
        <v>1.2576923076923077</v>
      </c>
      <c r="CP87" s="74" t="str">
        <f>IF('[1]T3-Sorted by Abundance'!CP87="ND","ND",'[1]T3-Sorted by Abundance'!CP87*0.005/0.13)</f>
        <v>ND</v>
      </c>
      <c r="CQ87" s="74" t="str">
        <f>IF('[1]T3-Sorted by Abundance'!CQ87="ND","ND",'[1]T3-Sorted by Abundance'!CQ87*0.005/0.13)</f>
        <v>ND</v>
      </c>
      <c r="CR87" s="74" t="str">
        <f>IF('[1]T3-Sorted by Abundance'!CR87="ND","ND",'[1]T3-Sorted by Abundance'!CR87*0.005/0.13)</f>
        <v>ND</v>
      </c>
      <c r="CS87" s="114" t="str">
        <f>IF('[1]T3-Sorted by Abundance'!CS87="ND","ND",'[1]T3-Sorted by Abundance'!CS87*0.005/0.13)</f>
        <v>ND</v>
      </c>
      <c r="CT87" s="74" t="str">
        <f>IF('[1]T3-Sorted by Abundance'!CT87="ND","ND",'[1]T3-Sorted by Abundance'!CT87*0.005/0.13)</f>
        <v>ND</v>
      </c>
      <c r="CU87" s="74">
        <f t="shared" si="2"/>
        <v>1.698076923076923</v>
      </c>
      <c r="CV87" s="117">
        <f t="shared" si="3"/>
        <v>1.4563809862760578E-6</v>
      </c>
    </row>
    <row r="88" spans="1:100" s="18" customFormat="1" x14ac:dyDescent="0.25">
      <c r="A88" s="79" t="s">
        <v>173</v>
      </c>
      <c r="B88" t="s">
        <v>174</v>
      </c>
      <c r="C88" s="69" t="s">
        <v>303</v>
      </c>
      <c r="D88" s="112" t="str">
        <f>IF('[1]T3-Sorted by Abundance'!D88="ND","ND",'[1]T3-Sorted by Abundance'!D88*0.005/0.13)</f>
        <v>ND</v>
      </c>
      <c r="E88" s="112" t="str">
        <f>IF('[1]T3-Sorted by Abundance'!E88="ND","ND",'[1]T3-Sorted by Abundance'!E88*0.005/0.13)</f>
        <v>ND</v>
      </c>
      <c r="F88" s="112" t="str">
        <f>IF('[1]T3-Sorted by Abundance'!F88="ND","ND",'[1]T3-Sorted by Abundance'!F88*0.005/0.13)</f>
        <v>ND</v>
      </c>
      <c r="G88" s="114" t="str">
        <f>IF('[1]T3-Sorted by Abundance'!G88="ND","ND",'[1]T3-Sorted by Abundance'!G88*0.005/0.13)</f>
        <v>ND</v>
      </c>
      <c r="H88" s="112" t="str">
        <f>IF('[1]T3-Sorted by Abundance'!H88="ND","ND",'[1]T3-Sorted by Abundance'!H88*0.005/0.13)</f>
        <v>ND</v>
      </c>
      <c r="I88" s="112" t="str">
        <f>IF('[1]T3-Sorted by Abundance'!I88="ND","ND",'[1]T3-Sorted by Abundance'!I88*0.005/0.13)</f>
        <v>ND</v>
      </c>
      <c r="J88" s="112" t="str">
        <f>IF('[1]T3-Sorted by Abundance'!J88="ND","ND",'[1]T3-Sorted by Abundance'!J88*0.005/0.13)</f>
        <v>ND</v>
      </c>
      <c r="K88" s="112" t="str">
        <f>IF('[1]T3-Sorted by Abundance'!K88="ND","ND",'[1]T3-Sorted by Abundance'!K88*0.005/0.13)</f>
        <v>ND</v>
      </c>
      <c r="L88" s="112" t="str">
        <f>IF('[1]T3-Sorted by Abundance'!L88="ND","ND",'[1]T3-Sorted by Abundance'!L88*0.005/0.13)</f>
        <v>ND</v>
      </c>
      <c r="M88" s="114" t="str">
        <f>IF('[1]T3-Sorted by Abundance'!M88="ND","ND",'[1]T3-Sorted by Abundance'!M88*0.005/0.13)</f>
        <v>ND</v>
      </c>
      <c r="N88" s="112" t="str">
        <f>IF('[1]T3-Sorted by Abundance'!N88="ND","ND",'[1]T3-Sorted by Abundance'!N88*0.005/0.13)</f>
        <v>ND</v>
      </c>
      <c r="O88" s="112" t="str">
        <f>IF('[1]T3-Sorted by Abundance'!O88="ND","ND",'[1]T3-Sorted by Abundance'!O88*0.005/0.13)</f>
        <v>ND</v>
      </c>
      <c r="P88" s="112" t="str">
        <f>IF('[1]T3-Sorted by Abundance'!P88="ND","ND",'[1]T3-Sorted by Abundance'!P88*0.005/0.13)</f>
        <v>ND</v>
      </c>
      <c r="Q88" s="112" t="str">
        <f>IF('[1]T3-Sorted by Abundance'!Q88="ND","ND",'[1]T3-Sorted by Abundance'!Q88*0.005/0.13)</f>
        <v>ND</v>
      </c>
      <c r="R88" s="114" t="str">
        <f>IF('[1]T3-Sorted by Abundance'!R88="ND","ND",'[1]T3-Sorted by Abundance'!R88*0.005/0.13)</f>
        <v>ND</v>
      </c>
      <c r="S88" s="114" t="str">
        <f>IF('[1]T3-Sorted by Abundance'!S88="ND","ND",'[1]T3-Sorted by Abundance'!S88*0.005/0.13)</f>
        <v>ND</v>
      </c>
      <c r="T88" s="114" t="str">
        <f>IF('[1]T3-Sorted by Abundance'!T88="ND","ND",'[1]T3-Sorted by Abundance'!T88*0.005/0.13)</f>
        <v>ND</v>
      </c>
      <c r="U88" s="114" t="str">
        <f>IF('[1]T3-Sorted by Abundance'!U88="ND","ND",'[1]T3-Sorted by Abundance'!U88*0.005/0.13)</f>
        <v>ND</v>
      </c>
      <c r="V88" s="114" t="str">
        <f>IF('[1]T3-Sorted by Abundance'!V88="ND","ND",'[1]T3-Sorted by Abundance'!V88*0.005/0.13)</f>
        <v>ND</v>
      </c>
      <c r="W88" s="112" t="str">
        <f>IF('[1]T3-Sorted by Abundance'!W88="ND","ND",'[1]T3-Sorted by Abundance'!W88*0.005/0.13)</f>
        <v>ND</v>
      </c>
      <c r="X88" s="112" t="str">
        <f>IF('[1]T3-Sorted by Abundance'!X88="ND","ND",'[1]T3-Sorted by Abundance'!X88*0.005/0.13)</f>
        <v>ND</v>
      </c>
      <c r="Y88" s="112" t="str">
        <f>IF('[1]T3-Sorted by Abundance'!Y88="ND","ND",'[1]T3-Sorted by Abundance'!Y88*0.005/0.13)</f>
        <v>ND</v>
      </c>
      <c r="Z88" s="114" t="str">
        <f>IF('[1]T3-Sorted by Abundance'!Z88="ND","ND",'[1]T3-Sorted by Abundance'!Z88*0.005/0.13)</f>
        <v>ND</v>
      </c>
      <c r="AA88" s="112" t="str">
        <f>IF('[1]T3-Sorted by Abundance'!AA88="ND","ND",'[1]T3-Sorted by Abundance'!AA88*0.005/0.13)</f>
        <v>ND</v>
      </c>
      <c r="AB88" s="112" t="str">
        <f>IF('[1]T3-Sorted by Abundance'!AB88="ND","ND",'[1]T3-Sorted by Abundance'!AB88*0.005/0.13)</f>
        <v>ND</v>
      </c>
      <c r="AC88" s="112" t="str">
        <f>IF('[1]T3-Sorted by Abundance'!AC88="ND","ND",'[1]T3-Sorted by Abundance'!AC88*0.005/0.13)</f>
        <v>ND</v>
      </c>
      <c r="AD88" s="112" t="str">
        <f>IF('[1]T3-Sorted by Abundance'!AD88="ND","ND",'[1]T3-Sorted by Abundance'!AD88*0.005/0.13)</f>
        <v>ND</v>
      </c>
      <c r="AE88" s="112" t="str">
        <f>IF('[1]T3-Sorted by Abundance'!AE88="ND","ND",'[1]T3-Sorted by Abundance'!AE88*0.005/0.13)</f>
        <v>ND</v>
      </c>
      <c r="AF88" s="114" t="str">
        <f>IF('[1]T3-Sorted by Abundance'!AF88="ND","ND",'[1]T3-Sorted by Abundance'!AF88*0.005/0.13)</f>
        <v>ND</v>
      </c>
      <c r="AG88" s="112" t="str">
        <f>IF('[1]T3-Sorted by Abundance'!AG88="ND","ND",'[1]T3-Sorted by Abundance'!AG88*0.005/0.13)</f>
        <v>ND</v>
      </c>
      <c r="AH88" s="112" t="str">
        <f>IF('[1]T3-Sorted by Abundance'!AH88="ND","ND",'[1]T3-Sorted by Abundance'!AH88*0.005/0.13)</f>
        <v>ND</v>
      </c>
      <c r="AI88" s="112" t="str">
        <f>IF('[1]T3-Sorted by Abundance'!AI88="ND","ND",'[1]T3-Sorted by Abundance'!AI88*0.005/0.13)</f>
        <v>ND</v>
      </c>
      <c r="AJ88" s="112" t="str">
        <f>IF('[1]T3-Sorted by Abundance'!AJ88="ND","ND",'[1]T3-Sorted by Abundance'!AJ88*0.005/0.13)</f>
        <v>ND</v>
      </c>
      <c r="AK88" s="114" t="str">
        <f>IF('[1]T3-Sorted by Abundance'!AK88="ND","ND",'[1]T3-Sorted by Abundance'!AK88*0.005/0.13)</f>
        <v>ND</v>
      </c>
      <c r="AL88" s="112" t="str">
        <f>IF('[1]T3-Sorted by Abundance'!AL88="ND","ND",'[1]T3-Sorted by Abundance'!AL88*0.005/0.13)</f>
        <v>ND</v>
      </c>
      <c r="AM88" s="112" t="str">
        <f>IF('[1]T3-Sorted by Abundance'!AM88="ND","ND",'[1]T3-Sorted by Abundance'!AM88*0.005/0.13)</f>
        <v>ND</v>
      </c>
      <c r="AN88" s="112" t="str">
        <f>IF('[1]T3-Sorted by Abundance'!AN88="ND","ND",'[1]T3-Sorted by Abundance'!AN88*0.005/0.13)</f>
        <v>ND</v>
      </c>
      <c r="AO88" s="112" t="str">
        <f>IF('[1]T3-Sorted by Abundance'!AO88="ND","ND",'[1]T3-Sorted by Abundance'!AO88*0.005/0.13)</f>
        <v>ND</v>
      </c>
      <c r="AP88" s="74" t="str">
        <f>IF('[1]T3-Sorted by Abundance'!AP88="ND","ND",'[1]T3-Sorted by Abundance'!AP88*0.005/0.13)</f>
        <v>ND</v>
      </c>
      <c r="AQ88" s="74" t="str">
        <f>IF('[1]T3-Sorted by Abundance'!AQ88="ND","ND",'[1]T3-Sorted by Abundance'!AQ88*0.005/0.13)</f>
        <v>ND</v>
      </c>
      <c r="AR88" s="74" t="str">
        <f>IF('[1]T3-Sorted by Abundance'!AR88="ND","ND",'[1]T3-Sorted by Abundance'!AR88*0.005/0.13)</f>
        <v>ND</v>
      </c>
      <c r="AS88" s="74" t="str">
        <f>IF('[1]T3-Sorted by Abundance'!AS88="ND","ND",'[1]T3-Sorted by Abundance'!AS88*0.005/0.13)</f>
        <v>ND</v>
      </c>
      <c r="AT88" s="114" t="str">
        <f>IF('[1]T3-Sorted by Abundance'!AT88="ND","ND",'[1]T3-Sorted by Abundance'!AT88*0.005/0.13)</f>
        <v>ND</v>
      </c>
      <c r="AU88" s="74" t="str">
        <f>IF('[1]T3-Sorted by Abundance'!AU88="ND","ND",'[1]T3-Sorted by Abundance'!AU88*0.005/0.13)</f>
        <v>ND</v>
      </c>
      <c r="AV88" s="74" t="str">
        <f>IF('[1]T3-Sorted by Abundance'!AV88="ND","ND",'[1]T3-Sorted by Abundance'!AV88*0.005/0.13)</f>
        <v>ND</v>
      </c>
      <c r="AW88" s="74" t="str">
        <f>IF('[1]T3-Sorted by Abundance'!AW88="ND","ND",'[1]T3-Sorted by Abundance'!AW88*0.005/0.13)</f>
        <v>ND</v>
      </c>
      <c r="AX88" s="74" t="str">
        <f>IF('[1]T3-Sorted by Abundance'!AX88="ND","ND",'[1]T3-Sorted by Abundance'!AX88*0.005/0.13)</f>
        <v>ND</v>
      </c>
      <c r="AY88" s="74" t="str">
        <f>IF('[1]T3-Sorted by Abundance'!AY88="ND","ND",'[1]T3-Sorted by Abundance'!AY88*0.005/0.13)</f>
        <v>ND</v>
      </c>
      <c r="AZ88" s="74" t="str">
        <f>IF('[1]T3-Sorted by Abundance'!AZ88="ND","ND",'[1]T3-Sorted by Abundance'!AZ88*0.005/0.13)</f>
        <v>ND</v>
      </c>
      <c r="BA88" s="74" t="str">
        <f>IF('[1]T3-Sorted by Abundance'!BA88="ND","ND",'[1]T3-Sorted by Abundance'!BA88*0.005/0.13)</f>
        <v>ND</v>
      </c>
      <c r="BB88" s="74" t="str">
        <f>IF('[1]T3-Sorted by Abundance'!BB88="ND","ND",'[1]T3-Sorted by Abundance'!BB88*0.005/0.13)</f>
        <v>ND</v>
      </c>
      <c r="BC88" s="74" t="str">
        <f>IF('[1]T3-Sorted by Abundance'!BC88="ND","ND",'[1]T3-Sorted by Abundance'!BC88*0.005/0.13)</f>
        <v>ND</v>
      </c>
      <c r="BD88" s="114" t="str">
        <f>IF('[1]T3-Sorted by Abundance'!BD88="ND","ND",'[1]T3-Sorted by Abundance'!BD88*0.005/0.13)</f>
        <v>ND</v>
      </c>
      <c r="BE88" s="74" t="str">
        <f>IF('[1]T3-Sorted by Abundance'!BE88="ND","ND",'[1]T3-Sorted by Abundance'!BE88*0.005/0.13)</f>
        <v>ND</v>
      </c>
      <c r="BF88" s="74" t="str">
        <f>IF('[1]T3-Sorted by Abundance'!BF88="ND","ND",'[1]T3-Sorted by Abundance'!BF88*0.005/0.13)</f>
        <v>ND</v>
      </c>
      <c r="BG88" s="74" t="str">
        <f>IF('[1]T3-Sorted by Abundance'!BG88="ND","ND",'[1]T3-Sorted by Abundance'!BG88*0.005/0.13)</f>
        <v>ND</v>
      </c>
      <c r="BH88" s="74" t="str">
        <f>IF('[1]T3-Sorted by Abundance'!BH88="ND","ND",'[1]T3-Sorted by Abundance'!BH88*0.005/0.13)</f>
        <v>ND</v>
      </c>
      <c r="BI88" s="74" t="str">
        <f>IF('[1]T3-Sorted by Abundance'!BI88="ND","ND",'[1]T3-Sorted by Abundance'!BI88*0.005/0.13)</f>
        <v>ND</v>
      </c>
      <c r="BJ88" s="74" t="str">
        <f>IF('[1]T3-Sorted by Abundance'!BJ88="ND","ND",'[1]T3-Sorted by Abundance'!BJ88*0.005/0.13)</f>
        <v>ND</v>
      </c>
      <c r="BK88" s="74" t="str">
        <f>IF('[1]T3-Sorted by Abundance'!BK88="ND","ND",'[1]T3-Sorted by Abundance'!BK88*0.005/0.13)</f>
        <v>ND</v>
      </c>
      <c r="BL88" s="114" t="str">
        <f>IF('[1]T3-Sorted by Abundance'!BL88="ND","ND",'[1]T3-Sorted by Abundance'!BL88*0.005/0.13)</f>
        <v>ND</v>
      </c>
      <c r="BM88" s="74" t="str">
        <f>IF('[1]T3-Sorted by Abundance'!BM88="ND","ND",'[1]T3-Sorted by Abundance'!BM88*0.005/0.13)</f>
        <v>ND</v>
      </c>
      <c r="BN88" s="74" t="str">
        <f>IF('[1]T3-Sorted by Abundance'!BN88="ND","ND",'[1]T3-Sorted by Abundance'!BN88*0.005/0.13)</f>
        <v>ND</v>
      </c>
      <c r="BO88" s="74" t="str">
        <f>IF('[1]T3-Sorted by Abundance'!BO88="ND","ND",'[1]T3-Sorted by Abundance'!BO88*0.005/0.13)</f>
        <v>ND</v>
      </c>
      <c r="BP88" s="74" t="str">
        <f>IF('[1]T3-Sorted by Abundance'!BP88="ND","ND",'[1]T3-Sorted by Abundance'!BP88*0.005/0.13)</f>
        <v>ND</v>
      </c>
      <c r="BQ88" s="74" t="str">
        <f>IF('[1]T3-Sorted by Abundance'!BQ88="ND","ND",'[1]T3-Sorted by Abundance'!BQ88*0.005/0.13)</f>
        <v>ND</v>
      </c>
      <c r="BR88" s="74" t="str">
        <f>IF('[1]T3-Sorted by Abundance'!BR88="ND","ND",'[1]T3-Sorted by Abundance'!BR88*0.005/0.13)</f>
        <v>ND</v>
      </c>
      <c r="BS88" s="74" t="str">
        <f>IF('[1]T3-Sorted by Abundance'!BS88="ND","ND",'[1]T3-Sorted by Abundance'!BS88*0.005/0.13)</f>
        <v>ND</v>
      </c>
      <c r="BT88" s="114" t="str">
        <f>IF('[1]T3-Sorted by Abundance'!BT88="ND","ND",'[1]T3-Sorted by Abundance'!BT88*0.005/0.13)</f>
        <v>ND</v>
      </c>
      <c r="BU88" s="74">
        <f>IF('[1]T3-Sorted by Abundance'!BU88="ND","ND",'[1]T3-Sorted by Abundance'!BU88*0.005/0.13)</f>
        <v>0.66153846153846141</v>
      </c>
      <c r="BV88" s="74" t="str">
        <f>IF('[1]T3-Sorted by Abundance'!BV88="ND","ND",'[1]T3-Sorted by Abundance'!BV88*0.005/0.13)</f>
        <v>ND</v>
      </c>
      <c r="BW88" s="74" t="str">
        <f>IF('[1]T3-Sorted by Abundance'!BW88="ND","ND",'[1]T3-Sorted by Abundance'!BW88*0.005/0.13)</f>
        <v>ND</v>
      </c>
      <c r="BX88" s="74" t="str">
        <f>IF('[1]T3-Sorted by Abundance'!BX88="ND","ND",'[1]T3-Sorted by Abundance'!BX88*0.005/0.13)</f>
        <v>ND</v>
      </c>
      <c r="BY88" s="74" t="str">
        <f>IF('[1]T3-Sorted by Abundance'!BY88="ND","ND",'[1]T3-Sorted by Abundance'!BY88*0.005/0.13)</f>
        <v>ND</v>
      </c>
      <c r="BZ88" s="74" t="str">
        <f>IF('[1]T3-Sorted by Abundance'!BZ88="ND","ND",'[1]T3-Sorted by Abundance'!BZ88*0.005/0.13)</f>
        <v>ND</v>
      </c>
      <c r="CA88" s="74" t="str">
        <f>IF('[1]T3-Sorted by Abundance'!CA88="ND","ND",'[1]T3-Sorted by Abundance'!CA88*0.005/0.13)</f>
        <v>ND</v>
      </c>
      <c r="CB88" s="74" t="str">
        <f>IF('[1]T3-Sorted by Abundance'!CB88="ND","ND",'[1]T3-Sorted by Abundance'!CB88*0.005/0.13)</f>
        <v>ND</v>
      </c>
      <c r="CC88" s="74" t="str">
        <f>IF('[1]T3-Sorted by Abundance'!CC88="ND","ND",'[1]T3-Sorted by Abundance'!CC88*0.005/0.13)</f>
        <v>ND</v>
      </c>
      <c r="CD88" s="74" t="str">
        <f>IF('[1]T3-Sorted by Abundance'!CD88="ND","ND",'[1]T3-Sorted by Abundance'!CD88*0.005/0.13)</f>
        <v>ND</v>
      </c>
      <c r="CE88" s="74" t="str">
        <f>IF('[1]T3-Sorted by Abundance'!CE88="ND","ND",'[1]T3-Sorted by Abundance'!CE88*0.005/0.13)</f>
        <v>ND</v>
      </c>
      <c r="CF88" s="74" t="str">
        <f>IF('[1]T3-Sorted by Abundance'!CF88="ND","ND",'[1]T3-Sorted by Abundance'!CF88*0.005/0.13)</f>
        <v>ND</v>
      </c>
      <c r="CG88" s="114" t="str">
        <f>IF('[1]T3-Sorted by Abundance'!CG88="ND","ND",'[1]T3-Sorted by Abundance'!CG88*0.005/0.13)</f>
        <v>ND</v>
      </c>
      <c r="CH88" s="74" t="str">
        <f>IF('[1]T3-Sorted by Abundance'!CH88="ND","ND",'[1]T3-Sorted by Abundance'!CH88*0.005/0.13)</f>
        <v>ND</v>
      </c>
      <c r="CI88" s="89" t="str">
        <f>IF('[1]T3-Sorted by Abundance'!CI88="ND","ND",'[1]T3-Sorted by Abundance'!CI88*0.005/0.13)</f>
        <v>ND</v>
      </c>
      <c r="CJ88" s="74" t="str">
        <f>IF('[1]T3-Sorted by Abundance'!CJ88="ND","ND",'[1]T3-Sorted by Abundance'!CJ88*0.005/0.13)</f>
        <v>ND</v>
      </c>
      <c r="CK88" s="74" t="str">
        <f>IF('[1]T3-Sorted by Abundance'!CK88="ND","ND",'[1]T3-Sorted by Abundance'!CK88*0.005/0.13)</f>
        <v>ND</v>
      </c>
      <c r="CL88" s="74" t="str">
        <f>IF('[1]T3-Sorted by Abundance'!CL88="ND","ND",'[1]T3-Sorted by Abundance'!CL88*0.005/0.13)</f>
        <v>ND</v>
      </c>
      <c r="CM88" s="74" t="str">
        <f>IF('[1]T3-Sorted by Abundance'!CM88="ND","ND",'[1]T3-Sorted by Abundance'!CM88*0.005/0.13)</f>
        <v>ND</v>
      </c>
      <c r="CN88" s="74" t="str">
        <f>IF('[1]T3-Sorted by Abundance'!CN88="ND","ND",'[1]T3-Sorted by Abundance'!CN88*0.005/0.13)</f>
        <v>ND</v>
      </c>
      <c r="CO88" s="74" t="str">
        <f>IF('[1]T3-Sorted by Abundance'!CO88="ND","ND",'[1]T3-Sorted by Abundance'!CO88*0.005/0.13)</f>
        <v>ND</v>
      </c>
      <c r="CP88" s="74" t="str">
        <f>IF('[1]T3-Sorted by Abundance'!CP88="ND","ND",'[1]T3-Sorted by Abundance'!CP88*0.005/0.13)</f>
        <v>ND</v>
      </c>
      <c r="CQ88" s="74" t="str">
        <f>IF('[1]T3-Sorted by Abundance'!CQ88="ND","ND",'[1]T3-Sorted by Abundance'!CQ88*0.005/0.13)</f>
        <v>ND</v>
      </c>
      <c r="CR88" s="74" t="str">
        <f>IF('[1]T3-Sorted by Abundance'!CR88="ND","ND",'[1]T3-Sorted by Abundance'!CR88*0.005/0.13)</f>
        <v>ND</v>
      </c>
      <c r="CS88" s="114" t="str">
        <f>IF('[1]T3-Sorted by Abundance'!CS88="ND","ND",'[1]T3-Sorted by Abundance'!CS88*0.005/0.13)</f>
        <v>ND</v>
      </c>
      <c r="CT88" s="74" t="str">
        <f>IF('[1]T3-Sorted by Abundance'!CT88="ND","ND",'[1]T3-Sorted by Abundance'!CT88*0.005/0.13)</f>
        <v>ND</v>
      </c>
      <c r="CU88" s="74">
        <f t="shared" si="2"/>
        <v>0.66153846153846141</v>
      </c>
      <c r="CV88" s="117">
        <f t="shared" si="3"/>
        <v>5.6737832307923421E-7</v>
      </c>
    </row>
    <row r="89" spans="1:100" s="18" customFormat="1" x14ac:dyDescent="0.25">
      <c r="A89" s="79" t="s">
        <v>85</v>
      </c>
      <c r="B89" t="s">
        <v>86</v>
      </c>
      <c r="C89" s="69" t="s">
        <v>303</v>
      </c>
      <c r="D89" s="112" t="str">
        <f>IF('[1]T3-Sorted by Abundance'!D89="ND","ND",'[1]T3-Sorted by Abundance'!D89*0.005/0.13)</f>
        <v>ND</v>
      </c>
      <c r="E89" s="112" t="str">
        <f>IF('[1]T3-Sorted by Abundance'!E89="ND","ND",'[1]T3-Sorted by Abundance'!E89*0.005/0.13)</f>
        <v>ND</v>
      </c>
      <c r="F89" s="112" t="str">
        <f>IF('[1]T3-Sorted by Abundance'!F89="ND","ND",'[1]T3-Sorted by Abundance'!F89*0.005/0.13)</f>
        <v>ND</v>
      </c>
      <c r="G89" s="114" t="str">
        <f>IF('[1]T3-Sorted by Abundance'!G89="ND","ND",'[1]T3-Sorted by Abundance'!G89*0.005/0.13)</f>
        <v>ND</v>
      </c>
      <c r="H89" s="112" t="str">
        <f>IF('[1]T3-Sorted by Abundance'!H89="ND","ND",'[1]T3-Sorted by Abundance'!H89*0.005/0.13)</f>
        <v>ND</v>
      </c>
      <c r="I89" s="112" t="str">
        <f>IF('[1]T3-Sorted by Abundance'!I89="ND","ND",'[1]T3-Sorted by Abundance'!I89*0.005/0.13)</f>
        <v>ND</v>
      </c>
      <c r="J89" s="112" t="str">
        <f>IF('[1]T3-Sorted by Abundance'!J89="ND","ND",'[1]T3-Sorted by Abundance'!J89*0.005/0.13)</f>
        <v>ND</v>
      </c>
      <c r="K89" s="112" t="str">
        <f>IF('[1]T3-Sorted by Abundance'!K89="ND","ND",'[1]T3-Sorted by Abundance'!K89*0.005/0.13)</f>
        <v>ND</v>
      </c>
      <c r="L89" s="112" t="str">
        <f>IF('[1]T3-Sorted by Abundance'!L89="ND","ND",'[1]T3-Sorted by Abundance'!L89*0.005/0.13)</f>
        <v>ND</v>
      </c>
      <c r="M89" s="114" t="str">
        <f>IF('[1]T3-Sorted by Abundance'!M89="ND","ND",'[1]T3-Sorted by Abundance'!M89*0.005/0.13)</f>
        <v>ND</v>
      </c>
      <c r="N89" s="112" t="str">
        <f>IF('[1]T3-Sorted by Abundance'!N89="ND","ND",'[1]T3-Sorted by Abundance'!N89*0.005/0.13)</f>
        <v>ND</v>
      </c>
      <c r="O89" s="112" t="str">
        <f>IF('[1]T3-Sorted by Abundance'!O89="ND","ND",'[1]T3-Sorted by Abundance'!O89*0.005/0.13)</f>
        <v>ND</v>
      </c>
      <c r="P89" s="112" t="str">
        <f>IF('[1]T3-Sorted by Abundance'!P89="ND","ND",'[1]T3-Sorted by Abundance'!P89*0.005/0.13)</f>
        <v>ND</v>
      </c>
      <c r="Q89" s="112" t="str">
        <f>IF('[1]T3-Sorted by Abundance'!Q89="ND","ND",'[1]T3-Sorted by Abundance'!Q89*0.005/0.13)</f>
        <v>ND</v>
      </c>
      <c r="R89" s="114" t="str">
        <f>IF('[1]T3-Sorted by Abundance'!R89="ND","ND",'[1]T3-Sorted by Abundance'!R89*0.005/0.13)</f>
        <v>ND</v>
      </c>
      <c r="S89" s="114" t="str">
        <f>IF('[1]T3-Sorted by Abundance'!S89="ND","ND",'[1]T3-Sorted by Abundance'!S89*0.005/0.13)</f>
        <v>ND</v>
      </c>
      <c r="T89" s="114" t="str">
        <f>IF('[1]T3-Sorted by Abundance'!T89="ND","ND",'[1]T3-Sorted by Abundance'!T89*0.005/0.13)</f>
        <v>ND</v>
      </c>
      <c r="U89" s="114" t="str">
        <f>IF('[1]T3-Sorted by Abundance'!U89="ND","ND",'[1]T3-Sorted by Abundance'!U89*0.005/0.13)</f>
        <v>ND</v>
      </c>
      <c r="V89" s="114" t="str">
        <f>IF('[1]T3-Sorted by Abundance'!V89="ND","ND",'[1]T3-Sorted by Abundance'!V89*0.005/0.13)</f>
        <v>ND</v>
      </c>
      <c r="W89" s="112" t="str">
        <f>IF('[1]T3-Sorted by Abundance'!W89="ND","ND",'[1]T3-Sorted by Abundance'!W89*0.005/0.13)</f>
        <v>ND</v>
      </c>
      <c r="X89" s="112" t="str">
        <f>IF('[1]T3-Sorted by Abundance'!X89="ND","ND",'[1]T3-Sorted by Abundance'!X89*0.005/0.13)</f>
        <v>ND</v>
      </c>
      <c r="Y89" s="112" t="str">
        <f>IF('[1]T3-Sorted by Abundance'!Y89="ND","ND",'[1]T3-Sorted by Abundance'!Y89*0.005/0.13)</f>
        <v>ND</v>
      </c>
      <c r="Z89" s="114" t="str">
        <f>IF('[1]T3-Sorted by Abundance'!Z89="ND","ND",'[1]T3-Sorted by Abundance'!Z89*0.005/0.13)</f>
        <v>ND</v>
      </c>
      <c r="AA89" s="112" t="str">
        <f>IF('[1]T3-Sorted by Abundance'!AA89="ND","ND",'[1]T3-Sorted by Abundance'!AA89*0.005/0.13)</f>
        <v>ND</v>
      </c>
      <c r="AB89" s="112" t="str">
        <f>IF('[1]T3-Sorted by Abundance'!AB89="ND","ND",'[1]T3-Sorted by Abundance'!AB89*0.005/0.13)</f>
        <v>ND</v>
      </c>
      <c r="AC89" s="112" t="str">
        <f>IF('[1]T3-Sorted by Abundance'!AC89="ND","ND",'[1]T3-Sorted by Abundance'!AC89*0.005/0.13)</f>
        <v>ND</v>
      </c>
      <c r="AD89" s="112" t="str">
        <f>IF('[1]T3-Sorted by Abundance'!AD89="ND","ND",'[1]T3-Sorted by Abundance'!AD89*0.005/0.13)</f>
        <v>ND</v>
      </c>
      <c r="AE89" s="112" t="str">
        <f>IF('[1]T3-Sorted by Abundance'!AE89="ND","ND",'[1]T3-Sorted by Abundance'!AE89*0.005/0.13)</f>
        <v>ND</v>
      </c>
      <c r="AF89" s="114" t="str">
        <f>IF('[1]T3-Sorted by Abundance'!AF89="ND","ND",'[1]T3-Sorted by Abundance'!AF89*0.005/0.13)</f>
        <v>ND</v>
      </c>
      <c r="AG89" s="112" t="str">
        <f>IF('[1]T3-Sorted by Abundance'!AG89="ND","ND",'[1]T3-Sorted by Abundance'!AG89*0.005/0.13)</f>
        <v>ND</v>
      </c>
      <c r="AH89" s="112" t="str">
        <f>IF('[1]T3-Sorted by Abundance'!AH89="ND","ND",'[1]T3-Sorted by Abundance'!AH89*0.005/0.13)</f>
        <v>ND</v>
      </c>
      <c r="AI89" s="112" t="str">
        <f>IF('[1]T3-Sorted by Abundance'!AI89="ND","ND",'[1]T3-Sorted by Abundance'!AI89*0.005/0.13)</f>
        <v>ND</v>
      </c>
      <c r="AJ89" s="112" t="str">
        <f>IF('[1]T3-Sorted by Abundance'!AJ89="ND","ND",'[1]T3-Sorted by Abundance'!AJ89*0.005/0.13)</f>
        <v>ND</v>
      </c>
      <c r="AK89" s="114" t="str">
        <f>IF('[1]T3-Sorted by Abundance'!AK89="ND","ND",'[1]T3-Sorted by Abundance'!AK89*0.005/0.13)</f>
        <v>ND</v>
      </c>
      <c r="AL89" s="112" t="str">
        <f>IF('[1]T3-Sorted by Abundance'!AL89="ND","ND",'[1]T3-Sorted by Abundance'!AL89*0.005/0.13)</f>
        <v>ND</v>
      </c>
      <c r="AM89" s="112" t="str">
        <f>IF('[1]T3-Sorted by Abundance'!AM89="ND","ND",'[1]T3-Sorted by Abundance'!AM89*0.005/0.13)</f>
        <v>ND</v>
      </c>
      <c r="AN89" s="112" t="str">
        <f>IF('[1]T3-Sorted by Abundance'!AN89="ND","ND",'[1]T3-Sorted by Abundance'!AN89*0.005/0.13)</f>
        <v>ND</v>
      </c>
      <c r="AO89" s="112" t="str">
        <f>IF('[1]T3-Sorted by Abundance'!AO89="ND","ND",'[1]T3-Sorted by Abundance'!AO89*0.005/0.13)</f>
        <v>ND</v>
      </c>
      <c r="AP89" s="74" t="str">
        <f>IF('[1]T3-Sorted by Abundance'!AP89="ND","ND",'[1]T3-Sorted by Abundance'!AP89*0.005/0.13)</f>
        <v>ND</v>
      </c>
      <c r="AQ89" s="74" t="str">
        <f>IF('[1]T3-Sorted by Abundance'!AQ89="ND","ND",'[1]T3-Sorted by Abundance'!AQ89*0.005/0.13)</f>
        <v>ND</v>
      </c>
      <c r="AR89" s="74" t="str">
        <f>IF('[1]T3-Sorted by Abundance'!AR89="ND","ND",'[1]T3-Sorted by Abundance'!AR89*0.005/0.13)</f>
        <v>ND</v>
      </c>
      <c r="AS89" s="74" t="str">
        <f>IF('[1]T3-Sorted by Abundance'!AS89="ND","ND",'[1]T3-Sorted by Abundance'!AS89*0.005/0.13)</f>
        <v>ND</v>
      </c>
      <c r="AT89" s="114" t="str">
        <f>IF('[1]T3-Sorted by Abundance'!AT89="ND","ND",'[1]T3-Sorted by Abundance'!AT89*0.005/0.13)</f>
        <v>ND</v>
      </c>
      <c r="AU89" s="74" t="str">
        <f>IF('[1]T3-Sorted by Abundance'!AU89="ND","ND",'[1]T3-Sorted by Abundance'!AU89*0.005/0.13)</f>
        <v>ND</v>
      </c>
      <c r="AV89" s="74" t="str">
        <f>IF('[1]T3-Sorted by Abundance'!AV89="ND","ND",'[1]T3-Sorted by Abundance'!AV89*0.005/0.13)</f>
        <v>ND</v>
      </c>
      <c r="AW89" s="74" t="str">
        <f>IF('[1]T3-Sorted by Abundance'!AW89="ND","ND",'[1]T3-Sorted by Abundance'!AW89*0.005/0.13)</f>
        <v>ND</v>
      </c>
      <c r="AX89" s="74" t="str">
        <f>IF('[1]T3-Sorted by Abundance'!AX89="ND","ND",'[1]T3-Sorted by Abundance'!AX89*0.005/0.13)</f>
        <v>ND</v>
      </c>
      <c r="AY89" s="74" t="str">
        <f>IF('[1]T3-Sorted by Abundance'!AY89="ND","ND",'[1]T3-Sorted by Abundance'!AY89*0.005/0.13)</f>
        <v>ND</v>
      </c>
      <c r="AZ89" s="74" t="str">
        <f>IF('[1]T3-Sorted by Abundance'!AZ89="ND","ND",'[1]T3-Sorted by Abundance'!AZ89*0.005/0.13)</f>
        <v>ND</v>
      </c>
      <c r="BA89" s="74" t="str">
        <f>IF('[1]T3-Sorted by Abundance'!BA89="ND","ND",'[1]T3-Sorted by Abundance'!BA89*0.005/0.13)</f>
        <v>ND</v>
      </c>
      <c r="BB89" s="74" t="str">
        <f>IF('[1]T3-Sorted by Abundance'!BB89="ND","ND",'[1]T3-Sorted by Abundance'!BB89*0.005/0.13)</f>
        <v>ND</v>
      </c>
      <c r="BC89" s="74" t="str">
        <f>IF('[1]T3-Sorted by Abundance'!BC89="ND","ND",'[1]T3-Sorted by Abundance'!BC89*0.005/0.13)</f>
        <v>ND</v>
      </c>
      <c r="BD89" s="114" t="str">
        <f>IF('[1]T3-Sorted by Abundance'!BD89="ND","ND",'[1]T3-Sorted by Abundance'!BD89*0.005/0.13)</f>
        <v>ND</v>
      </c>
      <c r="BE89" s="74" t="str">
        <f>IF('[1]T3-Sorted by Abundance'!BE89="ND","ND",'[1]T3-Sorted by Abundance'!BE89*0.005/0.13)</f>
        <v>ND</v>
      </c>
      <c r="BF89" s="74" t="str">
        <f>IF('[1]T3-Sorted by Abundance'!BF89="ND","ND",'[1]T3-Sorted by Abundance'!BF89*0.005/0.13)</f>
        <v>ND</v>
      </c>
      <c r="BG89" s="74" t="str">
        <f>IF('[1]T3-Sorted by Abundance'!BG89="ND","ND",'[1]T3-Sorted by Abundance'!BG89*0.005/0.13)</f>
        <v>ND</v>
      </c>
      <c r="BH89" s="74" t="str">
        <f>IF('[1]T3-Sorted by Abundance'!BH89="ND","ND",'[1]T3-Sorted by Abundance'!BH89*0.005/0.13)</f>
        <v>ND</v>
      </c>
      <c r="BI89" s="74" t="str">
        <f>IF('[1]T3-Sorted by Abundance'!BI89="ND","ND",'[1]T3-Sorted by Abundance'!BI89*0.005/0.13)</f>
        <v>ND</v>
      </c>
      <c r="BJ89" s="74" t="str">
        <f>IF('[1]T3-Sorted by Abundance'!BJ89="ND","ND",'[1]T3-Sorted by Abundance'!BJ89*0.005/0.13)</f>
        <v>ND</v>
      </c>
      <c r="BK89" s="74" t="str">
        <f>IF('[1]T3-Sorted by Abundance'!BK89="ND","ND",'[1]T3-Sorted by Abundance'!BK89*0.005/0.13)</f>
        <v>ND</v>
      </c>
      <c r="BL89" s="114" t="str">
        <f>IF('[1]T3-Sorted by Abundance'!BL89="ND","ND",'[1]T3-Sorted by Abundance'!BL89*0.005/0.13)</f>
        <v>ND</v>
      </c>
      <c r="BM89" s="74" t="str">
        <f>IF('[1]T3-Sorted by Abundance'!BM89="ND","ND",'[1]T3-Sorted by Abundance'!BM89*0.005/0.13)</f>
        <v>ND</v>
      </c>
      <c r="BN89" s="74" t="str">
        <f>IF('[1]T3-Sorted by Abundance'!BN89="ND","ND",'[1]T3-Sorted by Abundance'!BN89*0.005/0.13)</f>
        <v>ND</v>
      </c>
      <c r="BO89" s="74" t="str">
        <f>IF('[1]T3-Sorted by Abundance'!BO89="ND","ND",'[1]T3-Sorted by Abundance'!BO89*0.005/0.13)</f>
        <v>ND</v>
      </c>
      <c r="BP89" s="74" t="str">
        <f>IF('[1]T3-Sorted by Abundance'!BP89="ND","ND",'[1]T3-Sorted by Abundance'!BP89*0.005/0.13)</f>
        <v>ND</v>
      </c>
      <c r="BQ89" s="74" t="str">
        <f>IF('[1]T3-Sorted by Abundance'!BQ89="ND","ND",'[1]T3-Sorted by Abundance'!BQ89*0.005/0.13)</f>
        <v>ND</v>
      </c>
      <c r="BR89" s="74" t="str">
        <f>IF('[1]T3-Sorted by Abundance'!BR89="ND","ND",'[1]T3-Sorted by Abundance'!BR89*0.005/0.13)</f>
        <v>ND</v>
      </c>
      <c r="BS89" s="74" t="str">
        <f>IF('[1]T3-Sorted by Abundance'!BS89="ND","ND",'[1]T3-Sorted by Abundance'!BS89*0.005/0.13)</f>
        <v>ND</v>
      </c>
      <c r="BT89" s="114" t="str">
        <f>IF('[1]T3-Sorted by Abundance'!BT89="ND","ND",'[1]T3-Sorted by Abundance'!BT89*0.005/0.13)</f>
        <v>ND</v>
      </c>
      <c r="BU89" s="74" t="str">
        <f>IF('[1]T3-Sorted by Abundance'!BU89="ND","ND",'[1]T3-Sorted by Abundance'!BU89*0.005/0.13)</f>
        <v>ND</v>
      </c>
      <c r="BV89" s="74" t="str">
        <f>IF('[1]T3-Sorted by Abundance'!BV89="ND","ND",'[1]T3-Sorted by Abundance'!BV89*0.005/0.13)</f>
        <v>ND</v>
      </c>
      <c r="BW89" s="74">
        <f>IF('[1]T3-Sorted by Abundance'!BW89="ND","ND",'[1]T3-Sorted by Abundance'!BW89*0.005/0.13)</f>
        <v>8.2692307692307676E-2</v>
      </c>
      <c r="BX89" s="74" t="str">
        <f>IF('[1]T3-Sorted by Abundance'!BX89="ND","ND",'[1]T3-Sorted by Abundance'!BX89*0.005/0.13)</f>
        <v>ND</v>
      </c>
      <c r="BY89" s="74" t="str">
        <f>IF('[1]T3-Sorted by Abundance'!BY89="ND","ND",'[1]T3-Sorted by Abundance'!BY89*0.005/0.13)</f>
        <v>ND</v>
      </c>
      <c r="BZ89" s="74" t="str">
        <f>IF('[1]T3-Sorted by Abundance'!BZ89="ND","ND",'[1]T3-Sorted by Abundance'!BZ89*0.005/0.13)</f>
        <v>ND</v>
      </c>
      <c r="CA89" s="74" t="str">
        <f>IF('[1]T3-Sorted by Abundance'!CA89="ND","ND",'[1]T3-Sorted by Abundance'!CA89*0.005/0.13)</f>
        <v>ND</v>
      </c>
      <c r="CB89" s="74" t="str">
        <f>IF('[1]T3-Sorted by Abundance'!CB89="ND","ND",'[1]T3-Sorted by Abundance'!CB89*0.005/0.13)</f>
        <v>ND</v>
      </c>
      <c r="CC89" s="74" t="str">
        <f>IF('[1]T3-Sorted by Abundance'!CC89="ND","ND",'[1]T3-Sorted by Abundance'!CC89*0.005/0.13)</f>
        <v>ND</v>
      </c>
      <c r="CD89" s="74" t="str">
        <f>IF('[1]T3-Sorted by Abundance'!CD89="ND","ND",'[1]T3-Sorted by Abundance'!CD89*0.005/0.13)</f>
        <v>ND</v>
      </c>
      <c r="CE89" s="74" t="str">
        <f>IF('[1]T3-Sorted by Abundance'!CE89="ND","ND",'[1]T3-Sorted by Abundance'!CE89*0.005/0.13)</f>
        <v>ND</v>
      </c>
      <c r="CF89" s="74" t="str">
        <f>IF('[1]T3-Sorted by Abundance'!CF89="ND","ND",'[1]T3-Sorted by Abundance'!CF89*0.005/0.13)</f>
        <v>ND</v>
      </c>
      <c r="CG89" s="114" t="str">
        <f>IF('[1]T3-Sorted by Abundance'!CG89="ND","ND",'[1]T3-Sorted by Abundance'!CG89*0.005/0.13)</f>
        <v>ND</v>
      </c>
      <c r="CH89" s="74">
        <f>IF('[1]T3-Sorted by Abundance'!CH89="ND","ND",'[1]T3-Sorted by Abundance'!CH89*0.005/0.13)</f>
        <v>0.14576923076923079</v>
      </c>
      <c r="CI89" s="89" t="str">
        <f>IF('[1]T3-Sorted by Abundance'!CI89="ND","ND",'[1]T3-Sorted by Abundance'!CI89*0.005/0.13)</f>
        <v>ND</v>
      </c>
      <c r="CJ89" s="74" t="str">
        <f>IF('[1]T3-Sorted by Abundance'!CJ89="ND","ND",'[1]T3-Sorted by Abundance'!CJ89*0.005/0.13)</f>
        <v>ND</v>
      </c>
      <c r="CK89" s="74" t="str">
        <f>IF('[1]T3-Sorted by Abundance'!CK89="ND","ND",'[1]T3-Sorted by Abundance'!CK89*0.005/0.13)</f>
        <v>ND</v>
      </c>
      <c r="CL89" s="74" t="str">
        <f>IF('[1]T3-Sorted by Abundance'!CL89="ND","ND",'[1]T3-Sorted by Abundance'!CL89*0.005/0.13)</f>
        <v>ND</v>
      </c>
      <c r="CM89" s="74" t="str">
        <f>IF('[1]T3-Sorted by Abundance'!CM89="ND","ND",'[1]T3-Sorted by Abundance'!CM89*0.005/0.13)</f>
        <v>ND</v>
      </c>
      <c r="CN89" s="74" t="str">
        <f>IF('[1]T3-Sorted by Abundance'!CN89="ND","ND",'[1]T3-Sorted by Abundance'!CN89*0.005/0.13)</f>
        <v>ND</v>
      </c>
      <c r="CO89" s="74" t="str">
        <f>IF('[1]T3-Sorted by Abundance'!CO89="ND","ND",'[1]T3-Sorted by Abundance'!CO89*0.005/0.13)</f>
        <v>ND</v>
      </c>
      <c r="CP89" s="74" t="str">
        <f>IF('[1]T3-Sorted by Abundance'!CP89="ND","ND",'[1]T3-Sorted by Abundance'!CP89*0.005/0.13)</f>
        <v>ND</v>
      </c>
      <c r="CQ89" s="74" t="str">
        <f>IF('[1]T3-Sorted by Abundance'!CQ89="ND","ND",'[1]T3-Sorted by Abundance'!CQ89*0.005/0.13)</f>
        <v>ND</v>
      </c>
      <c r="CR89" s="74" t="str">
        <f>IF('[1]T3-Sorted by Abundance'!CR89="ND","ND",'[1]T3-Sorted by Abundance'!CR89*0.005/0.13)</f>
        <v>ND</v>
      </c>
      <c r="CS89" s="114" t="str">
        <f>IF('[1]T3-Sorted by Abundance'!CS89="ND","ND",'[1]T3-Sorted by Abundance'!CS89*0.005/0.13)</f>
        <v>ND</v>
      </c>
      <c r="CT89" s="74" t="str">
        <f>IF('[1]T3-Sorted by Abundance'!CT89="ND","ND",'[1]T3-Sorted by Abundance'!CT89*0.005/0.13)</f>
        <v>ND</v>
      </c>
      <c r="CU89" s="74">
        <f t="shared" si="2"/>
        <v>0.22846153846153847</v>
      </c>
      <c r="CV89" s="117">
        <f>CU89/CU$91</f>
        <v>1.9594344413317745E-7</v>
      </c>
    </row>
    <row r="90" spans="1:100" s="18" customFormat="1" x14ac:dyDescent="0.25">
      <c r="A90" s="79" t="s">
        <v>121</v>
      </c>
      <c r="B90" t="s">
        <v>122</v>
      </c>
      <c r="C90" s="69" t="s">
        <v>303</v>
      </c>
      <c r="D90" s="112" t="str">
        <f>IF('[1]T3-Sorted by Abundance'!D90="ND","ND",'[1]T3-Sorted by Abundance'!D90*0.005/0.13)</f>
        <v>ND</v>
      </c>
      <c r="E90" s="112" t="str">
        <f>IF('[1]T3-Sorted by Abundance'!E90="ND","ND",'[1]T3-Sorted by Abundance'!E90*0.005/0.13)</f>
        <v>ND</v>
      </c>
      <c r="F90" s="112" t="str">
        <f>IF('[1]T3-Sorted by Abundance'!F90="ND","ND",'[1]T3-Sorted by Abundance'!F90*0.005/0.13)</f>
        <v>ND</v>
      </c>
      <c r="G90" s="114" t="str">
        <f>IF('[1]T3-Sorted by Abundance'!G90="ND","ND",'[1]T3-Sorted by Abundance'!G90*0.005/0.13)</f>
        <v>ND</v>
      </c>
      <c r="H90" s="112" t="str">
        <f>IF('[1]T3-Sorted by Abundance'!H90="ND","ND",'[1]T3-Sorted by Abundance'!H90*0.005/0.13)</f>
        <v>ND</v>
      </c>
      <c r="I90" s="112" t="str">
        <f>IF('[1]T3-Sorted by Abundance'!I90="ND","ND",'[1]T3-Sorted by Abundance'!I90*0.005/0.13)</f>
        <v>ND</v>
      </c>
      <c r="J90" s="112" t="str">
        <f>IF('[1]T3-Sorted by Abundance'!J90="ND","ND",'[1]T3-Sorted by Abundance'!J90*0.005/0.13)</f>
        <v>ND</v>
      </c>
      <c r="K90" s="112" t="str">
        <f>IF('[1]T3-Sorted by Abundance'!K90="ND","ND",'[1]T3-Sorted by Abundance'!K90*0.005/0.13)</f>
        <v>ND</v>
      </c>
      <c r="L90" s="112" t="str">
        <f>IF('[1]T3-Sorted by Abundance'!L90="ND","ND",'[1]T3-Sorted by Abundance'!L90*0.005/0.13)</f>
        <v>ND</v>
      </c>
      <c r="M90" s="114" t="str">
        <f>IF('[1]T3-Sorted by Abundance'!M90="ND","ND",'[1]T3-Sorted by Abundance'!M90*0.005/0.13)</f>
        <v>ND</v>
      </c>
      <c r="N90" s="112" t="str">
        <f>IF('[1]T3-Sorted by Abundance'!N90="ND","ND",'[1]T3-Sorted by Abundance'!N90*0.005/0.13)</f>
        <v>ND</v>
      </c>
      <c r="O90" s="112" t="str">
        <f>IF('[1]T3-Sorted by Abundance'!O90="ND","ND",'[1]T3-Sorted by Abundance'!O90*0.005/0.13)</f>
        <v>ND</v>
      </c>
      <c r="P90" s="112" t="str">
        <f>IF('[1]T3-Sorted by Abundance'!P90="ND","ND",'[1]T3-Sorted by Abundance'!P90*0.005/0.13)</f>
        <v>ND</v>
      </c>
      <c r="Q90" s="112" t="str">
        <f>IF('[1]T3-Sorted by Abundance'!Q90="ND","ND",'[1]T3-Sorted by Abundance'!Q90*0.005/0.13)</f>
        <v>ND</v>
      </c>
      <c r="R90" s="114" t="str">
        <f>IF('[1]T3-Sorted by Abundance'!R90="ND","ND",'[1]T3-Sorted by Abundance'!R90*0.005/0.13)</f>
        <v>ND</v>
      </c>
      <c r="S90" s="114" t="str">
        <f>IF('[1]T3-Sorted by Abundance'!S90="ND","ND",'[1]T3-Sorted by Abundance'!S90*0.005/0.13)</f>
        <v>ND</v>
      </c>
      <c r="T90" s="114" t="str">
        <f>IF('[1]T3-Sorted by Abundance'!T90="ND","ND",'[1]T3-Sorted by Abundance'!T90*0.005/0.13)</f>
        <v>ND</v>
      </c>
      <c r="U90" s="114" t="str">
        <f>IF('[1]T3-Sorted by Abundance'!U90="ND","ND",'[1]T3-Sorted by Abundance'!U90*0.005/0.13)</f>
        <v>ND</v>
      </c>
      <c r="V90" s="114" t="str">
        <f>IF('[1]T3-Sorted by Abundance'!V90="ND","ND",'[1]T3-Sorted by Abundance'!V90*0.005/0.13)</f>
        <v>ND</v>
      </c>
      <c r="W90" s="112" t="str">
        <f>IF('[1]T3-Sorted by Abundance'!W90="ND","ND",'[1]T3-Sorted by Abundance'!W90*0.005/0.13)</f>
        <v>ND</v>
      </c>
      <c r="X90" s="112" t="str">
        <f>IF('[1]T3-Sorted by Abundance'!X90="ND","ND",'[1]T3-Sorted by Abundance'!X90*0.005/0.13)</f>
        <v>ND</v>
      </c>
      <c r="Y90" s="112" t="str">
        <f>IF('[1]T3-Sorted by Abundance'!Y90="ND","ND",'[1]T3-Sorted by Abundance'!Y90*0.005/0.13)</f>
        <v>ND</v>
      </c>
      <c r="Z90" s="114" t="str">
        <f>IF('[1]T3-Sorted by Abundance'!Z90="ND","ND",'[1]T3-Sorted by Abundance'!Z90*0.005/0.13)</f>
        <v>ND</v>
      </c>
      <c r="AA90" s="112" t="str">
        <f>IF('[1]T3-Sorted by Abundance'!AA90="ND","ND",'[1]T3-Sorted by Abundance'!AA90*0.005/0.13)</f>
        <v>ND</v>
      </c>
      <c r="AB90" s="112" t="str">
        <f>IF('[1]T3-Sorted by Abundance'!AB90="ND","ND",'[1]T3-Sorted by Abundance'!AB90*0.005/0.13)</f>
        <v>ND</v>
      </c>
      <c r="AC90" s="112" t="str">
        <f>IF('[1]T3-Sorted by Abundance'!AC90="ND","ND",'[1]T3-Sorted by Abundance'!AC90*0.005/0.13)</f>
        <v>ND</v>
      </c>
      <c r="AD90" s="112" t="str">
        <f>IF('[1]T3-Sorted by Abundance'!AD90="ND","ND",'[1]T3-Sorted by Abundance'!AD90*0.005/0.13)</f>
        <v>ND</v>
      </c>
      <c r="AE90" s="112" t="str">
        <f>IF('[1]T3-Sorted by Abundance'!AE90="ND","ND",'[1]T3-Sorted by Abundance'!AE90*0.005/0.13)</f>
        <v>ND</v>
      </c>
      <c r="AF90" s="114" t="str">
        <f>IF('[1]T3-Sorted by Abundance'!AF90="ND","ND",'[1]T3-Sorted by Abundance'!AF90*0.005/0.13)</f>
        <v>ND</v>
      </c>
      <c r="AG90" s="112" t="str">
        <f>IF('[1]T3-Sorted by Abundance'!AG90="ND","ND",'[1]T3-Sorted by Abundance'!AG90*0.005/0.13)</f>
        <v>ND</v>
      </c>
      <c r="AH90" s="112" t="str">
        <f>IF('[1]T3-Sorted by Abundance'!AH90="ND","ND",'[1]T3-Sorted by Abundance'!AH90*0.005/0.13)</f>
        <v>ND</v>
      </c>
      <c r="AI90" s="112" t="str">
        <f>IF('[1]T3-Sorted by Abundance'!AI90="ND","ND",'[1]T3-Sorted by Abundance'!AI90*0.005/0.13)</f>
        <v>ND</v>
      </c>
      <c r="AJ90" s="112" t="str">
        <f>IF('[1]T3-Sorted by Abundance'!AJ90="ND","ND",'[1]T3-Sorted by Abundance'!AJ90*0.005/0.13)</f>
        <v>ND</v>
      </c>
      <c r="AK90" s="114" t="str">
        <f>IF('[1]T3-Sorted by Abundance'!AK90="ND","ND",'[1]T3-Sorted by Abundance'!AK90*0.005/0.13)</f>
        <v>ND</v>
      </c>
      <c r="AL90" s="112" t="str">
        <f>IF('[1]T3-Sorted by Abundance'!AL90="ND","ND",'[1]T3-Sorted by Abundance'!AL90*0.005/0.13)</f>
        <v>ND</v>
      </c>
      <c r="AM90" s="112" t="str">
        <f>IF('[1]T3-Sorted by Abundance'!AM90="ND","ND",'[1]T3-Sorted by Abundance'!AM90*0.005/0.13)</f>
        <v>ND</v>
      </c>
      <c r="AN90" s="112" t="str">
        <f>IF('[1]T3-Sorted by Abundance'!AN90="ND","ND",'[1]T3-Sorted by Abundance'!AN90*0.005/0.13)</f>
        <v>ND</v>
      </c>
      <c r="AO90" s="112" t="str">
        <f>IF('[1]T3-Sorted by Abundance'!AO90="ND","ND",'[1]T3-Sorted by Abundance'!AO90*0.005/0.13)</f>
        <v>ND</v>
      </c>
      <c r="AP90" s="74" t="str">
        <f>IF('[1]T3-Sorted by Abundance'!AP90="ND","ND",'[1]T3-Sorted by Abundance'!AP90*0.005/0.13)</f>
        <v>ND</v>
      </c>
      <c r="AQ90" s="74" t="str">
        <f>IF('[1]T3-Sorted by Abundance'!AQ90="ND","ND",'[1]T3-Sorted by Abundance'!AQ90*0.005/0.13)</f>
        <v>ND</v>
      </c>
      <c r="AR90" s="74" t="str">
        <f>IF('[1]T3-Sorted by Abundance'!AR90="ND","ND",'[1]T3-Sorted by Abundance'!AR90*0.005/0.13)</f>
        <v>ND</v>
      </c>
      <c r="AS90" s="74" t="str">
        <f>IF('[1]T3-Sorted by Abundance'!AS90="ND","ND",'[1]T3-Sorted by Abundance'!AS90*0.005/0.13)</f>
        <v>ND</v>
      </c>
      <c r="AT90" s="114" t="str">
        <f>IF('[1]T3-Sorted by Abundance'!AT90="ND","ND",'[1]T3-Sorted by Abundance'!AT90*0.005/0.13)</f>
        <v>ND</v>
      </c>
      <c r="AU90" s="74" t="str">
        <f>IF('[1]T3-Sorted by Abundance'!AU90="ND","ND",'[1]T3-Sorted by Abundance'!AU90*0.005/0.13)</f>
        <v>ND</v>
      </c>
      <c r="AV90" s="74" t="str">
        <f>IF('[1]T3-Sorted by Abundance'!AV90="ND","ND",'[1]T3-Sorted by Abundance'!AV90*0.005/0.13)</f>
        <v>ND</v>
      </c>
      <c r="AW90" s="74" t="str">
        <f>IF('[1]T3-Sorted by Abundance'!AW90="ND","ND",'[1]T3-Sorted by Abundance'!AW90*0.005/0.13)</f>
        <v>ND</v>
      </c>
      <c r="AX90" s="74" t="str">
        <f>IF('[1]T3-Sorted by Abundance'!AX90="ND","ND",'[1]T3-Sorted by Abundance'!AX90*0.005/0.13)</f>
        <v>ND</v>
      </c>
      <c r="AY90" s="74" t="str">
        <f>IF('[1]T3-Sorted by Abundance'!AY90="ND","ND",'[1]T3-Sorted by Abundance'!AY90*0.005/0.13)</f>
        <v>ND</v>
      </c>
      <c r="AZ90" s="74" t="str">
        <f>IF('[1]T3-Sorted by Abundance'!AZ90="ND","ND",'[1]T3-Sorted by Abundance'!AZ90*0.005/0.13)</f>
        <v>ND</v>
      </c>
      <c r="BA90" s="74" t="str">
        <f>IF('[1]T3-Sorted by Abundance'!BA90="ND","ND",'[1]T3-Sorted by Abundance'!BA90*0.005/0.13)</f>
        <v>ND</v>
      </c>
      <c r="BB90" s="74" t="str">
        <f>IF('[1]T3-Sorted by Abundance'!BB90="ND","ND",'[1]T3-Sorted by Abundance'!BB90*0.005/0.13)</f>
        <v>ND</v>
      </c>
      <c r="BC90" s="74" t="str">
        <f>IF('[1]T3-Sorted by Abundance'!BC90="ND","ND",'[1]T3-Sorted by Abundance'!BC90*0.005/0.13)</f>
        <v>ND</v>
      </c>
      <c r="BD90" s="114" t="str">
        <f>IF('[1]T3-Sorted by Abundance'!BD90="ND","ND",'[1]T3-Sorted by Abundance'!BD90*0.005/0.13)</f>
        <v>ND</v>
      </c>
      <c r="BE90" s="74" t="str">
        <f>IF('[1]T3-Sorted by Abundance'!BE90="ND","ND",'[1]T3-Sorted by Abundance'!BE90*0.005/0.13)</f>
        <v>ND</v>
      </c>
      <c r="BF90" s="74" t="str">
        <f>IF('[1]T3-Sorted by Abundance'!BF90="ND","ND",'[1]T3-Sorted by Abundance'!BF90*0.005/0.13)</f>
        <v>ND</v>
      </c>
      <c r="BG90" s="74" t="str">
        <f>IF('[1]T3-Sorted by Abundance'!BG90="ND","ND",'[1]T3-Sorted by Abundance'!BG90*0.005/0.13)</f>
        <v>ND</v>
      </c>
      <c r="BH90" s="74" t="str">
        <f>IF('[1]T3-Sorted by Abundance'!BH90="ND","ND",'[1]T3-Sorted by Abundance'!BH90*0.005/0.13)</f>
        <v>ND</v>
      </c>
      <c r="BI90" s="74" t="str">
        <f>IF('[1]T3-Sorted by Abundance'!BI90="ND","ND",'[1]T3-Sorted by Abundance'!BI90*0.005/0.13)</f>
        <v>ND</v>
      </c>
      <c r="BJ90" s="74" t="str">
        <f>IF('[1]T3-Sorted by Abundance'!BJ90="ND","ND",'[1]T3-Sorted by Abundance'!BJ90*0.005/0.13)</f>
        <v>ND</v>
      </c>
      <c r="BK90" s="74" t="str">
        <f>IF('[1]T3-Sorted by Abundance'!BK90="ND","ND",'[1]T3-Sorted by Abundance'!BK90*0.005/0.13)</f>
        <v>ND</v>
      </c>
      <c r="BL90" s="114" t="str">
        <f>IF('[1]T3-Sorted by Abundance'!BL90="ND","ND",'[1]T3-Sorted by Abundance'!BL90*0.005/0.13)</f>
        <v>ND</v>
      </c>
      <c r="BM90" s="74" t="str">
        <f>IF('[1]T3-Sorted by Abundance'!BM90="ND","ND",'[1]T3-Sorted by Abundance'!BM90*0.005/0.13)</f>
        <v>ND</v>
      </c>
      <c r="BN90" s="74" t="str">
        <f>IF('[1]T3-Sorted by Abundance'!BN90="ND","ND",'[1]T3-Sorted by Abundance'!BN90*0.005/0.13)</f>
        <v>ND</v>
      </c>
      <c r="BO90" s="74" t="str">
        <f>IF('[1]T3-Sorted by Abundance'!BO90="ND","ND",'[1]T3-Sorted by Abundance'!BO90*0.005/0.13)</f>
        <v>ND</v>
      </c>
      <c r="BP90" s="74" t="str">
        <f>IF('[1]T3-Sorted by Abundance'!BP90="ND","ND",'[1]T3-Sorted by Abundance'!BP90*0.005/0.13)</f>
        <v>ND</v>
      </c>
      <c r="BQ90" s="74" t="str">
        <f>IF('[1]T3-Sorted by Abundance'!BQ90="ND","ND",'[1]T3-Sorted by Abundance'!BQ90*0.005/0.13)</f>
        <v>ND</v>
      </c>
      <c r="BR90" s="74" t="str">
        <f>IF('[1]T3-Sorted by Abundance'!BR90="ND","ND",'[1]T3-Sorted by Abundance'!BR90*0.005/0.13)</f>
        <v>ND</v>
      </c>
      <c r="BS90" s="74" t="str">
        <f>IF('[1]T3-Sorted by Abundance'!BS90="ND","ND",'[1]T3-Sorted by Abundance'!BS90*0.005/0.13)</f>
        <v>ND</v>
      </c>
      <c r="BT90" s="114" t="str">
        <f>IF('[1]T3-Sorted by Abundance'!BT90="ND","ND",'[1]T3-Sorted by Abundance'!BT90*0.005/0.13)</f>
        <v>ND</v>
      </c>
      <c r="BU90" s="74" t="str">
        <f>IF('[1]T3-Sorted by Abundance'!BU90="ND","ND",'[1]T3-Sorted by Abundance'!BU90*0.005/0.13)</f>
        <v>ND</v>
      </c>
      <c r="BV90" s="74" t="str">
        <f>IF('[1]T3-Sorted by Abundance'!BV90="ND","ND",'[1]T3-Sorted by Abundance'!BV90*0.005/0.13)</f>
        <v>ND</v>
      </c>
      <c r="BW90" s="74" t="str">
        <f>IF('[1]T3-Sorted by Abundance'!BW90="ND","ND",'[1]T3-Sorted by Abundance'!BW90*0.005/0.13)</f>
        <v>ND</v>
      </c>
      <c r="BX90" s="74" t="str">
        <f>IF('[1]T3-Sorted by Abundance'!BX90="ND","ND",'[1]T3-Sorted by Abundance'!BX90*0.005/0.13)</f>
        <v>ND</v>
      </c>
      <c r="BY90" s="74" t="str">
        <f>IF('[1]T3-Sorted by Abundance'!BY90="ND","ND",'[1]T3-Sorted by Abundance'!BY90*0.005/0.13)</f>
        <v>ND</v>
      </c>
      <c r="BZ90" s="74" t="str">
        <f>IF('[1]T3-Sorted by Abundance'!BZ90="ND","ND",'[1]T3-Sorted by Abundance'!BZ90*0.005/0.13)</f>
        <v>ND</v>
      </c>
      <c r="CA90" s="74" t="str">
        <f>IF('[1]T3-Sorted by Abundance'!CA90="ND","ND",'[1]T3-Sorted by Abundance'!CA90*0.005/0.13)</f>
        <v>ND</v>
      </c>
      <c r="CB90" s="74" t="str">
        <f>IF('[1]T3-Sorted by Abundance'!CB90="ND","ND",'[1]T3-Sorted by Abundance'!CB90*0.005/0.13)</f>
        <v>ND</v>
      </c>
      <c r="CC90" s="74" t="str">
        <f>IF('[1]T3-Sorted by Abundance'!CC90="ND","ND",'[1]T3-Sorted by Abundance'!CC90*0.005/0.13)</f>
        <v>ND</v>
      </c>
      <c r="CD90" s="74" t="str">
        <f>IF('[1]T3-Sorted by Abundance'!CD90="ND","ND",'[1]T3-Sorted by Abundance'!CD90*0.005/0.13)</f>
        <v>ND</v>
      </c>
      <c r="CE90" s="74" t="str">
        <f>IF('[1]T3-Sorted by Abundance'!CE90="ND","ND",'[1]T3-Sorted by Abundance'!CE90*0.005/0.13)</f>
        <v>ND</v>
      </c>
      <c r="CF90" s="74" t="str">
        <f>IF('[1]T3-Sorted by Abundance'!CF90="ND","ND",'[1]T3-Sorted by Abundance'!CF90*0.005/0.13)</f>
        <v>ND</v>
      </c>
      <c r="CG90" s="114" t="str">
        <f>IF('[1]T3-Sorted by Abundance'!CG90="ND","ND",'[1]T3-Sorted by Abundance'!CG90*0.005/0.13)</f>
        <v>ND</v>
      </c>
      <c r="CH90" s="74" t="str">
        <f>IF('[1]T3-Sorted by Abundance'!CH90="ND","ND",'[1]T3-Sorted by Abundance'!CH90*0.005/0.13)</f>
        <v>ND</v>
      </c>
      <c r="CI90" s="89" t="str">
        <f>IF('[1]T3-Sorted by Abundance'!CI90="ND","ND",'[1]T3-Sorted by Abundance'!CI90*0.005/0.13)</f>
        <v>ND</v>
      </c>
      <c r="CJ90" s="74" t="str">
        <f>IF('[1]T3-Sorted by Abundance'!CJ90="ND","ND",'[1]T3-Sorted by Abundance'!CJ90*0.005/0.13)</f>
        <v>ND</v>
      </c>
      <c r="CK90" s="74" t="str">
        <f>IF('[1]T3-Sorted by Abundance'!CK90="ND","ND",'[1]T3-Sorted by Abundance'!CK90*0.005/0.13)</f>
        <v>ND</v>
      </c>
      <c r="CL90" s="74" t="str">
        <f>IF('[1]T3-Sorted by Abundance'!CL90="ND","ND",'[1]T3-Sorted by Abundance'!CL90*0.005/0.13)</f>
        <v>ND</v>
      </c>
      <c r="CM90" s="74" t="str">
        <f>IF('[1]T3-Sorted by Abundance'!CM90="ND","ND",'[1]T3-Sorted by Abundance'!CM90*0.005/0.13)</f>
        <v>ND</v>
      </c>
      <c r="CN90" s="74" t="str">
        <f>IF('[1]T3-Sorted by Abundance'!CN90="ND","ND",'[1]T3-Sorted by Abundance'!CN90*0.005/0.13)</f>
        <v>ND</v>
      </c>
      <c r="CO90" s="74" t="str">
        <f>IF('[1]T3-Sorted by Abundance'!CO90="ND","ND",'[1]T3-Sorted by Abundance'!CO90*0.005/0.13)</f>
        <v>ND</v>
      </c>
      <c r="CP90" s="74" t="str">
        <f>IF('[1]T3-Sorted by Abundance'!CP90="ND","ND",'[1]T3-Sorted by Abundance'!CP90*0.005/0.13)</f>
        <v>ND</v>
      </c>
      <c r="CQ90" s="74" t="str">
        <f>IF('[1]T3-Sorted by Abundance'!CQ90="ND","ND",'[1]T3-Sorted by Abundance'!CQ90*0.005/0.13)</f>
        <v>ND</v>
      </c>
      <c r="CR90" s="74" t="str">
        <f>IF('[1]T3-Sorted by Abundance'!CR90="ND","ND",'[1]T3-Sorted by Abundance'!CR90*0.005/0.13)</f>
        <v>ND</v>
      </c>
      <c r="CS90" s="114" t="str">
        <f>IF('[1]T3-Sorted by Abundance'!CS90="ND","ND",'[1]T3-Sorted by Abundance'!CS90*0.005/0.13)</f>
        <v>ND</v>
      </c>
      <c r="CT90" s="74" t="str">
        <f>IF('[1]T3-Sorted by Abundance'!CT90="ND","ND",'[1]T3-Sorted by Abundance'!CT90*0.005/0.13)</f>
        <v>ND</v>
      </c>
      <c r="CU90" s="74">
        <f t="shared" si="2"/>
        <v>0</v>
      </c>
      <c r="CV90" s="74"/>
    </row>
    <row r="91" spans="1:100" s="18" customFormat="1" x14ac:dyDescent="0.25">
      <c r="A91" s="76"/>
      <c r="B91" s="51"/>
      <c r="C91" s="76"/>
      <c r="D91" s="112"/>
      <c r="E91" s="112"/>
      <c r="F91" s="112"/>
      <c r="G91" s="114"/>
      <c r="H91" s="112"/>
      <c r="I91" s="112"/>
      <c r="J91" s="112"/>
      <c r="K91" s="112"/>
      <c r="L91" s="112"/>
      <c r="M91" s="114"/>
      <c r="N91" s="112"/>
      <c r="O91" s="112"/>
      <c r="P91" s="112"/>
      <c r="Q91" s="112"/>
      <c r="R91" s="114"/>
      <c r="S91" s="114"/>
      <c r="T91" s="114"/>
      <c r="U91" s="114"/>
      <c r="V91" s="114"/>
      <c r="W91" s="112"/>
      <c r="X91" s="112"/>
      <c r="Y91" s="112"/>
      <c r="Z91" s="114"/>
      <c r="AA91" s="112"/>
      <c r="AB91" s="112"/>
      <c r="AC91" s="112"/>
      <c r="AD91" s="112"/>
      <c r="AE91" s="112"/>
      <c r="AF91" s="114"/>
      <c r="AG91" s="112"/>
      <c r="AH91" s="112"/>
      <c r="AI91" s="112"/>
      <c r="AJ91" s="112"/>
      <c r="AK91" s="114"/>
      <c r="AL91" s="112"/>
      <c r="AM91" s="112"/>
      <c r="AN91" s="112"/>
      <c r="AO91" s="112"/>
      <c r="AP91" s="74"/>
      <c r="AQ91" s="74"/>
      <c r="AR91" s="74"/>
      <c r="AS91" s="74"/>
      <c r="AT91" s="114"/>
      <c r="AU91" s="74"/>
      <c r="AV91" s="74"/>
      <c r="AW91" s="74"/>
      <c r="AX91" s="74"/>
      <c r="AY91" s="74"/>
      <c r="AZ91" s="74"/>
      <c r="BA91" s="74"/>
      <c r="BB91" s="74"/>
      <c r="BC91" s="74"/>
      <c r="BD91" s="114"/>
      <c r="BE91" s="74"/>
      <c r="BF91" s="74"/>
      <c r="BG91" s="74"/>
      <c r="BH91" s="74"/>
      <c r="BI91" s="74"/>
      <c r="BJ91" s="74"/>
      <c r="BK91" s="74"/>
      <c r="BL91" s="114"/>
      <c r="BM91" s="74"/>
      <c r="BN91" s="74"/>
      <c r="BO91" s="74"/>
      <c r="BP91" s="74"/>
      <c r="BQ91" s="74"/>
      <c r="BR91" s="74"/>
      <c r="BS91" s="74"/>
      <c r="BT91" s="114"/>
      <c r="BU91" s="74"/>
      <c r="BV91" s="74"/>
      <c r="BW91" s="74"/>
      <c r="BX91" s="74"/>
      <c r="BY91" s="74"/>
      <c r="BZ91" s="74"/>
      <c r="CA91" s="74"/>
      <c r="CB91" s="74"/>
      <c r="CC91" s="74"/>
      <c r="CD91" s="74"/>
      <c r="CE91" s="74"/>
      <c r="CF91" s="74"/>
      <c r="CG91" s="114"/>
      <c r="CH91" s="74"/>
      <c r="CI91" s="89"/>
      <c r="CJ91" s="74"/>
      <c r="CK91" s="74"/>
      <c r="CL91" s="74"/>
      <c r="CM91" s="74"/>
      <c r="CN91" s="74"/>
      <c r="CO91" s="74"/>
      <c r="CP91" s="74"/>
      <c r="CQ91" s="74"/>
      <c r="CR91" s="74"/>
      <c r="CS91" s="114"/>
      <c r="CT91" s="74"/>
      <c r="CU91" s="74">
        <f>SUM(CU34:CU90)</f>
        <v>1165956.5313461539</v>
      </c>
      <c r="CV91" s="74"/>
    </row>
    <row r="92" spans="1:100" s="18" customFormat="1" x14ac:dyDescent="0.25">
      <c r="A92" s="81" t="s">
        <v>179</v>
      </c>
      <c r="B92" s="51"/>
      <c r="C92" s="73"/>
      <c r="D92" s="112"/>
      <c r="E92" s="112"/>
      <c r="F92" s="112"/>
      <c r="G92" s="114"/>
      <c r="H92" s="112"/>
      <c r="I92" s="112"/>
      <c r="J92" s="112"/>
      <c r="K92" s="112"/>
      <c r="L92" s="112"/>
      <c r="M92" s="114"/>
      <c r="N92" s="112"/>
      <c r="O92" s="112"/>
      <c r="P92" s="112"/>
      <c r="Q92" s="112"/>
      <c r="R92" s="114"/>
      <c r="S92" s="114"/>
      <c r="T92" s="114"/>
      <c r="U92" s="114"/>
      <c r="V92" s="114"/>
      <c r="W92" s="112"/>
      <c r="X92" s="112"/>
      <c r="Y92" s="112"/>
      <c r="Z92" s="114"/>
      <c r="AA92" s="112"/>
      <c r="AB92" s="112"/>
      <c r="AC92" s="112"/>
      <c r="AD92" s="112"/>
      <c r="AE92" s="112"/>
      <c r="AF92" s="114"/>
      <c r="AG92" s="112"/>
      <c r="AH92" s="112"/>
      <c r="AI92" s="112"/>
      <c r="AJ92" s="112"/>
      <c r="AK92" s="114"/>
      <c r="AL92" s="112"/>
      <c r="AM92" s="112"/>
      <c r="AN92" s="112"/>
      <c r="AO92" s="112"/>
      <c r="AP92" s="74"/>
      <c r="AQ92" s="74"/>
      <c r="AR92" s="74"/>
      <c r="AS92" s="74"/>
      <c r="AT92" s="114"/>
      <c r="AU92" s="74"/>
      <c r="AV92" s="74"/>
      <c r="AW92" s="74"/>
      <c r="AX92" s="74"/>
      <c r="AY92" s="74"/>
      <c r="AZ92" s="74"/>
      <c r="BA92" s="74"/>
      <c r="BB92" s="74"/>
      <c r="BC92" s="74"/>
      <c r="BD92" s="114"/>
      <c r="BE92" s="74"/>
      <c r="BF92" s="74"/>
      <c r="BG92" s="74"/>
      <c r="BH92" s="74"/>
      <c r="BI92" s="74"/>
      <c r="BJ92" s="74"/>
      <c r="BK92" s="74"/>
      <c r="BL92" s="114"/>
      <c r="BM92" s="74"/>
      <c r="BN92" s="74"/>
      <c r="BO92" s="74"/>
      <c r="BP92" s="74"/>
      <c r="BQ92" s="74"/>
      <c r="BR92" s="74"/>
      <c r="BS92" s="74"/>
      <c r="BT92" s="114"/>
      <c r="BU92" s="74"/>
      <c r="BV92" s="74"/>
      <c r="BW92" s="74"/>
      <c r="BX92" s="74"/>
      <c r="BY92" s="74"/>
      <c r="BZ92" s="74"/>
      <c r="CA92" s="74"/>
      <c r="CB92" s="74"/>
      <c r="CC92" s="74"/>
      <c r="CD92" s="74"/>
      <c r="CE92" s="74"/>
      <c r="CF92" s="74"/>
      <c r="CG92" s="114"/>
      <c r="CH92" s="74"/>
      <c r="CI92" s="89"/>
      <c r="CJ92" s="74"/>
      <c r="CK92" s="74"/>
      <c r="CL92" s="74"/>
      <c r="CM92" s="74"/>
      <c r="CN92" s="74"/>
      <c r="CO92" s="74"/>
      <c r="CP92" s="74"/>
      <c r="CQ92" s="74"/>
      <c r="CR92" s="74"/>
      <c r="CS92" s="114"/>
      <c r="CT92" s="74"/>
      <c r="CU92" s="74"/>
      <c r="CV92" s="74"/>
    </row>
    <row r="93" spans="1:100" s="18" customFormat="1" x14ac:dyDescent="0.25">
      <c r="A93" s="18" t="s">
        <v>155</v>
      </c>
      <c r="B93" t="s">
        <v>156</v>
      </c>
      <c r="C93" s="69" t="s">
        <v>303</v>
      </c>
      <c r="D93" s="112" t="str">
        <f>IF('[1]T3-Sorted by Abundance'!D93="ND","ND",'[1]T3-Sorted by Abundance'!D93*0.005/0.13)</f>
        <v>ND</v>
      </c>
      <c r="E93" s="112">
        <f>IF('[1]T3-Sorted by Abundance'!E93="ND","ND",'[1]T3-Sorted by Abundance'!E93*0.005/0.13)</f>
        <v>11.906923076923077</v>
      </c>
      <c r="F93" s="112" t="str">
        <f>IF('[1]T3-Sorted by Abundance'!F93="ND","ND",'[1]T3-Sorted by Abundance'!F93*0.005/0.13)</f>
        <v>ND</v>
      </c>
      <c r="G93" s="114" t="str">
        <f>IF('[1]T3-Sorted by Abundance'!G93="ND","ND",'[1]T3-Sorted by Abundance'!G93*0.005/0.13)</f>
        <v>ND</v>
      </c>
      <c r="H93" s="112" t="str">
        <f>IF('[1]T3-Sorted by Abundance'!H93="ND","ND",'[1]T3-Sorted by Abundance'!H93*0.005/0.13)</f>
        <v>ND</v>
      </c>
      <c r="I93" s="112" t="str">
        <f>IF('[1]T3-Sorted by Abundance'!I93="ND","ND",'[1]T3-Sorted by Abundance'!I93*0.005/0.13)</f>
        <v>ND</v>
      </c>
      <c r="J93" s="112" t="str">
        <f>IF('[1]T3-Sorted by Abundance'!J93="ND","ND",'[1]T3-Sorted by Abundance'!J93*0.005/0.13)</f>
        <v>ND</v>
      </c>
      <c r="K93" s="112" t="str">
        <f>IF('[1]T3-Sorted by Abundance'!K93="ND","ND",'[1]T3-Sorted by Abundance'!K93*0.005/0.13)</f>
        <v>ND</v>
      </c>
      <c r="L93" s="112" t="str">
        <f>IF('[1]T3-Sorted by Abundance'!L93="ND","ND",'[1]T3-Sorted by Abundance'!L93*0.005/0.13)</f>
        <v>ND</v>
      </c>
      <c r="M93" s="114" t="str">
        <f>IF('[1]T3-Sorted by Abundance'!M93="ND","ND",'[1]T3-Sorted by Abundance'!M93*0.005/0.13)</f>
        <v>ND</v>
      </c>
      <c r="N93" s="112" t="str">
        <f>IF('[1]T3-Sorted by Abundance'!N93="ND","ND",'[1]T3-Sorted by Abundance'!N93*0.005/0.13)</f>
        <v>ND</v>
      </c>
      <c r="O93" s="112" t="str">
        <f>IF('[1]T3-Sorted by Abundance'!O93="ND","ND",'[1]T3-Sorted by Abundance'!O93*0.005/0.13)</f>
        <v>ND</v>
      </c>
      <c r="P93" s="112" t="str">
        <f>IF('[1]T3-Sorted by Abundance'!P93="ND","ND",'[1]T3-Sorted by Abundance'!P93*0.005/0.13)</f>
        <v>ND</v>
      </c>
      <c r="Q93" s="112" t="str">
        <f>IF('[1]T3-Sorted by Abundance'!Q93="ND","ND",'[1]T3-Sorted by Abundance'!Q93*0.005/0.13)</f>
        <v>ND</v>
      </c>
      <c r="R93" s="114" t="str">
        <f>IF('[1]T3-Sorted by Abundance'!R93="ND","ND",'[1]T3-Sorted by Abundance'!R93*0.005/0.13)</f>
        <v>ND</v>
      </c>
      <c r="S93" s="114" t="str">
        <f>IF('[1]T3-Sorted by Abundance'!S93="ND","ND",'[1]T3-Sorted by Abundance'!S93*0.005/0.13)</f>
        <v>ND</v>
      </c>
      <c r="T93" s="114" t="str">
        <f>IF('[1]T3-Sorted by Abundance'!T93="ND","ND",'[1]T3-Sorted by Abundance'!T93*0.005/0.13)</f>
        <v>ND</v>
      </c>
      <c r="U93" s="114" t="str">
        <f>IF('[1]T3-Sorted by Abundance'!U93="ND","ND",'[1]T3-Sorted by Abundance'!U93*0.005/0.13)</f>
        <v>ND</v>
      </c>
      <c r="V93" s="114">
        <f>IF('[1]T3-Sorted by Abundance'!V93="ND","ND",'[1]T3-Sorted by Abundance'!V93*0.005/0.13)</f>
        <v>2.855</v>
      </c>
      <c r="W93" s="112" t="str">
        <f>IF('[1]T3-Sorted by Abundance'!W93="ND","ND",'[1]T3-Sorted by Abundance'!W93*0.005/0.13)</f>
        <v>ND</v>
      </c>
      <c r="X93" s="112" t="str">
        <f>IF('[1]T3-Sorted by Abundance'!X93="ND","ND",'[1]T3-Sorted by Abundance'!X93*0.005/0.13)</f>
        <v>ND</v>
      </c>
      <c r="Y93" s="112" t="str">
        <f>IF('[1]T3-Sorted by Abundance'!Y93="ND","ND",'[1]T3-Sorted by Abundance'!Y93*0.005/0.13)</f>
        <v>ND</v>
      </c>
      <c r="Z93" s="114" t="str">
        <f>IF('[1]T3-Sorted by Abundance'!Z93="ND","ND",'[1]T3-Sorted by Abundance'!Z93*0.005/0.13)</f>
        <v>ND</v>
      </c>
      <c r="AA93" s="112" t="str">
        <f>IF('[1]T3-Sorted by Abundance'!AA93="ND","ND",'[1]T3-Sorted by Abundance'!AA93*0.005/0.13)</f>
        <v>ND</v>
      </c>
      <c r="AB93" s="112" t="str">
        <f>IF('[1]T3-Sorted by Abundance'!AB93="ND","ND",'[1]T3-Sorted by Abundance'!AB93*0.005/0.13)</f>
        <v>ND</v>
      </c>
      <c r="AC93" s="112">
        <f>IF('[1]T3-Sorted by Abundance'!AC93="ND","ND",'[1]T3-Sorted by Abundance'!AC93*0.005/0.13)</f>
        <v>5.1261538461538461</v>
      </c>
      <c r="AD93" s="112" t="str">
        <f>IF('[1]T3-Sorted by Abundance'!AD93="ND","ND",'[1]T3-Sorted by Abundance'!AD93*0.005/0.13)</f>
        <v>ND</v>
      </c>
      <c r="AE93" s="112">
        <f>IF('[1]T3-Sorted by Abundance'!AE93="ND","ND",'[1]T3-Sorted by Abundance'!AE93*0.005/0.13)</f>
        <v>20.056923076923077</v>
      </c>
      <c r="AF93" s="114" t="str">
        <f>IF('[1]T3-Sorted by Abundance'!AF93="ND","ND",'[1]T3-Sorted by Abundance'!AF93*0.005/0.13)</f>
        <v>ND</v>
      </c>
      <c r="AG93" s="112" t="str">
        <f>IF('[1]T3-Sorted by Abundance'!AG93="ND","ND",'[1]T3-Sorted by Abundance'!AG93*0.005/0.13)</f>
        <v>ND</v>
      </c>
      <c r="AH93" s="112" t="str">
        <f>IF('[1]T3-Sorted by Abundance'!AH93="ND","ND",'[1]T3-Sorted by Abundance'!AH93*0.005/0.13)</f>
        <v>ND</v>
      </c>
      <c r="AI93" s="112" t="str">
        <f>IF('[1]T3-Sorted by Abundance'!AI93="ND","ND",'[1]T3-Sorted by Abundance'!AI93*0.005/0.13)</f>
        <v>ND</v>
      </c>
      <c r="AJ93" s="112">
        <f>IF('[1]T3-Sorted by Abundance'!AJ93="ND","ND",'[1]T3-Sorted by Abundance'!AJ93*0.005/0.13)</f>
        <v>26801.384615384617</v>
      </c>
      <c r="AK93" s="114">
        <f>IF('[1]T3-Sorted by Abundance'!AK93="ND","ND",'[1]T3-Sorted by Abundance'!AK93*0.005/0.13)</f>
        <v>99.738461538461536</v>
      </c>
      <c r="AL93" s="112">
        <f>IF('[1]T3-Sorted by Abundance'!AL93="ND","ND",'[1]T3-Sorted by Abundance'!AL93*0.005/0.13)</f>
        <v>78479.653846153844</v>
      </c>
      <c r="AM93" s="112">
        <f>IF('[1]T3-Sorted by Abundance'!AM93="ND","ND",'[1]T3-Sorted by Abundance'!AM93*0.005/0.13)</f>
        <v>2.8765384615384617</v>
      </c>
      <c r="AN93" s="112" t="str">
        <f>IF('[1]T3-Sorted by Abundance'!AN93="ND","ND",'[1]T3-Sorted by Abundance'!AN93*0.005/0.13)</f>
        <v>ND</v>
      </c>
      <c r="AO93" s="112">
        <f>IF('[1]T3-Sorted by Abundance'!AO93="ND","ND",'[1]T3-Sorted by Abundance'!AO93*0.005/0.13)</f>
        <v>1.3253846153846154</v>
      </c>
      <c r="AP93" s="74">
        <f>IF('[1]T3-Sorted by Abundance'!AP93="ND","ND",'[1]T3-Sorted by Abundance'!AP93*0.005/0.13)</f>
        <v>1.3884615384615386</v>
      </c>
      <c r="AQ93" s="74">
        <f>IF('[1]T3-Sorted by Abundance'!AQ93="ND","ND",'[1]T3-Sorted by Abundance'!AQ93*0.005/0.13)</f>
        <v>2.2276923076923079</v>
      </c>
      <c r="AR93" s="74">
        <f>IF('[1]T3-Sorted by Abundance'!AR93="ND","ND",'[1]T3-Sorted by Abundance'!AR93*0.005/0.13)</f>
        <v>19.831538461538461</v>
      </c>
      <c r="AS93" s="74" t="str">
        <f>IF('[1]T3-Sorted by Abundance'!AS93="ND","ND",'[1]T3-Sorted by Abundance'!AS93*0.005/0.13)</f>
        <v>ND</v>
      </c>
      <c r="AT93" s="114" t="str">
        <f>IF('[1]T3-Sorted by Abundance'!AT93="ND","ND",'[1]T3-Sorted by Abundance'!AT93*0.005/0.13)</f>
        <v>ND</v>
      </c>
      <c r="AU93" s="74" t="str">
        <f>IF('[1]T3-Sorted by Abundance'!AU93="ND","ND",'[1]T3-Sorted by Abundance'!AU93*0.005/0.13)</f>
        <v>ND</v>
      </c>
      <c r="AV93" s="74" t="str">
        <f>IF('[1]T3-Sorted by Abundance'!AV93="ND","ND",'[1]T3-Sorted by Abundance'!AV93*0.005/0.13)</f>
        <v>ND</v>
      </c>
      <c r="AW93" s="74" t="str">
        <f>IF('[1]T3-Sorted by Abundance'!AW93="ND","ND",'[1]T3-Sorted by Abundance'!AW93*0.005/0.13)</f>
        <v>ND</v>
      </c>
      <c r="AX93" s="74" t="str">
        <f>IF('[1]T3-Sorted by Abundance'!AX93="ND","ND",'[1]T3-Sorted by Abundance'!AX93*0.005/0.13)</f>
        <v>ND</v>
      </c>
      <c r="AY93" s="74" t="str">
        <f>IF('[1]T3-Sorted by Abundance'!AY93="ND","ND",'[1]T3-Sorted by Abundance'!AY93*0.005/0.13)</f>
        <v>ND</v>
      </c>
      <c r="AZ93" s="74" t="str">
        <f>IF('[1]T3-Sorted by Abundance'!AZ93="ND","ND",'[1]T3-Sorted by Abundance'!AZ93*0.005/0.13)</f>
        <v>ND</v>
      </c>
      <c r="BA93" s="74" t="str">
        <f>IF('[1]T3-Sorted by Abundance'!BA93="ND","ND",'[1]T3-Sorted by Abundance'!BA93*0.005/0.13)</f>
        <v>ND</v>
      </c>
      <c r="BB93" s="74" t="str">
        <f>IF('[1]T3-Sorted by Abundance'!BB93="ND","ND",'[1]T3-Sorted by Abundance'!BB93*0.005/0.13)</f>
        <v>ND</v>
      </c>
      <c r="BC93" s="74" t="str">
        <f>IF('[1]T3-Sorted by Abundance'!BC93="ND","ND",'[1]T3-Sorted by Abundance'!BC93*0.005/0.13)</f>
        <v>ND</v>
      </c>
      <c r="BD93" s="114" t="str">
        <f>IF('[1]T3-Sorted by Abundance'!BD93="ND","ND",'[1]T3-Sorted by Abundance'!BD93*0.005/0.13)</f>
        <v>ND</v>
      </c>
      <c r="BE93" s="74" t="str">
        <f>IF('[1]T3-Sorted by Abundance'!BE93="ND","ND",'[1]T3-Sorted by Abundance'!BE93*0.005/0.13)</f>
        <v>ND</v>
      </c>
      <c r="BF93" s="74" t="str">
        <f>IF('[1]T3-Sorted by Abundance'!BF93="ND","ND",'[1]T3-Sorted by Abundance'!BF93*0.005/0.13)</f>
        <v>ND</v>
      </c>
      <c r="BG93" s="74" t="str">
        <f>IF('[1]T3-Sorted by Abundance'!BG93="ND","ND",'[1]T3-Sorted by Abundance'!BG93*0.005/0.13)</f>
        <v>ND</v>
      </c>
      <c r="BH93" s="74" t="str">
        <f>IF('[1]T3-Sorted by Abundance'!BH93="ND","ND",'[1]T3-Sorted by Abundance'!BH93*0.005/0.13)</f>
        <v>ND</v>
      </c>
      <c r="BI93" s="74" t="str">
        <f>IF('[1]T3-Sorted by Abundance'!BI93="ND","ND",'[1]T3-Sorted by Abundance'!BI93*0.005/0.13)</f>
        <v>ND</v>
      </c>
      <c r="BJ93" s="74" t="str">
        <f>IF('[1]T3-Sorted by Abundance'!BJ93="ND","ND",'[1]T3-Sorted by Abundance'!BJ93*0.005/0.13)</f>
        <v>ND</v>
      </c>
      <c r="BK93" s="74" t="str">
        <f>IF('[1]T3-Sorted by Abundance'!BK93="ND","ND",'[1]T3-Sorted by Abundance'!BK93*0.005/0.13)</f>
        <v>ND</v>
      </c>
      <c r="BL93" s="114">
        <f>IF('[1]T3-Sorted by Abundance'!BL93="ND","ND",'[1]T3-Sorted by Abundance'!BL93*0.005/0.13)</f>
        <v>1.4990384615384615</v>
      </c>
      <c r="BM93" s="74">
        <f>IF('[1]T3-Sorted by Abundance'!BM93="ND","ND",'[1]T3-Sorted by Abundance'!BM93*0.005/0.13)</f>
        <v>0.90615384615384609</v>
      </c>
      <c r="BN93" s="74">
        <f>IF('[1]T3-Sorted by Abundance'!BN93="ND","ND",'[1]T3-Sorted by Abundance'!BN93*0.005/0.13)</f>
        <v>73.815769230769234</v>
      </c>
      <c r="BO93" s="74" t="str">
        <f>IF('[1]T3-Sorted by Abundance'!BO93="ND","ND",'[1]T3-Sorted by Abundance'!BO93*0.005/0.13)</f>
        <v>ND</v>
      </c>
      <c r="BP93" s="74" t="str">
        <f>IF('[1]T3-Sorted by Abundance'!BP93="ND","ND",'[1]T3-Sorted by Abundance'!BP93*0.005/0.13)</f>
        <v>ND</v>
      </c>
      <c r="BQ93" s="74">
        <f>IF('[1]T3-Sorted by Abundance'!BQ93="ND","ND",'[1]T3-Sorted by Abundance'!BQ93*0.005/0.13)</f>
        <v>16.172692307692309</v>
      </c>
      <c r="BR93" s="74" t="str">
        <f>IF('[1]T3-Sorted by Abundance'!BR93="ND","ND",'[1]T3-Sorted by Abundance'!BR93*0.005/0.13)</f>
        <v>ND</v>
      </c>
      <c r="BS93" s="74" t="str">
        <f>IF('[1]T3-Sorted by Abundance'!BS93="ND","ND",'[1]T3-Sorted by Abundance'!BS93*0.005/0.13)</f>
        <v>ND</v>
      </c>
      <c r="BT93" s="114" t="str">
        <f>IF('[1]T3-Sorted by Abundance'!BT93="ND","ND",'[1]T3-Sorted by Abundance'!BT93*0.005/0.13)</f>
        <v>ND</v>
      </c>
      <c r="BU93" s="74" t="str">
        <f>IF('[1]T3-Sorted by Abundance'!BU93="ND","ND",'[1]T3-Sorted by Abundance'!BU93*0.005/0.13)</f>
        <v>ND</v>
      </c>
      <c r="BV93" s="74" t="str">
        <f>IF('[1]T3-Sorted by Abundance'!BV93="ND","ND",'[1]T3-Sorted by Abundance'!BV93*0.005/0.13)</f>
        <v>ND</v>
      </c>
      <c r="BW93" s="74" t="str">
        <f>IF('[1]T3-Sorted by Abundance'!BW93="ND","ND",'[1]T3-Sorted by Abundance'!BW93*0.005/0.13)</f>
        <v>ND</v>
      </c>
      <c r="BX93" s="74" t="str">
        <f>IF('[1]T3-Sorted by Abundance'!BX93="ND","ND",'[1]T3-Sorted by Abundance'!BX93*0.005/0.13)</f>
        <v>ND</v>
      </c>
      <c r="BY93" s="74" t="str">
        <f>IF('[1]T3-Sorted by Abundance'!BY93="ND","ND",'[1]T3-Sorted by Abundance'!BY93*0.005/0.13)</f>
        <v>ND</v>
      </c>
      <c r="BZ93" s="74" t="str">
        <f>IF('[1]T3-Sorted by Abundance'!BZ93="ND","ND",'[1]T3-Sorted by Abundance'!BZ93*0.005/0.13)</f>
        <v>ND</v>
      </c>
      <c r="CA93" s="74" t="str">
        <f>IF('[1]T3-Sorted by Abundance'!CA93="ND","ND",'[1]T3-Sorted by Abundance'!CA93*0.005/0.13)</f>
        <v>ND</v>
      </c>
      <c r="CB93" s="74" t="str">
        <f>IF('[1]T3-Sorted by Abundance'!CB93="ND","ND",'[1]T3-Sorted by Abundance'!CB93*0.005/0.13)</f>
        <v>ND</v>
      </c>
      <c r="CC93" s="74" t="str">
        <f>IF('[1]T3-Sorted by Abundance'!CC93="ND","ND",'[1]T3-Sorted by Abundance'!CC93*0.005/0.13)</f>
        <v>ND</v>
      </c>
      <c r="CD93" s="74" t="str">
        <f>IF('[1]T3-Sorted by Abundance'!CD93="ND","ND",'[1]T3-Sorted by Abundance'!CD93*0.005/0.13)</f>
        <v>ND</v>
      </c>
      <c r="CE93" s="74" t="str">
        <f>IF('[1]T3-Sorted by Abundance'!CE93="ND","ND",'[1]T3-Sorted by Abundance'!CE93*0.005/0.13)</f>
        <v>ND</v>
      </c>
      <c r="CF93" s="74" t="str">
        <f>IF('[1]T3-Sorted by Abundance'!CF93="ND","ND",'[1]T3-Sorted by Abundance'!CF93*0.005/0.13)</f>
        <v>ND</v>
      </c>
      <c r="CG93" s="114" t="str">
        <f>IF('[1]T3-Sorted by Abundance'!CG93="ND","ND",'[1]T3-Sorted by Abundance'!CG93*0.005/0.13)</f>
        <v>ND</v>
      </c>
      <c r="CH93" s="74" t="str">
        <f>IF('[1]T3-Sorted by Abundance'!CH93="ND","ND",'[1]T3-Sorted by Abundance'!CH93*0.005/0.13)</f>
        <v>ND</v>
      </c>
      <c r="CI93" s="89" t="str">
        <f>IF('[1]T3-Sorted by Abundance'!CI93="ND","ND",'[1]T3-Sorted by Abundance'!CI93*0.005/0.13)</f>
        <v>ND</v>
      </c>
      <c r="CJ93" s="74" t="str">
        <f>IF('[1]T3-Sorted by Abundance'!CJ93="ND","ND",'[1]T3-Sorted by Abundance'!CJ93*0.005/0.13)</f>
        <v>ND</v>
      </c>
      <c r="CK93" s="74" t="str">
        <f>IF('[1]T3-Sorted by Abundance'!CK93="ND","ND",'[1]T3-Sorted by Abundance'!CK93*0.005/0.13)</f>
        <v>ND</v>
      </c>
      <c r="CL93" s="74" t="str">
        <f>IF('[1]T3-Sorted by Abundance'!CL93="ND","ND",'[1]T3-Sorted by Abundance'!CL93*0.005/0.13)</f>
        <v>ND</v>
      </c>
      <c r="CM93" s="74" t="str">
        <f>IF('[1]T3-Sorted by Abundance'!CM93="ND","ND",'[1]T3-Sorted by Abundance'!CM93*0.005/0.13)</f>
        <v>ND</v>
      </c>
      <c r="CN93" s="74" t="str">
        <f>IF('[1]T3-Sorted by Abundance'!CN93="ND","ND",'[1]T3-Sorted by Abundance'!CN93*0.005/0.13)</f>
        <v>ND</v>
      </c>
      <c r="CO93" s="74" t="str">
        <f>IF('[1]T3-Sorted by Abundance'!CO93="ND","ND",'[1]T3-Sorted by Abundance'!CO93*0.005/0.13)</f>
        <v>ND</v>
      </c>
      <c r="CP93" s="74" t="str">
        <f>IF('[1]T3-Sorted by Abundance'!CP93="ND","ND",'[1]T3-Sorted by Abundance'!CP93*0.005/0.13)</f>
        <v>ND</v>
      </c>
      <c r="CQ93" s="74" t="str">
        <f>IF('[1]T3-Sorted by Abundance'!CQ93="ND","ND",'[1]T3-Sorted by Abundance'!CQ93*0.005/0.13)</f>
        <v>ND</v>
      </c>
      <c r="CR93" s="74" t="str">
        <f>IF('[1]T3-Sorted by Abundance'!CR93="ND","ND",'[1]T3-Sorted by Abundance'!CR93*0.005/0.13)</f>
        <v>ND</v>
      </c>
      <c r="CS93" s="114" t="str">
        <f>IF('[1]T3-Sorted by Abundance'!CS93="ND","ND",'[1]T3-Sorted by Abundance'!CS93*0.005/0.13)</f>
        <v>ND</v>
      </c>
      <c r="CT93" s="74" t="str">
        <f>IF('[1]T3-Sorted by Abundance'!CT93="ND","ND",'[1]T3-Sorted by Abundance'!CT93*0.005/0.13)</f>
        <v>ND</v>
      </c>
      <c r="CU93" s="74">
        <f t="shared" ref="CU93:CU149" si="4">SUM(D93:CT93)</f>
        <v>105540.76519230769</v>
      </c>
      <c r="CV93" s="117">
        <f>CU93/CU$150</f>
        <v>0.69439344608318532</v>
      </c>
    </row>
    <row r="94" spans="1:100" s="18" customFormat="1" x14ac:dyDescent="0.25">
      <c r="A94" s="18" t="s">
        <v>216</v>
      </c>
      <c r="B94" t="s">
        <v>217</v>
      </c>
      <c r="C94" s="69" t="s">
        <v>303</v>
      </c>
      <c r="D94" s="112">
        <f>IF('[1]T3-Sorted by Abundance'!D94="ND","ND",'[1]T3-Sorted by Abundance'!D94*0.005/0.13)</f>
        <v>0.23307692307692304</v>
      </c>
      <c r="E94" s="112">
        <f>IF('[1]T3-Sorted by Abundance'!E94="ND","ND",'[1]T3-Sorted by Abundance'!E94*0.005/0.13)</f>
        <v>14.069999999999999</v>
      </c>
      <c r="F94" s="112">
        <f>IF('[1]T3-Sorted by Abundance'!F94="ND","ND",'[1]T3-Sorted by Abundance'!F94*0.005/0.13)</f>
        <v>0.24423076923076922</v>
      </c>
      <c r="G94" s="114">
        <f>IF('[1]T3-Sorted by Abundance'!G94="ND","ND",'[1]T3-Sorted by Abundance'!G94*0.005/0.13)</f>
        <v>1.0301923076923079</v>
      </c>
      <c r="H94" s="112">
        <f>IF('[1]T3-Sorted by Abundance'!H94="ND","ND",'[1]T3-Sorted by Abundance'!H94*0.005/0.13)</f>
        <v>10.472307692307691</v>
      </c>
      <c r="I94" s="112">
        <f>IF('[1]T3-Sorted by Abundance'!I94="ND","ND",'[1]T3-Sorted by Abundance'!I94*0.005/0.13)</f>
        <v>1.1019230769230768</v>
      </c>
      <c r="J94" s="112">
        <f>IF('[1]T3-Sorted by Abundance'!J94="ND","ND",'[1]T3-Sorted by Abundance'!J94*0.005/0.13)</f>
        <v>0.18230769230769231</v>
      </c>
      <c r="K94" s="112">
        <f>IF('[1]T3-Sorted by Abundance'!K94="ND","ND",'[1]T3-Sorted by Abundance'!K94*0.005/0.13)</f>
        <v>1.1107692307692307</v>
      </c>
      <c r="L94" s="112">
        <f>IF('[1]T3-Sorted by Abundance'!L94="ND","ND",'[1]T3-Sorted by Abundance'!L94*0.005/0.13)</f>
        <v>0.44307692307692303</v>
      </c>
      <c r="M94" s="114">
        <f>IF('[1]T3-Sorted by Abundance'!M94="ND","ND",'[1]T3-Sorted by Abundance'!M94*0.005/0.13)</f>
        <v>0.81115384615384611</v>
      </c>
      <c r="N94" s="112">
        <f>IF('[1]T3-Sorted by Abundance'!N94="ND","ND",'[1]T3-Sorted by Abundance'!N94*0.005/0.13)</f>
        <v>0.52807692307692311</v>
      </c>
      <c r="O94" s="112">
        <f>IF('[1]T3-Sorted by Abundance'!O94="ND","ND",'[1]T3-Sorted by Abundance'!O94*0.005/0.13)</f>
        <v>0.50423076923076915</v>
      </c>
      <c r="P94" s="112">
        <f>IF('[1]T3-Sorted by Abundance'!P94="ND","ND",'[1]T3-Sorted by Abundance'!P94*0.005/0.13)</f>
        <v>0.3215384615384615</v>
      </c>
      <c r="Q94" s="112">
        <f>IF('[1]T3-Sorted by Abundance'!Q94="ND","ND",'[1]T3-Sorted by Abundance'!Q94*0.005/0.13)</f>
        <v>4.1119230769230768</v>
      </c>
      <c r="R94" s="114">
        <f>IF('[1]T3-Sorted by Abundance'!R94="ND","ND",'[1]T3-Sorted by Abundance'!R94*0.005/0.13)</f>
        <v>4.2769230769230768</v>
      </c>
      <c r="S94" s="114">
        <f>IF('[1]T3-Sorted by Abundance'!S94="ND","ND",'[1]T3-Sorted by Abundance'!S94*0.005/0.13)</f>
        <v>4.2101923076923082</v>
      </c>
      <c r="T94" s="114">
        <f>IF('[1]T3-Sorted by Abundance'!T94="ND","ND",'[1]T3-Sorted by Abundance'!T94*0.005/0.13)</f>
        <v>63.608846153846152</v>
      </c>
      <c r="U94" s="114">
        <f>IF('[1]T3-Sorted by Abundance'!U94="ND","ND",'[1]T3-Sorted by Abundance'!U94*0.005/0.13)</f>
        <v>46.454999999999991</v>
      </c>
      <c r="V94" s="114">
        <f>IF('[1]T3-Sorted by Abundance'!V94="ND","ND",'[1]T3-Sorted by Abundance'!V94*0.005/0.13)</f>
        <v>5.9532692307692301</v>
      </c>
      <c r="W94" s="85">
        <f>IF('[1]T3-Sorted by Abundance'!W94="ND","ND",'[1]T3-Sorted by Abundance'!W94*0.005/0.13)</f>
        <v>1888.4</v>
      </c>
      <c r="X94" s="112">
        <f>IF('[1]T3-Sorted by Abundance'!X94="ND","ND",'[1]T3-Sorted by Abundance'!X94*0.005/0.13)</f>
        <v>401.12307692307695</v>
      </c>
      <c r="Y94" s="112">
        <f>IF('[1]T3-Sorted by Abundance'!Y94="ND","ND",'[1]T3-Sorted by Abundance'!Y94*0.005/0.13)</f>
        <v>52.778076923076924</v>
      </c>
      <c r="Z94" s="114">
        <f>IF('[1]T3-Sorted by Abundance'!Z94="ND","ND",'[1]T3-Sorted by Abundance'!Z94*0.005/0.13)</f>
        <v>578.69653846153847</v>
      </c>
      <c r="AA94" s="112">
        <f>IF('[1]T3-Sorted by Abundance'!AA94="ND","ND",'[1]T3-Sorted by Abundance'!AA94*0.005/0.13)</f>
        <v>212.02384615384614</v>
      </c>
      <c r="AB94" s="112">
        <f>IF('[1]T3-Sorted by Abundance'!AB94="ND","ND",'[1]T3-Sorted by Abundance'!AB94*0.005/0.13)</f>
        <v>600.34615384615381</v>
      </c>
      <c r="AC94" s="112">
        <f>IF('[1]T3-Sorted by Abundance'!AC94="ND","ND",'[1]T3-Sorted by Abundance'!AC94*0.005/0.13)</f>
        <v>387.45115384615383</v>
      </c>
      <c r="AD94" s="112">
        <f>IF('[1]T3-Sorted by Abundance'!AD94="ND","ND",'[1]T3-Sorted by Abundance'!AD94*0.005/0.13)</f>
        <v>522.93076923076933</v>
      </c>
      <c r="AE94" s="112">
        <f>IF('[1]T3-Sorted by Abundance'!AE94="ND","ND",'[1]T3-Sorted by Abundance'!AE94*0.005/0.13)</f>
        <v>25.417692307692306</v>
      </c>
      <c r="AF94" s="114" t="str">
        <f>IF('[1]T3-Sorted by Abundance'!AF94="ND","ND",'[1]T3-Sorted by Abundance'!AF94*0.005/0.13)</f>
        <v>ND</v>
      </c>
      <c r="AG94" s="112" t="str">
        <f>IF('[1]T3-Sorted by Abundance'!AG94="ND","ND",'[1]T3-Sorted by Abundance'!AG94*0.005/0.13)</f>
        <v>ND</v>
      </c>
      <c r="AH94" s="112" t="str">
        <f>IF('[1]T3-Sorted by Abundance'!AH94="ND","ND",'[1]T3-Sorted by Abundance'!AH94*0.005/0.13)</f>
        <v>ND</v>
      </c>
      <c r="AI94" s="112" t="str">
        <f>IF('[1]T3-Sorted by Abundance'!AI94="ND","ND",'[1]T3-Sorted by Abundance'!AI94*0.005/0.13)</f>
        <v>ND</v>
      </c>
      <c r="AJ94" s="112" t="str">
        <f>IF('[1]T3-Sorted by Abundance'!AJ94="ND","ND",'[1]T3-Sorted by Abundance'!AJ94*0.005/0.13)</f>
        <v>ND</v>
      </c>
      <c r="AK94" s="114" t="str">
        <f>IF('[1]T3-Sorted by Abundance'!AK94="ND","ND",'[1]T3-Sorted by Abundance'!AK94*0.005/0.13)</f>
        <v>ND</v>
      </c>
      <c r="AL94" s="112" t="str">
        <f>IF('[1]T3-Sorted by Abundance'!AL94="ND","ND",'[1]T3-Sorted by Abundance'!AL94*0.005/0.13)</f>
        <v>ND</v>
      </c>
      <c r="AM94" s="112">
        <f>IF('[1]T3-Sorted by Abundance'!AM94="ND","ND",'[1]T3-Sorted by Abundance'!AM94*0.005/0.13)</f>
        <v>4.6542307692307698</v>
      </c>
      <c r="AN94" s="112">
        <f>IF('[1]T3-Sorted by Abundance'!AN94="ND","ND",'[1]T3-Sorted by Abundance'!AN94*0.005/0.13)</f>
        <v>1.5784615384615384</v>
      </c>
      <c r="AO94" s="112">
        <f>IF('[1]T3-Sorted by Abundance'!AO94="ND","ND",'[1]T3-Sorted by Abundance'!AO94*0.005/0.13)</f>
        <v>0.85807692307692307</v>
      </c>
      <c r="AP94" s="74">
        <f>IF('[1]T3-Sorted by Abundance'!AP94="ND","ND",'[1]T3-Sorted by Abundance'!AP94*0.005/0.13)</f>
        <v>1.6223076923076922</v>
      </c>
      <c r="AQ94" s="74">
        <f>IF('[1]T3-Sorted by Abundance'!AQ94="ND","ND",'[1]T3-Sorted by Abundance'!AQ94*0.005/0.13)</f>
        <v>7.2584615384615381</v>
      </c>
      <c r="AR94" s="74">
        <f>IF('[1]T3-Sorted by Abundance'!AR94="ND","ND",'[1]T3-Sorted by Abundance'!AR94*0.005/0.13)</f>
        <v>29.978461538461538</v>
      </c>
      <c r="AS94" s="74">
        <f>IF('[1]T3-Sorted by Abundance'!AS94="ND","ND",'[1]T3-Sorted by Abundance'!AS94*0.005/0.13)</f>
        <v>4.46</v>
      </c>
      <c r="AT94" s="114">
        <f>IF('[1]T3-Sorted by Abundance'!AT94="ND","ND",'[1]T3-Sorted by Abundance'!AT94*0.005/0.13)</f>
        <v>4.3526923076923083</v>
      </c>
      <c r="AU94" s="74">
        <f>IF('[1]T3-Sorted by Abundance'!AU94="ND","ND",'[1]T3-Sorted by Abundance'!AU94*0.005/0.13)</f>
        <v>18.221153846153843</v>
      </c>
      <c r="AV94" s="74">
        <f>IF('[1]T3-Sorted by Abundance'!AV94="ND","ND",'[1]T3-Sorted by Abundance'!AV94*0.005/0.13)</f>
        <v>58.617307692307683</v>
      </c>
      <c r="AW94" s="74">
        <f>IF('[1]T3-Sorted by Abundance'!AW94="ND","ND",'[1]T3-Sorted by Abundance'!AW94*0.005/0.13)</f>
        <v>1.3276923076923079</v>
      </c>
      <c r="AX94" s="74" t="str">
        <f>IF('[1]T3-Sorted by Abundance'!AX94="ND","ND",'[1]T3-Sorted by Abundance'!AX94*0.005/0.13)</f>
        <v>ND</v>
      </c>
      <c r="AY94" s="74" t="str">
        <f>IF('[1]T3-Sorted by Abundance'!AY94="ND","ND",'[1]T3-Sorted by Abundance'!AY94*0.005/0.13)</f>
        <v>ND</v>
      </c>
      <c r="AZ94" s="74" t="str">
        <f>IF('[1]T3-Sorted by Abundance'!AZ94="ND","ND",'[1]T3-Sorted by Abundance'!AZ94*0.005/0.13)</f>
        <v>ND</v>
      </c>
      <c r="BA94" s="43">
        <f>IF('[1]T3-Sorted by Abundance'!BA94="ND","ND",'[1]T3-Sorted by Abundance'!BA94*0.005/0.13)</f>
        <v>396.83153846153846</v>
      </c>
      <c r="BB94" s="43">
        <f>IF('[1]T3-Sorted by Abundance'!BB94="ND","ND",'[1]T3-Sorted by Abundance'!BB94*0.005/0.13)</f>
        <v>32.53846153846154</v>
      </c>
      <c r="BC94" s="43" t="str">
        <f>IF('[1]T3-Sorted by Abundance'!BC94="ND","ND",'[1]T3-Sorted by Abundance'!BC94*0.005/0.13)</f>
        <v>ND</v>
      </c>
      <c r="BD94" s="100">
        <f>IF('[1]T3-Sorted by Abundance'!BD94="ND","ND",'[1]T3-Sorted by Abundance'!BD94*0.005/0.13)</f>
        <v>174.15576923076924</v>
      </c>
      <c r="BE94" s="43">
        <f>IF('[1]T3-Sorted by Abundance'!BE94="ND","ND",'[1]T3-Sorted by Abundance'!BE94*0.005/0.13)</f>
        <v>75.033461538461538</v>
      </c>
      <c r="BF94" s="43">
        <f>IF('[1]T3-Sorted by Abundance'!BF94="ND","ND",'[1]T3-Sorted by Abundance'!BF94*0.005/0.13)</f>
        <v>639.88000000000011</v>
      </c>
      <c r="BG94" s="43">
        <f>IF('[1]T3-Sorted by Abundance'!BG94="ND","ND",'[1]T3-Sorted by Abundance'!BG94*0.005/0.13)</f>
        <v>47.412307692307692</v>
      </c>
      <c r="BH94" s="43">
        <f>IF('[1]T3-Sorted by Abundance'!BH94="ND","ND",'[1]T3-Sorted by Abundance'!BH94*0.005/0.13)</f>
        <v>155.80192307692306</v>
      </c>
      <c r="BI94" s="43">
        <f>IF('[1]T3-Sorted by Abundance'!BI94="ND","ND",'[1]T3-Sorted by Abundance'!BI94*0.005/0.13)</f>
        <v>113.75461538461538</v>
      </c>
      <c r="BJ94" s="31">
        <f>IF('[1]T3-Sorted by Abundance'!BJ94="ND","ND",'[1]T3-Sorted by Abundance'!BJ94*0.005/0.13)</f>
        <v>1192.3892307692308</v>
      </c>
      <c r="BK94" s="74">
        <f>IF('[1]T3-Sorted by Abundance'!BK94="ND","ND",'[1]T3-Sorted by Abundance'!BK94*0.005/0.13)</f>
        <v>3.148076923076923</v>
      </c>
      <c r="BL94" s="114">
        <f>IF('[1]T3-Sorted by Abundance'!BL94="ND","ND",'[1]T3-Sorted by Abundance'!BL94*0.005/0.13)</f>
        <v>6.804615384615385</v>
      </c>
      <c r="BM94" s="74">
        <f>IF('[1]T3-Sorted by Abundance'!BM94="ND","ND",'[1]T3-Sorted by Abundance'!BM94*0.005/0.13)</f>
        <v>7.5569230769230762</v>
      </c>
      <c r="BN94" s="74" t="str">
        <f>IF('[1]T3-Sorted by Abundance'!BN94="ND","ND",'[1]T3-Sorted by Abundance'!BN94*0.005/0.13)</f>
        <v>ND</v>
      </c>
      <c r="BO94" s="74">
        <f>IF('[1]T3-Sorted by Abundance'!BO94="ND","ND",'[1]T3-Sorted by Abundance'!BO94*0.005/0.13)</f>
        <v>5.3</v>
      </c>
      <c r="BP94" s="74">
        <f>IF('[1]T3-Sorted by Abundance'!BP94="ND","ND",'[1]T3-Sorted by Abundance'!BP94*0.005/0.13)</f>
        <v>3.4765384615384614</v>
      </c>
      <c r="BQ94" s="74">
        <f>IF('[1]T3-Sorted by Abundance'!BQ94="ND","ND",'[1]T3-Sorted by Abundance'!BQ94*0.005/0.13)</f>
        <v>33.031153846153842</v>
      </c>
      <c r="BR94" s="43">
        <f>IF('[1]T3-Sorted by Abundance'!BR94="ND","ND",'[1]T3-Sorted by Abundance'!BR94*0.005/0.13)</f>
        <v>33.800769230769234</v>
      </c>
      <c r="BS94" s="43">
        <f>IF('[1]T3-Sorted by Abundance'!BS94="ND","ND",'[1]T3-Sorted by Abundance'!BS94*0.005/0.13)</f>
        <v>138.68692307692308</v>
      </c>
      <c r="BT94" s="100">
        <f>IF('[1]T3-Sorted by Abundance'!BT94="ND","ND",'[1]T3-Sorted by Abundance'!BT94*0.005/0.13)</f>
        <v>16.721730769230767</v>
      </c>
      <c r="BU94" s="43">
        <f>IF('[1]T3-Sorted by Abundance'!BU94="ND","ND",'[1]T3-Sorted by Abundance'!BU94*0.005/0.13)</f>
        <v>654.32653846153858</v>
      </c>
      <c r="BV94" s="43">
        <f>IF('[1]T3-Sorted by Abundance'!BV94="ND","ND",'[1]T3-Sorted by Abundance'!BV94*0.005/0.13)</f>
        <v>131.41230769230768</v>
      </c>
      <c r="BW94" s="74">
        <f>IF('[1]T3-Sorted by Abundance'!BW94="ND","ND",'[1]T3-Sorted by Abundance'!BW94*0.005/0.13)</f>
        <v>38.773846153846158</v>
      </c>
      <c r="BX94" s="74" t="str">
        <f>IF('[1]T3-Sorted by Abundance'!BX94="ND","ND",'[1]T3-Sorted by Abundance'!BX94*0.005/0.13)</f>
        <v>ND</v>
      </c>
      <c r="BY94" s="74" t="str">
        <f>IF('[1]T3-Sorted by Abundance'!BY94="ND","ND",'[1]T3-Sorted by Abundance'!BY94*0.005/0.13)</f>
        <v>ND</v>
      </c>
      <c r="BZ94" s="74">
        <f>IF('[1]T3-Sorted by Abundance'!BZ94="ND","ND",'[1]T3-Sorted by Abundance'!BZ94*0.005/0.13)</f>
        <v>1.7526923076923075</v>
      </c>
      <c r="CA94" s="74">
        <f>IF('[1]T3-Sorted by Abundance'!CA94="ND","ND",'[1]T3-Sorted by Abundance'!CA94*0.005/0.13)</f>
        <v>283.72307692307692</v>
      </c>
      <c r="CB94" s="74">
        <f>IF('[1]T3-Sorted by Abundance'!CB94="ND","ND",'[1]T3-Sorted by Abundance'!CB94*0.005/0.13)</f>
        <v>23.669230769230769</v>
      </c>
      <c r="CC94" s="74">
        <f>IF('[1]T3-Sorted by Abundance'!CC94="ND","ND",'[1]T3-Sorted by Abundance'!CC94*0.005/0.13)</f>
        <v>1.0042307692307693</v>
      </c>
      <c r="CD94" s="74">
        <f>IF('[1]T3-Sorted by Abundance'!CD94="ND","ND",'[1]T3-Sorted by Abundance'!CD94*0.005/0.13)</f>
        <v>5.4519230769230766</v>
      </c>
      <c r="CE94" s="74" t="str">
        <f>IF('[1]T3-Sorted by Abundance'!CE94="ND","ND",'[1]T3-Sorted by Abundance'!CE94*0.005/0.13)</f>
        <v>ND</v>
      </c>
      <c r="CF94" s="74">
        <f>IF('[1]T3-Sorted by Abundance'!CF94="ND","ND",'[1]T3-Sorted by Abundance'!CF94*0.005/0.13)</f>
        <v>6.5388461538461531</v>
      </c>
      <c r="CG94" s="114">
        <f>IF('[1]T3-Sorted by Abundance'!CG94="ND","ND",'[1]T3-Sorted by Abundance'!CG94*0.005/0.13)</f>
        <v>8.6194230769230789</v>
      </c>
      <c r="CH94" s="43">
        <f>IF('[1]T3-Sorted by Abundance'!CH94="ND","ND",'[1]T3-Sorted by Abundance'!CH94*0.005/0.13)</f>
        <v>330.9988461538461</v>
      </c>
      <c r="CI94" s="44">
        <f>IF('[1]T3-Sorted by Abundance'!CI94="ND","ND",'[1]T3-Sorted by Abundance'!CI94*0.005/0.13)</f>
        <v>109.67038461538462</v>
      </c>
      <c r="CJ94" s="74" t="str">
        <f>IF('[1]T3-Sorted by Abundance'!CJ94="ND","ND",'[1]T3-Sorted by Abundance'!CJ94*0.005/0.13)</f>
        <v>ND</v>
      </c>
      <c r="CK94" s="74" t="str">
        <f>IF('[1]T3-Sorted by Abundance'!CK94="ND","ND",'[1]T3-Sorted by Abundance'!CK94*0.005/0.13)</f>
        <v>ND</v>
      </c>
      <c r="CL94" s="43">
        <f>IF('[1]T3-Sorted by Abundance'!CL94="ND","ND",'[1]T3-Sorted by Abundance'!CL94*0.005/0.13)</f>
        <v>165.50807692307691</v>
      </c>
      <c r="CM94" s="43" t="str">
        <f>IF('[1]T3-Sorted by Abundance'!CM94="ND","ND",'[1]T3-Sorted by Abundance'!CM94*0.005/0.13)</f>
        <v>ND</v>
      </c>
      <c r="CN94" s="43">
        <f>IF('[1]T3-Sorted by Abundance'!CN94="ND","ND",'[1]T3-Sorted by Abundance'!CN94*0.005/0.13)</f>
        <v>104.87076923076923</v>
      </c>
      <c r="CO94" s="43">
        <f>IF('[1]T3-Sorted by Abundance'!CO94="ND","ND",'[1]T3-Sorted by Abundance'!CO94*0.005/0.13)</f>
        <v>582.5669230769231</v>
      </c>
      <c r="CP94" s="74">
        <f>IF('[1]T3-Sorted by Abundance'!CP94="ND","ND",'[1]T3-Sorted by Abundance'!CP94*0.005/0.13)</f>
        <v>1.3650000000000002</v>
      </c>
      <c r="CQ94" s="74">
        <f>IF('[1]T3-Sorted by Abundance'!CQ94="ND","ND",'[1]T3-Sorted by Abundance'!CQ94*0.005/0.13)</f>
        <v>11.452307692307691</v>
      </c>
      <c r="CR94" s="74">
        <f>IF('[1]T3-Sorted by Abundance'!CR94="ND","ND",'[1]T3-Sorted by Abundance'!CR94*0.005/0.13)</f>
        <v>14.086153846153847</v>
      </c>
      <c r="CS94" s="114">
        <f>IF('[1]T3-Sorted by Abundance'!CS94="ND","ND",'[1]T3-Sorted by Abundance'!CS94*0.005/0.13)</f>
        <v>19.496538461538464</v>
      </c>
      <c r="CT94" s="74">
        <f>IF('[1]T3-Sorted by Abundance'!CT94="ND","ND",'[1]T3-Sorted by Abundance'!CT94*0.005/0.13)</f>
        <v>30.511538461538461</v>
      </c>
      <c r="CU94" s="74">
        <f t="shared" si="4"/>
        <v>10563.887884615389</v>
      </c>
      <c r="CV94" s="117">
        <f t="shared" ref="CV94:CV120" si="5">CU94/CU$150</f>
        <v>6.9503897369593226E-2</v>
      </c>
    </row>
    <row r="95" spans="1:100" s="18" customFormat="1" x14ac:dyDescent="0.25">
      <c r="A95" s="18" t="s">
        <v>113</v>
      </c>
      <c r="B95" t="s">
        <v>114</v>
      </c>
      <c r="C95" s="69" t="s">
        <v>303</v>
      </c>
      <c r="D95" s="112" t="str">
        <f>IF('[1]T3-Sorted by Abundance'!D95="ND","ND",'[1]T3-Sorted by Abundance'!D95*0.005/0.13)</f>
        <v>ND</v>
      </c>
      <c r="E95" s="112">
        <f>IF('[1]T3-Sorted by Abundance'!E95="ND","ND",'[1]T3-Sorted by Abundance'!E95*0.005/0.13)</f>
        <v>16.473076923076924</v>
      </c>
      <c r="F95" s="112" t="str">
        <f>IF('[1]T3-Sorted by Abundance'!F95="ND","ND",'[1]T3-Sorted by Abundance'!F95*0.005/0.13)</f>
        <v>ND</v>
      </c>
      <c r="G95" s="114" t="str">
        <f>IF('[1]T3-Sorted by Abundance'!G95="ND","ND",'[1]T3-Sorted by Abundance'!G95*0.005/0.13)</f>
        <v>ND</v>
      </c>
      <c r="H95" s="112">
        <f>IF('[1]T3-Sorted by Abundance'!H95="ND","ND",'[1]T3-Sorted by Abundance'!H95*0.005/0.13)</f>
        <v>10.319999999999999</v>
      </c>
      <c r="I95" s="112">
        <f>IF('[1]T3-Sorted by Abundance'!I95="ND","ND",'[1]T3-Sorted by Abundance'!I95*0.005/0.13)</f>
        <v>0.12999999999999998</v>
      </c>
      <c r="J95" s="112" t="str">
        <f>IF('[1]T3-Sorted by Abundance'!J95="ND","ND",'[1]T3-Sorted by Abundance'!J95*0.005/0.13)</f>
        <v>ND</v>
      </c>
      <c r="K95" s="112">
        <f>IF('[1]T3-Sorted by Abundance'!K95="ND","ND",'[1]T3-Sorted by Abundance'!K95*0.005/0.13)</f>
        <v>0.19692307692307692</v>
      </c>
      <c r="L95" s="112">
        <f>IF('[1]T3-Sorted by Abundance'!L95="ND","ND",'[1]T3-Sorted by Abundance'!L95*0.005/0.13)</f>
        <v>0.30730769230769228</v>
      </c>
      <c r="M95" s="114">
        <f>IF('[1]T3-Sorted by Abundance'!M95="ND","ND",'[1]T3-Sorted by Abundance'!M95*0.005/0.13)</f>
        <v>0.32499999999999996</v>
      </c>
      <c r="N95" s="112">
        <f>IF('[1]T3-Sorted by Abundance'!N95="ND","ND",'[1]T3-Sorted by Abundance'!N95*0.005/0.13)</f>
        <v>0.21</v>
      </c>
      <c r="O95" s="112">
        <f>IF('[1]T3-Sorted by Abundance'!O95="ND","ND",'[1]T3-Sorted by Abundance'!O95*0.005/0.13)</f>
        <v>8.9615384615384611E-2</v>
      </c>
      <c r="P95" s="112" t="str">
        <f>IF('[1]T3-Sorted by Abundance'!P95="ND","ND",'[1]T3-Sorted by Abundance'!P95*0.005/0.13)</f>
        <v>ND</v>
      </c>
      <c r="Q95" s="112" t="str">
        <f>IF('[1]T3-Sorted by Abundance'!Q95="ND","ND",'[1]T3-Sorted by Abundance'!Q95*0.005/0.13)</f>
        <v>ND</v>
      </c>
      <c r="R95" s="114" t="str">
        <f>IF('[1]T3-Sorted by Abundance'!R95="ND","ND",'[1]T3-Sorted by Abundance'!R95*0.005/0.13)</f>
        <v>ND</v>
      </c>
      <c r="S95" s="114" t="str">
        <f>IF('[1]T3-Sorted by Abundance'!S95="ND","ND",'[1]T3-Sorted by Abundance'!S95*0.005/0.13)</f>
        <v>ND</v>
      </c>
      <c r="T95" s="114" t="str">
        <f>IF('[1]T3-Sorted by Abundance'!T95="ND","ND",'[1]T3-Sorted by Abundance'!T95*0.005/0.13)</f>
        <v>ND</v>
      </c>
      <c r="U95" s="114">
        <f>IF('[1]T3-Sorted by Abundance'!U95="ND","ND",'[1]T3-Sorted by Abundance'!U95*0.005/0.13)</f>
        <v>0.25076923076923074</v>
      </c>
      <c r="V95" s="114">
        <f>IF('[1]T3-Sorted by Abundance'!V95="ND","ND",'[1]T3-Sorted by Abundance'!V95*0.005/0.13)</f>
        <v>2.405384615384615</v>
      </c>
      <c r="W95" s="85" t="str">
        <f>IF('[1]T3-Sorted by Abundance'!W95="ND","ND",'[1]T3-Sorted by Abundance'!W95*0.005/0.13)</f>
        <v>ND</v>
      </c>
      <c r="X95" s="112" t="str">
        <f>IF('[1]T3-Sorted by Abundance'!X95="ND","ND",'[1]T3-Sorted by Abundance'!X95*0.005/0.13)</f>
        <v>ND</v>
      </c>
      <c r="Y95" s="112" t="str">
        <f>IF('[1]T3-Sorted by Abundance'!Y95="ND","ND",'[1]T3-Sorted by Abundance'!Y95*0.005/0.13)</f>
        <v>ND</v>
      </c>
      <c r="Z95" s="114" t="str">
        <f>IF('[1]T3-Sorted by Abundance'!Z95="ND","ND",'[1]T3-Sorted by Abundance'!Z95*0.005/0.13)</f>
        <v>ND</v>
      </c>
      <c r="AA95" s="112" t="str">
        <f>IF('[1]T3-Sorted by Abundance'!AA95="ND","ND",'[1]T3-Sorted by Abundance'!AA95*0.005/0.13)</f>
        <v>ND</v>
      </c>
      <c r="AB95" s="112" t="str">
        <f>IF('[1]T3-Sorted by Abundance'!AB95="ND","ND",'[1]T3-Sorted by Abundance'!AB95*0.005/0.13)</f>
        <v>ND</v>
      </c>
      <c r="AC95" s="112" t="str">
        <f>IF('[1]T3-Sorted by Abundance'!AC95="ND","ND",'[1]T3-Sorted by Abundance'!AC95*0.005/0.13)</f>
        <v>ND</v>
      </c>
      <c r="AD95" s="112" t="str">
        <f>IF('[1]T3-Sorted by Abundance'!AD95="ND","ND",'[1]T3-Sorted by Abundance'!AD95*0.005/0.13)</f>
        <v>ND</v>
      </c>
      <c r="AE95" s="112">
        <f>IF('[1]T3-Sorted by Abundance'!AE95="ND","ND",'[1]T3-Sorted by Abundance'!AE95*0.005/0.13)</f>
        <v>21.248846153846152</v>
      </c>
      <c r="AF95" s="114" t="str">
        <f>IF('[1]T3-Sorted by Abundance'!AF95="ND","ND",'[1]T3-Sorted by Abundance'!AF95*0.005/0.13)</f>
        <v>ND</v>
      </c>
      <c r="AG95" s="112" t="str">
        <f>IF('[1]T3-Sorted by Abundance'!AG95="ND","ND",'[1]T3-Sorted by Abundance'!AG95*0.005/0.13)</f>
        <v>ND</v>
      </c>
      <c r="AH95" s="112" t="str">
        <f>IF('[1]T3-Sorted by Abundance'!AH95="ND","ND",'[1]T3-Sorted by Abundance'!AH95*0.005/0.13)</f>
        <v>ND</v>
      </c>
      <c r="AI95" s="112" t="str">
        <f>IF('[1]T3-Sorted by Abundance'!AI95="ND","ND",'[1]T3-Sorted by Abundance'!AI95*0.005/0.13)</f>
        <v>ND</v>
      </c>
      <c r="AJ95" s="112">
        <f>IF('[1]T3-Sorted by Abundance'!AJ95="ND","ND",'[1]T3-Sorted by Abundance'!AJ95*0.005/0.13)</f>
        <v>1794.0769230769231</v>
      </c>
      <c r="AK95" s="114">
        <f>IF('[1]T3-Sorted by Abundance'!AK95="ND","ND",'[1]T3-Sorted by Abundance'!AK95*0.005/0.13)</f>
        <v>19.296153846153846</v>
      </c>
      <c r="AL95" s="112">
        <f>IF('[1]T3-Sorted by Abundance'!AL95="ND","ND",'[1]T3-Sorted by Abundance'!AL95*0.005/0.13)</f>
        <v>8235.5</v>
      </c>
      <c r="AM95" s="112">
        <f>IF('[1]T3-Sorted by Abundance'!AM95="ND","ND",'[1]T3-Sorted by Abundance'!AM95*0.005/0.13)</f>
        <v>1.6080769230769232</v>
      </c>
      <c r="AN95" s="112" t="str">
        <f>IF('[1]T3-Sorted by Abundance'!AN95="ND","ND",'[1]T3-Sorted by Abundance'!AN95*0.005/0.13)</f>
        <v>ND</v>
      </c>
      <c r="AO95" s="112" t="str">
        <f>IF('[1]T3-Sorted by Abundance'!AO95="ND","ND",'[1]T3-Sorted by Abundance'!AO95*0.005/0.13)</f>
        <v>ND</v>
      </c>
      <c r="AP95" s="74" t="str">
        <f>IF('[1]T3-Sorted by Abundance'!AP95="ND","ND",'[1]T3-Sorted by Abundance'!AP95*0.005/0.13)</f>
        <v>ND</v>
      </c>
      <c r="AQ95" s="74">
        <f>IF('[1]T3-Sorted by Abundance'!AQ95="ND","ND",'[1]T3-Sorted by Abundance'!AQ95*0.005/0.13)</f>
        <v>0.51</v>
      </c>
      <c r="AR95" s="74">
        <f>IF('[1]T3-Sorted by Abundance'!AR95="ND","ND",'[1]T3-Sorted by Abundance'!AR95*0.005/0.13)</f>
        <v>0.84576923076923072</v>
      </c>
      <c r="AS95" s="74" t="str">
        <f>IF('[1]T3-Sorted by Abundance'!AS95="ND","ND",'[1]T3-Sorted by Abundance'!AS95*0.005/0.13)</f>
        <v>ND</v>
      </c>
      <c r="AT95" s="114" t="str">
        <f>IF('[1]T3-Sorted by Abundance'!AT95="ND","ND",'[1]T3-Sorted by Abundance'!AT95*0.005/0.13)</f>
        <v>ND</v>
      </c>
      <c r="AU95" s="74" t="str">
        <f>IF('[1]T3-Sorted by Abundance'!AU95="ND","ND",'[1]T3-Sorted by Abundance'!AU95*0.005/0.13)</f>
        <v>ND</v>
      </c>
      <c r="AV95" s="74" t="str">
        <f>IF('[1]T3-Sorted by Abundance'!AV95="ND","ND",'[1]T3-Sorted by Abundance'!AV95*0.005/0.13)</f>
        <v>ND</v>
      </c>
      <c r="AW95" s="74" t="str">
        <f>IF('[1]T3-Sorted by Abundance'!AW95="ND","ND",'[1]T3-Sorted by Abundance'!AW95*0.005/0.13)</f>
        <v>ND</v>
      </c>
      <c r="AX95" s="74" t="str">
        <f>IF('[1]T3-Sorted by Abundance'!AX95="ND","ND",'[1]T3-Sorted by Abundance'!AX95*0.005/0.13)</f>
        <v>ND</v>
      </c>
      <c r="AY95" s="74" t="str">
        <f>IF('[1]T3-Sorted by Abundance'!AY95="ND","ND",'[1]T3-Sorted by Abundance'!AY95*0.005/0.13)</f>
        <v>ND</v>
      </c>
      <c r="AZ95" s="74" t="str">
        <f>IF('[1]T3-Sorted by Abundance'!AZ95="ND","ND",'[1]T3-Sorted by Abundance'!AZ95*0.005/0.13)</f>
        <v>ND</v>
      </c>
      <c r="BA95" s="74">
        <f>IF('[1]T3-Sorted by Abundance'!BA95="ND","ND",'[1]T3-Sorted by Abundance'!BA95*0.005/0.13)</f>
        <v>0.26115384615384613</v>
      </c>
      <c r="BB95" s="74" t="str">
        <f>IF('[1]T3-Sorted by Abundance'!BB95="ND","ND",'[1]T3-Sorted by Abundance'!BB95*0.005/0.13)</f>
        <v>ND</v>
      </c>
      <c r="BC95" s="74" t="str">
        <f>IF('[1]T3-Sorted by Abundance'!BC95="ND","ND",'[1]T3-Sorted by Abundance'!BC95*0.005/0.13)</f>
        <v>ND</v>
      </c>
      <c r="BD95" s="114">
        <f>IF('[1]T3-Sorted by Abundance'!BD95="ND","ND",'[1]T3-Sorted by Abundance'!BD95*0.005/0.13)</f>
        <v>0.61499999999999999</v>
      </c>
      <c r="BE95" s="74" t="str">
        <f>IF('[1]T3-Sorted by Abundance'!BE95="ND","ND",'[1]T3-Sorted by Abundance'!BE95*0.005/0.13)</f>
        <v>ND</v>
      </c>
      <c r="BF95" s="74" t="str">
        <f>IF('[1]T3-Sorted by Abundance'!BF95="ND","ND",'[1]T3-Sorted by Abundance'!BF95*0.005/0.13)</f>
        <v>ND</v>
      </c>
      <c r="BG95" s="74" t="str">
        <f>IF('[1]T3-Sorted by Abundance'!BG95="ND","ND",'[1]T3-Sorted by Abundance'!BG95*0.005/0.13)</f>
        <v>ND</v>
      </c>
      <c r="BH95" s="74">
        <f>IF('[1]T3-Sorted by Abundance'!BH95="ND","ND",'[1]T3-Sorted by Abundance'!BH95*0.005/0.13)</f>
        <v>0.44961538461538464</v>
      </c>
      <c r="BI95" s="74">
        <f>IF('[1]T3-Sorted by Abundance'!BI95="ND","ND",'[1]T3-Sorted by Abundance'!BI95*0.005/0.13)</f>
        <v>0.58115384615384602</v>
      </c>
      <c r="BJ95" s="74">
        <f>IF('[1]T3-Sorted by Abundance'!BJ95="ND","ND",'[1]T3-Sorted by Abundance'!BJ95*0.005/0.13)</f>
        <v>7.1719230769230764</v>
      </c>
      <c r="BK95" s="74" t="str">
        <f>IF('[1]T3-Sorted by Abundance'!BK95="ND","ND",'[1]T3-Sorted by Abundance'!BK95*0.005/0.13)</f>
        <v>ND</v>
      </c>
      <c r="BL95" s="114">
        <f>IF('[1]T3-Sorted by Abundance'!BL95="ND","ND",'[1]T3-Sorted by Abundance'!BL95*0.005/0.13)</f>
        <v>0.57403846153846161</v>
      </c>
      <c r="BM95" s="74">
        <f>IF('[1]T3-Sorted by Abundance'!BM95="ND","ND",'[1]T3-Sorted by Abundance'!BM95*0.005/0.13)</f>
        <v>0.46692307692307694</v>
      </c>
      <c r="BN95" s="74">
        <f>IF('[1]T3-Sorted by Abundance'!BN95="ND","ND",'[1]T3-Sorted by Abundance'!BN95*0.005/0.13)</f>
        <v>27.734615384615385</v>
      </c>
      <c r="BO95" s="74">
        <f>IF('[1]T3-Sorted by Abundance'!BO95="ND","ND",'[1]T3-Sorted by Abundance'!BO95*0.005/0.13)</f>
        <v>0.3453846153846154</v>
      </c>
      <c r="BP95" s="74">
        <f>IF('[1]T3-Sorted by Abundance'!BP95="ND","ND",'[1]T3-Sorted by Abundance'!BP95*0.005/0.13)</f>
        <v>0.29076923076923078</v>
      </c>
      <c r="BQ95" s="74">
        <f>IF('[1]T3-Sorted by Abundance'!BQ95="ND","ND",'[1]T3-Sorted by Abundance'!BQ95*0.005/0.13)</f>
        <v>16.71153846153846</v>
      </c>
      <c r="BR95" s="74">
        <f>IF('[1]T3-Sorted by Abundance'!BR95="ND","ND",'[1]T3-Sorted by Abundance'!BR95*0.005/0.13)</f>
        <v>12.975000000000001</v>
      </c>
      <c r="BS95" s="74" t="str">
        <f>IF('[1]T3-Sorted by Abundance'!BS95="ND","ND",'[1]T3-Sorted by Abundance'!BS95*0.005/0.13)</f>
        <v>ND</v>
      </c>
      <c r="BT95" s="114" t="str">
        <f>IF('[1]T3-Sorted by Abundance'!BT95="ND","ND",'[1]T3-Sorted by Abundance'!BT95*0.005/0.13)</f>
        <v>ND</v>
      </c>
      <c r="BU95" s="74" t="str">
        <f>IF('[1]T3-Sorted by Abundance'!BU95="ND","ND",'[1]T3-Sorted by Abundance'!BU95*0.005/0.13)</f>
        <v>ND</v>
      </c>
      <c r="BV95" s="43">
        <f>IF('[1]T3-Sorted by Abundance'!BV95="ND","ND",'[1]T3-Sorted by Abundance'!BV95*0.005/0.13)</f>
        <v>321.8207692307692</v>
      </c>
      <c r="BW95" s="74" t="str">
        <f>IF('[1]T3-Sorted by Abundance'!BW95="ND","ND",'[1]T3-Sorted by Abundance'!BW95*0.005/0.13)</f>
        <v>ND</v>
      </c>
      <c r="BX95" s="74" t="str">
        <f>IF('[1]T3-Sorted by Abundance'!BX95="ND","ND",'[1]T3-Sorted by Abundance'!BX95*0.005/0.13)</f>
        <v>ND</v>
      </c>
      <c r="BY95" s="74" t="str">
        <f>IF('[1]T3-Sorted by Abundance'!BY95="ND","ND",'[1]T3-Sorted by Abundance'!BY95*0.005/0.13)</f>
        <v>ND</v>
      </c>
      <c r="BZ95" s="74" t="str">
        <f>IF('[1]T3-Sorted by Abundance'!BZ95="ND","ND",'[1]T3-Sorted by Abundance'!BZ95*0.005/0.13)</f>
        <v>ND</v>
      </c>
      <c r="CA95" s="74">
        <f>IF('[1]T3-Sorted by Abundance'!CA95="ND","ND",'[1]T3-Sorted by Abundance'!CA95*0.005/0.13)</f>
        <v>5.7734615384615386</v>
      </c>
      <c r="CB95" s="74" t="str">
        <f>IF('[1]T3-Sorted by Abundance'!CB95="ND","ND",'[1]T3-Sorted by Abundance'!CB95*0.005/0.13)</f>
        <v>ND</v>
      </c>
      <c r="CC95" s="74" t="str">
        <f>IF('[1]T3-Sorted by Abundance'!CC95="ND","ND",'[1]T3-Sorted by Abundance'!CC95*0.005/0.13)</f>
        <v>ND</v>
      </c>
      <c r="CD95" s="74" t="str">
        <f>IF('[1]T3-Sorted by Abundance'!CD95="ND","ND",'[1]T3-Sorted by Abundance'!CD95*0.005/0.13)</f>
        <v>ND</v>
      </c>
      <c r="CE95" s="74" t="str">
        <f>IF('[1]T3-Sorted by Abundance'!CE95="ND","ND",'[1]T3-Sorted by Abundance'!CE95*0.005/0.13)</f>
        <v>ND</v>
      </c>
      <c r="CF95" s="74" t="str">
        <f>IF('[1]T3-Sorted by Abundance'!CF95="ND","ND",'[1]T3-Sorted by Abundance'!CF95*0.005/0.13)</f>
        <v>ND</v>
      </c>
      <c r="CG95" s="114" t="str">
        <f>IF('[1]T3-Sorted by Abundance'!CG95="ND","ND",'[1]T3-Sorted by Abundance'!CG95*0.005/0.13)</f>
        <v>ND</v>
      </c>
      <c r="CH95" s="74" t="str">
        <f>IF('[1]T3-Sorted by Abundance'!CH95="ND","ND",'[1]T3-Sorted by Abundance'!CH95*0.005/0.13)</f>
        <v>ND</v>
      </c>
      <c r="CI95" s="89">
        <f>IF('[1]T3-Sorted by Abundance'!CI95="ND","ND",'[1]T3-Sorted by Abundance'!CI95*0.005/0.13)</f>
        <v>11.03269230769231</v>
      </c>
      <c r="CJ95" s="74" t="str">
        <f>IF('[1]T3-Sorted by Abundance'!CJ95="ND","ND",'[1]T3-Sorted by Abundance'!CJ95*0.005/0.13)</f>
        <v>ND</v>
      </c>
      <c r="CK95" s="74" t="str">
        <f>IF('[1]T3-Sorted by Abundance'!CK95="ND","ND",'[1]T3-Sorted by Abundance'!CK95*0.005/0.13)</f>
        <v>ND</v>
      </c>
      <c r="CL95" s="43" t="str">
        <f>IF('[1]T3-Sorted by Abundance'!CL95="ND","ND",'[1]T3-Sorted by Abundance'!CL95*0.005/0.13)</f>
        <v>ND</v>
      </c>
      <c r="CM95" s="43" t="str">
        <f>IF('[1]T3-Sorted by Abundance'!CM95="ND","ND",'[1]T3-Sorted by Abundance'!CM95*0.005/0.13)</f>
        <v>ND</v>
      </c>
      <c r="CN95" s="43" t="str">
        <f>IF('[1]T3-Sorted by Abundance'!CN95="ND","ND",'[1]T3-Sorted by Abundance'!CN95*0.005/0.13)</f>
        <v>ND</v>
      </c>
      <c r="CO95" s="43" t="str">
        <f>IF('[1]T3-Sorted by Abundance'!CO95="ND","ND",'[1]T3-Sorted by Abundance'!CO95*0.005/0.13)</f>
        <v>ND</v>
      </c>
      <c r="CP95" s="74" t="str">
        <f>IF('[1]T3-Sorted by Abundance'!CP95="ND","ND",'[1]T3-Sorted by Abundance'!CP95*0.005/0.13)</f>
        <v>ND</v>
      </c>
      <c r="CQ95" s="74" t="str">
        <f>IF('[1]T3-Sorted by Abundance'!CQ95="ND","ND",'[1]T3-Sorted by Abundance'!CQ95*0.005/0.13)</f>
        <v>ND</v>
      </c>
      <c r="CR95" s="74" t="str">
        <f>IF('[1]T3-Sorted by Abundance'!CR95="ND","ND",'[1]T3-Sorted by Abundance'!CR95*0.005/0.13)</f>
        <v>ND</v>
      </c>
      <c r="CS95" s="114" t="str">
        <f>IF('[1]T3-Sorted by Abundance'!CS95="ND","ND",'[1]T3-Sorted by Abundance'!CS95*0.005/0.13)</f>
        <v>ND</v>
      </c>
      <c r="CT95" s="74">
        <f>IF('[1]T3-Sorted by Abundance'!CT95="ND","ND",'[1]T3-Sorted by Abundance'!CT95*0.005/0.13)</f>
        <v>23.099230769230772</v>
      </c>
      <c r="CU95" s="74">
        <f t="shared" si="4"/>
        <v>10533.697115384615</v>
      </c>
      <c r="CV95" s="117">
        <f t="shared" si="5"/>
        <v>6.9305260641426059E-2</v>
      </c>
    </row>
    <row r="96" spans="1:100" s="18" customFormat="1" x14ac:dyDescent="0.25">
      <c r="A96" s="18" t="s">
        <v>67</v>
      </c>
      <c r="B96" t="s">
        <v>68</v>
      </c>
      <c r="C96" s="69" t="s">
        <v>303</v>
      </c>
      <c r="D96" s="112" t="str">
        <f>IF('[1]T3-Sorted by Abundance'!D96="ND","ND",'[1]T3-Sorted by Abundance'!D96*0.005/0.13)</f>
        <v>ND</v>
      </c>
      <c r="E96" s="112">
        <f>IF('[1]T3-Sorted by Abundance'!E96="ND","ND",'[1]T3-Sorted by Abundance'!E96*0.005/0.13)</f>
        <v>36.531923076923078</v>
      </c>
      <c r="F96" s="112" t="str">
        <f>IF('[1]T3-Sorted by Abundance'!F96="ND","ND",'[1]T3-Sorted by Abundance'!F96*0.005/0.13)</f>
        <v>ND</v>
      </c>
      <c r="G96" s="114">
        <f>IF('[1]T3-Sorted by Abundance'!G96="ND","ND",'[1]T3-Sorted by Abundance'!G96*0.005/0.13)</f>
        <v>5.7692307692307689E-2</v>
      </c>
      <c r="H96" s="112">
        <f>IF('[1]T3-Sorted by Abundance'!H96="ND","ND",'[1]T3-Sorted by Abundance'!H96*0.005/0.13)</f>
        <v>12.548461538461538</v>
      </c>
      <c r="I96" s="112">
        <f>IF('[1]T3-Sorted by Abundance'!I96="ND","ND",'[1]T3-Sorted by Abundance'!I96*0.005/0.13)</f>
        <v>0.15538461538461537</v>
      </c>
      <c r="J96" s="112" t="str">
        <f>IF('[1]T3-Sorted by Abundance'!J96="ND","ND",'[1]T3-Sorted by Abundance'!J96*0.005/0.13)</f>
        <v>ND</v>
      </c>
      <c r="K96" s="112">
        <f>IF('[1]T3-Sorted by Abundance'!K96="ND","ND",'[1]T3-Sorted by Abundance'!K96*0.005/0.13)</f>
        <v>4.6923076923076922E-2</v>
      </c>
      <c r="L96" s="112">
        <f>IF('[1]T3-Sorted by Abundance'!L96="ND","ND",'[1]T3-Sorted by Abundance'!L96*0.005/0.13)</f>
        <v>0.82807692307692315</v>
      </c>
      <c r="M96" s="114">
        <f>IF('[1]T3-Sorted by Abundance'!M96="ND","ND",'[1]T3-Sorted by Abundance'!M96*0.005/0.13)</f>
        <v>0.84499999999999997</v>
      </c>
      <c r="N96" s="112">
        <f>IF('[1]T3-Sorted by Abundance'!N96="ND","ND",'[1]T3-Sorted by Abundance'!N96*0.005/0.13)</f>
        <v>0.28307692307692306</v>
      </c>
      <c r="O96" s="112">
        <f>IF('[1]T3-Sorted by Abundance'!O96="ND","ND",'[1]T3-Sorted by Abundance'!O96*0.005/0.13)</f>
        <v>0.15076923076923077</v>
      </c>
      <c r="P96" s="112" t="str">
        <f>IF('[1]T3-Sorted by Abundance'!P96="ND","ND",'[1]T3-Sorted by Abundance'!P96*0.005/0.13)</f>
        <v>ND</v>
      </c>
      <c r="Q96" s="112" t="str">
        <f>IF('[1]T3-Sorted by Abundance'!Q96="ND","ND",'[1]T3-Sorted by Abundance'!Q96*0.005/0.13)</f>
        <v>ND</v>
      </c>
      <c r="R96" s="114" t="str">
        <f>IF('[1]T3-Sorted by Abundance'!R96="ND","ND",'[1]T3-Sorted by Abundance'!R96*0.005/0.13)</f>
        <v>ND</v>
      </c>
      <c r="S96" s="114" t="str">
        <f>IF('[1]T3-Sorted by Abundance'!S96="ND","ND",'[1]T3-Sorted by Abundance'!S96*0.005/0.13)</f>
        <v>ND</v>
      </c>
      <c r="T96" s="114" t="str">
        <f>IF('[1]T3-Sorted by Abundance'!T96="ND","ND",'[1]T3-Sorted by Abundance'!T96*0.005/0.13)</f>
        <v>ND</v>
      </c>
      <c r="U96" s="114">
        <f>IF('[1]T3-Sorted by Abundance'!U96="ND","ND",'[1]T3-Sorted by Abundance'!U96*0.005/0.13)</f>
        <v>0.40076923076923077</v>
      </c>
      <c r="V96" s="114">
        <f>IF('[1]T3-Sorted by Abundance'!V96="ND","ND",'[1]T3-Sorted by Abundance'!V96*0.005/0.13)</f>
        <v>4.2703846153846152</v>
      </c>
      <c r="W96" s="85">
        <f>IF('[1]T3-Sorted by Abundance'!W96="ND","ND",'[1]T3-Sorted by Abundance'!W96*0.005/0.13)</f>
        <v>12.496153846153845</v>
      </c>
      <c r="X96" s="112">
        <f>IF('[1]T3-Sorted by Abundance'!X96="ND","ND",'[1]T3-Sorted by Abundance'!X96*0.005/0.13)</f>
        <v>4.8307692307692305</v>
      </c>
      <c r="Y96" s="112" t="str">
        <f>IF('[1]T3-Sorted by Abundance'!Y96="ND","ND",'[1]T3-Sorted by Abundance'!Y96*0.005/0.13)</f>
        <v>ND</v>
      </c>
      <c r="Z96" s="114" t="str">
        <f>IF('[1]T3-Sorted by Abundance'!Z96="ND","ND",'[1]T3-Sorted by Abundance'!Z96*0.005/0.13)</f>
        <v>ND</v>
      </c>
      <c r="AA96" s="112">
        <f>IF('[1]T3-Sorted by Abundance'!AA96="ND","ND",'[1]T3-Sorted by Abundance'!AA96*0.005/0.13)</f>
        <v>0.66076923076923078</v>
      </c>
      <c r="AB96" s="112" t="str">
        <f>IF('[1]T3-Sorted by Abundance'!AB96="ND","ND",'[1]T3-Sorted by Abundance'!AB96*0.005/0.13)</f>
        <v>ND</v>
      </c>
      <c r="AC96" s="112">
        <f>IF('[1]T3-Sorted by Abundance'!AC96="ND","ND",'[1]T3-Sorted by Abundance'!AC96*0.005/0.13)</f>
        <v>0.98538461538461553</v>
      </c>
      <c r="AD96" s="112">
        <f>IF('[1]T3-Sorted by Abundance'!AD96="ND","ND",'[1]T3-Sorted by Abundance'!AD96*0.005/0.13)</f>
        <v>12.588461538461539</v>
      </c>
      <c r="AE96" s="112">
        <f>IF('[1]T3-Sorted by Abundance'!AE96="ND","ND",'[1]T3-Sorted by Abundance'!AE96*0.005/0.13)</f>
        <v>41.971923076923069</v>
      </c>
      <c r="AF96" s="114" t="str">
        <f>IF('[1]T3-Sorted by Abundance'!AF96="ND","ND",'[1]T3-Sorted by Abundance'!AF96*0.005/0.13)</f>
        <v>ND</v>
      </c>
      <c r="AG96" s="112">
        <f>IF('[1]T3-Sorted by Abundance'!AG96="ND","ND",'[1]T3-Sorted by Abundance'!AG96*0.005/0.13)</f>
        <v>67.126923076923077</v>
      </c>
      <c r="AH96" s="112" t="str">
        <f>IF('[1]T3-Sorted by Abundance'!AH96="ND","ND",'[1]T3-Sorted by Abundance'!AH96*0.005/0.13)</f>
        <v>ND</v>
      </c>
      <c r="AI96" s="112" t="str">
        <f>IF('[1]T3-Sorted by Abundance'!AI96="ND","ND",'[1]T3-Sorted by Abundance'!AI96*0.005/0.13)</f>
        <v>ND</v>
      </c>
      <c r="AJ96" s="112">
        <f>IF('[1]T3-Sorted by Abundance'!AJ96="ND","ND",'[1]T3-Sorted by Abundance'!AJ96*0.005/0.13)</f>
        <v>1373.1153846153845</v>
      </c>
      <c r="AK96" s="114">
        <f>IF('[1]T3-Sorted by Abundance'!AK96="ND","ND",'[1]T3-Sorted by Abundance'!AK96*0.005/0.13)</f>
        <v>19.669230769230769</v>
      </c>
      <c r="AL96" s="112">
        <f>IF('[1]T3-Sorted by Abundance'!AL96="ND","ND",'[1]T3-Sorted by Abundance'!AL96*0.005/0.13)</f>
        <v>8071.3461538461543</v>
      </c>
      <c r="AM96" s="112">
        <f>IF('[1]T3-Sorted by Abundance'!AM96="ND","ND",'[1]T3-Sorted by Abundance'!AM96*0.005/0.13)</f>
        <v>1.8984615384615384</v>
      </c>
      <c r="AN96" s="112" t="str">
        <f>IF('[1]T3-Sorted by Abundance'!AN96="ND","ND",'[1]T3-Sorted by Abundance'!AN96*0.005/0.13)</f>
        <v>ND</v>
      </c>
      <c r="AO96" s="112">
        <f>IF('[1]T3-Sorted by Abundance'!AO96="ND","ND",'[1]T3-Sorted by Abundance'!AO96*0.005/0.13)</f>
        <v>0.49423076923076925</v>
      </c>
      <c r="AP96" s="74">
        <f>IF('[1]T3-Sorted by Abundance'!AP96="ND","ND",'[1]T3-Sorted by Abundance'!AP96*0.005/0.13)</f>
        <v>0.50730769230769224</v>
      </c>
      <c r="AQ96" s="74">
        <f>IF('[1]T3-Sorted by Abundance'!AQ96="ND","ND",'[1]T3-Sorted by Abundance'!AQ96*0.005/0.13)</f>
        <v>1.1588461538461539</v>
      </c>
      <c r="AR96" s="74">
        <f>IF('[1]T3-Sorted by Abundance'!AR96="ND","ND",'[1]T3-Sorted by Abundance'!AR96*0.005/0.13)</f>
        <v>2.0246153846153843</v>
      </c>
      <c r="AS96" s="80">
        <f>IF('[1]T3-Sorted by Abundance'!AS96="ND","ND",'[1]T3-Sorted by Abundance'!AS96*0.005/0.13)</f>
        <v>0.17615384615384616</v>
      </c>
      <c r="AT96" s="114" t="str">
        <f>IF('[1]T3-Sorted by Abundance'!AT96="ND","ND",'[1]T3-Sorted by Abundance'!AT96*0.005/0.13)</f>
        <v>ND</v>
      </c>
      <c r="AU96" s="74" t="str">
        <f>IF('[1]T3-Sorted by Abundance'!AU96="ND","ND",'[1]T3-Sorted by Abundance'!AU96*0.005/0.13)</f>
        <v>ND</v>
      </c>
      <c r="AV96" s="74" t="str">
        <f>IF('[1]T3-Sorted by Abundance'!AV96="ND","ND",'[1]T3-Sorted by Abundance'!AV96*0.005/0.13)</f>
        <v>ND</v>
      </c>
      <c r="AW96" s="74" t="str">
        <f>IF('[1]T3-Sorted by Abundance'!AW96="ND","ND",'[1]T3-Sorted by Abundance'!AW96*0.005/0.13)</f>
        <v>ND</v>
      </c>
      <c r="AX96" s="74" t="str">
        <f>IF('[1]T3-Sorted by Abundance'!AX96="ND","ND",'[1]T3-Sorted by Abundance'!AX96*0.005/0.13)</f>
        <v>ND</v>
      </c>
      <c r="AY96" s="74" t="str">
        <f>IF('[1]T3-Sorted by Abundance'!AY96="ND","ND",'[1]T3-Sorted by Abundance'!AY96*0.005/0.13)</f>
        <v>ND</v>
      </c>
      <c r="AZ96" s="74" t="str">
        <f>IF('[1]T3-Sorted by Abundance'!AZ96="ND","ND",'[1]T3-Sorted by Abundance'!AZ96*0.005/0.13)</f>
        <v>ND</v>
      </c>
      <c r="BA96" s="74">
        <f>IF('[1]T3-Sorted by Abundance'!BA96="ND","ND",'[1]T3-Sorted by Abundance'!BA96*0.005/0.13)</f>
        <v>0.38730769230769235</v>
      </c>
      <c r="BB96" s="74">
        <f>IF('[1]T3-Sorted by Abundance'!BB96="ND","ND",'[1]T3-Sorted by Abundance'!BB96*0.005/0.13)</f>
        <v>0.19307692307692306</v>
      </c>
      <c r="BC96" s="74" t="str">
        <f>IF('[1]T3-Sorted by Abundance'!BC96="ND","ND",'[1]T3-Sorted by Abundance'!BC96*0.005/0.13)</f>
        <v>ND</v>
      </c>
      <c r="BD96" s="114">
        <f>IF('[1]T3-Sorted by Abundance'!BD96="ND","ND",'[1]T3-Sorted by Abundance'!BD96*0.005/0.13)</f>
        <v>0.80519230769230776</v>
      </c>
      <c r="BE96" s="74">
        <f>IF('[1]T3-Sorted by Abundance'!BE96="ND","ND",'[1]T3-Sorted by Abundance'!BE96*0.005/0.13)</f>
        <v>0.16807692307692307</v>
      </c>
      <c r="BF96" s="74">
        <f>IF('[1]T3-Sorted by Abundance'!BF96="ND","ND",'[1]T3-Sorted by Abundance'!BF96*0.005/0.13)</f>
        <v>6.4934615384615384</v>
      </c>
      <c r="BG96" s="74">
        <f>IF('[1]T3-Sorted by Abundance'!BG96="ND","ND",'[1]T3-Sorted by Abundance'!BG96*0.005/0.13)</f>
        <v>0.13576923076923075</v>
      </c>
      <c r="BH96" s="74">
        <f>IF('[1]T3-Sorted by Abundance'!BH96="ND","ND",'[1]T3-Sorted by Abundance'!BH96*0.005/0.13)</f>
        <v>0.7007692307692307</v>
      </c>
      <c r="BI96" s="74">
        <f>IF('[1]T3-Sorted by Abundance'!BI96="ND","ND",'[1]T3-Sorted by Abundance'!BI96*0.005/0.13)</f>
        <v>1.0042307692307693</v>
      </c>
      <c r="BJ96" s="74">
        <f>IF('[1]T3-Sorted by Abundance'!BJ96="ND","ND",'[1]T3-Sorted by Abundance'!BJ96*0.005/0.13)</f>
        <v>12.474615384615383</v>
      </c>
      <c r="BK96" s="74" t="str">
        <f>IF('[1]T3-Sorted by Abundance'!BK96="ND","ND",'[1]T3-Sorted by Abundance'!BK96*0.005/0.13)</f>
        <v>ND</v>
      </c>
      <c r="BL96" s="114">
        <f>IF('[1]T3-Sorted by Abundance'!BL96="ND","ND",'[1]T3-Sorted by Abundance'!BL96*0.005/0.13)</f>
        <v>0.95307692307692315</v>
      </c>
      <c r="BM96" s="74">
        <f>IF('[1]T3-Sorted by Abundance'!BM96="ND","ND",'[1]T3-Sorted by Abundance'!BM96*0.005/0.13)</f>
        <v>0.75961538461538458</v>
      </c>
      <c r="BN96" s="74">
        <f>IF('[1]T3-Sorted by Abundance'!BN96="ND","ND",'[1]T3-Sorted by Abundance'!BN96*0.005/0.13)</f>
        <v>44.104615384615386</v>
      </c>
      <c r="BO96" s="74">
        <f>IF('[1]T3-Sorted by Abundance'!BO96="ND","ND",'[1]T3-Sorted by Abundance'!BO96*0.005/0.13)</f>
        <v>0.6119230769230769</v>
      </c>
      <c r="BP96" s="74">
        <f>IF('[1]T3-Sorted by Abundance'!BP96="ND","ND",'[1]T3-Sorted by Abundance'!BP96*0.005/0.13)</f>
        <v>0.50423076923076915</v>
      </c>
      <c r="BQ96" s="74">
        <f>IF('[1]T3-Sorted by Abundance'!BQ96="ND","ND",'[1]T3-Sorted by Abundance'!BQ96*0.005/0.13)</f>
        <v>30.927307692307693</v>
      </c>
      <c r="BR96" s="74">
        <f>IF('[1]T3-Sorted by Abundance'!BR96="ND","ND",'[1]T3-Sorted by Abundance'!BR96*0.005/0.13)</f>
        <v>22.654999999999998</v>
      </c>
      <c r="BS96" s="74" t="str">
        <f>IF('[1]T3-Sorted by Abundance'!BS96="ND","ND",'[1]T3-Sorted by Abundance'!BS96*0.005/0.13)</f>
        <v>ND</v>
      </c>
      <c r="BT96" s="114">
        <f>IF('[1]T3-Sorted by Abundance'!BT96="ND","ND",'[1]T3-Sorted by Abundance'!BT96*0.005/0.13)</f>
        <v>0.30423076923076925</v>
      </c>
      <c r="BU96" s="74" t="str">
        <f>IF('[1]T3-Sorted by Abundance'!BU96="ND","ND",'[1]T3-Sorted by Abundance'!BU96*0.005/0.13)</f>
        <v>ND</v>
      </c>
      <c r="BV96" s="43">
        <f>IF('[1]T3-Sorted by Abundance'!BV96="ND","ND",'[1]T3-Sorted by Abundance'!BV96*0.005/0.13)</f>
        <v>630.0707692307692</v>
      </c>
      <c r="BW96" s="74" t="str">
        <f>IF('[1]T3-Sorted by Abundance'!BW96="ND","ND",'[1]T3-Sorted by Abundance'!BW96*0.005/0.13)</f>
        <v>ND</v>
      </c>
      <c r="BX96" s="74" t="str">
        <f>IF('[1]T3-Sorted by Abundance'!BX96="ND","ND",'[1]T3-Sorted by Abundance'!BX96*0.005/0.13)</f>
        <v>ND</v>
      </c>
      <c r="BY96" s="74" t="str">
        <f>IF('[1]T3-Sorted by Abundance'!BY96="ND","ND",'[1]T3-Sorted by Abundance'!BY96*0.005/0.13)</f>
        <v>ND</v>
      </c>
      <c r="BZ96" s="74" t="str">
        <f>IF('[1]T3-Sorted by Abundance'!BZ96="ND","ND",'[1]T3-Sorted by Abundance'!BZ96*0.005/0.13)</f>
        <v>ND</v>
      </c>
      <c r="CA96" s="74">
        <f>IF('[1]T3-Sorted by Abundance'!CA96="ND","ND",'[1]T3-Sorted by Abundance'!CA96*0.005/0.13)</f>
        <v>12.218461538461538</v>
      </c>
      <c r="CB96" s="74" t="str">
        <f>IF('[1]T3-Sorted by Abundance'!CB96="ND","ND",'[1]T3-Sorted by Abundance'!CB96*0.005/0.13)</f>
        <v>ND</v>
      </c>
      <c r="CC96" s="74" t="str">
        <f>IF('[1]T3-Sorted by Abundance'!CC96="ND","ND",'[1]T3-Sorted by Abundance'!CC96*0.005/0.13)</f>
        <v>ND</v>
      </c>
      <c r="CD96" s="74" t="str">
        <f>IF('[1]T3-Sorted by Abundance'!CD96="ND","ND",'[1]T3-Sorted by Abundance'!CD96*0.005/0.13)</f>
        <v>ND</v>
      </c>
      <c r="CE96" s="74" t="str">
        <f>IF('[1]T3-Sorted by Abundance'!CE96="ND","ND",'[1]T3-Sorted by Abundance'!CE96*0.005/0.13)</f>
        <v>ND</v>
      </c>
      <c r="CF96" s="74" t="str">
        <f>IF('[1]T3-Sorted by Abundance'!CF96="ND","ND",'[1]T3-Sorted by Abundance'!CF96*0.005/0.13)</f>
        <v>ND</v>
      </c>
      <c r="CG96" s="114" t="str">
        <f>IF('[1]T3-Sorted by Abundance'!CG96="ND","ND",'[1]T3-Sorted by Abundance'!CG96*0.005/0.13)</f>
        <v>ND</v>
      </c>
      <c r="CH96" s="74" t="str">
        <f>IF('[1]T3-Sorted by Abundance'!CH96="ND","ND",'[1]T3-Sorted by Abundance'!CH96*0.005/0.13)</f>
        <v>ND</v>
      </c>
      <c r="CI96" s="89">
        <f>IF('[1]T3-Sorted by Abundance'!CI96="ND","ND",'[1]T3-Sorted by Abundance'!CI96*0.005/0.13)</f>
        <v>15.558461538461536</v>
      </c>
      <c r="CJ96" s="74" t="str">
        <f>IF('[1]T3-Sorted by Abundance'!CJ96="ND","ND",'[1]T3-Sorted by Abundance'!CJ96*0.005/0.13)</f>
        <v>ND</v>
      </c>
      <c r="CK96" s="74" t="str">
        <f>IF('[1]T3-Sorted by Abundance'!CK96="ND","ND",'[1]T3-Sorted by Abundance'!CK96*0.005/0.13)</f>
        <v>ND</v>
      </c>
      <c r="CL96" s="43" t="str">
        <f>IF('[1]T3-Sorted by Abundance'!CL96="ND","ND",'[1]T3-Sorted by Abundance'!CL96*0.005/0.13)</f>
        <v>ND</v>
      </c>
      <c r="CM96" s="43" t="str">
        <f>IF('[1]T3-Sorted by Abundance'!CM96="ND","ND",'[1]T3-Sorted by Abundance'!CM96*0.005/0.13)</f>
        <v>ND</v>
      </c>
      <c r="CN96" s="43" t="str">
        <f>IF('[1]T3-Sorted by Abundance'!CN96="ND","ND",'[1]T3-Sorted by Abundance'!CN96*0.005/0.13)</f>
        <v>ND</v>
      </c>
      <c r="CO96" s="43">
        <f>IF('[1]T3-Sorted by Abundance'!CO96="ND","ND",'[1]T3-Sorted by Abundance'!CO96*0.005/0.13)</f>
        <v>10.180000000000001</v>
      </c>
      <c r="CP96" s="74" t="str">
        <f>IF('[1]T3-Sorted by Abundance'!CP96="ND","ND",'[1]T3-Sorted by Abundance'!CP96*0.005/0.13)</f>
        <v>ND</v>
      </c>
      <c r="CQ96" s="74" t="str">
        <f>IF('[1]T3-Sorted by Abundance'!CQ96="ND","ND",'[1]T3-Sorted by Abundance'!CQ96*0.005/0.13)</f>
        <v>ND</v>
      </c>
      <c r="CR96" s="74" t="str">
        <f>IF('[1]T3-Sorted by Abundance'!CR96="ND","ND",'[1]T3-Sorted by Abundance'!CR96*0.005/0.13)</f>
        <v>ND</v>
      </c>
      <c r="CS96" s="114">
        <f>IF('[1]T3-Sorted by Abundance'!CS96="ND","ND",'[1]T3-Sorted by Abundance'!CS96*0.005/0.13)</f>
        <v>2.3090384615384614</v>
      </c>
      <c r="CT96" s="74">
        <f>IF('[1]T3-Sorted by Abundance'!CT96="ND","ND",'[1]T3-Sorted by Abundance'!CT96*0.005/0.13)</f>
        <v>42.557692307692307</v>
      </c>
      <c r="CU96" s="74">
        <f t="shared" si="4"/>
        <v>10503.246153846152</v>
      </c>
      <c r="CV96" s="117">
        <f t="shared" si="5"/>
        <v>6.9104912007599953E-2</v>
      </c>
    </row>
    <row r="97" spans="1:100" s="18" customFormat="1" x14ac:dyDescent="0.25">
      <c r="A97" s="18" t="s">
        <v>208</v>
      </c>
      <c r="B97" t="s">
        <v>209</v>
      </c>
      <c r="C97" s="69" t="s">
        <v>303</v>
      </c>
      <c r="D97" s="112" t="str">
        <f>IF('[1]T3-Sorted by Abundance'!D97="ND","ND",'[1]T3-Sorted by Abundance'!D97*0.005/0.13)</f>
        <v>ND</v>
      </c>
      <c r="E97" s="112" t="str">
        <f>IF('[1]T3-Sorted by Abundance'!E97="ND","ND",'[1]T3-Sorted by Abundance'!E97*0.005/0.13)</f>
        <v>ND</v>
      </c>
      <c r="F97" s="112" t="str">
        <f>IF('[1]T3-Sorted by Abundance'!F97="ND","ND",'[1]T3-Sorted by Abundance'!F97*0.005/0.13)</f>
        <v>ND</v>
      </c>
      <c r="G97" s="114">
        <f>IF('[1]T3-Sorted by Abundance'!G97="ND","ND",'[1]T3-Sorted by Abundance'!G97*0.005/0.13)</f>
        <v>0.23807692307692307</v>
      </c>
      <c r="H97" s="112">
        <f>IF('[1]T3-Sorted by Abundance'!H97="ND","ND",'[1]T3-Sorted by Abundance'!H97*0.005/0.13)</f>
        <v>3.5911538461538464</v>
      </c>
      <c r="I97" s="112">
        <f>IF('[1]T3-Sorted by Abundance'!I97="ND","ND",'[1]T3-Sorted by Abundance'!I97*0.005/0.13)</f>
        <v>0.34269230769230768</v>
      </c>
      <c r="J97" s="112">
        <f>IF('[1]T3-Sorted by Abundance'!J97="ND","ND",'[1]T3-Sorted by Abundance'!J97*0.005/0.13)</f>
        <v>0.13115384615384618</v>
      </c>
      <c r="K97" s="112">
        <f>IF('[1]T3-Sorted by Abundance'!K97="ND","ND",'[1]T3-Sorted by Abundance'!K97*0.005/0.13)</f>
        <v>0.10346153846153847</v>
      </c>
      <c r="L97" s="112">
        <f>IF('[1]T3-Sorted by Abundance'!L97="ND","ND",'[1]T3-Sorted by Abundance'!L97*0.005/0.13)</f>
        <v>0.5115384615384615</v>
      </c>
      <c r="M97" s="114">
        <f>IF('[1]T3-Sorted by Abundance'!M97="ND","ND",'[1]T3-Sorted by Abundance'!M97*0.005/0.13)</f>
        <v>0.35134615384615386</v>
      </c>
      <c r="N97" s="112" t="str">
        <f>IF('[1]T3-Sorted by Abundance'!N97="ND","ND",'[1]T3-Sorted by Abundance'!N97*0.005/0.13)</f>
        <v>ND</v>
      </c>
      <c r="O97" s="112" t="str">
        <f>IF('[1]T3-Sorted by Abundance'!O97="ND","ND",'[1]T3-Sorted by Abundance'!O97*0.005/0.13)</f>
        <v>ND</v>
      </c>
      <c r="P97" s="112" t="str">
        <f>IF('[1]T3-Sorted by Abundance'!P97="ND","ND",'[1]T3-Sorted by Abundance'!P97*0.005/0.13)</f>
        <v>ND</v>
      </c>
      <c r="Q97" s="112">
        <f>IF('[1]T3-Sorted by Abundance'!Q97="ND","ND",'[1]T3-Sorted by Abundance'!Q97*0.005/0.13)</f>
        <v>0.71730769230769231</v>
      </c>
      <c r="R97" s="114">
        <f>IF('[1]T3-Sorted by Abundance'!R97="ND","ND",'[1]T3-Sorted by Abundance'!R97*0.005/0.13)</f>
        <v>0.66576923076923089</v>
      </c>
      <c r="S97" s="114">
        <f>IF('[1]T3-Sorted by Abundance'!S97="ND","ND",'[1]T3-Sorted by Abundance'!S97*0.005/0.13)</f>
        <v>1.1473076923076924</v>
      </c>
      <c r="T97" s="114">
        <f>IF('[1]T3-Sorted by Abundance'!T97="ND","ND",'[1]T3-Sorted by Abundance'!T97*0.005/0.13)</f>
        <v>25.493269230769233</v>
      </c>
      <c r="U97" s="114">
        <f>IF('[1]T3-Sorted by Abundance'!U97="ND","ND",'[1]T3-Sorted by Abundance'!U97*0.005/0.13)</f>
        <v>14.113076923076923</v>
      </c>
      <c r="V97" s="114" t="str">
        <f>IF('[1]T3-Sorted by Abundance'!V97="ND","ND",'[1]T3-Sorted by Abundance'!V97*0.005/0.13)</f>
        <v>ND</v>
      </c>
      <c r="W97" s="85">
        <f>IF('[1]T3-Sorted by Abundance'!W97="ND","ND",'[1]T3-Sorted by Abundance'!W97*0.005/0.13)</f>
        <v>1316.4923076923076</v>
      </c>
      <c r="X97" s="112">
        <f>IF('[1]T3-Sorted by Abundance'!X97="ND","ND",'[1]T3-Sorted by Abundance'!X97*0.005/0.13)</f>
        <v>288.67692307692312</v>
      </c>
      <c r="Y97" s="112">
        <f>IF('[1]T3-Sorted by Abundance'!Y97="ND","ND",'[1]T3-Sorted by Abundance'!Y97*0.005/0.13)</f>
        <v>21.241923076923076</v>
      </c>
      <c r="Z97" s="114">
        <f>IF('[1]T3-Sorted by Abundance'!Z97="ND","ND",'[1]T3-Sorted by Abundance'!Z97*0.005/0.13)</f>
        <v>277.85269230769234</v>
      </c>
      <c r="AA97" s="112">
        <f>IF('[1]T3-Sorted by Abundance'!AA97="ND","ND",'[1]T3-Sorted by Abundance'!AA97*0.005/0.13)</f>
        <v>167.28615384615384</v>
      </c>
      <c r="AB97" s="112">
        <f>IF('[1]T3-Sorted by Abundance'!AB97="ND","ND",'[1]T3-Sorted by Abundance'!AB97*0.005/0.13)</f>
        <v>339.61153846153843</v>
      </c>
      <c r="AC97" s="112">
        <f>IF('[1]T3-Sorted by Abundance'!AC97="ND","ND",'[1]T3-Sorted by Abundance'!AC97*0.005/0.13)</f>
        <v>194.73192307692307</v>
      </c>
      <c r="AD97" s="112">
        <f>IF('[1]T3-Sorted by Abundance'!AD97="ND","ND",'[1]T3-Sorted by Abundance'!AD97*0.005/0.13)</f>
        <v>412.84230769230766</v>
      </c>
      <c r="AE97" s="112">
        <f>IF('[1]T3-Sorted by Abundance'!AE97="ND","ND",'[1]T3-Sorted by Abundance'!AE97*0.005/0.13)</f>
        <v>12.749615384615385</v>
      </c>
      <c r="AF97" s="114" t="str">
        <f>IF('[1]T3-Sorted by Abundance'!AF97="ND","ND",'[1]T3-Sorted by Abundance'!AF97*0.005/0.13)</f>
        <v>ND</v>
      </c>
      <c r="AG97" s="112" t="str">
        <f>IF('[1]T3-Sorted by Abundance'!AG97="ND","ND",'[1]T3-Sorted by Abundance'!AG97*0.005/0.13)</f>
        <v>ND</v>
      </c>
      <c r="AH97" s="112" t="str">
        <f>IF('[1]T3-Sorted by Abundance'!AH97="ND","ND",'[1]T3-Sorted by Abundance'!AH97*0.005/0.13)</f>
        <v>ND</v>
      </c>
      <c r="AI97" s="112" t="str">
        <f>IF('[1]T3-Sorted by Abundance'!AI97="ND","ND",'[1]T3-Sorted by Abundance'!AI97*0.005/0.13)</f>
        <v>ND</v>
      </c>
      <c r="AJ97" s="112" t="str">
        <f>IF('[1]T3-Sorted by Abundance'!AJ97="ND","ND",'[1]T3-Sorted by Abundance'!AJ97*0.005/0.13)</f>
        <v>ND</v>
      </c>
      <c r="AK97" s="114" t="str">
        <f>IF('[1]T3-Sorted by Abundance'!AK97="ND","ND",'[1]T3-Sorted by Abundance'!AK97*0.005/0.13)</f>
        <v>ND</v>
      </c>
      <c r="AL97" s="112" t="str">
        <f>IF('[1]T3-Sorted by Abundance'!AL97="ND","ND",'[1]T3-Sorted by Abundance'!AL97*0.005/0.13)</f>
        <v>ND</v>
      </c>
      <c r="AM97" s="112" t="str">
        <f>IF('[1]T3-Sorted by Abundance'!AM97="ND","ND",'[1]T3-Sorted by Abundance'!AM97*0.005/0.13)</f>
        <v>ND</v>
      </c>
      <c r="AN97" s="112" t="str">
        <f>IF('[1]T3-Sorted by Abundance'!AN97="ND","ND",'[1]T3-Sorted by Abundance'!AN97*0.005/0.13)</f>
        <v>ND</v>
      </c>
      <c r="AO97" s="112" t="str">
        <f>IF('[1]T3-Sorted by Abundance'!AO97="ND","ND",'[1]T3-Sorted by Abundance'!AO97*0.005/0.13)</f>
        <v>ND</v>
      </c>
      <c r="AP97" s="74" t="str">
        <f>IF('[1]T3-Sorted by Abundance'!AP97="ND","ND",'[1]T3-Sorted by Abundance'!AP97*0.005/0.13)</f>
        <v>ND</v>
      </c>
      <c r="AQ97" s="74" t="str">
        <f>IF('[1]T3-Sorted by Abundance'!AQ97="ND","ND",'[1]T3-Sorted by Abundance'!AQ97*0.005/0.13)</f>
        <v>ND</v>
      </c>
      <c r="AR97" s="74" t="str">
        <f>IF('[1]T3-Sorted by Abundance'!AR97="ND","ND",'[1]T3-Sorted by Abundance'!AR97*0.005/0.13)</f>
        <v>ND</v>
      </c>
      <c r="AS97" s="80">
        <f>IF('[1]T3-Sorted by Abundance'!AS97="ND","ND",'[1]T3-Sorted by Abundance'!AS97*0.005/0.13)</f>
        <v>0.26153846153846155</v>
      </c>
      <c r="AT97" s="114">
        <f>IF('[1]T3-Sorted by Abundance'!AT97="ND","ND",'[1]T3-Sorted by Abundance'!AT97*0.005/0.13)</f>
        <v>0.80307692307692324</v>
      </c>
      <c r="AU97" s="74">
        <f>IF('[1]T3-Sorted by Abundance'!AU97="ND","ND",'[1]T3-Sorted by Abundance'!AU97*0.005/0.13)</f>
        <v>5.4953846153846158</v>
      </c>
      <c r="AV97" s="74">
        <f>IF('[1]T3-Sorted by Abundance'!AV97="ND","ND",'[1]T3-Sorted by Abundance'!AV97*0.005/0.13)</f>
        <v>27.509230769230768</v>
      </c>
      <c r="AW97" s="74" t="str">
        <f>IF('[1]T3-Sorted by Abundance'!AW97="ND","ND",'[1]T3-Sorted by Abundance'!AW97*0.005/0.13)</f>
        <v>ND</v>
      </c>
      <c r="AX97" s="74" t="str">
        <f>IF('[1]T3-Sorted by Abundance'!AX97="ND","ND",'[1]T3-Sorted by Abundance'!AX97*0.005/0.13)</f>
        <v>ND</v>
      </c>
      <c r="AY97" s="74" t="str">
        <f>IF('[1]T3-Sorted by Abundance'!AY97="ND","ND",'[1]T3-Sorted by Abundance'!AY97*0.005/0.13)</f>
        <v>ND</v>
      </c>
      <c r="AZ97" s="74" t="str">
        <f>IF('[1]T3-Sorted by Abundance'!AZ97="ND","ND",'[1]T3-Sorted by Abundance'!AZ97*0.005/0.13)</f>
        <v>ND</v>
      </c>
      <c r="BA97" s="43">
        <f>IF('[1]T3-Sorted by Abundance'!BA97="ND","ND",'[1]T3-Sorted by Abundance'!BA97*0.005/0.13)</f>
        <v>157.8273076923077</v>
      </c>
      <c r="BB97" s="43">
        <f>IF('[1]T3-Sorted by Abundance'!BB97="ND","ND",'[1]T3-Sorted by Abundance'!BB97*0.005/0.13)</f>
        <v>13.412307692307694</v>
      </c>
      <c r="BC97" s="43" t="str">
        <f>IF('[1]T3-Sorted by Abundance'!BC97="ND","ND",'[1]T3-Sorted by Abundance'!BC97*0.005/0.13)</f>
        <v>ND</v>
      </c>
      <c r="BD97" s="100">
        <f>IF('[1]T3-Sorted by Abundance'!BD97="ND","ND",'[1]T3-Sorted by Abundance'!BD97*0.005/0.13)</f>
        <v>84.465961538461542</v>
      </c>
      <c r="BE97" s="43">
        <f>IF('[1]T3-Sorted by Abundance'!BE97="ND","ND",'[1]T3-Sorted by Abundance'!BE97*0.005/0.13)</f>
        <v>39.038076923076922</v>
      </c>
      <c r="BF97" s="43">
        <f>IF('[1]T3-Sorted by Abundance'!BF97="ND","ND",'[1]T3-Sorted by Abundance'!BF97*0.005/0.13)</f>
        <v>353.09230769230771</v>
      </c>
      <c r="BG97" s="43">
        <f>IF('[1]T3-Sorted by Abundance'!BG97="ND","ND",'[1]T3-Sorted by Abundance'!BG97*0.005/0.13)</f>
        <v>22.673076923076923</v>
      </c>
      <c r="BH97" s="43">
        <f>IF('[1]T3-Sorted by Abundance'!BH97="ND","ND",'[1]T3-Sorted by Abundance'!BH97*0.005/0.13)</f>
        <v>62.16</v>
      </c>
      <c r="BI97" s="43">
        <f>IF('[1]T3-Sorted by Abundance'!BI97="ND","ND",'[1]T3-Sorted by Abundance'!BI97*0.005/0.13)</f>
        <v>48.901538461538465</v>
      </c>
      <c r="BJ97" s="43">
        <f>IF('[1]T3-Sorted by Abundance'!BJ97="ND","ND",'[1]T3-Sorted by Abundance'!BJ97*0.005/0.13)</f>
        <v>509.97230769230771</v>
      </c>
      <c r="BK97" s="74" t="str">
        <f>IF('[1]T3-Sorted by Abundance'!BK97="ND","ND",'[1]T3-Sorted by Abundance'!BK97*0.005/0.13)</f>
        <v>ND</v>
      </c>
      <c r="BL97" s="114">
        <f>IF('[1]T3-Sorted by Abundance'!BL97="ND","ND",'[1]T3-Sorted by Abundance'!BL97*0.005/0.13)</f>
        <v>1.9061538461538463</v>
      </c>
      <c r="BM97" s="74" t="str">
        <f>IF('[1]T3-Sorted by Abundance'!BM97="ND","ND",'[1]T3-Sorted by Abundance'!BM97*0.005/0.13)</f>
        <v>ND</v>
      </c>
      <c r="BN97" s="74" t="str">
        <f>IF('[1]T3-Sorted by Abundance'!BN97="ND","ND",'[1]T3-Sorted by Abundance'!BN97*0.005/0.13)</f>
        <v>ND</v>
      </c>
      <c r="BO97" s="74" t="str">
        <f>IF('[1]T3-Sorted by Abundance'!BO97="ND","ND",'[1]T3-Sorted by Abundance'!BO97*0.005/0.13)</f>
        <v>ND</v>
      </c>
      <c r="BP97" s="74">
        <f>IF('[1]T3-Sorted by Abundance'!BP97="ND","ND",'[1]T3-Sorted by Abundance'!BP97*0.005/0.13)</f>
        <v>0.93076923076923068</v>
      </c>
      <c r="BQ97" s="74">
        <f>IF('[1]T3-Sorted by Abundance'!BQ97="ND","ND",'[1]T3-Sorted by Abundance'!BQ97*0.005/0.13)</f>
        <v>13.181153846153846</v>
      </c>
      <c r="BR97" s="74" t="str">
        <f>IF('[1]T3-Sorted by Abundance'!BR97="ND","ND",'[1]T3-Sorted by Abundance'!BR97*0.005/0.13)</f>
        <v>ND</v>
      </c>
      <c r="BS97" s="74">
        <f>IF('[1]T3-Sorted by Abundance'!BS97="ND","ND",'[1]T3-Sorted by Abundance'!BS97*0.005/0.13)</f>
        <v>59.119230769230761</v>
      </c>
      <c r="BT97" s="114">
        <f>IF('[1]T3-Sorted by Abundance'!BT97="ND","ND",'[1]T3-Sorted by Abundance'!BT97*0.005/0.13)</f>
        <v>11.832692307692307</v>
      </c>
      <c r="BU97" s="74">
        <f>IF('[1]T3-Sorted by Abundance'!BU97="ND","ND",'[1]T3-Sorted by Abundance'!BU97*0.005/0.13)</f>
        <v>251.3203846153846</v>
      </c>
      <c r="BV97" s="43" t="str">
        <f>IF('[1]T3-Sorted by Abundance'!BV97="ND","ND",'[1]T3-Sorted by Abundance'!BV97*0.005/0.13)</f>
        <v>ND</v>
      </c>
      <c r="BW97" s="74">
        <f>IF('[1]T3-Sorted by Abundance'!BW97="ND","ND",'[1]T3-Sorted by Abundance'!BW97*0.005/0.13)</f>
        <v>20.621923076923075</v>
      </c>
      <c r="BX97" s="74" t="str">
        <f>IF('[1]T3-Sorted by Abundance'!BX97="ND","ND",'[1]T3-Sorted by Abundance'!BX97*0.005/0.13)</f>
        <v>ND</v>
      </c>
      <c r="BY97" s="74" t="str">
        <f>IF('[1]T3-Sorted by Abundance'!BY97="ND","ND",'[1]T3-Sorted by Abundance'!BY97*0.005/0.13)</f>
        <v>ND</v>
      </c>
      <c r="BZ97" s="74" t="str">
        <f>IF('[1]T3-Sorted by Abundance'!BZ97="ND","ND",'[1]T3-Sorted by Abundance'!BZ97*0.005/0.13)</f>
        <v>ND</v>
      </c>
      <c r="CA97" s="74">
        <f>IF('[1]T3-Sorted by Abundance'!CA97="ND","ND",'[1]T3-Sorted by Abundance'!CA97*0.005/0.13)</f>
        <v>208.07692307692307</v>
      </c>
      <c r="CB97" s="74">
        <f>IF('[1]T3-Sorted by Abundance'!CB97="ND","ND",'[1]T3-Sorted by Abundance'!CB97*0.005/0.13)</f>
        <v>10.62</v>
      </c>
      <c r="CC97" s="74" t="str">
        <f>IF('[1]T3-Sorted by Abundance'!CC97="ND","ND",'[1]T3-Sorted by Abundance'!CC97*0.005/0.13)</f>
        <v>ND</v>
      </c>
      <c r="CD97" s="74">
        <f>IF('[1]T3-Sorted by Abundance'!CD97="ND","ND",'[1]T3-Sorted by Abundance'!CD97*0.005/0.13)</f>
        <v>1.9069230769230769</v>
      </c>
      <c r="CE97" s="74" t="str">
        <f>IF('[1]T3-Sorted by Abundance'!CE97="ND","ND",'[1]T3-Sorted by Abundance'!CE97*0.005/0.13)</f>
        <v>ND</v>
      </c>
      <c r="CF97" s="74">
        <f>IF('[1]T3-Sorted by Abundance'!CF97="ND","ND",'[1]T3-Sorted by Abundance'!CF97*0.005/0.13)</f>
        <v>3.5300000000000002</v>
      </c>
      <c r="CG97" s="114">
        <f>IF('[1]T3-Sorted by Abundance'!CG97="ND","ND",'[1]T3-Sorted by Abundance'!CG97*0.005/0.13)</f>
        <v>2.7444230769230771</v>
      </c>
      <c r="CH97" s="74">
        <f>IF('[1]T3-Sorted by Abundance'!CH97="ND","ND",'[1]T3-Sorted by Abundance'!CH97*0.005/0.13)</f>
        <v>124.19769230769229</v>
      </c>
      <c r="CI97" s="89" t="str">
        <f>IF('[1]T3-Sorted by Abundance'!CI97="ND","ND",'[1]T3-Sorted by Abundance'!CI97*0.005/0.13)</f>
        <v>ND</v>
      </c>
      <c r="CJ97" s="74" t="str">
        <f>IF('[1]T3-Sorted by Abundance'!CJ97="ND","ND",'[1]T3-Sorted by Abundance'!CJ97*0.005/0.13)</f>
        <v>ND</v>
      </c>
      <c r="CK97" s="74" t="str">
        <f>IF('[1]T3-Sorted by Abundance'!CK97="ND","ND",'[1]T3-Sorted by Abundance'!CK97*0.005/0.13)</f>
        <v>ND</v>
      </c>
      <c r="CL97" s="43">
        <f>IF('[1]T3-Sorted by Abundance'!CL97="ND","ND",'[1]T3-Sorted by Abundance'!CL97*0.005/0.13)</f>
        <v>83.558076923076925</v>
      </c>
      <c r="CM97" s="43" t="str">
        <f>IF('[1]T3-Sorted by Abundance'!CM97="ND","ND",'[1]T3-Sorted by Abundance'!CM97*0.005/0.13)</f>
        <v>ND</v>
      </c>
      <c r="CN97" s="43">
        <f>IF('[1]T3-Sorted by Abundance'!CN97="ND","ND",'[1]T3-Sorted by Abundance'!CN97*0.005/0.13)</f>
        <v>68.513461538461542</v>
      </c>
      <c r="CO97" s="43">
        <f>IF('[1]T3-Sorted by Abundance'!CO97="ND","ND",'[1]T3-Sorted by Abundance'!CO97*0.005/0.13)</f>
        <v>418.46499999999997</v>
      </c>
      <c r="CP97" s="74" t="str">
        <f>IF('[1]T3-Sorted by Abundance'!CP97="ND","ND",'[1]T3-Sorted by Abundance'!CP97*0.005/0.13)</f>
        <v>ND</v>
      </c>
      <c r="CQ97" s="74">
        <f>IF('[1]T3-Sorted by Abundance'!CQ97="ND","ND",'[1]T3-Sorted by Abundance'!CQ97*0.005/0.13)</f>
        <v>5.0911538461538459</v>
      </c>
      <c r="CR97" s="74">
        <f>IF('[1]T3-Sorted by Abundance'!CR97="ND","ND",'[1]T3-Sorted by Abundance'!CR97*0.005/0.13)</f>
        <v>5.9311538461538458</v>
      </c>
      <c r="CS97" s="114">
        <f>IF('[1]T3-Sorted by Abundance'!CS97="ND","ND",'[1]T3-Sorted by Abundance'!CS97*0.005/0.13)</f>
        <v>6.5755769230769232</v>
      </c>
      <c r="CT97" s="74" t="str">
        <f>IF('[1]T3-Sorted by Abundance'!CT97="ND","ND",'[1]T3-Sorted by Abundance'!CT97*0.005/0.13)</f>
        <v>ND</v>
      </c>
      <c r="CU97" s="74">
        <f t="shared" si="4"/>
        <v>5702.6263461538456</v>
      </c>
      <c r="CV97" s="117">
        <f t="shared" si="5"/>
        <v>3.7519780655514388E-2</v>
      </c>
    </row>
    <row r="98" spans="1:100" s="18" customFormat="1" x14ac:dyDescent="0.25">
      <c r="A98" s="18" t="s">
        <v>125</v>
      </c>
      <c r="B98" t="s">
        <v>126</v>
      </c>
      <c r="C98" s="69" t="s">
        <v>303</v>
      </c>
      <c r="D98" s="112" t="str">
        <f>IF('[1]T3-Sorted by Abundance'!D98="ND","ND",'[1]T3-Sorted by Abundance'!D98*0.005/0.13)</f>
        <v>ND</v>
      </c>
      <c r="E98" s="112" t="str">
        <f>IF('[1]T3-Sorted by Abundance'!E98="ND","ND",'[1]T3-Sorted by Abundance'!E98*0.005/0.13)</f>
        <v>ND</v>
      </c>
      <c r="F98" s="112" t="str">
        <f>IF('[1]T3-Sorted by Abundance'!F98="ND","ND",'[1]T3-Sorted by Abundance'!F98*0.005/0.13)</f>
        <v>ND</v>
      </c>
      <c r="G98" s="114" t="str">
        <f>IF('[1]T3-Sorted by Abundance'!G98="ND","ND",'[1]T3-Sorted by Abundance'!G98*0.005/0.13)</f>
        <v>ND</v>
      </c>
      <c r="H98" s="112" t="str">
        <f>IF('[1]T3-Sorted by Abundance'!H98="ND","ND",'[1]T3-Sorted by Abundance'!H98*0.005/0.13)</f>
        <v>ND</v>
      </c>
      <c r="I98" s="112" t="str">
        <f>IF('[1]T3-Sorted by Abundance'!I98="ND","ND",'[1]T3-Sorted by Abundance'!I98*0.005/0.13)</f>
        <v>ND</v>
      </c>
      <c r="J98" s="112" t="str">
        <f>IF('[1]T3-Sorted by Abundance'!J98="ND","ND",'[1]T3-Sorted by Abundance'!J98*0.005/0.13)</f>
        <v>ND</v>
      </c>
      <c r="K98" s="112" t="str">
        <f>IF('[1]T3-Sorted by Abundance'!K98="ND","ND",'[1]T3-Sorted by Abundance'!K98*0.005/0.13)</f>
        <v>ND</v>
      </c>
      <c r="L98" s="112" t="str">
        <f>IF('[1]T3-Sorted by Abundance'!L98="ND","ND",'[1]T3-Sorted by Abundance'!L98*0.005/0.13)</f>
        <v>ND</v>
      </c>
      <c r="M98" s="114" t="str">
        <f>IF('[1]T3-Sorted by Abundance'!M98="ND","ND",'[1]T3-Sorted by Abundance'!M98*0.005/0.13)</f>
        <v>ND</v>
      </c>
      <c r="N98" s="112" t="str">
        <f>IF('[1]T3-Sorted by Abundance'!N98="ND","ND",'[1]T3-Sorted by Abundance'!N98*0.005/0.13)</f>
        <v>ND</v>
      </c>
      <c r="O98" s="112" t="str">
        <f>IF('[1]T3-Sorted by Abundance'!O98="ND","ND",'[1]T3-Sorted by Abundance'!O98*0.005/0.13)</f>
        <v>ND</v>
      </c>
      <c r="P98" s="112" t="str">
        <f>IF('[1]T3-Sorted by Abundance'!P98="ND","ND",'[1]T3-Sorted by Abundance'!P98*0.005/0.13)</f>
        <v>ND</v>
      </c>
      <c r="Q98" s="112" t="str">
        <f>IF('[1]T3-Sorted by Abundance'!Q98="ND","ND",'[1]T3-Sorted by Abundance'!Q98*0.005/0.13)</f>
        <v>ND</v>
      </c>
      <c r="R98" s="114" t="str">
        <f>IF('[1]T3-Sorted by Abundance'!R98="ND","ND",'[1]T3-Sorted by Abundance'!R98*0.005/0.13)</f>
        <v>ND</v>
      </c>
      <c r="S98" s="114" t="str">
        <f>IF('[1]T3-Sorted by Abundance'!S98="ND","ND",'[1]T3-Sorted by Abundance'!S98*0.005/0.13)</f>
        <v>ND</v>
      </c>
      <c r="T98" s="114" t="str">
        <f>IF('[1]T3-Sorted by Abundance'!T98="ND","ND",'[1]T3-Sorted by Abundance'!T98*0.005/0.13)</f>
        <v>ND</v>
      </c>
      <c r="U98" s="114" t="str">
        <f>IF('[1]T3-Sorted by Abundance'!U98="ND","ND",'[1]T3-Sorted by Abundance'!U98*0.005/0.13)</f>
        <v>ND</v>
      </c>
      <c r="V98" s="114" t="str">
        <f>IF('[1]T3-Sorted by Abundance'!V98="ND","ND",'[1]T3-Sorted by Abundance'!V98*0.005/0.13)</f>
        <v>ND</v>
      </c>
      <c r="W98" s="112">
        <f>IF('[1]T3-Sorted by Abundance'!W98="ND","ND",'[1]T3-Sorted by Abundance'!W98*0.005/0.13)</f>
        <v>46.342307692307699</v>
      </c>
      <c r="X98" s="112" t="str">
        <f>IF('[1]T3-Sorted by Abundance'!X98="ND","ND",'[1]T3-Sorted by Abundance'!X98*0.005/0.13)</f>
        <v>ND</v>
      </c>
      <c r="Y98" s="112" t="str">
        <f>IF('[1]T3-Sorted by Abundance'!Y98="ND","ND",'[1]T3-Sorted by Abundance'!Y98*0.005/0.13)</f>
        <v>ND</v>
      </c>
      <c r="Z98" s="114">
        <f>IF('[1]T3-Sorted by Abundance'!Z98="ND","ND",'[1]T3-Sorted by Abundance'!Z98*0.005/0.13)</f>
        <v>18.348076923076924</v>
      </c>
      <c r="AA98" s="112" t="str">
        <f>IF('[1]T3-Sorted by Abundance'!AA98="ND","ND",'[1]T3-Sorted by Abundance'!AA98*0.005/0.13)</f>
        <v>ND</v>
      </c>
      <c r="AB98" s="112" t="str">
        <f>IF('[1]T3-Sorted by Abundance'!AB98="ND","ND",'[1]T3-Sorted by Abundance'!AB98*0.005/0.13)</f>
        <v>ND</v>
      </c>
      <c r="AC98" s="112" t="str">
        <f>IF('[1]T3-Sorted by Abundance'!AC98="ND","ND",'[1]T3-Sorted by Abundance'!AC98*0.005/0.13)</f>
        <v>ND</v>
      </c>
      <c r="AD98" s="112" t="str">
        <f>IF('[1]T3-Sorted by Abundance'!AD98="ND","ND",'[1]T3-Sorted by Abundance'!AD98*0.005/0.13)</f>
        <v>ND</v>
      </c>
      <c r="AE98" s="112" t="str">
        <f>IF('[1]T3-Sorted by Abundance'!AE98="ND","ND",'[1]T3-Sorted by Abundance'!AE98*0.005/0.13)</f>
        <v>ND</v>
      </c>
      <c r="AF98" s="114" t="str">
        <f>IF('[1]T3-Sorted by Abundance'!AF98="ND","ND",'[1]T3-Sorted by Abundance'!AF98*0.005/0.13)</f>
        <v>ND</v>
      </c>
      <c r="AG98" s="112" t="str">
        <f>IF('[1]T3-Sorted by Abundance'!AG98="ND","ND",'[1]T3-Sorted by Abundance'!AG98*0.005/0.13)</f>
        <v>ND</v>
      </c>
      <c r="AH98" s="112" t="str">
        <f>IF('[1]T3-Sorted by Abundance'!AH98="ND","ND",'[1]T3-Sorted by Abundance'!AH98*0.005/0.13)</f>
        <v>ND</v>
      </c>
      <c r="AI98" s="112" t="str">
        <f>IF('[1]T3-Sorted by Abundance'!AI98="ND","ND",'[1]T3-Sorted by Abundance'!AI98*0.005/0.13)</f>
        <v>ND</v>
      </c>
      <c r="AJ98" s="112">
        <f>IF('[1]T3-Sorted by Abundance'!AJ98="ND","ND",'[1]T3-Sorted by Abundance'!AJ98*0.005/0.13)</f>
        <v>4761.4615384615381</v>
      </c>
      <c r="AK98" s="114">
        <f>IF('[1]T3-Sorted by Abundance'!AK98="ND","ND",'[1]T3-Sorted by Abundance'!AK98*0.005/0.13)</f>
        <v>71.857692307692304</v>
      </c>
      <c r="AL98" s="112" t="str">
        <f>IF('[1]T3-Sorted by Abundance'!AL98="ND","ND",'[1]T3-Sorted by Abundance'!AL98*0.005/0.13)</f>
        <v>ND</v>
      </c>
      <c r="AM98" s="112" t="str">
        <f>IF('[1]T3-Sorted by Abundance'!AM98="ND","ND",'[1]T3-Sorted by Abundance'!AM98*0.005/0.13)</f>
        <v>ND</v>
      </c>
      <c r="AN98" s="112" t="str">
        <f>IF('[1]T3-Sorted by Abundance'!AN98="ND","ND",'[1]T3-Sorted by Abundance'!AN98*0.005/0.13)</f>
        <v>ND</v>
      </c>
      <c r="AO98" s="112" t="str">
        <f>IF('[1]T3-Sorted by Abundance'!AO98="ND","ND",'[1]T3-Sorted by Abundance'!AO98*0.005/0.13)</f>
        <v>ND</v>
      </c>
      <c r="AP98" s="74" t="str">
        <f>IF('[1]T3-Sorted by Abundance'!AP98="ND","ND",'[1]T3-Sorted by Abundance'!AP98*0.005/0.13)</f>
        <v>ND</v>
      </c>
      <c r="AQ98" s="74" t="str">
        <f>IF('[1]T3-Sorted by Abundance'!AQ98="ND","ND",'[1]T3-Sorted by Abundance'!AQ98*0.005/0.13)</f>
        <v>ND</v>
      </c>
      <c r="AR98" s="74" t="str">
        <f>IF('[1]T3-Sorted by Abundance'!AR98="ND","ND",'[1]T3-Sorted by Abundance'!AR98*0.005/0.13)</f>
        <v>ND</v>
      </c>
      <c r="AS98" s="80">
        <f>IF('[1]T3-Sorted by Abundance'!AS98="ND","ND",'[1]T3-Sorted by Abundance'!AS98*0.005/0.13)</f>
        <v>5.1153846153846154E-2</v>
      </c>
      <c r="AT98" s="114" t="str">
        <f>IF('[1]T3-Sorted by Abundance'!AT98="ND","ND",'[1]T3-Sorted by Abundance'!AT98*0.005/0.13)</f>
        <v>ND</v>
      </c>
      <c r="AU98" s="74" t="str">
        <f>IF('[1]T3-Sorted by Abundance'!AU98="ND","ND",'[1]T3-Sorted by Abundance'!AU98*0.005/0.13)</f>
        <v>ND</v>
      </c>
      <c r="AV98" s="74" t="str">
        <f>IF('[1]T3-Sorted by Abundance'!AV98="ND","ND",'[1]T3-Sorted by Abundance'!AV98*0.005/0.13)</f>
        <v>ND</v>
      </c>
      <c r="AW98" s="74" t="str">
        <f>IF('[1]T3-Sorted by Abundance'!AW98="ND","ND",'[1]T3-Sorted by Abundance'!AW98*0.005/0.13)</f>
        <v>ND</v>
      </c>
      <c r="AX98" s="74" t="str">
        <f>IF('[1]T3-Sorted by Abundance'!AX98="ND","ND",'[1]T3-Sorted by Abundance'!AX98*0.005/0.13)</f>
        <v>ND</v>
      </c>
      <c r="AY98" s="74" t="str">
        <f>IF('[1]T3-Sorted by Abundance'!AY98="ND","ND",'[1]T3-Sorted by Abundance'!AY98*0.005/0.13)</f>
        <v>ND</v>
      </c>
      <c r="AZ98" s="74" t="str">
        <f>IF('[1]T3-Sorted by Abundance'!AZ98="ND","ND",'[1]T3-Sorted by Abundance'!AZ98*0.005/0.13)</f>
        <v>ND</v>
      </c>
      <c r="BA98" s="74" t="str">
        <f>IF('[1]T3-Sorted by Abundance'!BA98="ND","ND",'[1]T3-Sorted by Abundance'!BA98*0.005/0.13)</f>
        <v>ND</v>
      </c>
      <c r="BB98" s="74" t="str">
        <f>IF('[1]T3-Sorted by Abundance'!BB98="ND","ND",'[1]T3-Sorted by Abundance'!BB98*0.005/0.13)</f>
        <v>ND</v>
      </c>
      <c r="BC98" s="74" t="str">
        <f>IF('[1]T3-Sorted by Abundance'!BC98="ND","ND",'[1]T3-Sorted by Abundance'!BC98*0.005/0.13)</f>
        <v>ND</v>
      </c>
      <c r="BD98" s="114" t="str">
        <f>IF('[1]T3-Sorted by Abundance'!BD98="ND","ND",'[1]T3-Sorted by Abundance'!BD98*0.005/0.13)</f>
        <v>ND</v>
      </c>
      <c r="BE98" s="74" t="str">
        <f>IF('[1]T3-Sorted by Abundance'!BE98="ND","ND",'[1]T3-Sorted by Abundance'!BE98*0.005/0.13)</f>
        <v>ND</v>
      </c>
      <c r="BF98" s="74" t="str">
        <f>IF('[1]T3-Sorted by Abundance'!BF98="ND","ND",'[1]T3-Sorted by Abundance'!BF98*0.005/0.13)</f>
        <v>ND</v>
      </c>
      <c r="BG98" s="74" t="str">
        <f>IF('[1]T3-Sorted by Abundance'!BG98="ND","ND",'[1]T3-Sorted by Abundance'!BG98*0.005/0.13)</f>
        <v>ND</v>
      </c>
      <c r="BH98" s="74" t="str">
        <f>IF('[1]T3-Sorted by Abundance'!BH98="ND","ND",'[1]T3-Sorted by Abundance'!BH98*0.005/0.13)</f>
        <v>ND</v>
      </c>
      <c r="BI98" s="74" t="str">
        <f>IF('[1]T3-Sorted by Abundance'!BI98="ND","ND",'[1]T3-Sorted by Abundance'!BI98*0.005/0.13)</f>
        <v>ND</v>
      </c>
      <c r="BJ98" s="74">
        <f>IF('[1]T3-Sorted by Abundance'!BJ98="ND","ND",'[1]T3-Sorted by Abundance'!BJ98*0.005/0.13)</f>
        <v>16.892692307692307</v>
      </c>
      <c r="BK98" s="74" t="str">
        <f>IF('[1]T3-Sorted by Abundance'!BK98="ND","ND",'[1]T3-Sorted by Abundance'!BK98*0.005/0.13)</f>
        <v>ND</v>
      </c>
      <c r="BL98" s="114" t="str">
        <f>IF('[1]T3-Sorted by Abundance'!BL98="ND","ND",'[1]T3-Sorted by Abundance'!BL98*0.005/0.13)</f>
        <v>ND</v>
      </c>
      <c r="BM98" s="74" t="str">
        <f>IF('[1]T3-Sorted by Abundance'!BM98="ND","ND",'[1]T3-Sorted by Abundance'!BM98*0.005/0.13)</f>
        <v>ND</v>
      </c>
      <c r="BN98" s="74" t="str">
        <f>IF('[1]T3-Sorted by Abundance'!BN98="ND","ND",'[1]T3-Sorted by Abundance'!BN98*0.005/0.13)</f>
        <v>ND</v>
      </c>
      <c r="BO98" s="74" t="str">
        <f>IF('[1]T3-Sorted by Abundance'!BO98="ND","ND",'[1]T3-Sorted by Abundance'!BO98*0.005/0.13)</f>
        <v>ND</v>
      </c>
      <c r="BP98" s="74" t="str">
        <f>IF('[1]T3-Sorted by Abundance'!BP98="ND","ND",'[1]T3-Sorted by Abundance'!BP98*0.005/0.13)</f>
        <v>ND</v>
      </c>
      <c r="BQ98" s="74" t="str">
        <f>IF('[1]T3-Sorted by Abundance'!BQ98="ND","ND",'[1]T3-Sorted by Abundance'!BQ98*0.005/0.13)</f>
        <v>ND</v>
      </c>
      <c r="BR98" s="74" t="str">
        <f>IF('[1]T3-Sorted by Abundance'!BR98="ND","ND",'[1]T3-Sorted by Abundance'!BR98*0.005/0.13)</f>
        <v>ND</v>
      </c>
      <c r="BS98" s="74" t="str">
        <f>IF('[1]T3-Sorted by Abundance'!BS98="ND","ND",'[1]T3-Sorted by Abundance'!BS98*0.005/0.13)</f>
        <v>ND</v>
      </c>
      <c r="BT98" s="114" t="str">
        <f>IF('[1]T3-Sorted by Abundance'!BT98="ND","ND",'[1]T3-Sorted by Abundance'!BT98*0.005/0.13)</f>
        <v>ND</v>
      </c>
      <c r="BU98" s="74" t="str">
        <f>IF('[1]T3-Sorted by Abundance'!BU98="ND","ND",'[1]T3-Sorted by Abundance'!BU98*0.005/0.13)</f>
        <v>ND</v>
      </c>
      <c r="BV98" s="43" t="str">
        <f>IF('[1]T3-Sorted by Abundance'!BV98="ND","ND",'[1]T3-Sorted by Abundance'!BV98*0.005/0.13)</f>
        <v>ND</v>
      </c>
      <c r="BW98" s="74" t="str">
        <f>IF('[1]T3-Sorted by Abundance'!BW98="ND","ND",'[1]T3-Sorted by Abundance'!BW98*0.005/0.13)</f>
        <v>ND</v>
      </c>
      <c r="BX98" s="74" t="str">
        <f>IF('[1]T3-Sorted by Abundance'!BX98="ND","ND",'[1]T3-Sorted by Abundance'!BX98*0.005/0.13)</f>
        <v>ND</v>
      </c>
      <c r="BY98" s="74" t="str">
        <f>IF('[1]T3-Sorted by Abundance'!BY98="ND","ND",'[1]T3-Sorted by Abundance'!BY98*0.005/0.13)</f>
        <v>ND</v>
      </c>
      <c r="BZ98" s="74" t="str">
        <f>IF('[1]T3-Sorted by Abundance'!BZ98="ND","ND",'[1]T3-Sorted by Abundance'!BZ98*0.005/0.13)</f>
        <v>ND</v>
      </c>
      <c r="CA98" s="74" t="str">
        <f>IF('[1]T3-Sorted by Abundance'!CA98="ND","ND",'[1]T3-Sorted by Abundance'!CA98*0.005/0.13)</f>
        <v>ND</v>
      </c>
      <c r="CB98" s="74" t="str">
        <f>IF('[1]T3-Sorted by Abundance'!CB98="ND","ND",'[1]T3-Sorted by Abundance'!CB98*0.005/0.13)</f>
        <v>ND</v>
      </c>
      <c r="CC98" s="74" t="str">
        <f>IF('[1]T3-Sorted by Abundance'!CC98="ND","ND",'[1]T3-Sorted by Abundance'!CC98*0.005/0.13)</f>
        <v>ND</v>
      </c>
      <c r="CD98" s="74" t="str">
        <f>IF('[1]T3-Sorted by Abundance'!CD98="ND","ND",'[1]T3-Sorted by Abundance'!CD98*0.005/0.13)</f>
        <v>ND</v>
      </c>
      <c r="CE98" s="74" t="str">
        <f>IF('[1]T3-Sorted by Abundance'!CE98="ND","ND",'[1]T3-Sorted by Abundance'!CE98*0.005/0.13)</f>
        <v>ND</v>
      </c>
      <c r="CF98" s="74" t="str">
        <f>IF('[1]T3-Sorted by Abundance'!CF98="ND","ND",'[1]T3-Sorted by Abundance'!CF98*0.005/0.13)</f>
        <v>ND</v>
      </c>
      <c r="CG98" s="114" t="str">
        <f>IF('[1]T3-Sorted by Abundance'!CG98="ND","ND",'[1]T3-Sorted by Abundance'!CG98*0.005/0.13)</f>
        <v>ND</v>
      </c>
      <c r="CH98" s="74" t="str">
        <f>IF('[1]T3-Sorted by Abundance'!CH98="ND","ND",'[1]T3-Sorted by Abundance'!CH98*0.005/0.13)</f>
        <v>ND</v>
      </c>
      <c r="CI98" s="89" t="str">
        <f>IF('[1]T3-Sorted by Abundance'!CI98="ND","ND",'[1]T3-Sorted by Abundance'!CI98*0.005/0.13)</f>
        <v>ND</v>
      </c>
      <c r="CJ98" s="74" t="str">
        <f>IF('[1]T3-Sorted by Abundance'!CJ98="ND","ND",'[1]T3-Sorted by Abundance'!CJ98*0.005/0.13)</f>
        <v>ND</v>
      </c>
      <c r="CK98" s="74" t="str">
        <f>IF('[1]T3-Sorted by Abundance'!CK98="ND","ND",'[1]T3-Sorted by Abundance'!CK98*0.005/0.13)</f>
        <v>ND</v>
      </c>
      <c r="CL98" s="74" t="str">
        <f>IF('[1]T3-Sorted by Abundance'!CL98="ND","ND",'[1]T3-Sorted by Abundance'!CL98*0.005/0.13)</f>
        <v>ND</v>
      </c>
      <c r="CM98" s="74" t="str">
        <f>IF('[1]T3-Sorted by Abundance'!CM98="ND","ND",'[1]T3-Sorted by Abundance'!CM98*0.005/0.13)</f>
        <v>ND</v>
      </c>
      <c r="CN98" s="74" t="str">
        <f>IF('[1]T3-Sorted by Abundance'!CN98="ND","ND",'[1]T3-Sorted by Abundance'!CN98*0.005/0.13)</f>
        <v>ND</v>
      </c>
      <c r="CO98" s="74" t="str">
        <f>IF('[1]T3-Sorted by Abundance'!CO98="ND","ND",'[1]T3-Sorted by Abundance'!CO98*0.005/0.13)</f>
        <v>ND</v>
      </c>
      <c r="CP98" s="74" t="str">
        <f>IF('[1]T3-Sorted by Abundance'!CP98="ND","ND",'[1]T3-Sorted by Abundance'!CP98*0.005/0.13)</f>
        <v>ND</v>
      </c>
      <c r="CQ98" s="74" t="str">
        <f>IF('[1]T3-Sorted by Abundance'!CQ98="ND","ND",'[1]T3-Sorted by Abundance'!CQ98*0.005/0.13)</f>
        <v>ND</v>
      </c>
      <c r="CR98" s="74" t="str">
        <f>IF('[1]T3-Sorted by Abundance'!CR98="ND","ND",'[1]T3-Sorted by Abundance'!CR98*0.005/0.13)</f>
        <v>ND</v>
      </c>
      <c r="CS98" s="114" t="str">
        <f>IF('[1]T3-Sorted by Abundance'!CS98="ND","ND",'[1]T3-Sorted by Abundance'!CS98*0.005/0.13)</f>
        <v>ND</v>
      </c>
      <c r="CT98" s="74" t="str">
        <f>IF('[1]T3-Sorted by Abundance'!CT98="ND","ND",'[1]T3-Sorted by Abundance'!CT98*0.005/0.13)</f>
        <v>ND</v>
      </c>
      <c r="CU98" s="74">
        <f t="shared" si="4"/>
        <v>4914.9534615384619</v>
      </c>
      <c r="CV98" s="117">
        <f t="shared" si="5"/>
        <v>3.2337376607772798E-2</v>
      </c>
    </row>
    <row r="99" spans="1:100" s="18" customFormat="1" x14ac:dyDescent="0.25">
      <c r="A99" s="18" t="s">
        <v>69</v>
      </c>
      <c r="B99" t="s">
        <v>70</v>
      </c>
      <c r="C99" s="69" t="s">
        <v>303</v>
      </c>
      <c r="D99" s="112" t="str">
        <f>IF('[1]T3-Sorted by Abundance'!D99="ND","ND",'[1]T3-Sorted by Abundance'!D99*0.005/0.13)</f>
        <v>ND</v>
      </c>
      <c r="E99" s="112">
        <f>IF('[1]T3-Sorted by Abundance'!E99="ND","ND",'[1]T3-Sorted by Abundance'!E99*0.005/0.13)</f>
        <v>14.121923076923078</v>
      </c>
      <c r="F99" s="112" t="str">
        <f>IF('[1]T3-Sorted by Abundance'!F99="ND","ND",'[1]T3-Sorted by Abundance'!F99*0.005/0.13)</f>
        <v>ND</v>
      </c>
      <c r="G99" s="114" t="str">
        <f>IF('[1]T3-Sorted by Abundance'!G99="ND","ND",'[1]T3-Sorted by Abundance'!G99*0.005/0.13)</f>
        <v>ND</v>
      </c>
      <c r="H99" s="112">
        <f>IF('[1]T3-Sorted by Abundance'!H99="ND","ND",'[1]T3-Sorted by Abundance'!H99*0.005/0.13)</f>
        <v>3.8065384615384614</v>
      </c>
      <c r="I99" s="112">
        <f>IF('[1]T3-Sorted by Abundance'!I99="ND","ND",'[1]T3-Sorted by Abundance'!I99*0.005/0.13)</f>
        <v>5.6153846153846151E-2</v>
      </c>
      <c r="J99" s="112" t="str">
        <f>IF('[1]T3-Sorted by Abundance'!J99="ND","ND",'[1]T3-Sorted by Abundance'!J99*0.005/0.13)</f>
        <v>ND</v>
      </c>
      <c r="K99" s="112" t="str">
        <f>IF('[1]T3-Sorted by Abundance'!K99="ND","ND",'[1]T3-Sorted by Abundance'!K99*0.005/0.13)</f>
        <v>ND</v>
      </c>
      <c r="L99" s="112">
        <f>IF('[1]T3-Sorted by Abundance'!L99="ND","ND",'[1]T3-Sorted by Abundance'!L99*0.005/0.13)</f>
        <v>0.21038461538461536</v>
      </c>
      <c r="M99" s="114">
        <f>IF('[1]T3-Sorted by Abundance'!M99="ND","ND",'[1]T3-Sorted by Abundance'!M99*0.005/0.13)</f>
        <v>0.21557692307692308</v>
      </c>
      <c r="N99" s="112">
        <f>IF('[1]T3-Sorted by Abundance'!N99="ND","ND",'[1]T3-Sorted by Abundance'!N99*0.005/0.13)</f>
        <v>6.6538461538461532E-2</v>
      </c>
      <c r="O99" s="112" t="str">
        <f>IF('[1]T3-Sorted by Abundance'!O99="ND","ND",'[1]T3-Sorted by Abundance'!O99*0.005/0.13)</f>
        <v>ND</v>
      </c>
      <c r="P99" s="112" t="str">
        <f>IF('[1]T3-Sorted by Abundance'!P99="ND","ND",'[1]T3-Sorted by Abundance'!P99*0.005/0.13)</f>
        <v>ND</v>
      </c>
      <c r="Q99" s="112" t="str">
        <f>IF('[1]T3-Sorted by Abundance'!Q99="ND","ND",'[1]T3-Sorted by Abundance'!Q99*0.005/0.13)</f>
        <v>ND</v>
      </c>
      <c r="R99" s="114" t="str">
        <f>IF('[1]T3-Sorted by Abundance'!R99="ND","ND",'[1]T3-Sorted by Abundance'!R99*0.005/0.13)</f>
        <v>ND</v>
      </c>
      <c r="S99" s="114" t="str">
        <f>IF('[1]T3-Sorted by Abundance'!S99="ND","ND",'[1]T3-Sorted by Abundance'!S99*0.005/0.13)</f>
        <v>ND</v>
      </c>
      <c r="T99" s="114" t="str">
        <f>IF('[1]T3-Sorted by Abundance'!T99="ND","ND",'[1]T3-Sorted by Abundance'!T99*0.005/0.13)</f>
        <v>ND</v>
      </c>
      <c r="U99" s="114" t="str">
        <f>IF('[1]T3-Sorted by Abundance'!U99="ND","ND",'[1]T3-Sorted by Abundance'!U99*0.005/0.13)</f>
        <v>ND</v>
      </c>
      <c r="V99" s="114">
        <f>IF('[1]T3-Sorted by Abundance'!V99="ND","ND",'[1]T3-Sorted by Abundance'!V99*0.005/0.13)</f>
        <v>1.2296153846153846</v>
      </c>
      <c r="W99" s="112" t="str">
        <f>IF('[1]T3-Sorted by Abundance'!W99="ND","ND",'[1]T3-Sorted by Abundance'!W99*0.005/0.13)</f>
        <v>ND</v>
      </c>
      <c r="X99" s="112" t="str">
        <f>IF('[1]T3-Sorted by Abundance'!X99="ND","ND",'[1]T3-Sorted by Abundance'!X99*0.005/0.13)</f>
        <v>ND</v>
      </c>
      <c r="Y99" s="112" t="str">
        <f>IF('[1]T3-Sorted by Abundance'!Y99="ND","ND",'[1]T3-Sorted by Abundance'!Y99*0.005/0.13)</f>
        <v>ND</v>
      </c>
      <c r="Z99" s="114" t="str">
        <f>IF('[1]T3-Sorted by Abundance'!Z99="ND","ND",'[1]T3-Sorted by Abundance'!Z99*0.005/0.13)</f>
        <v>ND</v>
      </c>
      <c r="AA99" s="112">
        <f>IF('[1]T3-Sorted by Abundance'!AA99="ND","ND",'[1]T3-Sorted by Abundance'!AA99*0.005/0.13)</f>
        <v>0.18076923076923077</v>
      </c>
      <c r="AB99" s="112" t="str">
        <f>IF('[1]T3-Sorted by Abundance'!AB99="ND","ND",'[1]T3-Sorted by Abundance'!AB99*0.005/0.13)</f>
        <v>ND</v>
      </c>
      <c r="AC99" s="112" t="str">
        <f>IF('[1]T3-Sorted by Abundance'!AC99="ND","ND",'[1]T3-Sorted by Abundance'!AC99*0.005/0.13)</f>
        <v>ND</v>
      </c>
      <c r="AD99" s="112" t="str">
        <f>IF('[1]T3-Sorted by Abundance'!AD99="ND","ND",'[1]T3-Sorted by Abundance'!AD99*0.005/0.13)</f>
        <v>ND</v>
      </c>
      <c r="AE99" s="112">
        <f>IF('[1]T3-Sorted by Abundance'!AE99="ND","ND",'[1]T3-Sorted by Abundance'!AE99*0.005/0.13)</f>
        <v>8.9573076923076922</v>
      </c>
      <c r="AF99" s="114" t="str">
        <f>IF('[1]T3-Sorted by Abundance'!AF99="ND","ND",'[1]T3-Sorted by Abundance'!AF99*0.005/0.13)</f>
        <v>ND</v>
      </c>
      <c r="AG99" s="112" t="str">
        <f>IF('[1]T3-Sorted by Abundance'!AG99="ND","ND",'[1]T3-Sorted by Abundance'!AG99*0.005/0.13)</f>
        <v>ND</v>
      </c>
      <c r="AH99" s="112" t="str">
        <f>IF('[1]T3-Sorted by Abundance'!AH99="ND","ND",'[1]T3-Sorted by Abundance'!AH99*0.005/0.13)</f>
        <v>ND</v>
      </c>
      <c r="AI99" s="112" t="str">
        <f>IF('[1]T3-Sorted by Abundance'!AI99="ND","ND",'[1]T3-Sorted by Abundance'!AI99*0.005/0.13)</f>
        <v>ND</v>
      </c>
      <c r="AJ99" s="112">
        <f>IF('[1]T3-Sorted by Abundance'!AJ99="ND","ND",'[1]T3-Sorted by Abundance'!AJ99*0.005/0.13)</f>
        <v>384.30769230769232</v>
      </c>
      <c r="AK99" s="114">
        <f>IF('[1]T3-Sorted by Abundance'!AK99="ND","ND",'[1]T3-Sorted by Abundance'!AK99*0.005/0.13)</f>
        <v>5.9307692307692301</v>
      </c>
      <c r="AL99" s="112">
        <f>IF('[1]T3-Sorted by Abundance'!AL99="ND","ND",'[1]T3-Sorted by Abundance'!AL99*0.005/0.13)</f>
        <v>2146.2692307692305</v>
      </c>
      <c r="AM99" s="112">
        <f>IF('[1]T3-Sorted by Abundance'!AM99="ND","ND",'[1]T3-Sorted by Abundance'!AM99*0.005/0.13)</f>
        <v>0.69923076923076921</v>
      </c>
      <c r="AN99" s="112" t="str">
        <f>IF('[1]T3-Sorted by Abundance'!AN99="ND","ND",'[1]T3-Sorted by Abundance'!AN99*0.005/0.13)</f>
        <v>ND</v>
      </c>
      <c r="AO99" s="112" t="str">
        <f>IF('[1]T3-Sorted by Abundance'!AO99="ND","ND",'[1]T3-Sorted by Abundance'!AO99*0.005/0.13)</f>
        <v>ND</v>
      </c>
      <c r="AP99" s="74">
        <f>IF('[1]T3-Sorted by Abundance'!AP99="ND","ND",'[1]T3-Sorted by Abundance'!AP99*0.005/0.13)</f>
        <v>0.30807692307692308</v>
      </c>
      <c r="AQ99" s="74">
        <f>IF('[1]T3-Sorted by Abundance'!AQ99="ND","ND",'[1]T3-Sorted by Abundance'!AQ99*0.005/0.13)</f>
        <v>0.42538461538461536</v>
      </c>
      <c r="AR99" s="74">
        <f>IF('[1]T3-Sorted by Abundance'!AR99="ND","ND",'[1]T3-Sorted by Abundance'!AR99*0.005/0.13)</f>
        <v>0.89692307692307693</v>
      </c>
      <c r="AS99" s="74" t="str">
        <f>IF('[1]T3-Sorted by Abundance'!AS99="ND","ND",'[1]T3-Sorted by Abundance'!AS99*0.005/0.13)</f>
        <v>ND</v>
      </c>
      <c r="AT99" s="114" t="str">
        <f>IF('[1]T3-Sorted by Abundance'!AT99="ND","ND",'[1]T3-Sorted by Abundance'!AT99*0.005/0.13)</f>
        <v>ND</v>
      </c>
      <c r="AU99" s="74" t="str">
        <f>IF('[1]T3-Sorted by Abundance'!AU99="ND","ND",'[1]T3-Sorted by Abundance'!AU99*0.005/0.13)</f>
        <v>ND</v>
      </c>
      <c r="AV99" s="74" t="str">
        <f>IF('[1]T3-Sorted by Abundance'!AV99="ND","ND",'[1]T3-Sorted by Abundance'!AV99*0.005/0.13)</f>
        <v>ND</v>
      </c>
      <c r="AW99" s="74" t="str">
        <f>IF('[1]T3-Sorted by Abundance'!AW99="ND","ND",'[1]T3-Sorted by Abundance'!AW99*0.005/0.13)</f>
        <v>ND</v>
      </c>
      <c r="AX99" s="74" t="str">
        <f>IF('[1]T3-Sorted by Abundance'!AX99="ND","ND",'[1]T3-Sorted by Abundance'!AX99*0.005/0.13)</f>
        <v>ND</v>
      </c>
      <c r="AY99" s="74" t="str">
        <f>IF('[1]T3-Sorted by Abundance'!AY99="ND","ND",'[1]T3-Sorted by Abundance'!AY99*0.005/0.13)</f>
        <v>ND</v>
      </c>
      <c r="AZ99" s="74" t="str">
        <f>IF('[1]T3-Sorted by Abundance'!AZ99="ND","ND",'[1]T3-Sorted by Abundance'!AZ99*0.005/0.13)</f>
        <v>ND</v>
      </c>
      <c r="BA99" s="74">
        <f>IF('[1]T3-Sorted by Abundance'!BA99="ND","ND",'[1]T3-Sorted by Abundance'!BA99*0.005/0.13)</f>
        <v>0.12999999999999998</v>
      </c>
      <c r="BB99" s="74" t="str">
        <f>IF('[1]T3-Sorted by Abundance'!BB99="ND","ND",'[1]T3-Sorted by Abundance'!BB99*0.005/0.13)</f>
        <v>ND</v>
      </c>
      <c r="BC99" s="74" t="str">
        <f>IF('[1]T3-Sorted by Abundance'!BC99="ND","ND",'[1]T3-Sorted by Abundance'!BC99*0.005/0.13)</f>
        <v>ND</v>
      </c>
      <c r="BD99" s="114">
        <f>IF('[1]T3-Sorted by Abundance'!BD99="ND","ND",'[1]T3-Sorted by Abundance'!BD99*0.005/0.13)</f>
        <v>0.36307692307692307</v>
      </c>
      <c r="BE99" s="74" t="str">
        <f>IF('[1]T3-Sorted by Abundance'!BE99="ND","ND",'[1]T3-Sorted by Abundance'!BE99*0.005/0.13)</f>
        <v>ND</v>
      </c>
      <c r="BF99" s="74" t="str">
        <f>IF('[1]T3-Sorted by Abundance'!BF99="ND","ND",'[1]T3-Sorted by Abundance'!BF99*0.005/0.13)</f>
        <v>ND</v>
      </c>
      <c r="BG99" s="74" t="str">
        <f>IF('[1]T3-Sorted by Abundance'!BG99="ND","ND",'[1]T3-Sorted by Abundance'!BG99*0.005/0.13)</f>
        <v>ND</v>
      </c>
      <c r="BH99" s="74">
        <f>IF('[1]T3-Sorted by Abundance'!BH99="ND","ND",'[1]T3-Sorted by Abundance'!BH99*0.005/0.13)</f>
        <v>0.17692307692307691</v>
      </c>
      <c r="BI99" s="74">
        <f>IF('[1]T3-Sorted by Abundance'!BI99="ND","ND",'[1]T3-Sorted by Abundance'!BI99*0.005/0.13)</f>
        <v>0.31346153846153846</v>
      </c>
      <c r="BJ99" s="74">
        <f>IF('[1]T3-Sorted by Abundance'!BJ99="ND","ND",'[1]T3-Sorted by Abundance'!BJ99*0.005/0.13)</f>
        <v>3.8769230769230769</v>
      </c>
      <c r="BK99" s="74" t="str">
        <f>IF('[1]T3-Sorted by Abundance'!BK99="ND","ND",'[1]T3-Sorted by Abundance'!BK99*0.005/0.13)</f>
        <v>ND</v>
      </c>
      <c r="BL99" s="114">
        <f>IF('[1]T3-Sorted by Abundance'!BL99="ND","ND",'[1]T3-Sorted by Abundance'!BL99*0.005/0.13)</f>
        <v>0.28019230769230768</v>
      </c>
      <c r="BM99" s="74" t="str">
        <f>IF('[1]T3-Sorted by Abundance'!BM99="ND","ND",'[1]T3-Sorted by Abundance'!BM99*0.005/0.13)</f>
        <v>ND</v>
      </c>
      <c r="BN99" s="74">
        <f>IF('[1]T3-Sorted by Abundance'!BN99="ND","ND",'[1]T3-Sorted by Abundance'!BN99*0.005/0.13)</f>
        <v>11.421923076923079</v>
      </c>
      <c r="BO99" s="74">
        <f>IF('[1]T3-Sorted by Abundance'!BO99="ND","ND",'[1]T3-Sorted by Abundance'!BO99*0.005/0.13)</f>
        <v>0.26038461538461538</v>
      </c>
      <c r="BP99" s="74">
        <f>IF('[1]T3-Sorted by Abundance'!BP99="ND","ND",'[1]T3-Sorted by Abundance'!BP99*0.005/0.13)</f>
        <v>0.4688461538461538</v>
      </c>
      <c r="BQ99" s="74">
        <f>IF('[1]T3-Sorted by Abundance'!BQ99="ND","ND",'[1]T3-Sorted by Abundance'!BQ99*0.005/0.13)</f>
        <v>7.634615384615385</v>
      </c>
      <c r="BR99" s="74">
        <f>IF('[1]T3-Sorted by Abundance'!BR99="ND","ND",'[1]T3-Sorted by Abundance'!BR99*0.005/0.13)</f>
        <v>6.0846153846153834</v>
      </c>
      <c r="BS99" s="74" t="str">
        <f>IF('[1]T3-Sorted by Abundance'!BS99="ND","ND",'[1]T3-Sorted by Abundance'!BS99*0.005/0.13)</f>
        <v>ND</v>
      </c>
      <c r="BT99" s="114" t="str">
        <f>IF('[1]T3-Sorted by Abundance'!BT99="ND","ND",'[1]T3-Sorted by Abundance'!BT99*0.005/0.13)</f>
        <v>ND</v>
      </c>
      <c r="BU99" s="74" t="str">
        <f>IF('[1]T3-Sorted by Abundance'!BU99="ND","ND",'[1]T3-Sorted by Abundance'!BU99*0.005/0.13)</f>
        <v>ND</v>
      </c>
      <c r="BV99" s="43">
        <f>IF('[1]T3-Sorted by Abundance'!BV99="ND","ND",'[1]T3-Sorted by Abundance'!BV99*0.005/0.13)</f>
        <v>160.74730769230771</v>
      </c>
      <c r="BW99" s="74" t="str">
        <f>IF('[1]T3-Sorted by Abundance'!BW99="ND","ND",'[1]T3-Sorted by Abundance'!BW99*0.005/0.13)</f>
        <v>ND</v>
      </c>
      <c r="BX99" s="74" t="str">
        <f>IF('[1]T3-Sorted by Abundance'!BX99="ND","ND",'[1]T3-Sorted by Abundance'!BX99*0.005/0.13)</f>
        <v>ND</v>
      </c>
      <c r="BY99" s="74" t="str">
        <f>IF('[1]T3-Sorted by Abundance'!BY99="ND","ND",'[1]T3-Sorted by Abundance'!BY99*0.005/0.13)</f>
        <v>ND</v>
      </c>
      <c r="BZ99" s="74" t="str">
        <f>IF('[1]T3-Sorted by Abundance'!BZ99="ND","ND",'[1]T3-Sorted by Abundance'!BZ99*0.005/0.13)</f>
        <v>ND</v>
      </c>
      <c r="CA99" s="74">
        <f>IF('[1]T3-Sorted by Abundance'!CA99="ND","ND",'[1]T3-Sorted by Abundance'!CA99*0.005/0.13)</f>
        <v>3.805769230769231</v>
      </c>
      <c r="CB99" s="74" t="str">
        <f>IF('[1]T3-Sorted by Abundance'!CB99="ND","ND",'[1]T3-Sorted by Abundance'!CB99*0.005/0.13)</f>
        <v>ND</v>
      </c>
      <c r="CC99" s="74" t="str">
        <f>IF('[1]T3-Sorted by Abundance'!CC99="ND","ND",'[1]T3-Sorted by Abundance'!CC99*0.005/0.13)</f>
        <v>ND</v>
      </c>
      <c r="CD99" s="74" t="str">
        <f>IF('[1]T3-Sorted by Abundance'!CD99="ND","ND",'[1]T3-Sorted by Abundance'!CD99*0.005/0.13)</f>
        <v>ND</v>
      </c>
      <c r="CE99" s="74" t="str">
        <f>IF('[1]T3-Sorted by Abundance'!CE99="ND","ND",'[1]T3-Sorted by Abundance'!CE99*0.005/0.13)</f>
        <v>ND</v>
      </c>
      <c r="CF99" s="74" t="str">
        <f>IF('[1]T3-Sorted by Abundance'!CF99="ND","ND",'[1]T3-Sorted by Abundance'!CF99*0.005/0.13)</f>
        <v>ND</v>
      </c>
      <c r="CG99" s="114" t="str">
        <f>IF('[1]T3-Sorted by Abundance'!CG99="ND","ND",'[1]T3-Sorted by Abundance'!CG99*0.005/0.13)</f>
        <v>ND</v>
      </c>
      <c r="CH99" s="74" t="str">
        <f>IF('[1]T3-Sorted by Abundance'!CH99="ND","ND",'[1]T3-Sorted by Abundance'!CH99*0.005/0.13)</f>
        <v>ND</v>
      </c>
      <c r="CI99" s="89">
        <f>IF('[1]T3-Sorted by Abundance'!CI99="ND","ND",'[1]T3-Sorted by Abundance'!CI99*0.005/0.13)</f>
        <v>3.09</v>
      </c>
      <c r="CJ99" s="74" t="str">
        <f>IF('[1]T3-Sorted by Abundance'!CJ99="ND","ND",'[1]T3-Sorted by Abundance'!CJ99*0.005/0.13)</f>
        <v>ND</v>
      </c>
      <c r="CK99" s="74" t="str">
        <f>IF('[1]T3-Sorted by Abundance'!CK99="ND","ND",'[1]T3-Sorted by Abundance'!CK99*0.005/0.13)</f>
        <v>ND</v>
      </c>
      <c r="CL99" s="74" t="str">
        <f>IF('[1]T3-Sorted by Abundance'!CL99="ND","ND",'[1]T3-Sorted by Abundance'!CL99*0.005/0.13)</f>
        <v>ND</v>
      </c>
      <c r="CM99" s="74" t="str">
        <f>IF('[1]T3-Sorted by Abundance'!CM99="ND","ND",'[1]T3-Sorted by Abundance'!CM99*0.005/0.13)</f>
        <v>ND</v>
      </c>
      <c r="CN99" s="74" t="str">
        <f>IF('[1]T3-Sorted by Abundance'!CN99="ND","ND",'[1]T3-Sorted by Abundance'!CN99*0.005/0.13)</f>
        <v>ND</v>
      </c>
      <c r="CO99" s="74" t="str">
        <f>IF('[1]T3-Sorted by Abundance'!CO99="ND","ND",'[1]T3-Sorted by Abundance'!CO99*0.005/0.13)</f>
        <v>ND</v>
      </c>
      <c r="CP99" s="74" t="str">
        <f>IF('[1]T3-Sorted by Abundance'!CP99="ND","ND",'[1]T3-Sorted by Abundance'!CP99*0.005/0.13)</f>
        <v>ND</v>
      </c>
      <c r="CQ99" s="74" t="str">
        <f>IF('[1]T3-Sorted by Abundance'!CQ99="ND","ND",'[1]T3-Sorted by Abundance'!CQ99*0.005/0.13)</f>
        <v>ND</v>
      </c>
      <c r="CR99" s="74" t="str">
        <f>IF('[1]T3-Sorted by Abundance'!CR99="ND","ND",'[1]T3-Sorted by Abundance'!CR99*0.005/0.13)</f>
        <v>ND</v>
      </c>
      <c r="CS99" s="114" t="str">
        <f>IF('[1]T3-Sorted by Abundance'!CS99="ND","ND",'[1]T3-Sorted by Abundance'!CS99*0.005/0.13)</f>
        <v>ND</v>
      </c>
      <c r="CT99" s="74">
        <f>IF('[1]T3-Sorted by Abundance'!CT99="ND","ND",'[1]T3-Sorted by Abundance'!CT99*0.005/0.13)</f>
        <v>10.946153846153846</v>
      </c>
      <c r="CU99" s="74">
        <f t="shared" si="4"/>
        <v>2777.2823076923082</v>
      </c>
      <c r="CV99" s="117">
        <f t="shared" si="5"/>
        <v>1.827281267925546E-2</v>
      </c>
    </row>
    <row r="100" spans="1:100" s="18" customFormat="1" x14ac:dyDescent="0.25">
      <c r="A100" s="18" t="s">
        <v>184</v>
      </c>
      <c r="B100" t="s">
        <v>185</v>
      </c>
      <c r="C100" s="69" t="s">
        <v>303</v>
      </c>
      <c r="D100" s="112" t="str">
        <f>IF('[1]T3-Sorted by Abundance'!D100="ND","ND",'[1]T3-Sorted by Abundance'!D100*0.005/0.13)</f>
        <v>ND</v>
      </c>
      <c r="E100" s="112" t="str">
        <f>IF('[1]T3-Sorted by Abundance'!E100="ND","ND",'[1]T3-Sorted by Abundance'!E100*0.005/0.13)</f>
        <v>ND</v>
      </c>
      <c r="F100" s="112" t="str">
        <f>IF('[1]T3-Sorted by Abundance'!F100="ND","ND",'[1]T3-Sorted by Abundance'!F100*0.005/0.13)</f>
        <v>ND</v>
      </c>
      <c r="G100" s="114" t="str">
        <f>IF('[1]T3-Sorted by Abundance'!G100="ND","ND",'[1]T3-Sorted by Abundance'!G100*0.005/0.13)</f>
        <v>ND</v>
      </c>
      <c r="H100" s="112" t="str">
        <f>IF('[1]T3-Sorted by Abundance'!H100="ND","ND",'[1]T3-Sorted by Abundance'!H100*0.005/0.13)</f>
        <v>ND</v>
      </c>
      <c r="I100" s="112" t="str">
        <f>IF('[1]T3-Sorted by Abundance'!I100="ND","ND",'[1]T3-Sorted by Abundance'!I100*0.005/0.13)</f>
        <v>ND</v>
      </c>
      <c r="J100" s="112" t="str">
        <f>IF('[1]T3-Sorted by Abundance'!J100="ND","ND",'[1]T3-Sorted by Abundance'!J100*0.005/0.13)</f>
        <v>ND</v>
      </c>
      <c r="K100" s="112" t="str">
        <f>IF('[1]T3-Sorted by Abundance'!K100="ND","ND",'[1]T3-Sorted by Abundance'!K100*0.005/0.13)</f>
        <v>ND</v>
      </c>
      <c r="L100" s="112" t="str">
        <f>IF('[1]T3-Sorted by Abundance'!L100="ND","ND",'[1]T3-Sorted by Abundance'!L100*0.005/0.13)</f>
        <v>ND</v>
      </c>
      <c r="M100" s="114" t="str">
        <f>IF('[1]T3-Sorted by Abundance'!M100="ND","ND",'[1]T3-Sorted by Abundance'!M100*0.005/0.13)</f>
        <v>ND</v>
      </c>
      <c r="N100" s="112" t="str">
        <f>IF('[1]T3-Sorted by Abundance'!N100="ND","ND",'[1]T3-Sorted by Abundance'!N100*0.005/0.13)</f>
        <v>ND</v>
      </c>
      <c r="O100" s="112" t="str">
        <f>IF('[1]T3-Sorted by Abundance'!O100="ND","ND",'[1]T3-Sorted by Abundance'!O100*0.005/0.13)</f>
        <v>ND</v>
      </c>
      <c r="P100" s="112" t="str">
        <f>IF('[1]T3-Sorted by Abundance'!P100="ND","ND",'[1]T3-Sorted by Abundance'!P100*0.005/0.13)</f>
        <v>ND</v>
      </c>
      <c r="Q100" s="112" t="str">
        <f>IF('[1]T3-Sorted by Abundance'!Q100="ND","ND",'[1]T3-Sorted by Abundance'!Q100*0.005/0.13)</f>
        <v>ND</v>
      </c>
      <c r="R100" s="114" t="str">
        <f>IF('[1]T3-Sorted by Abundance'!R100="ND","ND",'[1]T3-Sorted by Abundance'!R100*0.005/0.13)</f>
        <v>ND</v>
      </c>
      <c r="S100" s="114" t="str">
        <f>IF('[1]T3-Sorted by Abundance'!S100="ND","ND",'[1]T3-Sorted by Abundance'!S100*0.005/0.13)</f>
        <v>ND</v>
      </c>
      <c r="T100" s="114" t="str">
        <f>IF('[1]T3-Sorted by Abundance'!T100="ND","ND",'[1]T3-Sorted by Abundance'!T100*0.005/0.13)</f>
        <v>ND</v>
      </c>
      <c r="U100" s="114" t="str">
        <f>IF('[1]T3-Sorted by Abundance'!U100="ND","ND",'[1]T3-Sorted by Abundance'!U100*0.005/0.13)</f>
        <v>ND</v>
      </c>
      <c r="V100" s="114" t="str">
        <f>IF('[1]T3-Sorted by Abundance'!V100="ND","ND",'[1]T3-Sorted by Abundance'!V100*0.005/0.13)</f>
        <v>ND</v>
      </c>
      <c r="W100" s="112" t="str">
        <f>IF('[1]T3-Sorted by Abundance'!W100="ND","ND",'[1]T3-Sorted by Abundance'!W100*0.005/0.13)</f>
        <v>ND</v>
      </c>
      <c r="X100" s="112" t="str">
        <f>IF('[1]T3-Sorted by Abundance'!X100="ND","ND",'[1]T3-Sorted by Abundance'!X100*0.005/0.13)</f>
        <v>ND</v>
      </c>
      <c r="Y100" s="112" t="str">
        <f>IF('[1]T3-Sorted by Abundance'!Y100="ND","ND",'[1]T3-Sorted by Abundance'!Y100*0.005/0.13)</f>
        <v>ND</v>
      </c>
      <c r="Z100" s="114" t="str">
        <f>IF('[1]T3-Sorted by Abundance'!Z100="ND","ND",'[1]T3-Sorted by Abundance'!Z100*0.005/0.13)</f>
        <v>ND</v>
      </c>
      <c r="AA100" s="112" t="str">
        <f>IF('[1]T3-Sorted by Abundance'!AA100="ND","ND",'[1]T3-Sorted by Abundance'!AA100*0.005/0.13)</f>
        <v>ND</v>
      </c>
      <c r="AB100" s="112" t="str">
        <f>IF('[1]T3-Sorted by Abundance'!AB100="ND","ND",'[1]T3-Sorted by Abundance'!AB100*0.005/0.13)</f>
        <v>ND</v>
      </c>
      <c r="AC100" s="112" t="str">
        <f>IF('[1]T3-Sorted by Abundance'!AC100="ND","ND",'[1]T3-Sorted by Abundance'!AC100*0.005/0.13)</f>
        <v>ND</v>
      </c>
      <c r="AD100" s="112" t="str">
        <f>IF('[1]T3-Sorted by Abundance'!AD100="ND","ND",'[1]T3-Sorted by Abundance'!AD100*0.005/0.13)</f>
        <v>ND</v>
      </c>
      <c r="AE100" s="112" t="str">
        <f>IF('[1]T3-Sorted by Abundance'!AE100="ND","ND",'[1]T3-Sorted by Abundance'!AE100*0.005/0.13)</f>
        <v>ND</v>
      </c>
      <c r="AF100" s="114" t="str">
        <f>IF('[1]T3-Sorted by Abundance'!AF100="ND","ND",'[1]T3-Sorted by Abundance'!AF100*0.005/0.13)</f>
        <v>ND</v>
      </c>
      <c r="AG100" s="112" t="str">
        <f>IF('[1]T3-Sorted by Abundance'!AG100="ND","ND",'[1]T3-Sorted by Abundance'!AG100*0.005/0.13)</f>
        <v>ND</v>
      </c>
      <c r="AH100" s="112" t="str">
        <f>IF('[1]T3-Sorted by Abundance'!AH100="ND","ND",'[1]T3-Sorted by Abundance'!AH100*0.005/0.13)</f>
        <v>ND</v>
      </c>
      <c r="AI100" s="112" t="str">
        <f>IF('[1]T3-Sorted by Abundance'!AI100="ND","ND",'[1]T3-Sorted by Abundance'!AI100*0.005/0.13)</f>
        <v>ND</v>
      </c>
      <c r="AJ100" s="112" t="str">
        <f>IF('[1]T3-Sorted by Abundance'!AJ100="ND","ND",'[1]T3-Sorted by Abundance'!AJ100*0.005/0.13)</f>
        <v>ND</v>
      </c>
      <c r="AK100" s="114" t="str">
        <f>IF('[1]T3-Sorted by Abundance'!AK100="ND","ND",'[1]T3-Sorted by Abundance'!AK100*0.005/0.13)</f>
        <v>ND</v>
      </c>
      <c r="AL100" s="112" t="str">
        <f>IF('[1]T3-Sorted by Abundance'!AL100="ND","ND",'[1]T3-Sorted by Abundance'!AL100*0.005/0.13)</f>
        <v>ND</v>
      </c>
      <c r="AM100" s="112" t="str">
        <f>IF('[1]T3-Sorted by Abundance'!AM100="ND","ND",'[1]T3-Sorted by Abundance'!AM100*0.005/0.13)</f>
        <v>ND</v>
      </c>
      <c r="AN100" s="112" t="str">
        <f>IF('[1]T3-Sorted by Abundance'!AN100="ND","ND",'[1]T3-Sorted by Abundance'!AN100*0.005/0.13)</f>
        <v>ND</v>
      </c>
      <c r="AO100" s="112" t="str">
        <f>IF('[1]T3-Sorted by Abundance'!AO100="ND","ND",'[1]T3-Sorted by Abundance'!AO100*0.005/0.13)</f>
        <v>ND</v>
      </c>
      <c r="AP100" s="74" t="str">
        <f>IF('[1]T3-Sorted by Abundance'!AP100="ND","ND",'[1]T3-Sorted by Abundance'!AP100*0.005/0.13)</f>
        <v>ND</v>
      </c>
      <c r="AQ100" s="74" t="str">
        <f>IF('[1]T3-Sorted by Abundance'!AQ100="ND","ND",'[1]T3-Sorted by Abundance'!AQ100*0.005/0.13)</f>
        <v>ND</v>
      </c>
      <c r="AR100" s="74" t="str">
        <f>IF('[1]T3-Sorted by Abundance'!AR100="ND","ND",'[1]T3-Sorted by Abundance'!AR100*0.005/0.13)</f>
        <v>ND</v>
      </c>
      <c r="AS100" s="74" t="str">
        <f>IF('[1]T3-Sorted by Abundance'!AS100="ND","ND",'[1]T3-Sorted by Abundance'!AS100*0.005/0.13)</f>
        <v>ND</v>
      </c>
      <c r="AT100" s="114" t="str">
        <f>IF('[1]T3-Sorted by Abundance'!AT100="ND","ND",'[1]T3-Sorted by Abundance'!AT100*0.005/0.13)</f>
        <v>ND</v>
      </c>
      <c r="AU100" s="74" t="str">
        <f>IF('[1]T3-Sorted by Abundance'!AU100="ND","ND",'[1]T3-Sorted by Abundance'!AU100*0.005/0.13)</f>
        <v>ND</v>
      </c>
      <c r="AV100" s="74" t="str">
        <f>IF('[1]T3-Sorted by Abundance'!AV100="ND","ND",'[1]T3-Sorted by Abundance'!AV100*0.005/0.13)</f>
        <v>ND</v>
      </c>
      <c r="AW100" s="74" t="str">
        <f>IF('[1]T3-Sorted by Abundance'!AW100="ND","ND",'[1]T3-Sorted by Abundance'!AW100*0.005/0.13)</f>
        <v>ND</v>
      </c>
      <c r="AX100" s="74" t="str">
        <f>IF('[1]T3-Sorted by Abundance'!AX100="ND","ND",'[1]T3-Sorted by Abundance'!AX100*0.005/0.13)</f>
        <v>ND</v>
      </c>
      <c r="AY100" s="74" t="str">
        <f>IF('[1]T3-Sorted by Abundance'!AY100="ND","ND",'[1]T3-Sorted by Abundance'!AY100*0.005/0.13)</f>
        <v>ND</v>
      </c>
      <c r="AZ100" s="74" t="str">
        <f>IF('[1]T3-Sorted by Abundance'!AZ100="ND","ND",'[1]T3-Sorted by Abundance'!AZ100*0.005/0.13)</f>
        <v>ND</v>
      </c>
      <c r="BA100" s="74" t="str">
        <f>IF('[1]T3-Sorted by Abundance'!BA100="ND","ND",'[1]T3-Sorted by Abundance'!BA100*0.005/0.13)</f>
        <v>ND</v>
      </c>
      <c r="BB100" s="74" t="str">
        <f>IF('[1]T3-Sorted by Abundance'!BB100="ND","ND",'[1]T3-Sorted by Abundance'!BB100*0.005/0.13)</f>
        <v>ND</v>
      </c>
      <c r="BC100" s="74" t="str">
        <f>IF('[1]T3-Sorted by Abundance'!BC100="ND","ND",'[1]T3-Sorted by Abundance'!BC100*0.005/0.13)</f>
        <v>ND</v>
      </c>
      <c r="BD100" s="114" t="str">
        <f>IF('[1]T3-Sorted by Abundance'!BD100="ND","ND",'[1]T3-Sorted by Abundance'!BD100*0.005/0.13)</f>
        <v>ND</v>
      </c>
      <c r="BE100" s="74" t="str">
        <f>IF('[1]T3-Sorted by Abundance'!BE100="ND","ND",'[1]T3-Sorted by Abundance'!BE100*0.005/0.13)</f>
        <v>ND</v>
      </c>
      <c r="BF100" s="74" t="str">
        <f>IF('[1]T3-Sorted by Abundance'!BF100="ND","ND",'[1]T3-Sorted by Abundance'!BF100*0.005/0.13)</f>
        <v>ND</v>
      </c>
      <c r="BG100" s="74" t="str">
        <f>IF('[1]T3-Sorted by Abundance'!BG100="ND","ND",'[1]T3-Sorted by Abundance'!BG100*0.005/0.13)</f>
        <v>ND</v>
      </c>
      <c r="BH100" s="74" t="str">
        <f>IF('[1]T3-Sorted by Abundance'!BH100="ND","ND",'[1]T3-Sorted by Abundance'!BH100*0.005/0.13)</f>
        <v>ND</v>
      </c>
      <c r="BI100" s="74" t="str">
        <f>IF('[1]T3-Sorted by Abundance'!BI100="ND","ND",'[1]T3-Sorted by Abundance'!BI100*0.005/0.13)</f>
        <v>ND</v>
      </c>
      <c r="BJ100" s="74" t="str">
        <f>IF('[1]T3-Sorted by Abundance'!BJ100="ND","ND",'[1]T3-Sorted by Abundance'!BJ100*0.005/0.13)</f>
        <v>ND</v>
      </c>
      <c r="BK100" s="74" t="str">
        <f>IF('[1]T3-Sorted by Abundance'!BK100="ND","ND",'[1]T3-Sorted by Abundance'!BK100*0.005/0.13)</f>
        <v>ND</v>
      </c>
      <c r="BL100" s="114" t="str">
        <f>IF('[1]T3-Sorted by Abundance'!BL100="ND","ND",'[1]T3-Sorted by Abundance'!BL100*0.005/0.13)</f>
        <v>ND</v>
      </c>
      <c r="BM100" s="74" t="str">
        <f>IF('[1]T3-Sorted by Abundance'!BM100="ND","ND",'[1]T3-Sorted by Abundance'!BM100*0.005/0.13)</f>
        <v>ND</v>
      </c>
      <c r="BN100" s="74" t="str">
        <f>IF('[1]T3-Sorted by Abundance'!BN100="ND","ND",'[1]T3-Sorted by Abundance'!BN100*0.005/0.13)</f>
        <v>ND</v>
      </c>
      <c r="BO100" s="74" t="str">
        <f>IF('[1]T3-Sorted by Abundance'!BO100="ND","ND",'[1]T3-Sorted by Abundance'!BO100*0.005/0.13)</f>
        <v>ND</v>
      </c>
      <c r="BP100" s="74" t="str">
        <f>IF('[1]T3-Sorted by Abundance'!BP100="ND","ND",'[1]T3-Sorted by Abundance'!BP100*0.005/0.13)</f>
        <v>ND</v>
      </c>
      <c r="BQ100" s="74">
        <f>IF('[1]T3-Sorted by Abundance'!BQ100="ND","ND",'[1]T3-Sorted by Abundance'!BQ100*0.005/0.13)</f>
        <v>33.469615384615381</v>
      </c>
      <c r="BR100" s="74" t="str">
        <f>IF('[1]T3-Sorted by Abundance'!BR100="ND","ND",'[1]T3-Sorted by Abundance'!BR100*0.005/0.13)</f>
        <v>ND</v>
      </c>
      <c r="BS100" s="74" t="str">
        <f>IF('[1]T3-Sorted by Abundance'!BS100="ND","ND",'[1]T3-Sorted by Abundance'!BS100*0.005/0.13)</f>
        <v>ND</v>
      </c>
      <c r="BT100" s="114" t="str">
        <f>IF('[1]T3-Sorted by Abundance'!BT100="ND","ND",'[1]T3-Sorted by Abundance'!BT100*0.005/0.13)</f>
        <v>ND</v>
      </c>
      <c r="BU100" s="74" t="str">
        <f>IF('[1]T3-Sorted by Abundance'!BU100="ND","ND",'[1]T3-Sorted by Abundance'!BU100*0.005/0.13)</f>
        <v>ND</v>
      </c>
      <c r="BV100" s="43">
        <f>IF('[1]T3-Sorted by Abundance'!BV100="ND","ND",'[1]T3-Sorted by Abundance'!BV100*0.005/0.13)</f>
        <v>300.75153846153847</v>
      </c>
      <c r="BW100" s="74" t="str">
        <f>IF('[1]T3-Sorted by Abundance'!BW100="ND","ND",'[1]T3-Sorted by Abundance'!BW100*0.005/0.13)</f>
        <v>ND</v>
      </c>
      <c r="BX100" s="74" t="str">
        <f>IF('[1]T3-Sorted by Abundance'!BX100="ND","ND",'[1]T3-Sorted by Abundance'!BX100*0.005/0.13)</f>
        <v>ND</v>
      </c>
      <c r="BY100" s="74" t="str">
        <f>IF('[1]T3-Sorted by Abundance'!BY100="ND","ND",'[1]T3-Sorted by Abundance'!BY100*0.005/0.13)</f>
        <v>ND</v>
      </c>
      <c r="BZ100" s="74" t="str">
        <f>IF('[1]T3-Sorted by Abundance'!BZ100="ND","ND",'[1]T3-Sorted by Abundance'!BZ100*0.005/0.13)</f>
        <v>ND</v>
      </c>
      <c r="CA100" s="74" t="str">
        <f>IF('[1]T3-Sorted by Abundance'!CA100="ND","ND",'[1]T3-Sorted by Abundance'!CA100*0.005/0.13)</f>
        <v>ND</v>
      </c>
      <c r="CB100" s="74" t="str">
        <f>IF('[1]T3-Sorted by Abundance'!CB100="ND","ND",'[1]T3-Sorted by Abundance'!CB100*0.005/0.13)</f>
        <v>ND</v>
      </c>
      <c r="CC100" s="74" t="str">
        <f>IF('[1]T3-Sorted by Abundance'!CC100="ND","ND",'[1]T3-Sorted by Abundance'!CC100*0.005/0.13)</f>
        <v>ND</v>
      </c>
      <c r="CD100" s="74" t="str">
        <f>IF('[1]T3-Sorted by Abundance'!CD100="ND","ND",'[1]T3-Sorted by Abundance'!CD100*0.005/0.13)</f>
        <v>ND</v>
      </c>
      <c r="CE100" s="74" t="str">
        <f>IF('[1]T3-Sorted by Abundance'!CE100="ND","ND",'[1]T3-Sorted by Abundance'!CE100*0.005/0.13)</f>
        <v>ND</v>
      </c>
      <c r="CF100" s="74" t="str">
        <f>IF('[1]T3-Sorted by Abundance'!CF100="ND","ND",'[1]T3-Sorted by Abundance'!CF100*0.005/0.13)</f>
        <v>ND</v>
      </c>
      <c r="CG100" s="114" t="str">
        <f>IF('[1]T3-Sorted by Abundance'!CG100="ND","ND",'[1]T3-Sorted by Abundance'!CG100*0.005/0.13)</f>
        <v>ND</v>
      </c>
      <c r="CH100" s="74" t="str">
        <f>IF('[1]T3-Sorted by Abundance'!CH100="ND","ND",'[1]T3-Sorted by Abundance'!CH100*0.005/0.13)</f>
        <v>ND</v>
      </c>
      <c r="CI100" s="89" t="str">
        <f>IF('[1]T3-Sorted by Abundance'!CI100="ND","ND",'[1]T3-Sorted by Abundance'!CI100*0.005/0.13)</f>
        <v>ND</v>
      </c>
      <c r="CJ100" s="74" t="str">
        <f>IF('[1]T3-Sorted by Abundance'!CJ100="ND","ND",'[1]T3-Sorted by Abundance'!CJ100*0.005/0.13)</f>
        <v>ND</v>
      </c>
      <c r="CK100" s="74" t="str">
        <f>IF('[1]T3-Sorted by Abundance'!CK100="ND","ND",'[1]T3-Sorted by Abundance'!CK100*0.005/0.13)</f>
        <v>ND</v>
      </c>
      <c r="CL100" s="74" t="str">
        <f>IF('[1]T3-Sorted by Abundance'!CL100="ND","ND",'[1]T3-Sorted by Abundance'!CL100*0.005/0.13)</f>
        <v>ND</v>
      </c>
      <c r="CM100" s="74" t="str">
        <f>IF('[1]T3-Sorted by Abundance'!CM100="ND","ND",'[1]T3-Sorted by Abundance'!CM100*0.005/0.13)</f>
        <v>ND</v>
      </c>
      <c r="CN100" s="74" t="str">
        <f>IF('[1]T3-Sorted by Abundance'!CN100="ND","ND",'[1]T3-Sorted by Abundance'!CN100*0.005/0.13)</f>
        <v>ND</v>
      </c>
      <c r="CO100" s="74" t="str">
        <f>IF('[1]T3-Sorted by Abundance'!CO100="ND","ND",'[1]T3-Sorted by Abundance'!CO100*0.005/0.13)</f>
        <v>ND</v>
      </c>
      <c r="CP100" s="74" t="str">
        <f>IF('[1]T3-Sorted by Abundance'!CP100="ND","ND",'[1]T3-Sorted by Abundance'!CP100*0.005/0.13)</f>
        <v>ND</v>
      </c>
      <c r="CQ100" s="74" t="str">
        <f>IF('[1]T3-Sorted by Abundance'!CQ100="ND","ND",'[1]T3-Sorted by Abundance'!CQ100*0.005/0.13)</f>
        <v>ND</v>
      </c>
      <c r="CR100" s="74" t="str">
        <f>IF('[1]T3-Sorted by Abundance'!CR100="ND","ND",'[1]T3-Sorted by Abundance'!CR100*0.005/0.13)</f>
        <v>ND</v>
      </c>
      <c r="CS100" s="114" t="str">
        <f>IF('[1]T3-Sorted by Abundance'!CS100="ND","ND",'[1]T3-Sorted by Abundance'!CS100*0.005/0.13)</f>
        <v>ND</v>
      </c>
      <c r="CT100" s="74" t="str">
        <f>IF('[1]T3-Sorted by Abundance'!CT100="ND","ND",'[1]T3-Sorted by Abundance'!CT100*0.005/0.13)</f>
        <v>ND</v>
      </c>
      <c r="CU100" s="74">
        <f t="shared" si="4"/>
        <v>334.22115384615387</v>
      </c>
      <c r="CV100" s="117">
        <f t="shared" si="5"/>
        <v>2.1989700221544763E-3</v>
      </c>
    </row>
    <row r="101" spans="1:100" s="18" customFormat="1" x14ac:dyDescent="0.25">
      <c r="A101" s="18" t="s">
        <v>212</v>
      </c>
      <c r="B101" t="s">
        <v>213</v>
      </c>
      <c r="C101" s="69" t="s">
        <v>303</v>
      </c>
      <c r="D101" s="112" t="str">
        <f>IF('[1]T3-Sorted by Abundance'!D101="ND","ND",'[1]T3-Sorted by Abundance'!D101*0.005/0.13)</f>
        <v>ND</v>
      </c>
      <c r="E101" s="112" t="str">
        <f>IF('[1]T3-Sorted by Abundance'!E101="ND","ND",'[1]T3-Sorted by Abundance'!E101*0.005/0.13)</f>
        <v>ND</v>
      </c>
      <c r="F101" s="112" t="str">
        <f>IF('[1]T3-Sorted by Abundance'!F101="ND","ND",'[1]T3-Sorted by Abundance'!F101*0.005/0.13)</f>
        <v>ND</v>
      </c>
      <c r="G101" s="114" t="str">
        <f>IF('[1]T3-Sorted by Abundance'!G101="ND","ND",'[1]T3-Sorted by Abundance'!G101*0.005/0.13)</f>
        <v>ND</v>
      </c>
      <c r="H101" s="112" t="str">
        <f>IF('[1]T3-Sorted by Abundance'!H101="ND","ND",'[1]T3-Sorted by Abundance'!H101*0.005/0.13)</f>
        <v>ND</v>
      </c>
      <c r="I101" s="112" t="str">
        <f>IF('[1]T3-Sorted by Abundance'!I101="ND","ND",'[1]T3-Sorted by Abundance'!I101*0.005/0.13)</f>
        <v>ND</v>
      </c>
      <c r="J101" s="112" t="str">
        <f>IF('[1]T3-Sorted by Abundance'!J101="ND","ND",'[1]T3-Sorted by Abundance'!J101*0.005/0.13)</f>
        <v>ND</v>
      </c>
      <c r="K101" s="112" t="str">
        <f>IF('[1]T3-Sorted by Abundance'!K101="ND","ND",'[1]T3-Sorted by Abundance'!K101*0.005/0.13)</f>
        <v>ND</v>
      </c>
      <c r="L101" s="112" t="str">
        <f>IF('[1]T3-Sorted by Abundance'!L101="ND","ND",'[1]T3-Sorted by Abundance'!L101*0.005/0.13)</f>
        <v>ND</v>
      </c>
      <c r="M101" s="114" t="str">
        <f>IF('[1]T3-Sorted by Abundance'!M101="ND","ND",'[1]T3-Sorted by Abundance'!M101*0.005/0.13)</f>
        <v>ND</v>
      </c>
      <c r="N101" s="112" t="str">
        <f>IF('[1]T3-Sorted by Abundance'!N101="ND","ND",'[1]T3-Sorted by Abundance'!N101*0.005/0.13)</f>
        <v>ND</v>
      </c>
      <c r="O101" s="112" t="str">
        <f>IF('[1]T3-Sorted by Abundance'!O101="ND","ND",'[1]T3-Sorted by Abundance'!O101*0.005/0.13)</f>
        <v>ND</v>
      </c>
      <c r="P101" s="112" t="str">
        <f>IF('[1]T3-Sorted by Abundance'!P101="ND","ND",'[1]T3-Sorted by Abundance'!P101*0.005/0.13)</f>
        <v>ND</v>
      </c>
      <c r="Q101" s="112" t="str">
        <f>IF('[1]T3-Sorted by Abundance'!Q101="ND","ND",'[1]T3-Sorted by Abundance'!Q101*0.005/0.13)</f>
        <v>ND</v>
      </c>
      <c r="R101" s="114" t="str">
        <f>IF('[1]T3-Sorted by Abundance'!R101="ND","ND",'[1]T3-Sorted by Abundance'!R101*0.005/0.13)</f>
        <v>ND</v>
      </c>
      <c r="S101" s="114" t="str">
        <f>IF('[1]T3-Sorted by Abundance'!S101="ND","ND",'[1]T3-Sorted by Abundance'!S101*0.005/0.13)</f>
        <v>ND</v>
      </c>
      <c r="T101" s="114">
        <f>IF('[1]T3-Sorted by Abundance'!T101="ND","ND",'[1]T3-Sorted by Abundance'!T101*0.005/0.13)</f>
        <v>1.0467307692307692</v>
      </c>
      <c r="U101" s="114">
        <f>IF('[1]T3-Sorted by Abundance'!U101="ND","ND",'[1]T3-Sorted by Abundance'!U101*0.005/0.13)</f>
        <v>3.6940384615384612</v>
      </c>
      <c r="V101" s="114">
        <f>IF('[1]T3-Sorted by Abundance'!V101="ND","ND",'[1]T3-Sorted by Abundance'!V101*0.005/0.13)</f>
        <v>0.30499999999999999</v>
      </c>
      <c r="W101" s="112">
        <f>IF('[1]T3-Sorted by Abundance'!W101="ND","ND",'[1]T3-Sorted by Abundance'!W101*0.005/0.13)</f>
        <v>24.19230769230769</v>
      </c>
      <c r="X101" s="112" t="str">
        <f>IF('[1]T3-Sorted by Abundance'!X101="ND","ND",'[1]T3-Sorted by Abundance'!X101*0.005/0.13)</f>
        <v>ND</v>
      </c>
      <c r="Y101" s="112" t="str">
        <f>IF('[1]T3-Sorted by Abundance'!Y101="ND","ND",'[1]T3-Sorted by Abundance'!Y101*0.005/0.13)</f>
        <v>ND</v>
      </c>
      <c r="Z101" s="114" t="str">
        <f>IF('[1]T3-Sorted by Abundance'!Z101="ND","ND",'[1]T3-Sorted by Abundance'!Z101*0.005/0.13)</f>
        <v>ND</v>
      </c>
      <c r="AA101" s="112">
        <f>IF('[1]T3-Sorted by Abundance'!AA101="ND","ND",'[1]T3-Sorted by Abundance'!AA101*0.005/0.13)</f>
        <v>9.2934615384615391</v>
      </c>
      <c r="AB101" s="112" t="str">
        <f>IF('[1]T3-Sorted by Abundance'!AB101="ND","ND",'[1]T3-Sorted by Abundance'!AB101*0.005/0.13)</f>
        <v>ND</v>
      </c>
      <c r="AC101" s="112">
        <f>IF('[1]T3-Sorted by Abundance'!AC101="ND","ND",'[1]T3-Sorted by Abundance'!AC101*0.005/0.13)</f>
        <v>10.283461538461539</v>
      </c>
      <c r="AD101" s="112">
        <f>IF('[1]T3-Sorted by Abundance'!AD101="ND","ND",'[1]T3-Sorted by Abundance'!AD101*0.005/0.13)</f>
        <v>13.292307692307693</v>
      </c>
      <c r="AE101" s="112" t="str">
        <f>IF('[1]T3-Sorted by Abundance'!AE101="ND","ND",'[1]T3-Sorted by Abundance'!AE101*0.005/0.13)</f>
        <v>ND</v>
      </c>
      <c r="AF101" s="114" t="str">
        <f>IF('[1]T3-Sorted by Abundance'!AF101="ND","ND",'[1]T3-Sorted by Abundance'!AF101*0.005/0.13)</f>
        <v>ND</v>
      </c>
      <c r="AG101" s="112" t="str">
        <f>IF('[1]T3-Sorted by Abundance'!AG101="ND","ND",'[1]T3-Sorted by Abundance'!AG101*0.005/0.13)</f>
        <v>ND</v>
      </c>
      <c r="AH101" s="112" t="str">
        <f>IF('[1]T3-Sorted by Abundance'!AH101="ND","ND",'[1]T3-Sorted by Abundance'!AH101*0.005/0.13)</f>
        <v>ND</v>
      </c>
      <c r="AI101" s="112" t="str">
        <f>IF('[1]T3-Sorted by Abundance'!AI101="ND","ND",'[1]T3-Sorted by Abundance'!AI101*0.005/0.13)</f>
        <v>ND</v>
      </c>
      <c r="AJ101" s="112" t="str">
        <f>IF('[1]T3-Sorted by Abundance'!AJ101="ND","ND",'[1]T3-Sorted by Abundance'!AJ101*0.005/0.13)</f>
        <v>ND</v>
      </c>
      <c r="AK101" s="114" t="str">
        <f>IF('[1]T3-Sorted by Abundance'!AK101="ND","ND",'[1]T3-Sorted by Abundance'!AK101*0.005/0.13)</f>
        <v>ND</v>
      </c>
      <c r="AL101" s="112" t="str">
        <f>IF('[1]T3-Sorted by Abundance'!AL101="ND","ND",'[1]T3-Sorted by Abundance'!AL101*0.005/0.13)</f>
        <v>ND</v>
      </c>
      <c r="AM101" s="112" t="str">
        <f>IF('[1]T3-Sorted by Abundance'!AM101="ND","ND",'[1]T3-Sorted by Abundance'!AM101*0.005/0.13)</f>
        <v>ND</v>
      </c>
      <c r="AN101" s="112" t="str">
        <f>IF('[1]T3-Sorted by Abundance'!AN101="ND","ND",'[1]T3-Sorted by Abundance'!AN101*0.005/0.13)</f>
        <v>ND</v>
      </c>
      <c r="AO101" s="112" t="str">
        <f>IF('[1]T3-Sorted by Abundance'!AO101="ND","ND",'[1]T3-Sorted by Abundance'!AO101*0.005/0.13)</f>
        <v>ND</v>
      </c>
      <c r="AP101" s="74" t="str">
        <f>IF('[1]T3-Sorted by Abundance'!AP101="ND","ND",'[1]T3-Sorted by Abundance'!AP101*0.005/0.13)</f>
        <v>ND</v>
      </c>
      <c r="AQ101" s="80">
        <f>IF('[1]T3-Sorted by Abundance'!AQ101="ND","ND",'[1]T3-Sorted by Abundance'!AQ101*0.005/0.13)</f>
        <v>48.545769230769231</v>
      </c>
      <c r="AR101" s="80">
        <f>IF('[1]T3-Sorted by Abundance'!AR101="ND","ND",'[1]T3-Sorted by Abundance'!AR101*0.005/0.13)</f>
        <v>73.053076923076915</v>
      </c>
      <c r="AS101" s="80">
        <f>IF('[1]T3-Sorted by Abundance'!AS101="ND","ND",'[1]T3-Sorted by Abundance'!AS101*0.005/0.13)</f>
        <v>18.51307692307692</v>
      </c>
      <c r="AT101" s="114">
        <f>IF('[1]T3-Sorted by Abundance'!AT101="ND","ND",'[1]T3-Sorted by Abundance'!AT101*0.005/0.13)</f>
        <v>6.140769230769231</v>
      </c>
      <c r="AU101" s="74" t="str">
        <f>IF('[1]T3-Sorted by Abundance'!AU101="ND","ND",'[1]T3-Sorted by Abundance'!AU101*0.005/0.13)</f>
        <v>ND</v>
      </c>
      <c r="AV101" s="74" t="str">
        <f>IF('[1]T3-Sorted by Abundance'!AV101="ND","ND",'[1]T3-Sorted by Abundance'!AV101*0.005/0.13)</f>
        <v>ND</v>
      </c>
      <c r="AW101" s="74" t="str">
        <f>IF('[1]T3-Sorted by Abundance'!AW101="ND","ND",'[1]T3-Sorted by Abundance'!AW101*0.005/0.13)</f>
        <v>ND</v>
      </c>
      <c r="AX101" s="74" t="str">
        <f>IF('[1]T3-Sorted by Abundance'!AX101="ND","ND",'[1]T3-Sorted by Abundance'!AX101*0.005/0.13)</f>
        <v>ND</v>
      </c>
      <c r="AY101" s="74" t="str">
        <f>IF('[1]T3-Sorted by Abundance'!AY101="ND","ND",'[1]T3-Sorted by Abundance'!AY101*0.005/0.13)</f>
        <v>ND</v>
      </c>
      <c r="AZ101" s="74" t="str">
        <f>IF('[1]T3-Sorted by Abundance'!AZ101="ND","ND",'[1]T3-Sorted by Abundance'!AZ101*0.005/0.13)</f>
        <v>ND</v>
      </c>
      <c r="BA101" s="74" t="str">
        <f>IF('[1]T3-Sorted by Abundance'!BA101="ND","ND",'[1]T3-Sorted by Abundance'!BA101*0.005/0.13)</f>
        <v>ND</v>
      </c>
      <c r="BB101" s="74" t="str">
        <f>IF('[1]T3-Sorted by Abundance'!BB101="ND","ND",'[1]T3-Sorted by Abundance'!BB101*0.005/0.13)</f>
        <v>ND</v>
      </c>
      <c r="BC101" s="74" t="str">
        <f>IF('[1]T3-Sorted by Abundance'!BC101="ND","ND",'[1]T3-Sorted by Abundance'!BC101*0.005/0.13)</f>
        <v>ND</v>
      </c>
      <c r="BD101" s="114" t="str">
        <f>IF('[1]T3-Sorted by Abundance'!BD101="ND","ND",'[1]T3-Sorted by Abundance'!BD101*0.005/0.13)</f>
        <v>ND</v>
      </c>
      <c r="BE101" s="74" t="str">
        <f>IF('[1]T3-Sorted by Abundance'!BE101="ND","ND",'[1]T3-Sorted by Abundance'!BE101*0.005/0.13)</f>
        <v>ND</v>
      </c>
      <c r="BF101" s="74" t="str">
        <f>IF('[1]T3-Sorted by Abundance'!BF101="ND","ND",'[1]T3-Sorted by Abundance'!BF101*0.005/0.13)</f>
        <v>ND</v>
      </c>
      <c r="BG101" s="74" t="str">
        <f>IF('[1]T3-Sorted by Abundance'!BG101="ND","ND",'[1]T3-Sorted by Abundance'!BG101*0.005/0.13)</f>
        <v>ND</v>
      </c>
      <c r="BH101" s="74" t="str">
        <f>IF('[1]T3-Sorted by Abundance'!BH101="ND","ND",'[1]T3-Sorted by Abundance'!BH101*0.005/0.13)</f>
        <v>ND</v>
      </c>
      <c r="BI101" s="74" t="str">
        <f>IF('[1]T3-Sorted by Abundance'!BI101="ND","ND",'[1]T3-Sorted by Abundance'!BI101*0.005/0.13)</f>
        <v>ND</v>
      </c>
      <c r="BJ101" s="74" t="str">
        <f>IF('[1]T3-Sorted by Abundance'!BJ101="ND","ND",'[1]T3-Sorted by Abundance'!BJ101*0.005/0.13)</f>
        <v>ND</v>
      </c>
      <c r="BK101" s="74" t="str">
        <f>IF('[1]T3-Sorted by Abundance'!BK101="ND","ND",'[1]T3-Sorted by Abundance'!BK101*0.005/0.13)</f>
        <v>ND</v>
      </c>
      <c r="BL101" s="114" t="str">
        <f>IF('[1]T3-Sorted by Abundance'!BL101="ND","ND",'[1]T3-Sorted by Abundance'!BL101*0.005/0.13)</f>
        <v>ND</v>
      </c>
      <c r="BM101" s="74" t="str">
        <f>IF('[1]T3-Sorted by Abundance'!BM101="ND","ND",'[1]T3-Sorted by Abundance'!BM101*0.005/0.13)</f>
        <v>ND</v>
      </c>
      <c r="BN101" s="74" t="str">
        <f>IF('[1]T3-Sorted by Abundance'!BN101="ND","ND",'[1]T3-Sorted by Abundance'!BN101*0.005/0.13)</f>
        <v>ND</v>
      </c>
      <c r="BO101" s="74">
        <f>IF('[1]T3-Sorted by Abundance'!BO101="ND","ND",'[1]T3-Sorted by Abundance'!BO101*0.005/0.13)</f>
        <v>2.0296153846153846</v>
      </c>
      <c r="BP101" s="74">
        <f>IF('[1]T3-Sorted by Abundance'!BP101="ND","ND",'[1]T3-Sorted by Abundance'!BP101*0.005/0.13)</f>
        <v>1.26</v>
      </c>
      <c r="BQ101" s="74">
        <f>IF('[1]T3-Sorted by Abundance'!BQ101="ND","ND",'[1]T3-Sorted by Abundance'!BQ101*0.005/0.13)</f>
        <v>3.1734615384615386</v>
      </c>
      <c r="BR101" s="74" t="str">
        <f>IF('[1]T3-Sorted by Abundance'!BR101="ND","ND",'[1]T3-Sorted by Abundance'!BR101*0.005/0.13)</f>
        <v>ND</v>
      </c>
      <c r="BS101" s="74" t="str">
        <f>IF('[1]T3-Sorted by Abundance'!BS101="ND","ND",'[1]T3-Sorted by Abundance'!BS101*0.005/0.13)</f>
        <v>ND</v>
      </c>
      <c r="BT101" s="114" t="str">
        <f>IF('[1]T3-Sorted by Abundance'!BT101="ND","ND",'[1]T3-Sorted by Abundance'!BT101*0.005/0.13)</f>
        <v>ND</v>
      </c>
      <c r="BU101" s="74" t="str">
        <f>IF('[1]T3-Sorted by Abundance'!BU101="ND","ND",'[1]T3-Sorted by Abundance'!BU101*0.005/0.13)</f>
        <v>ND</v>
      </c>
      <c r="BV101" s="74" t="str">
        <f>IF('[1]T3-Sorted by Abundance'!BV101="ND","ND",'[1]T3-Sorted by Abundance'!BV101*0.005/0.13)</f>
        <v>ND</v>
      </c>
      <c r="BW101" s="74" t="str">
        <f>IF('[1]T3-Sorted by Abundance'!BW101="ND","ND",'[1]T3-Sorted by Abundance'!BW101*0.005/0.13)</f>
        <v>ND</v>
      </c>
      <c r="BX101" s="74" t="str">
        <f>IF('[1]T3-Sorted by Abundance'!BX101="ND","ND",'[1]T3-Sorted by Abundance'!BX101*0.005/0.13)</f>
        <v>ND</v>
      </c>
      <c r="BY101" s="74" t="str">
        <f>IF('[1]T3-Sorted by Abundance'!BY101="ND","ND",'[1]T3-Sorted by Abundance'!BY101*0.005/0.13)</f>
        <v>ND</v>
      </c>
      <c r="BZ101" s="74">
        <f>IF('[1]T3-Sorted by Abundance'!BZ101="ND","ND",'[1]T3-Sorted by Abundance'!BZ101*0.005/0.13)</f>
        <v>2.0319230769230767</v>
      </c>
      <c r="CA101" s="74" t="str">
        <f>IF('[1]T3-Sorted by Abundance'!CA101="ND","ND",'[1]T3-Sorted by Abundance'!CA101*0.005/0.13)</f>
        <v>ND</v>
      </c>
      <c r="CB101" s="74" t="str">
        <f>IF('[1]T3-Sorted by Abundance'!CB101="ND","ND",'[1]T3-Sorted by Abundance'!CB101*0.005/0.13)</f>
        <v>ND</v>
      </c>
      <c r="CC101" s="74">
        <f>IF('[1]T3-Sorted by Abundance'!CC101="ND","ND",'[1]T3-Sorted by Abundance'!CC101*0.005/0.13)</f>
        <v>0.49499999999999988</v>
      </c>
      <c r="CD101" s="74">
        <f>IF('[1]T3-Sorted by Abundance'!CD101="ND","ND",'[1]T3-Sorted by Abundance'!CD101*0.005/0.13)</f>
        <v>0.89653846153846151</v>
      </c>
      <c r="CE101" s="74" t="str">
        <f>IF('[1]T3-Sorted by Abundance'!CE101="ND","ND",'[1]T3-Sorted by Abundance'!CE101*0.005/0.13)</f>
        <v>ND</v>
      </c>
      <c r="CF101" s="74">
        <f>IF('[1]T3-Sorted by Abundance'!CF101="ND","ND",'[1]T3-Sorted by Abundance'!CF101*0.005/0.13)</f>
        <v>0.64230769230769236</v>
      </c>
      <c r="CG101" s="114" t="str">
        <f>IF('[1]T3-Sorted by Abundance'!CG101="ND","ND",'[1]T3-Sorted by Abundance'!CG101*0.005/0.13)</f>
        <v>ND</v>
      </c>
      <c r="CH101" s="74" t="str">
        <f>IF('[1]T3-Sorted by Abundance'!CH101="ND","ND",'[1]T3-Sorted by Abundance'!CH101*0.005/0.13)</f>
        <v>ND</v>
      </c>
      <c r="CI101" s="89">
        <f>IF('[1]T3-Sorted by Abundance'!CI101="ND","ND",'[1]T3-Sorted by Abundance'!CI101*0.005/0.13)</f>
        <v>23.812884615384615</v>
      </c>
      <c r="CJ101" s="74" t="str">
        <f>IF('[1]T3-Sorted by Abundance'!CJ101="ND","ND",'[1]T3-Sorted by Abundance'!CJ101*0.005/0.13)</f>
        <v>ND</v>
      </c>
      <c r="CK101" s="74" t="str">
        <f>IF('[1]T3-Sorted by Abundance'!CK101="ND","ND",'[1]T3-Sorted by Abundance'!CK101*0.005/0.13)</f>
        <v>ND</v>
      </c>
      <c r="CL101" s="74">
        <f>IF('[1]T3-Sorted by Abundance'!CL101="ND","ND",'[1]T3-Sorted by Abundance'!CL101*0.005/0.13)</f>
        <v>6.021923076923076</v>
      </c>
      <c r="CM101" s="74" t="str">
        <f>IF('[1]T3-Sorted by Abundance'!CM101="ND","ND",'[1]T3-Sorted by Abundance'!CM101*0.005/0.13)</f>
        <v>ND</v>
      </c>
      <c r="CN101" s="74" t="str">
        <f>IF('[1]T3-Sorted by Abundance'!CN101="ND","ND",'[1]T3-Sorted by Abundance'!CN101*0.005/0.13)</f>
        <v>ND</v>
      </c>
      <c r="CO101" s="74">
        <f>IF('[1]T3-Sorted by Abundance'!CO101="ND","ND",'[1]T3-Sorted by Abundance'!CO101*0.005/0.13)</f>
        <v>21.353846153846156</v>
      </c>
      <c r="CP101" s="74">
        <f>IF('[1]T3-Sorted by Abundance'!CP101="ND","ND",'[1]T3-Sorted by Abundance'!CP101*0.005/0.13)</f>
        <v>0.28384615384615386</v>
      </c>
      <c r="CQ101" s="74">
        <f>IF('[1]T3-Sorted by Abundance'!CQ101="ND","ND",'[1]T3-Sorted by Abundance'!CQ101*0.005/0.13)</f>
        <v>6.7380769230769229</v>
      </c>
      <c r="CR101" s="74">
        <f>IF('[1]T3-Sorted by Abundance'!CR101="ND","ND",'[1]T3-Sorted by Abundance'!CR101*0.005/0.13)</f>
        <v>3.0123076923076919</v>
      </c>
      <c r="CS101" s="114">
        <f>IF('[1]T3-Sorted by Abundance'!CS101="ND","ND",'[1]T3-Sorted by Abundance'!CS101*0.005/0.13)</f>
        <v>3.0232692307692304</v>
      </c>
      <c r="CT101" s="74" t="str">
        <f>IF('[1]T3-Sorted by Abundance'!CT101="ND","ND",'[1]T3-Sorted by Abundance'!CT101*0.005/0.13)</f>
        <v>ND</v>
      </c>
      <c r="CU101" s="74">
        <f t="shared" si="4"/>
        <v>283.13499999999993</v>
      </c>
      <c r="CV101" s="117">
        <f t="shared" si="5"/>
        <v>1.8628544903812414E-3</v>
      </c>
    </row>
    <row r="102" spans="1:100" s="18" customFormat="1" x14ac:dyDescent="0.25">
      <c r="A102" s="18" t="s">
        <v>264</v>
      </c>
      <c r="B102" t="s">
        <v>265</v>
      </c>
      <c r="C102" s="69" t="s">
        <v>303</v>
      </c>
      <c r="D102" s="112" t="str">
        <f>IF('[1]T3-Sorted by Abundance'!D102="ND","ND",'[1]T3-Sorted by Abundance'!D102*0.005/0.13)</f>
        <v>ND</v>
      </c>
      <c r="E102" s="112" t="str">
        <f>IF('[1]T3-Sorted by Abundance'!E102="ND","ND",'[1]T3-Sorted by Abundance'!E102*0.005/0.13)</f>
        <v>ND</v>
      </c>
      <c r="F102" s="112" t="str">
        <f>IF('[1]T3-Sorted by Abundance'!F102="ND","ND",'[1]T3-Sorted by Abundance'!F102*0.005/0.13)</f>
        <v>ND</v>
      </c>
      <c r="G102" s="114">
        <f>IF('[1]T3-Sorted by Abundance'!G102="ND","ND",'[1]T3-Sorted by Abundance'!G102*0.005/0.13)</f>
        <v>3.1730769230769229E-2</v>
      </c>
      <c r="H102" s="112">
        <f>IF('[1]T3-Sorted by Abundance'!H102="ND","ND",'[1]T3-Sorted by Abundance'!H102*0.005/0.13)</f>
        <v>0.22461538461538461</v>
      </c>
      <c r="I102" s="112" t="str">
        <f>IF('[1]T3-Sorted by Abundance'!I102="ND","ND",'[1]T3-Sorted by Abundance'!I102*0.005/0.13)</f>
        <v>ND</v>
      </c>
      <c r="J102" s="112" t="str">
        <f>IF('[1]T3-Sorted by Abundance'!J102="ND","ND",'[1]T3-Sorted by Abundance'!J102*0.005/0.13)</f>
        <v>ND</v>
      </c>
      <c r="K102" s="112" t="str">
        <f>IF('[1]T3-Sorted by Abundance'!K102="ND","ND",'[1]T3-Sorted by Abundance'!K102*0.005/0.13)</f>
        <v>ND</v>
      </c>
      <c r="L102" s="112">
        <f>IF('[1]T3-Sorted by Abundance'!L102="ND","ND",'[1]T3-Sorted by Abundance'!L102*0.005/0.13)</f>
        <v>3.9230769230769229E-2</v>
      </c>
      <c r="M102" s="114">
        <f>IF('[1]T3-Sorted by Abundance'!M102="ND","ND",'[1]T3-Sorted by Abundance'!M102*0.005/0.13)</f>
        <v>3.8461538461538464E-2</v>
      </c>
      <c r="N102" s="112" t="str">
        <f>IF('[1]T3-Sorted by Abundance'!N102="ND","ND",'[1]T3-Sorted by Abundance'!N102*0.005/0.13)</f>
        <v>ND</v>
      </c>
      <c r="O102" s="112" t="str">
        <f>IF('[1]T3-Sorted by Abundance'!O102="ND","ND",'[1]T3-Sorted by Abundance'!O102*0.005/0.13)</f>
        <v>ND</v>
      </c>
      <c r="P102" s="112" t="str">
        <f>IF('[1]T3-Sorted by Abundance'!P102="ND","ND",'[1]T3-Sorted by Abundance'!P102*0.005/0.13)</f>
        <v>ND</v>
      </c>
      <c r="Q102" s="112" t="str">
        <f>IF('[1]T3-Sorted by Abundance'!Q102="ND","ND",'[1]T3-Sorted by Abundance'!Q102*0.005/0.13)</f>
        <v>ND</v>
      </c>
      <c r="R102" s="114" t="str">
        <f>IF('[1]T3-Sorted by Abundance'!R102="ND","ND",'[1]T3-Sorted by Abundance'!R102*0.005/0.13)</f>
        <v>ND</v>
      </c>
      <c r="S102" s="114">
        <f>IF('[1]T3-Sorted by Abundance'!S102="ND","ND",'[1]T3-Sorted by Abundance'!S102*0.005/0.13)</f>
        <v>7.4230769230769239E-2</v>
      </c>
      <c r="T102" s="114">
        <f>IF('[1]T3-Sorted by Abundance'!T102="ND","ND",'[1]T3-Sorted by Abundance'!T102*0.005/0.13)</f>
        <v>0.22115384615384615</v>
      </c>
      <c r="U102" s="114">
        <f>IF('[1]T3-Sorted by Abundance'!U102="ND","ND",'[1]T3-Sorted by Abundance'!U102*0.005/0.13)</f>
        <v>6.3846153846153844E-2</v>
      </c>
      <c r="V102" s="114" t="str">
        <f>IF('[1]T3-Sorted by Abundance'!V102="ND","ND",'[1]T3-Sorted by Abundance'!V102*0.005/0.13)</f>
        <v>ND</v>
      </c>
      <c r="W102" s="112" t="str">
        <f>IF('[1]T3-Sorted by Abundance'!W102="ND","ND",'[1]T3-Sorted by Abundance'!W102*0.005/0.13)</f>
        <v>ND</v>
      </c>
      <c r="X102" s="112" t="str">
        <f>IF('[1]T3-Sorted by Abundance'!X102="ND","ND",'[1]T3-Sorted by Abundance'!X102*0.005/0.13)</f>
        <v>ND</v>
      </c>
      <c r="Y102" s="112">
        <f>IF('[1]T3-Sorted by Abundance'!Y102="ND","ND",'[1]T3-Sorted by Abundance'!Y102*0.005/0.13)</f>
        <v>0.14461538461538462</v>
      </c>
      <c r="Z102" s="114" t="str">
        <f>IF('[1]T3-Sorted by Abundance'!Z102="ND","ND",'[1]T3-Sorted by Abundance'!Z102*0.005/0.13)</f>
        <v>ND</v>
      </c>
      <c r="AA102" s="112">
        <f>IF('[1]T3-Sorted by Abundance'!AA102="ND","ND",'[1]T3-Sorted by Abundance'!AA102*0.005/0.13)</f>
        <v>0.61615384615384616</v>
      </c>
      <c r="AB102" s="112" t="str">
        <f>IF('[1]T3-Sorted by Abundance'!AB102="ND","ND",'[1]T3-Sorted by Abundance'!AB102*0.005/0.13)</f>
        <v>ND</v>
      </c>
      <c r="AC102" s="112" t="str">
        <f>IF('[1]T3-Sorted by Abundance'!AC102="ND","ND",'[1]T3-Sorted by Abundance'!AC102*0.005/0.13)</f>
        <v>ND</v>
      </c>
      <c r="AD102" s="112" t="str">
        <f>IF('[1]T3-Sorted by Abundance'!AD102="ND","ND",'[1]T3-Sorted by Abundance'!AD102*0.005/0.13)</f>
        <v>ND</v>
      </c>
      <c r="AE102" s="112" t="str">
        <f>IF('[1]T3-Sorted by Abundance'!AE102="ND","ND",'[1]T3-Sorted by Abundance'!AE102*0.005/0.13)</f>
        <v>ND</v>
      </c>
      <c r="AF102" s="114" t="str">
        <f>IF('[1]T3-Sorted by Abundance'!AF102="ND","ND",'[1]T3-Sorted by Abundance'!AF102*0.005/0.13)</f>
        <v>ND</v>
      </c>
      <c r="AG102" s="112" t="str">
        <f>IF('[1]T3-Sorted by Abundance'!AG102="ND","ND",'[1]T3-Sorted by Abundance'!AG102*0.005/0.13)</f>
        <v>ND</v>
      </c>
      <c r="AH102" s="112" t="str">
        <f>IF('[1]T3-Sorted by Abundance'!AH102="ND","ND",'[1]T3-Sorted by Abundance'!AH102*0.005/0.13)</f>
        <v>ND</v>
      </c>
      <c r="AI102" s="112" t="str">
        <f>IF('[1]T3-Sorted by Abundance'!AI102="ND","ND",'[1]T3-Sorted by Abundance'!AI102*0.005/0.13)</f>
        <v>ND</v>
      </c>
      <c r="AJ102" s="112" t="str">
        <f>IF('[1]T3-Sorted by Abundance'!AJ102="ND","ND",'[1]T3-Sorted by Abundance'!AJ102*0.005/0.13)</f>
        <v>ND</v>
      </c>
      <c r="AK102" s="114" t="str">
        <f>IF('[1]T3-Sorted by Abundance'!AK102="ND","ND",'[1]T3-Sorted by Abundance'!AK102*0.005/0.13)</f>
        <v>ND</v>
      </c>
      <c r="AL102" s="112" t="str">
        <f>IF('[1]T3-Sorted by Abundance'!AL102="ND","ND",'[1]T3-Sorted by Abundance'!AL102*0.005/0.13)</f>
        <v>ND</v>
      </c>
      <c r="AM102" s="112">
        <f>IF('[1]T3-Sorted by Abundance'!AM102="ND","ND",'[1]T3-Sorted by Abundance'!AM102*0.005/0.13)</f>
        <v>0.29884615384615382</v>
      </c>
      <c r="AN102" s="112" t="str">
        <f>IF('[1]T3-Sorted by Abundance'!AN102="ND","ND",'[1]T3-Sorted by Abundance'!AN102*0.005/0.13)</f>
        <v>ND</v>
      </c>
      <c r="AO102" s="112" t="str">
        <f>IF('[1]T3-Sorted by Abundance'!AO102="ND","ND",'[1]T3-Sorted by Abundance'!AO102*0.005/0.13)</f>
        <v>ND</v>
      </c>
      <c r="AP102" s="80">
        <f>IF('[1]T3-Sorted by Abundance'!AP102="ND","ND",'[1]T3-Sorted by Abundance'!AP102*0.005/0.13)</f>
        <v>7.0769230769230765E-2</v>
      </c>
      <c r="AQ102" s="74">
        <f>IF('[1]T3-Sorted by Abundance'!AQ102="ND","ND",'[1]T3-Sorted by Abundance'!AQ102*0.005/0.13)</f>
        <v>0.16307692307692306</v>
      </c>
      <c r="AR102" s="74">
        <f>IF('[1]T3-Sorted by Abundance'!AR102="ND","ND",'[1]T3-Sorted by Abundance'!AR102*0.005/0.13)</f>
        <v>0.40769230769230769</v>
      </c>
      <c r="AS102" s="74" t="str">
        <f>IF('[1]T3-Sorted by Abundance'!AS102="ND","ND",'[1]T3-Sorted by Abundance'!AS102*0.005/0.13)</f>
        <v>ND</v>
      </c>
      <c r="AT102" s="114" t="str">
        <f>IF('[1]T3-Sorted by Abundance'!AT102="ND","ND",'[1]T3-Sorted by Abundance'!AT102*0.005/0.13)</f>
        <v>ND</v>
      </c>
      <c r="AU102" s="74" t="str">
        <f>IF('[1]T3-Sorted by Abundance'!AU102="ND","ND",'[1]T3-Sorted by Abundance'!AU102*0.005/0.13)</f>
        <v>ND</v>
      </c>
      <c r="AV102" s="74">
        <f>IF('[1]T3-Sorted by Abundance'!AV102="ND","ND",'[1]T3-Sorted by Abundance'!AV102*0.005/0.13)</f>
        <v>6.3076923076923072E-2</v>
      </c>
      <c r="AW102" s="74" t="str">
        <f>IF('[1]T3-Sorted by Abundance'!AW102="ND","ND",'[1]T3-Sorted by Abundance'!AW102*0.005/0.13)</f>
        <v>ND</v>
      </c>
      <c r="AX102" s="74" t="str">
        <f>IF('[1]T3-Sorted by Abundance'!AX102="ND","ND",'[1]T3-Sorted by Abundance'!AX102*0.005/0.13)</f>
        <v>ND</v>
      </c>
      <c r="AY102" s="74" t="str">
        <f>IF('[1]T3-Sorted by Abundance'!AY102="ND","ND",'[1]T3-Sorted by Abundance'!AY102*0.005/0.13)</f>
        <v>ND</v>
      </c>
      <c r="AZ102" s="74" t="str">
        <f>IF('[1]T3-Sorted by Abundance'!AZ102="ND","ND",'[1]T3-Sorted by Abundance'!AZ102*0.005/0.13)</f>
        <v>ND</v>
      </c>
      <c r="BA102" s="74">
        <f>IF('[1]T3-Sorted by Abundance'!BA102="ND","ND",'[1]T3-Sorted by Abundance'!BA102*0.005/0.13)</f>
        <v>0.50961538461538458</v>
      </c>
      <c r="BB102" s="74">
        <f>IF('[1]T3-Sorted by Abundance'!BB102="ND","ND",'[1]T3-Sorted by Abundance'!BB102*0.005/0.13)</f>
        <v>0.15423076923076923</v>
      </c>
      <c r="BC102" s="74">
        <f>IF('[1]T3-Sorted by Abundance'!BC102="ND","ND",'[1]T3-Sorted by Abundance'!BC102*0.005/0.13)</f>
        <v>0.12269230769230768</v>
      </c>
      <c r="BD102" s="114">
        <f>IF('[1]T3-Sorted by Abundance'!BD102="ND","ND",'[1]T3-Sorted by Abundance'!BD102*0.005/0.13)</f>
        <v>0.44480769230769229</v>
      </c>
      <c r="BE102" s="74" t="str">
        <f>IF('[1]T3-Sorted by Abundance'!BE102="ND","ND",'[1]T3-Sorted by Abundance'!BE102*0.005/0.13)</f>
        <v>ND</v>
      </c>
      <c r="BF102" s="74">
        <f>IF('[1]T3-Sorted by Abundance'!BF102="ND","ND",'[1]T3-Sorted by Abundance'!BF102*0.005/0.13)</f>
        <v>2.6138461538461537</v>
      </c>
      <c r="BG102" s="74" t="str">
        <f>IF('[1]T3-Sorted by Abundance'!BG102="ND","ND",'[1]T3-Sorted by Abundance'!BG102*0.005/0.13)</f>
        <v>ND</v>
      </c>
      <c r="BH102" s="74" t="str">
        <f>IF('[1]T3-Sorted by Abundance'!BH102="ND","ND",'[1]T3-Sorted by Abundance'!BH102*0.005/0.13)</f>
        <v>ND</v>
      </c>
      <c r="BI102" s="74" t="str">
        <f>IF('[1]T3-Sorted by Abundance'!BI102="ND","ND",'[1]T3-Sorted by Abundance'!BI102*0.005/0.13)</f>
        <v>ND</v>
      </c>
      <c r="BJ102" s="74" t="str">
        <f>IF('[1]T3-Sorted by Abundance'!BJ102="ND","ND",'[1]T3-Sorted by Abundance'!BJ102*0.005/0.13)</f>
        <v>ND</v>
      </c>
      <c r="BK102" s="74" t="str">
        <f>IF('[1]T3-Sorted by Abundance'!BK102="ND","ND",'[1]T3-Sorted by Abundance'!BK102*0.005/0.13)</f>
        <v>ND</v>
      </c>
      <c r="BL102" s="114">
        <f>IF('[1]T3-Sorted by Abundance'!BL102="ND","ND",'[1]T3-Sorted by Abundance'!BL102*0.005/0.13)</f>
        <v>0.30749999999999994</v>
      </c>
      <c r="BM102" s="74">
        <f>IF('[1]T3-Sorted by Abundance'!BM102="ND","ND",'[1]T3-Sorted by Abundance'!BM102*0.005/0.13)</f>
        <v>0.34692307692307695</v>
      </c>
      <c r="BN102" s="74">
        <f>IF('[1]T3-Sorted by Abundance'!BN102="ND","ND",'[1]T3-Sorted by Abundance'!BN102*0.005/0.13)</f>
        <v>2.9657692307692307</v>
      </c>
      <c r="BO102" s="74">
        <f>IF('[1]T3-Sorted by Abundance'!BO102="ND","ND",'[1]T3-Sorted by Abundance'!BO102*0.005/0.13)</f>
        <v>0.43807692307692309</v>
      </c>
      <c r="BP102" s="74">
        <f>IF('[1]T3-Sorted by Abundance'!BP102="ND","ND",'[1]T3-Sorted by Abundance'!BP102*0.005/0.13)</f>
        <v>0.97692307692307689</v>
      </c>
      <c r="BQ102" s="74">
        <f>IF('[1]T3-Sorted by Abundance'!BQ102="ND","ND",'[1]T3-Sorted by Abundance'!BQ102*0.005/0.13)</f>
        <v>36.984615384615381</v>
      </c>
      <c r="BR102" s="74" t="str">
        <f>IF('[1]T3-Sorted by Abundance'!BR102="ND","ND",'[1]T3-Sorted by Abundance'!BR102*0.005/0.13)</f>
        <v>ND</v>
      </c>
      <c r="BS102" s="74" t="str">
        <f>IF('[1]T3-Sorted by Abundance'!BS102="ND","ND",'[1]T3-Sorted by Abundance'!BS102*0.005/0.13)</f>
        <v>ND</v>
      </c>
      <c r="BT102" s="114">
        <f>IF('[1]T3-Sorted by Abundance'!BT102="ND","ND",'[1]T3-Sorted by Abundance'!BT102*0.005/0.13)</f>
        <v>0.79961538461538462</v>
      </c>
      <c r="BU102" s="74" t="str">
        <f>IF('[1]T3-Sorted by Abundance'!BU102="ND","ND",'[1]T3-Sorted by Abundance'!BU102*0.005/0.13)</f>
        <v>ND</v>
      </c>
      <c r="BV102" s="74">
        <f>IF('[1]T3-Sorted by Abundance'!BV102="ND","ND",'[1]T3-Sorted by Abundance'!BV102*0.005/0.13)</f>
        <v>92.665769230769229</v>
      </c>
      <c r="BW102" s="74">
        <f>IF('[1]T3-Sorted by Abundance'!BW102="ND","ND",'[1]T3-Sorted by Abundance'!BW102*0.005/0.13)</f>
        <v>10.764230769230769</v>
      </c>
      <c r="BX102" s="74" t="str">
        <f>IF('[1]T3-Sorted by Abundance'!BX102="ND","ND",'[1]T3-Sorted by Abundance'!BX102*0.005/0.13)</f>
        <v>ND</v>
      </c>
      <c r="BY102" s="74" t="str">
        <f>IF('[1]T3-Sorted by Abundance'!BY102="ND","ND",'[1]T3-Sorted by Abundance'!BY102*0.005/0.13)</f>
        <v>ND</v>
      </c>
      <c r="BZ102" s="74" t="str">
        <f>IF('[1]T3-Sorted by Abundance'!BZ102="ND","ND",'[1]T3-Sorted by Abundance'!BZ102*0.005/0.13)</f>
        <v>ND</v>
      </c>
      <c r="CA102" s="74">
        <f>IF('[1]T3-Sorted by Abundance'!CA102="ND","ND",'[1]T3-Sorted by Abundance'!CA102*0.005/0.13)</f>
        <v>30.551538461538463</v>
      </c>
      <c r="CB102" s="74">
        <f>IF('[1]T3-Sorted by Abundance'!CB102="ND","ND",'[1]T3-Sorted by Abundance'!CB102*0.005/0.13)</f>
        <v>4.0130769230769232</v>
      </c>
      <c r="CC102" s="74">
        <f>IF('[1]T3-Sorted by Abundance'!CC102="ND","ND",'[1]T3-Sorted by Abundance'!CC102*0.005/0.13)</f>
        <v>0.89538461538461533</v>
      </c>
      <c r="CD102" s="74">
        <f>IF('[1]T3-Sorted by Abundance'!CD102="ND","ND",'[1]T3-Sorted by Abundance'!CD102*0.005/0.13)</f>
        <v>0.74192307692307691</v>
      </c>
      <c r="CE102" s="74" t="str">
        <f>IF('[1]T3-Sorted by Abundance'!CE102="ND","ND",'[1]T3-Sorted by Abundance'!CE102*0.005/0.13)</f>
        <v>ND</v>
      </c>
      <c r="CF102" s="74">
        <f>IF('[1]T3-Sorted by Abundance'!CF102="ND","ND",'[1]T3-Sorted by Abundance'!CF102*0.005/0.13)</f>
        <v>1.0965384615384617</v>
      </c>
      <c r="CG102" s="114" t="str">
        <f>IF('[1]T3-Sorted by Abundance'!CG102="ND","ND",'[1]T3-Sorted by Abundance'!CG102*0.005/0.13)</f>
        <v>ND</v>
      </c>
      <c r="CH102" s="74" t="str">
        <f>IF('[1]T3-Sorted by Abundance'!CH102="ND","ND",'[1]T3-Sorted by Abundance'!CH102*0.005/0.13)</f>
        <v>ND</v>
      </c>
      <c r="CI102" s="89">
        <f>IF('[1]T3-Sorted by Abundance'!CI102="ND","ND",'[1]T3-Sorted by Abundance'!CI102*0.005/0.13)</f>
        <v>25.560769230769232</v>
      </c>
      <c r="CJ102" s="74" t="str">
        <f>IF('[1]T3-Sorted by Abundance'!CJ102="ND","ND",'[1]T3-Sorted by Abundance'!CJ102*0.005/0.13)</f>
        <v>ND</v>
      </c>
      <c r="CK102" s="74" t="str">
        <f>IF('[1]T3-Sorted by Abundance'!CK102="ND","ND",'[1]T3-Sorted by Abundance'!CK102*0.005/0.13)</f>
        <v>ND</v>
      </c>
      <c r="CL102" s="74" t="str">
        <f>IF('[1]T3-Sorted by Abundance'!CL102="ND","ND",'[1]T3-Sorted by Abundance'!CL102*0.005/0.13)</f>
        <v>ND</v>
      </c>
      <c r="CM102" s="74" t="str">
        <f>IF('[1]T3-Sorted by Abundance'!CM102="ND","ND",'[1]T3-Sorted by Abundance'!CM102*0.005/0.13)</f>
        <v>ND</v>
      </c>
      <c r="CN102" s="74" t="str">
        <f>IF('[1]T3-Sorted by Abundance'!CN102="ND","ND",'[1]T3-Sorted by Abundance'!CN102*0.005/0.13)</f>
        <v>ND</v>
      </c>
      <c r="CO102" s="74" t="str">
        <f>IF('[1]T3-Sorted by Abundance'!CO102="ND","ND",'[1]T3-Sorted by Abundance'!CO102*0.005/0.13)</f>
        <v>ND</v>
      </c>
      <c r="CP102" s="74" t="str">
        <f>IF('[1]T3-Sorted by Abundance'!CP102="ND","ND",'[1]T3-Sorted by Abundance'!CP102*0.005/0.13)</f>
        <v>ND</v>
      </c>
      <c r="CQ102" s="74">
        <f>IF('[1]T3-Sorted by Abundance'!CQ102="ND","ND",'[1]T3-Sorted by Abundance'!CQ102*0.005/0.13)</f>
        <v>7.5384615384615383E-2</v>
      </c>
      <c r="CR102" s="74" t="str">
        <f>IF('[1]T3-Sorted by Abundance'!CR102="ND","ND",'[1]T3-Sorted by Abundance'!CR102*0.005/0.13)</f>
        <v>ND</v>
      </c>
      <c r="CS102" s="114">
        <f>IF('[1]T3-Sorted by Abundance'!CS102="ND","ND",'[1]T3-Sorted by Abundance'!CS102*0.005/0.13)</f>
        <v>0.91384615384615397</v>
      </c>
      <c r="CT102" s="74" t="str">
        <f>IF('[1]T3-Sorted by Abundance'!CT102="ND","ND",'[1]T3-Sorted by Abundance'!CT102*0.005/0.13)</f>
        <v>ND</v>
      </c>
      <c r="CU102" s="74">
        <f t="shared" si="4"/>
        <v>216.40057692307693</v>
      </c>
      <c r="CV102" s="117">
        <f t="shared" si="5"/>
        <v>1.4237829531574874E-3</v>
      </c>
    </row>
    <row r="103" spans="1:100" s="18" customFormat="1" x14ac:dyDescent="0.25">
      <c r="A103" s="18" t="s">
        <v>228</v>
      </c>
      <c r="B103" t="s">
        <v>229</v>
      </c>
      <c r="C103" s="69" t="s">
        <v>303</v>
      </c>
      <c r="D103" s="112" t="str">
        <f>IF('[1]T3-Sorted by Abundance'!D103="ND","ND",'[1]T3-Sorted by Abundance'!D103*0.005/0.13)</f>
        <v>ND</v>
      </c>
      <c r="E103" s="112" t="str">
        <f>IF('[1]T3-Sorted by Abundance'!E103="ND","ND",'[1]T3-Sorted by Abundance'!E103*0.005/0.13)</f>
        <v>ND</v>
      </c>
      <c r="F103" s="112" t="str">
        <f>IF('[1]T3-Sorted by Abundance'!F103="ND","ND",'[1]T3-Sorted by Abundance'!F103*0.005/0.13)</f>
        <v>ND</v>
      </c>
      <c r="G103" s="114" t="str">
        <f>IF('[1]T3-Sorted by Abundance'!G103="ND","ND",'[1]T3-Sorted by Abundance'!G103*0.005/0.13)</f>
        <v>ND</v>
      </c>
      <c r="H103" s="112">
        <f>IF('[1]T3-Sorted by Abundance'!H103="ND","ND",'[1]T3-Sorted by Abundance'!H103*0.005/0.13)</f>
        <v>0.82076923076923081</v>
      </c>
      <c r="I103" s="112">
        <f>IF('[1]T3-Sorted by Abundance'!I103="ND","ND",'[1]T3-Sorted by Abundance'!I103*0.005/0.13)</f>
        <v>0.36923076923076925</v>
      </c>
      <c r="J103" s="112">
        <f>IF('[1]T3-Sorted by Abundance'!J103="ND","ND",'[1]T3-Sorted by Abundance'!J103*0.005/0.13)</f>
        <v>0.43961538461538457</v>
      </c>
      <c r="K103" s="112">
        <f>IF('[1]T3-Sorted by Abundance'!K103="ND","ND",'[1]T3-Sorted by Abundance'!K103*0.005/0.13)</f>
        <v>0.18884615384615386</v>
      </c>
      <c r="L103" s="112">
        <f>IF('[1]T3-Sorted by Abundance'!L103="ND","ND",'[1]T3-Sorted by Abundance'!L103*0.005/0.13)</f>
        <v>6.3673076923076932</v>
      </c>
      <c r="M103" s="114">
        <f>IF('[1]T3-Sorted by Abundance'!M103="ND","ND",'[1]T3-Sorted by Abundance'!M103*0.005/0.13)</f>
        <v>3.5786538461538462</v>
      </c>
      <c r="N103" s="112">
        <f>IF('[1]T3-Sorted by Abundance'!N103="ND","ND",'[1]T3-Sorted by Abundance'!N103*0.005/0.13)</f>
        <v>0.80038461538461525</v>
      </c>
      <c r="O103" s="112">
        <f>IF('[1]T3-Sorted by Abundance'!O103="ND","ND",'[1]T3-Sorted by Abundance'!O103*0.005/0.13)</f>
        <v>1.3396153846153847</v>
      </c>
      <c r="P103" s="112" t="str">
        <f>IF('[1]T3-Sorted by Abundance'!P103="ND","ND",'[1]T3-Sorted by Abundance'!P103*0.005/0.13)</f>
        <v>ND</v>
      </c>
      <c r="Q103" s="112" t="str">
        <f>IF('[1]T3-Sorted by Abundance'!Q103="ND","ND",'[1]T3-Sorted by Abundance'!Q103*0.005/0.13)</f>
        <v>ND</v>
      </c>
      <c r="R103" s="114" t="str">
        <f>IF('[1]T3-Sorted by Abundance'!R103="ND","ND",'[1]T3-Sorted by Abundance'!R103*0.005/0.13)</f>
        <v>ND</v>
      </c>
      <c r="S103" s="114" t="str">
        <f>IF('[1]T3-Sorted by Abundance'!S103="ND","ND",'[1]T3-Sorted by Abundance'!S103*0.005/0.13)</f>
        <v>ND</v>
      </c>
      <c r="T103" s="114">
        <f>IF('[1]T3-Sorted by Abundance'!T103="ND","ND",'[1]T3-Sorted by Abundance'!T103*0.005/0.13)</f>
        <v>10.162692307692307</v>
      </c>
      <c r="U103" s="114">
        <f>IF('[1]T3-Sorted by Abundance'!U103="ND","ND",'[1]T3-Sorted by Abundance'!U103*0.005/0.13)</f>
        <v>24.031346153846155</v>
      </c>
      <c r="V103" s="114">
        <f>IF('[1]T3-Sorted by Abundance'!V103="ND","ND",'[1]T3-Sorted by Abundance'!V103*0.005/0.13)</f>
        <v>0.68653846153846154</v>
      </c>
      <c r="W103" s="112">
        <f>IF('[1]T3-Sorted by Abundance'!W103="ND","ND",'[1]T3-Sorted by Abundance'!W103*0.005/0.13)</f>
        <v>38.473076923076924</v>
      </c>
      <c r="X103" s="112">
        <f>IF('[1]T3-Sorted by Abundance'!X103="ND","ND",'[1]T3-Sorted by Abundance'!X103*0.005/0.13)</f>
        <v>7.3038461538461537</v>
      </c>
      <c r="Y103" s="112" t="str">
        <f>IF('[1]T3-Sorted by Abundance'!Y103="ND","ND",'[1]T3-Sorted by Abundance'!Y103*0.005/0.13)</f>
        <v>ND</v>
      </c>
      <c r="Z103" s="114" t="str">
        <f>IF('[1]T3-Sorted by Abundance'!Z103="ND","ND",'[1]T3-Sorted by Abundance'!Z103*0.005/0.13)</f>
        <v>ND</v>
      </c>
      <c r="AA103" s="112">
        <f>IF('[1]T3-Sorted by Abundance'!AA103="ND","ND",'[1]T3-Sorted by Abundance'!AA103*0.005/0.13)</f>
        <v>1.4796153846153846</v>
      </c>
      <c r="AB103" s="112" t="str">
        <f>IF('[1]T3-Sorted by Abundance'!AB103="ND","ND",'[1]T3-Sorted by Abundance'!AB103*0.005/0.13)</f>
        <v>ND</v>
      </c>
      <c r="AC103" s="112">
        <f>IF('[1]T3-Sorted by Abundance'!AC103="ND","ND",'[1]T3-Sorted by Abundance'!AC103*0.005/0.13)</f>
        <v>7.8830769230769242</v>
      </c>
      <c r="AD103" s="112" t="str">
        <f>IF('[1]T3-Sorted by Abundance'!AD103="ND","ND",'[1]T3-Sorted by Abundance'!AD103*0.005/0.13)</f>
        <v>ND</v>
      </c>
      <c r="AE103" s="112" t="str">
        <f>IF('[1]T3-Sorted by Abundance'!AE103="ND","ND",'[1]T3-Sorted by Abundance'!AE103*0.005/0.13)</f>
        <v>ND</v>
      </c>
      <c r="AF103" s="114" t="str">
        <f>IF('[1]T3-Sorted by Abundance'!AF103="ND","ND",'[1]T3-Sorted by Abundance'!AF103*0.005/0.13)</f>
        <v>ND</v>
      </c>
      <c r="AG103" s="112" t="str">
        <f>IF('[1]T3-Sorted by Abundance'!AG103="ND","ND",'[1]T3-Sorted by Abundance'!AG103*0.005/0.13)</f>
        <v>ND</v>
      </c>
      <c r="AH103" s="112" t="str">
        <f>IF('[1]T3-Sorted by Abundance'!AH103="ND","ND",'[1]T3-Sorted by Abundance'!AH103*0.005/0.13)</f>
        <v>ND</v>
      </c>
      <c r="AI103" s="112" t="str">
        <f>IF('[1]T3-Sorted by Abundance'!AI103="ND","ND",'[1]T3-Sorted by Abundance'!AI103*0.005/0.13)</f>
        <v>ND</v>
      </c>
      <c r="AJ103" s="112" t="str">
        <f>IF('[1]T3-Sorted by Abundance'!AJ103="ND","ND",'[1]T3-Sorted by Abundance'!AJ103*0.005/0.13)</f>
        <v>ND</v>
      </c>
      <c r="AK103" s="114">
        <f>IF('[1]T3-Sorted by Abundance'!AK103="ND","ND",'[1]T3-Sorted by Abundance'!AK103*0.005/0.13)</f>
        <v>11.607692307692309</v>
      </c>
      <c r="AL103" s="112" t="str">
        <f>IF('[1]T3-Sorted by Abundance'!AL103="ND","ND",'[1]T3-Sorted by Abundance'!AL103*0.005/0.13)</f>
        <v>ND</v>
      </c>
      <c r="AM103" s="112">
        <f>IF('[1]T3-Sorted by Abundance'!AM103="ND","ND",'[1]T3-Sorted by Abundance'!AM103*0.005/0.13)</f>
        <v>0.87346153846153851</v>
      </c>
      <c r="AN103" s="112" t="str">
        <f>IF('[1]T3-Sorted by Abundance'!AN103="ND","ND",'[1]T3-Sorted by Abundance'!AN103*0.005/0.13)</f>
        <v>ND</v>
      </c>
      <c r="AO103" s="112" t="str">
        <f>IF('[1]T3-Sorted by Abundance'!AO103="ND","ND",'[1]T3-Sorted by Abundance'!AO103*0.005/0.13)</f>
        <v>ND</v>
      </c>
      <c r="AP103" s="74" t="str">
        <f>IF('[1]T3-Sorted by Abundance'!AP103="ND","ND",'[1]T3-Sorted by Abundance'!AP103*0.005/0.13)</f>
        <v>ND</v>
      </c>
      <c r="AQ103" s="74">
        <f>IF('[1]T3-Sorted by Abundance'!AQ103="ND","ND",'[1]T3-Sorted by Abundance'!AQ103*0.005/0.13)</f>
        <v>0.98038461538461541</v>
      </c>
      <c r="AR103" s="74" t="str">
        <f>IF('[1]T3-Sorted by Abundance'!AR103="ND","ND",'[1]T3-Sorted by Abundance'!AR103*0.005/0.13)</f>
        <v>ND</v>
      </c>
      <c r="AS103" s="74" t="str">
        <f>IF('[1]T3-Sorted by Abundance'!AS103="ND","ND",'[1]T3-Sorted by Abundance'!AS103*0.005/0.13)</f>
        <v>ND</v>
      </c>
      <c r="AT103" s="114" t="str">
        <f>IF('[1]T3-Sorted by Abundance'!AT103="ND","ND",'[1]T3-Sorted by Abundance'!AT103*0.005/0.13)</f>
        <v>ND</v>
      </c>
      <c r="AU103" s="74" t="str">
        <f>IF('[1]T3-Sorted by Abundance'!AU103="ND","ND",'[1]T3-Sorted by Abundance'!AU103*0.005/0.13)</f>
        <v>ND</v>
      </c>
      <c r="AV103" s="74" t="str">
        <f>IF('[1]T3-Sorted by Abundance'!AV103="ND","ND",'[1]T3-Sorted by Abundance'!AV103*0.005/0.13)</f>
        <v>ND</v>
      </c>
      <c r="AW103" s="74" t="str">
        <f>IF('[1]T3-Sorted by Abundance'!AW103="ND","ND",'[1]T3-Sorted by Abundance'!AW103*0.005/0.13)</f>
        <v>ND</v>
      </c>
      <c r="AX103" s="74" t="str">
        <f>IF('[1]T3-Sorted by Abundance'!AX103="ND","ND",'[1]T3-Sorted by Abundance'!AX103*0.005/0.13)</f>
        <v>ND</v>
      </c>
      <c r="AY103" s="74" t="str">
        <f>IF('[1]T3-Sorted by Abundance'!AY103="ND","ND",'[1]T3-Sorted by Abundance'!AY103*0.005/0.13)</f>
        <v>ND</v>
      </c>
      <c r="AZ103" s="74" t="str">
        <f>IF('[1]T3-Sorted by Abundance'!AZ103="ND","ND",'[1]T3-Sorted by Abundance'!AZ103*0.005/0.13)</f>
        <v>ND</v>
      </c>
      <c r="BA103" s="74">
        <f>IF('[1]T3-Sorted by Abundance'!BA103="ND","ND",'[1]T3-Sorted by Abundance'!BA103*0.005/0.13)</f>
        <v>3.9234615384615386</v>
      </c>
      <c r="BB103" s="74" t="str">
        <f>IF('[1]T3-Sorted by Abundance'!BB103="ND","ND",'[1]T3-Sorted by Abundance'!BB103*0.005/0.13)</f>
        <v>ND</v>
      </c>
      <c r="BC103" s="74" t="str">
        <f>IF('[1]T3-Sorted by Abundance'!BC103="ND","ND",'[1]T3-Sorted by Abundance'!BC103*0.005/0.13)</f>
        <v>ND</v>
      </c>
      <c r="BD103" s="114">
        <f>IF('[1]T3-Sorted by Abundance'!BD103="ND","ND",'[1]T3-Sorted by Abundance'!BD103*0.005/0.13)</f>
        <v>5.6367307692307698</v>
      </c>
      <c r="BE103" s="74">
        <f>IF('[1]T3-Sorted by Abundance'!BE103="ND","ND",'[1]T3-Sorted by Abundance'!BE103*0.005/0.13)</f>
        <v>1.7115384615384615</v>
      </c>
      <c r="BF103" s="74">
        <f>IF('[1]T3-Sorted by Abundance'!BF103="ND","ND",'[1]T3-Sorted by Abundance'!BF103*0.005/0.13)</f>
        <v>14.243076923076922</v>
      </c>
      <c r="BG103" s="74" t="str">
        <f>IF('[1]T3-Sorted by Abundance'!BG103="ND","ND",'[1]T3-Sorted by Abundance'!BG103*0.005/0.13)</f>
        <v>ND</v>
      </c>
      <c r="BH103" s="74">
        <f>IF('[1]T3-Sorted by Abundance'!BH103="ND","ND",'[1]T3-Sorted by Abundance'!BH103*0.005/0.13)</f>
        <v>2.2957692307692308</v>
      </c>
      <c r="BI103" s="74">
        <f>IF('[1]T3-Sorted by Abundance'!BI103="ND","ND",'[1]T3-Sorted by Abundance'!BI103*0.005/0.13)</f>
        <v>0.62653846153846149</v>
      </c>
      <c r="BJ103" s="74">
        <f>IF('[1]T3-Sorted by Abundance'!BJ103="ND","ND",'[1]T3-Sorted by Abundance'!BJ103*0.005/0.13)</f>
        <v>7.6288461538461538</v>
      </c>
      <c r="BK103" s="74" t="str">
        <f>IF('[1]T3-Sorted by Abundance'!BK103="ND","ND",'[1]T3-Sorted by Abundance'!BK103*0.005/0.13)</f>
        <v>ND</v>
      </c>
      <c r="BL103" s="114">
        <f>IF('[1]T3-Sorted by Abundance'!BL103="ND","ND",'[1]T3-Sorted by Abundance'!BL103*0.005/0.13)</f>
        <v>2.2515384615384617</v>
      </c>
      <c r="BM103" s="74">
        <f>IF('[1]T3-Sorted by Abundance'!BM103="ND","ND",'[1]T3-Sorted by Abundance'!BM103*0.005/0.13)</f>
        <v>1.2646153846153847</v>
      </c>
      <c r="BN103" s="74">
        <f>IF('[1]T3-Sorted by Abundance'!BN103="ND","ND",'[1]T3-Sorted by Abundance'!BN103*0.005/0.13)</f>
        <v>4.9180769230769235</v>
      </c>
      <c r="BO103" s="74" t="str">
        <f>IF('[1]T3-Sorted by Abundance'!BO103="ND","ND",'[1]T3-Sorted by Abundance'!BO103*0.005/0.13)</f>
        <v>ND</v>
      </c>
      <c r="BP103" s="74" t="str">
        <f>IF('[1]T3-Sorted by Abundance'!BP103="ND","ND",'[1]T3-Sorted by Abundance'!BP103*0.005/0.13)</f>
        <v>ND</v>
      </c>
      <c r="BQ103" s="74" t="str">
        <f>IF('[1]T3-Sorted by Abundance'!BQ103="ND","ND",'[1]T3-Sorted by Abundance'!BQ103*0.005/0.13)</f>
        <v>ND</v>
      </c>
      <c r="BR103" s="74" t="str">
        <f>IF('[1]T3-Sorted by Abundance'!BR103="ND","ND",'[1]T3-Sorted by Abundance'!BR103*0.005/0.13)</f>
        <v>ND</v>
      </c>
      <c r="BS103" s="74" t="str">
        <f>IF('[1]T3-Sorted by Abundance'!BS103="ND","ND",'[1]T3-Sorted by Abundance'!BS103*0.005/0.13)</f>
        <v>ND</v>
      </c>
      <c r="BT103" s="114" t="str">
        <f>IF('[1]T3-Sorted by Abundance'!BT103="ND","ND",'[1]T3-Sorted by Abundance'!BT103*0.005/0.13)</f>
        <v>ND</v>
      </c>
      <c r="BU103" s="74" t="str">
        <f>IF('[1]T3-Sorted by Abundance'!BU103="ND","ND",'[1]T3-Sorted by Abundance'!BU103*0.005/0.13)</f>
        <v>ND</v>
      </c>
      <c r="BV103" s="74" t="str">
        <f>IF('[1]T3-Sorted by Abundance'!BV103="ND","ND",'[1]T3-Sorted by Abundance'!BV103*0.005/0.13)</f>
        <v>ND</v>
      </c>
      <c r="BW103" s="74" t="str">
        <f>IF('[1]T3-Sorted by Abundance'!BW103="ND","ND",'[1]T3-Sorted by Abundance'!BW103*0.005/0.13)</f>
        <v>ND</v>
      </c>
      <c r="BX103" s="74" t="str">
        <f>IF('[1]T3-Sorted by Abundance'!BX103="ND","ND",'[1]T3-Sorted by Abundance'!BX103*0.005/0.13)</f>
        <v>ND</v>
      </c>
      <c r="BY103" s="74" t="str">
        <f>IF('[1]T3-Sorted by Abundance'!BY103="ND","ND",'[1]T3-Sorted by Abundance'!BY103*0.005/0.13)</f>
        <v>ND</v>
      </c>
      <c r="BZ103" s="74" t="str">
        <f>IF('[1]T3-Sorted by Abundance'!BZ103="ND","ND",'[1]T3-Sorted by Abundance'!BZ103*0.005/0.13)</f>
        <v>ND</v>
      </c>
      <c r="CA103" s="74" t="str">
        <f>IF('[1]T3-Sorted by Abundance'!CA103="ND","ND",'[1]T3-Sorted by Abundance'!CA103*0.005/0.13)</f>
        <v>ND</v>
      </c>
      <c r="CB103" s="74" t="str">
        <f>IF('[1]T3-Sorted by Abundance'!CB103="ND","ND",'[1]T3-Sorted by Abundance'!CB103*0.005/0.13)</f>
        <v>ND</v>
      </c>
      <c r="CC103" s="74" t="str">
        <f>IF('[1]T3-Sorted by Abundance'!CC103="ND","ND",'[1]T3-Sorted by Abundance'!CC103*0.005/0.13)</f>
        <v>ND</v>
      </c>
      <c r="CD103" s="74" t="str">
        <f>IF('[1]T3-Sorted by Abundance'!CD103="ND","ND",'[1]T3-Sorted by Abundance'!CD103*0.005/0.13)</f>
        <v>ND</v>
      </c>
      <c r="CE103" s="74" t="str">
        <f>IF('[1]T3-Sorted by Abundance'!CE103="ND","ND",'[1]T3-Sorted by Abundance'!CE103*0.005/0.13)</f>
        <v>ND</v>
      </c>
      <c r="CF103" s="74" t="str">
        <f>IF('[1]T3-Sorted by Abundance'!CF103="ND","ND",'[1]T3-Sorted by Abundance'!CF103*0.005/0.13)</f>
        <v>ND</v>
      </c>
      <c r="CG103" s="114" t="str">
        <f>IF('[1]T3-Sorted by Abundance'!CG103="ND","ND",'[1]T3-Sorted by Abundance'!CG103*0.005/0.13)</f>
        <v>ND</v>
      </c>
      <c r="CH103" s="74" t="str">
        <f>IF('[1]T3-Sorted by Abundance'!CH103="ND","ND",'[1]T3-Sorted by Abundance'!CH103*0.005/0.13)</f>
        <v>ND</v>
      </c>
      <c r="CI103" s="89" t="str">
        <f>IF('[1]T3-Sorted by Abundance'!CI103="ND","ND",'[1]T3-Sorted by Abundance'!CI103*0.005/0.13)</f>
        <v>ND</v>
      </c>
      <c r="CJ103" s="74" t="str">
        <f>IF('[1]T3-Sorted by Abundance'!CJ103="ND","ND",'[1]T3-Sorted by Abundance'!CJ103*0.005/0.13)</f>
        <v>ND</v>
      </c>
      <c r="CK103" s="74" t="str">
        <f>IF('[1]T3-Sorted by Abundance'!CK103="ND","ND",'[1]T3-Sorted by Abundance'!CK103*0.005/0.13)</f>
        <v>ND</v>
      </c>
      <c r="CL103" s="74" t="str">
        <f>IF('[1]T3-Sorted by Abundance'!CL103="ND","ND",'[1]T3-Sorted by Abundance'!CL103*0.005/0.13)</f>
        <v>ND</v>
      </c>
      <c r="CM103" s="74" t="str">
        <f>IF('[1]T3-Sorted by Abundance'!CM103="ND","ND",'[1]T3-Sorted by Abundance'!CM103*0.005/0.13)</f>
        <v>ND</v>
      </c>
      <c r="CN103" s="74" t="str">
        <f>IF('[1]T3-Sorted by Abundance'!CN103="ND","ND",'[1]T3-Sorted by Abundance'!CN103*0.005/0.13)</f>
        <v>ND</v>
      </c>
      <c r="CO103" s="74" t="str">
        <f>IF('[1]T3-Sorted by Abundance'!CO103="ND","ND",'[1]T3-Sorted by Abundance'!CO103*0.005/0.13)</f>
        <v>ND</v>
      </c>
      <c r="CP103" s="74" t="str">
        <f>IF('[1]T3-Sorted by Abundance'!CP103="ND","ND",'[1]T3-Sorted by Abundance'!CP103*0.005/0.13)</f>
        <v>ND</v>
      </c>
      <c r="CQ103" s="74">
        <f>IF('[1]T3-Sorted by Abundance'!CQ103="ND","ND",'[1]T3-Sorted by Abundance'!CQ103*0.005/0.13)</f>
        <v>0.94423076923076932</v>
      </c>
      <c r="CR103" s="74" t="str">
        <f>IF('[1]T3-Sorted by Abundance'!CR103="ND","ND",'[1]T3-Sorted by Abundance'!CR103*0.005/0.13)</f>
        <v>ND</v>
      </c>
      <c r="CS103" s="114" t="str">
        <f>IF('[1]T3-Sorted by Abundance'!CS103="ND","ND",'[1]T3-Sorted by Abundance'!CS103*0.005/0.13)</f>
        <v>ND</v>
      </c>
      <c r="CT103" s="74" t="str">
        <f>IF('[1]T3-Sorted by Abundance'!CT103="ND","ND",'[1]T3-Sorted by Abundance'!CT103*0.005/0.13)</f>
        <v>ND</v>
      </c>
      <c r="CU103" s="74">
        <f t="shared" si="4"/>
        <v>162.8305769230769</v>
      </c>
      <c r="CV103" s="117">
        <f t="shared" si="5"/>
        <v>1.0713252384640614E-3</v>
      </c>
    </row>
    <row r="104" spans="1:100" s="18" customFormat="1" x14ac:dyDescent="0.25">
      <c r="A104" s="18" t="s">
        <v>171</v>
      </c>
      <c r="B104" t="s">
        <v>172</v>
      </c>
      <c r="C104" s="69" t="s">
        <v>303</v>
      </c>
      <c r="D104" s="112" t="str">
        <f>IF('[1]T3-Sorted by Abundance'!D104="ND","ND",'[1]T3-Sorted by Abundance'!D104*0.005/0.13)</f>
        <v>ND</v>
      </c>
      <c r="E104" s="112" t="str">
        <f>IF('[1]T3-Sorted by Abundance'!E104="ND","ND",'[1]T3-Sorted by Abundance'!E104*0.005/0.13)</f>
        <v>ND</v>
      </c>
      <c r="F104" s="112" t="str">
        <f>IF('[1]T3-Sorted by Abundance'!F104="ND","ND",'[1]T3-Sorted by Abundance'!F104*0.005/0.13)</f>
        <v>ND</v>
      </c>
      <c r="G104" s="114" t="str">
        <f>IF('[1]T3-Sorted by Abundance'!G104="ND","ND",'[1]T3-Sorted by Abundance'!G104*0.005/0.13)</f>
        <v>ND</v>
      </c>
      <c r="H104" s="112" t="str">
        <f>IF('[1]T3-Sorted by Abundance'!H104="ND","ND",'[1]T3-Sorted by Abundance'!H104*0.005/0.13)</f>
        <v>ND</v>
      </c>
      <c r="I104" s="112" t="str">
        <f>IF('[1]T3-Sorted by Abundance'!I104="ND","ND",'[1]T3-Sorted by Abundance'!I104*0.005/0.13)</f>
        <v>ND</v>
      </c>
      <c r="J104" s="112" t="str">
        <f>IF('[1]T3-Sorted by Abundance'!J104="ND","ND",'[1]T3-Sorted by Abundance'!J104*0.005/0.13)</f>
        <v>ND</v>
      </c>
      <c r="K104" s="112" t="str">
        <f>IF('[1]T3-Sorted by Abundance'!K104="ND","ND",'[1]T3-Sorted by Abundance'!K104*0.005/0.13)</f>
        <v>ND</v>
      </c>
      <c r="L104" s="112" t="str">
        <f>IF('[1]T3-Sorted by Abundance'!L104="ND","ND",'[1]T3-Sorted by Abundance'!L104*0.005/0.13)</f>
        <v>ND</v>
      </c>
      <c r="M104" s="114" t="str">
        <f>IF('[1]T3-Sorted by Abundance'!M104="ND","ND",'[1]T3-Sorted by Abundance'!M104*0.005/0.13)</f>
        <v>ND</v>
      </c>
      <c r="N104" s="112" t="str">
        <f>IF('[1]T3-Sorted by Abundance'!N104="ND","ND",'[1]T3-Sorted by Abundance'!N104*0.005/0.13)</f>
        <v>ND</v>
      </c>
      <c r="O104" s="112" t="str">
        <f>IF('[1]T3-Sorted by Abundance'!O104="ND","ND",'[1]T3-Sorted by Abundance'!O104*0.005/0.13)</f>
        <v>ND</v>
      </c>
      <c r="P104" s="112" t="str">
        <f>IF('[1]T3-Sorted by Abundance'!P104="ND","ND",'[1]T3-Sorted by Abundance'!P104*0.005/0.13)</f>
        <v>ND</v>
      </c>
      <c r="Q104" s="112" t="str">
        <f>IF('[1]T3-Sorted by Abundance'!Q104="ND","ND",'[1]T3-Sorted by Abundance'!Q104*0.005/0.13)</f>
        <v>ND</v>
      </c>
      <c r="R104" s="114" t="str">
        <f>IF('[1]T3-Sorted by Abundance'!R104="ND","ND",'[1]T3-Sorted by Abundance'!R104*0.005/0.13)</f>
        <v>ND</v>
      </c>
      <c r="S104" s="114" t="str">
        <f>IF('[1]T3-Sorted by Abundance'!S104="ND","ND",'[1]T3-Sorted by Abundance'!S104*0.005/0.13)</f>
        <v>ND</v>
      </c>
      <c r="T104" s="114" t="str">
        <f>IF('[1]T3-Sorted by Abundance'!T104="ND","ND",'[1]T3-Sorted by Abundance'!T104*0.005/0.13)</f>
        <v>ND</v>
      </c>
      <c r="U104" s="114" t="str">
        <f>IF('[1]T3-Sorted by Abundance'!U104="ND","ND",'[1]T3-Sorted by Abundance'!U104*0.005/0.13)</f>
        <v>ND</v>
      </c>
      <c r="V104" s="114">
        <f>IF('[1]T3-Sorted by Abundance'!V104="ND","ND",'[1]T3-Sorted by Abundance'!V104*0.005/0.13)</f>
        <v>0.23346153846153847</v>
      </c>
      <c r="W104" s="112" t="str">
        <f>IF('[1]T3-Sorted by Abundance'!W104="ND","ND",'[1]T3-Sorted by Abundance'!W104*0.005/0.13)</f>
        <v>ND</v>
      </c>
      <c r="X104" s="112" t="str">
        <f>IF('[1]T3-Sorted by Abundance'!X104="ND","ND",'[1]T3-Sorted by Abundance'!X104*0.005/0.13)</f>
        <v>ND</v>
      </c>
      <c r="Y104" s="112" t="str">
        <f>IF('[1]T3-Sorted by Abundance'!Y104="ND","ND",'[1]T3-Sorted by Abundance'!Y104*0.005/0.13)</f>
        <v>ND</v>
      </c>
      <c r="Z104" s="114" t="str">
        <f>IF('[1]T3-Sorted by Abundance'!Z104="ND","ND",'[1]T3-Sorted by Abundance'!Z104*0.005/0.13)</f>
        <v>ND</v>
      </c>
      <c r="AA104" s="112" t="str">
        <f>IF('[1]T3-Sorted by Abundance'!AA104="ND","ND",'[1]T3-Sorted by Abundance'!AA104*0.005/0.13)</f>
        <v>ND</v>
      </c>
      <c r="AB104" s="112" t="str">
        <f>IF('[1]T3-Sorted by Abundance'!AB104="ND","ND",'[1]T3-Sorted by Abundance'!AB104*0.005/0.13)</f>
        <v>ND</v>
      </c>
      <c r="AC104" s="112" t="str">
        <f>IF('[1]T3-Sorted by Abundance'!AC104="ND","ND",'[1]T3-Sorted by Abundance'!AC104*0.005/0.13)</f>
        <v>ND</v>
      </c>
      <c r="AD104" s="112" t="str">
        <f>IF('[1]T3-Sorted by Abundance'!AD104="ND","ND",'[1]T3-Sorted by Abundance'!AD104*0.005/0.13)</f>
        <v>ND</v>
      </c>
      <c r="AE104" s="112" t="str">
        <f>IF('[1]T3-Sorted by Abundance'!AE104="ND","ND",'[1]T3-Sorted by Abundance'!AE104*0.005/0.13)</f>
        <v>ND</v>
      </c>
      <c r="AF104" s="114" t="str">
        <f>IF('[1]T3-Sorted by Abundance'!AF104="ND","ND",'[1]T3-Sorted by Abundance'!AF104*0.005/0.13)</f>
        <v>ND</v>
      </c>
      <c r="AG104" s="112" t="str">
        <f>IF('[1]T3-Sorted by Abundance'!AG104="ND","ND",'[1]T3-Sorted by Abundance'!AG104*0.005/0.13)</f>
        <v>ND</v>
      </c>
      <c r="AH104" s="112" t="str">
        <f>IF('[1]T3-Sorted by Abundance'!AH104="ND","ND",'[1]T3-Sorted by Abundance'!AH104*0.005/0.13)</f>
        <v>ND</v>
      </c>
      <c r="AI104" s="112" t="str">
        <f>IF('[1]T3-Sorted by Abundance'!AI104="ND","ND",'[1]T3-Sorted by Abundance'!AI104*0.005/0.13)</f>
        <v>ND</v>
      </c>
      <c r="AJ104" s="112">
        <f>IF('[1]T3-Sorted by Abundance'!AJ104="ND","ND",'[1]T3-Sorted by Abundance'!AJ104*0.005/0.13)</f>
        <v>119.96153846153847</v>
      </c>
      <c r="AK104" s="114" t="str">
        <f>IF('[1]T3-Sorted by Abundance'!AK104="ND","ND",'[1]T3-Sorted by Abundance'!AK104*0.005/0.13)</f>
        <v>ND</v>
      </c>
      <c r="AL104" s="112" t="str">
        <f>IF('[1]T3-Sorted by Abundance'!AL104="ND","ND",'[1]T3-Sorted by Abundance'!AL104*0.005/0.13)</f>
        <v>ND</v>
      </c>
      <c r="AM104" s="112" t="str">
        <f>IF('[1]T3-Sorted by Abundance'!AM104="ND","ND",'[1]T3-Sorted by Abundance'!AM104*0.005/0.13)</f>
        <v>ND</v>
      </c>
      <c r="AN104" s="112" t="str">
        <f>IF('[1]T3-Sorted by Abundance'!AN104="ND","ND",'[1]T3-Sorted by Abundance'!AN104*0.005/0.13)</f>
        <v>ND</v>
      </c>
      <c r="AO104" s="112" t="str">
        <f>IF('[1]T3-Sorted by Abundance'!AO104="ND","ND",'[1]T3-Sorted by Abundance'!AO104*0.005/0.13)</f>
        <v>ND</v>
      </c>
      <c r="AP104" s="74" t="str">
        <f>IF('[1]T3-Sorted by Abundance'!AP104="ND","ND",'[1]T3-Sorted by Abundance'!AP104*0.005/0.13)</f>
        <v>ND</v>
      </c>
      <c r="AQ104" s="74" t="str">
        <f>IF('[1]T3-Sorted by Abundance'!AQ104="ND","ND",'[1]T3-Sorted by Abundance'!AQ104*0.005/0.13)</f>
        <v>ND</v>
      </c>
      <c r="AR104" s="74" t="str">
        <f>IF('[1]T3-Sorted by Abundance'!AR104="ND","ND",'[1]T3-Sorted by Abundance'!AR104*0.005/0.13)</f>
        <v>ND</v>
      </c>
      <c r="AS104" s="74" t="str">
        <f>IF('[1]T3-Sorted by Abundance'!AS104="ND","ND",'[1]T3-Sorted by Abundance'!AS104*0.005/0.13)</f>
        <v>ND</v>
      </c>
      <c r="AT104" s="114" t="str">
        <f>IF('[1]T3-Sorted by Abundance'!AT104="ND","ND",'[1]T3-Sorted by Abundance'!AT104*0.005/0.13)</f>
        <v>ND</v>
      </c>
      <c r="AU104" s="74" t="str">
        <f>IF('[1]T3-Sorted by Abundance'!AU104="ND","ND",'[1]T3-Sorted by Abundance'!AU104*0.005/0.13)</f>
        <v>ND</v>
      </c>
      <c r="AV104" s="74" t="str">
        <f>IF('[1]T3-Sorted by Abundance'!AV104="ND","ND",'[1]T3-Sorted by Abundance'!AV104*0.005/0.13)</f>
        <v>ND</v>
      </c>
      <c r="AW104" s="74" t="str">
        <f>IF('[1]T3-Sorted by Abundance'!AW104="ND","ND",'[1]T3-Sorted by Abundance'!AW104*0.005/0.13)</f>
        <v>ND</v>
      </c>
      <c r="AX104" s="74" t="str">
        <f>IF('[1]T3-Sorted by Abundance'!AX104="ND","ND",'[1]T3-Sorted by Abundance'!AX104*0.005/0.13)</f>
        <v>ND</v>
      </c>
      <c r="AY104" s="74" t="str">
        <f>IF('[1]T3-Sorted by Abundance'!AY104="ND","ND",'[1]T3-Sorted by Abundance'!AY104*0.005/0.13)</f>
        <v>ND</v>
      </c>
      <c r="AZ104" s="74" t="str">
        <f>IF('[1]T3-Sorted by Abundance'!AZ104="ND","ND",'[1]T3-Sorted by Abundance'!AZ104*0.005/0.13)</f>
        <v>ND</v>
      </c>
      <c r="BA104" s="74" t="str">
        <f>IF('[1]T3-Sorted by Abundance'!BA104="ND","ND",'[1]T3-Sorted by Abundance'!BA104*0.005/0.13)</f>
        <v>ND</v>
      </c>
      <c r="BB104" s="74" t="str">
        <f>IF('[1]T3-Sorted by Abundance'!BB104="ND","ND",'[1]T3-Sorted by Abundance'!BB104*0.005/0.13)</f>
        <v>ND</v>
      </c>
      <c r="BC104" s="74" t="str">
        <f>IF('[1]T3-Sorted by Abundance'!BC104="ND","ND",'[1]T3-Sorted by Abundance'!BC104*0.005/0.13)</f>
        <v>ND</v>
      </c>
      <c r="BD104" s="114" t="str">
        <f>IF('[1]T3-Sorted by Abundance'!BD104="ND","ND",'[1]T3-Sorted by Abundance'!BD104*0.005/0.13)</f>
        <v>ND</v>
      </c>
      <c r="BE104" s="74" t="str">
        <f>IF('[1]T3-Sorted by Abundance'!BE104="ND","ND",'[1]T3-Sorted by Abundance'!BE104*0.005/0.13)</f>
        <v>ND</v>
      </c>
      <c r="BF104" s="74" t="str">
        <f>IF('[1]T3-Sorted by Abundance'!BF104="ND","ND",'[1]T3-Sorted by Abundance'!BF104*0.005/0.13)</f>
        <v>ND</v>
      </c>
      <c r="BG104" s="74" t="str">
        <f>IF('[1]T3-Sorted by Abundance'!BG104="ND","ND",'[1]T3-Sorted by Abundance'!BG104*0.005/0.13)</f>
        <v>ND</v>
      </c>
      <c r="BH104" s="74" t="str">
        <f>IF('[1]T3-Sorted by Abundance'!BH104="ND","ND",'[1]T3-Sorted by Abundance'!BH104*0.005/0.13)</f>
        <v>ND</v>
      </c>
      <c r="BI104" s="74" t="str">
        <f>IF('[1]T3-Sorted by Abundance'!BI104="ND","ND",'[1]T3-Sorted by Abundance'!BI104*0.005/0.13)</f>
        <v>ND</v>
      </c>
      <c r="BJ104" s="74" t="str">
        <f>IF('[1]T3-Sorted by Abundance'!BJ104="ND","ND",'[1]T3-Sorted by Abundance'!BJ104*0.005/0.13)</f>
        <v>ND</v>
      </c>
      <c r="BK104" s="74" t="str">
        <f>IF('[1]T3-Sorted by Abundance'!BK104="ND","ND",'[1]T3-Sorted by Abundance'!BK104*0.005/0.13)</f>
        <v>ND</v>
      </c>
      <c r="BL104" s="114">
        <f>IF('[1]T3-Sorted by Abundance'!BL104="ND","ND",'[1]T3-Sorted by Abundance'!BL104*0.005/0.13)</f>
        <v>0.22076923076923077</v>
      </c>
      <c r="BM104" s="74" t="str">
        <f>IF('[1]T3-Sorted by Abundance'!BM104="ND","ND",'[1]T3-Sorted by Abundance'!BM104*0.005/0.13)</f>
        <v>ND</v>
      </c>
      <c r="BN104" s="74" t="str">
        <f>IF('[1]T3-Sorted by Abundance'!BN104="ND","ND",'[1]T3-Sorted by Abundance'!BN104*0.005/0.13)</f>
        <v>ND</v>
      </c>
      <c r="BO104" s="74" t="str">
        <f>IF('[1]T3-Sorted by Abundance'!BO104="ND","ND",'[1]T3-Sorted by Abundance'!BO104*0.005/0.13)</f>
        <v>ND</v>
      </c>
      <c r="BP104" s="74" t="str">
        <f>IF('[1]T3-Sorted by Abundance'!BP104="ND","ND",'[1]T3-Sorted by Abundance'!BP104*0.005/0.13)</f>
        <v>ND</v>
      </c>
      <c r="BQ104" s="74">
        <f>IF('[1]T3-Sorted by Abundance'!BQ104="ND","ND",'[1]T3-Sorted by Abundance'!BQ104*0.005/0.13)</f>
        <v>5.0080769230769233</v>
      </c>
      <c r="BR104" s="74" t="str">
        <f>IF('[1]T3-Sorted by Abundance'!BR104="ND","ND",'[1]T3-Sorted by Abundance'!BR104*0.005/0.13)</f>
        <v>ND</v>
      </c>
      <c r="BS104" s="74" t="str">
        <f>IF('[1]T3-Sorted by Abundance'!BS104="ND","ND",'[1]T3-Sorted by Abundance'!BS104*0.005/0.13)</f>
        <v>ND</v>
      </c>
      <c r="BT104" s="114" t="str">
        <f>IF('[1]T3-Sorted by Abundance'!BT104="ND","ND",'[1]T3-Sorted by Abundance'!BT104*0.005/0.13)</f>
        <v>ND</v>
      </c>
      <c r="BU104" s="74" t="str">
        <f>IF('[1]T3-Sorted by Abundance'!BU104="ND","ND",'[1]T3-Sorted by Abundance'!BU104*0.005/0.13)</f>
        <v>ND</v>
      </c>
      <c r="BV104" s="74" t="str">
        <f>IF('[1]T3-Sorted by Abundance'!BV104="ND","ND",'[1]T3-Sorted by Abundance'!BV104*0.005/0.13)</f>
        <v>ND</v>
      </c>
      <c r="BW104" s="74" t="str">
        <f>IF('[1]T3-Sorted by Abundance'!BW104="ND","ND",'[1]T3-Sorted by Abundance'!BW104*0.005/0.13)</f>
        <v>ND</v>
      </c>
      <c r="BX104" s="74" t="str">
        <f>IF('[1]T3-Sorted by Abundance'!BX104="ND","ND",'[1]T3-Sorted by Abundance'!BX104*0.005/0.13)</f>
        <v>ND</v>
      </c>
      <c r="BY104" s="74" t="str">
        <f>IF('[1]T3-Sorted by Abundance'!BY104="ND","ND",'[1]T3-Sorted by Abundance'!BY104*0.005/0.13)</f>
        <v>ND</v>
      </c>
      <c r="BZ104" s="74" t="str">
        <f>IF('[1]T3-Sorted by Abundance'!BZ104="ND","ND",'[1]T3-Sorted by Abundance'!BZ104*0.005/0.13)</f>
        <v>ND</v>
      </c>
      <c r="CA104" s="74" t="str">
        <f>IF('[1]T3-Sorted by Abundance'!CA104="ND","ND",'[1]T3-Sorted by Abundance'!CA104*0.005/0.13)</f>
        <v>ND</v>
      </c>
      <c r="CB104" s="74" t="str">
        <f>IF('[1]T3-Sorted by Abundance'!CB104="ND","ND",'[1]T3-Sorted by Abundance'!CB104*0.005/0.13)</f>
        <v>ND</v>
      </c>
      <c r="CC104" s="74" t="str">
        <f>IF('[1]T3-Sorted by Abundance'!CC104="ND","ND",'[1]T3-Sorted by Abundance'!CC104*0.005/0.13)</f>
        <v>ND</v>
      </c>
      <c r="CD104" s="74" t="str">
        <f>IF('[1]T3-Sorted by Abundance'!CD104="ND","ND",'[1]T3-Sorted by Abundance'!CD104*0.005/0.13)</f>
        <v>ND</v>
      </c>
      <c r="CE104" s="74" t="str">
        <f>IF('[1]T3-Sorted by Abundance'!CE104="ND","ND",'[1]T3-Sorted by Abundance'!CE104*0.005/0.13)</f>
        <v>ND</v>
      </c>
      <c r="CF104" s="74" t="str">
        <f>IF('[1]T3-Sorted by Abundance'!CF104="ND","ND",'[1]T3-Sorted by Abundance'!CF104*0.005/0.13)</f>
        <v>ND</v>
      </c>
      <c r="CG104" s="114" t="str">
        <f>IF('[1]T3-Sorted by Abundance'!CG104="ND","ND",'[1]T3-Sorted by Abundance'!CG104*0.005/0.13)</f>
        <v>ND</v>
      </c>
      <c r="CH104" s="74" t="str">
        <f>IF('[1]T3-Sorted by Abundance'!CH104="ND","ND",'[1]T3-Sorted by Abundance'!CH104*0.005/0.13)</f>
        <v>ND</v>
      </c>
      <c r="CI104" s="89" t="str">
        <f>IF('[1]T3-Sorted by Abundance'!CI104="ND","ND",'[1]T3-Sorted by Abundance'!CI104*0.005/0.13)</f>
        <v>ND</v>
      </c>
      <c r="CJ104" s="74" t="str">
        <f>IF('[1]T3-Sorted by Abundance'!CJ104="ND","ND",'[1]T3-Sorted by Abundance'!CJ104*0.005/0.13)</f>
        <v>ND</v>
      </c>
      <c r="CK104" s="74" t="str">
        <f>IF('[1]T3-Sorted by Abundance'!CK104="ND","ND",'[1]T3-Sorted by Abundance'!CK104*0.005/0.13)</f>
        <v>ND</v>
      </c>
      <c r="CL104" s="74" t="str">
        <f>IF('[1]T3-Sorted by Abundance'!CL104="ND","ND",'[1]T3-Sorted by Abundance'!CL104*0.005/0.13)</f>
        <v>ND</v>
      </c>
      <c r="CM104" s="74" t="str">
        <f>IF('[1]T3-Sorted by Abundance'!CM104="ND","ND",'[1]T3-Sorted by Abundance'!CM104*0.005/0.13)</f>
        <v>ND</v>
      </c>
      <c r="CN104" s="74" t="str">
        <f>IF('[1]T3-Sorted by Abundance'!CN104="ND","ND",'[1]T3-Sorted by Abundance'!CN104*0.005/0.13)</f>
        <v>ND</v>
      </c>
      <c r="CO104" s="74" t="str">
        <f>IF('[1]T3-Sorted by Abundance'!CO104="ND","ND",'[1]T3-Sorted by Abundance'!CO104*0.005/0.13)</f>
        <v>ND</v>
      </c>
      <c r="CP104" s="74" t="str">
        <f>IF('[1]T3-Sorted by Abundance'!CP104="ND","ND",'[1]T3-Sorted by Abundance'!CP104*0.005/0.13)</f>
        <v>ND</v>
      </c>
      <c r="CQ104" s="74" t="str">
        <f>IF('[1]T3-Sorted by Abundance'!CQ104="ND","ND",'[1]T3-Sorted by Abundance'!CQ104*0.005/0.13)</f>
        <v>ND</v>
      </c>
      <c r="CR104" s="74" t="str">
        <f>IF('[1]T3-Sorted by Abundance'!CR104="ND","ND",'[1]T3-Sorted by Abundance'!CR104*0.005/0.13)</f>
        <v>ND</v>
      </c>
      <c r="CS104" s="114" t="str">
        <f>IF('[1]T3-Sorted by Abundance'!CS104="ND","ND",'[1]T3-Sorted by Abundance'!CS104*0.005/0.13)</f>
        <v>ND</v>
      </c>
      <c r="CT104" s="74" t="str">
        <f>IF('[1]T3-Sorted by Abundance'!CT104="ND","ND",'[1]T3-Sorted by Abundance'!CT104*0.005/0.13)</f>
        <v>ND</v>
      </c>
      <c r="CU104" s="74">
        <f t="shared" si="4"/>
        <v>125.42384615384617</v>
      </c>
      <c r="CV104" s="117">
        <f t="shared" si="5"/>
        <v>8.2521191307531171E-4</v>
      </c>
    </row>
    <row r="105" spans="1:100" s="18" customFormat="1" x14ac:dyDescent="0.25">
      <c r="A105" s="18" t="s">
        <v>278</v>
      </c>
      <c r="B105" t="s">
        <v>279</v>
      </c>
      <c r="C105" s="69" t="s">
        <v>303</v>
      </c>
      <c r="D105" s="112" t="str">
        <f>IF('[1]T3-Sorted by Abundance'!D105="ND","ND",'[1]T3-Sorted by Abundance'!D105*0.005/0.13)</f>
        <v>ND</v>
      </c>
      <c r="E105" s="112" t="str">
        <f>IF('[1]T3-Sorted by Abundance'!E105="ND","ND",'[1]T3-Sorted by Abundance'!E105*0.005/0.13)</f>
        <v>ND</v>
      </c>
      <c r="F105" s="112" t="str">
        <f>IF('[1]T3-Sorted by Abundance'!F105="ND","ND",'[1]T3-Sorted by Abundance'!F105*0.005/0.13)</f>
        <v>ND</v>
      </c>
      <c r="G105" s="114" t="str">
        <f>IF('[1]T3-Sorted by Abundance'!G105="ND","ND",'[1]T3-Sorted by Abundance'!G105*0.005/0.13)</f>
        <v>ND</v>
      </c>
      <c r="H105" s="112" t="str">
        <f>IF('[1]T3-Sorted by Abundance'!H105="ND","ND",'[1]T3-Sorted by Abundance'!H105*0.005/0.13)</f>
        <v>ND</v>
      </c>
      <c r="I105" s="112" t="str">
        <f>IF('[1]T3-Sorted by Abundance'!I105="ND","ND",'[1]T3-Sorted by Abundance'!I105*0.005/0.13)</f>
        <v>ND</v>
      </c>
      <c r="J105" s="112" t="str">
        <f>IF('[1]T3-Sorted by Abundance'!J105="ND","ND",'[1]T3-Sorted by Abundance'!J105*0.005/0.13)</f>
        <v>ND</v>
      </c>
      <c r="K105" s="112" t="str">
        <f>IF('[1]T3-Sorted by Abundance'!K105="ND","ND",'[1]T3-Sorted by Abundance'!K105*0.005/0.13)</f>
        <v>ND</v>
      </c>
      <c r="L105" s="112" t="str">
        <f>IF('[1]T3-Sorted by Abundance'!L105="ND","ND",'[1]T3-Sorted by Abundance'!L105*0.005/0.13)</f>
        <v>ND</v>
      </c>
      <c r="M105" s="114">
        <f>IF('[1]T3-Sorted by Abundance'!M105="ND","ND",'[1]T3-Sorted by Abundance'!M105*0.005/0.13)</f>
        <v>0.71884615384615391</v>
      </c>
      <c r="N105" s="112" t="str">
        <f>IF('[1]T3-Sorted by Abundance'!N105="ND","ND",'[1]T3-Sorted by Abundance'!N105*0.005/0.13)</f>
        <v>ND</v>
      </c>
      <c r="O105" s="112" t="str">
        <f>IF('[1]T3-Sorted by Abundance'!O105="ND","ND",'[1]T3-Sorted by Abundance'!O105*0.005/0.13)</f>
        <v>ND</v>
      </c>
      <c r="P105" s="112" t="str">
        <f>IF('[1]T3-Sorted by Abundance'!P105="ND","ND",'[1]T3-Sorted by Abundance'!P105*0.005/0.13)</f>
        <v>ND</v>
      </c>
      <c r="Q105" s="112" t="str">
        <f>IF('[1]T3-Sorted by Abundance'!Q105="ND","ND",'[1]T3-Sorted by Abundance'!Q105*0.005/0.13)</f>
        <v>ND</v>
      </c>
      <c r="R105" s="114" t="str">
        <f>IF('[1]T3-Sorted by Abundance'!R105="ND","ND",'[1]T3-Sorted by Abundance'!R105*0.005/0.13)</f>
        <v>ND</v>
      </c>
      <c r="S105" s="114" t="str">
        <f>IF('[1]T3-Sorted by Abundance'!S105="ND","ND",'[1]T3-Sorted by Abundance'!S105*0.005/0.13)</f>
        <v>ND</v>
      </c>
      <c r="T105" s="114" t="str">
        <f>IF('[1]T3-Sorted by Abundance'!T105="ND","ND",'[1]T3-Sorted by Abundance'!T105*0.005/0.13)</f>
        <v>ND</v>
      </c>
      <c r="U105" s="114" t="str">
        <f>IF('[1]T3-Sorted by Abundance'!U105="ND","ND",'[1]T3-Sorted by Abundance'!U105*0.005/0.13)</f>
        <v>ND</v>
      </c>
      <c r="V105" s="114" t="str">
        <f>IF('[1]T3-Sorted by Abundance'!V105="ND","ND",'[1]T3-Sorted by Abundance'!V105*0.005/0.13)</f>
        <v>ND</v>
      </c>
      <c r="W105" s="112" t="str">
        <f>IF('[1]T3-Sorted by Abundance'!W105="ND","ND",'[1]T3-Sorted by Abundance'!W105*0.005/0.13)</f>
        <v>ND</v>
      </c>
      <c r="X105" s="112" t="str">
        <f>IF('[1]T3-Sorted by Abundance'!X105="ND","ND",'[1]T3-Sorted by Abundance'!X105*0.005/0.13)</f>
        <v>ND</v>
      </c>
      <c r="Y105" s="112" t="str">
        <f>IF('[1]T3-Sorted by Abundance'!Y105="ND","ND",'[1]T3-Sorted by Abundance'!Y105*0.005/0.13)</f>
        <v>ND</v>
      </c>
      <c r="Z105" s="114" t="str">
        <f>IF('[1]T3-Sorted by Abundance'!Z105="ND","ND",'[1]T3-Sorted by Abundance'!Z105*0.005/0.13)</f>
        <v>ND</v>
      </c>
      <c r="AA105" s="112" t="str">
        <f>IF('[1]T3-Sorted by Abundance'!AA105="ND","ND",'[1]T3-Sorted by Abundance'!AA105*0.005/0.13)</f>
        <v>ND</v>
      </c>
      <c r="AB105" s="112" t="str">
        <f>IF('[1]T3-Sorted by Abundance'!AB105="ND","ND",'[1]T3-Sorted by Abundance'!AB105*0.005/0.13)</f>
        <v>ND</v>
      </c>
      <c r="AC105" s="112" t="str">
        <f>IF('[1]T3-Sorted by Abundance'!AC105="ND","ND",'[1]T3-Sorted by Abundance'!AC105*0.005/0.13)</f>
        <v>ND</v>
      </c>
      <c r="AD105" s="112" t="str">
        <f>IF('[1]T3-Sorted by Abundance'!AD105="ND","ND",'[1]T3-Sorted by Abundance'!AD105*0.005/0.13)</f>
        <v>ND</v>
      </c>
      <c r="AE105" s="112" t="str">
        <f>IF('[1]T3-Sorted by Abundance'!AE105="ND","ND",'[1]T3-Sorted by Abundance'!AE105*0.005/0.13)</f>
        <v>ND</v>
      </c>
      <c r="AF105" s="114" t="str">
        <f>IF('[1]T3-Sorted by Abundance'!AF105="ND","ND",'[1]T3-Sorted by Abundance'!AF105*0.005/0.13)</f>
        <v>ND</v>
      </c>
      <c r="AG105" s="112" t="str">
        <f>IF('[1]T3-Sorted by Abundance'!AG105="ND","ND",'[1]T3-Sorted by Abundance'!AG105*0.005/0.13)</f>
        <v>ND</v>
      </c>
      <c r="AH105" s="112" t="str">
        <f>IF('[1]T3-Sorted by Abundance'!AH105="ND","ND",'[1]T3-Sorted by Abundance'!AH105*0.005/0.13)</f>
        <v>ND</v>
      </c>
      <c r="AI105" s="112" t="str">
        <f>IF('[1]T3-Sorted by Abundance'!AI105="ND","ND",'[1]T3-Sorted by Abundance'!AI105*0.005/0.13)</f>
        <v>ND</v>
      </c>
      <c r="AJ105" s="112" t="str">
        <f>IF('[1]T3-Sorted by Abundance'!AJ105="ND","ND",'[1]T3-Sorted by Abundance'!AJ105*0.005/0.13)</f>
        <v>ND</v>
      </c>
      <c r="AK105" s="114" t="str">
        <f>IF('[1]T3-Sorted by Abundance'!AK105="ND","ND",'[1]T3-Sorted by Abundance'!AK105*0.005/0.13)</f>
        <v>ND</v>
      </c>
      <c r="AL105" s="112" t="str">
        <f>IF('[1]T3-Sorted by Abundance'!AL105="ND","ND",'[1]T3-Sorted by Abundance'!AL105*0.005/0.13)</f>
        <v>ND</v>
      </c>
      <c r="AM105" s="112" t="str">
        <f>IF('[1]T3-Sorted by Abundance'!AM105="ND","ND",'[1]T3-Sorted by Abundance'!AM105*0.005/0.13)</f>
        <v>ND</v>
      </c>
      <c r="AN105" s="112" t="str">
        <f>IF('[1]T3-Sorted by Abundance'!AN105="ND","ND",'[1]T3-Sorted by Abundance'!AN105*0.005/0.13)</f>
        <v>ND</v>
      </c>
      <c r="AO105" s="112" t="str">
        <f>IF('[1]T3-Sorted by Abundance'!AO105="ND","ND",'[1]T3-Sorted by Abundance'!AO105*0.005/0.13)</f>
        <v>ND</v>
      </c>
      <c r="AP105" s="74" t="str">
        <f>IF('[1]T3-Sorted by Abundance'!AP105="ND","ND",'[1]T3-Sorted by Abundance'!AP105*0.005/0.13)</f>
        <v>ND</v>
      </c>
      <c r="AQ105" s="74" t="str">
        <f>IF('[1]T3-Sorted by Abundance'!AQ105="ND","ND",'[1]T3-Sorted by Abundance'!AQ105*0.005/0.13)</f>
        <v>ND</v>
      </c>
      <c r="AR105" s="74">
        <f>IF('[1]T3-Sorted by Abundance'!AR105="ND","ND",'[1]T3-Sorted by Abundance'!AR105*0.005/0.13)</f>
        <v>15.141538461538461</v>
      </c>
      <c r="AS105" s="74" t="str">
        <f>IF('[1]T3-Sorted by Abundance'!AS105="ND","ND",'[1]T3-Sorted by Abundance'!AS105*0.005/0.13)</f>
        <v>ND</v>
      </c>
      <c r="AT105" s="114" t="str">
        <f>IF('[1]T3-Sorted by Abundance'!AT105="ND","ND",'[1]T3-Sorted by Abundance'!AT105*0.005/0.13)</f>
        <v>ND</v>
      </c>
      <c r="AU105" s="74" t="str">
        <f>IF('[1]T3-Sorted by Abundance'!AU105="ND","ND",'[1]T3-Sorted by Abundance'!AU105*0.005/0.13)</f>
        <v>ND</v>
      </c>
      <c r="AV105" s="74" t="str">
        <f>IF('[1]T3-Sorted by Abundance'!AV105="ND","ND",'[1]T3-Sorted by Abundance'!AV105*0.005/0.13)</f>
        <v>ND</v>
      </c>
      <c r="AW105" s="74" t="str">
        <f>IF('[1]T3-Sorted by Abundance'!AW105="ND","ND",'[1]T3-Sorted by Abundance'!AW105*0.005/0.13)</f>
        <v>ND</v>
      </c>
      <c r="AX105" s="74" t="str">
        <f>IF('[1]T3-Sorted by Abundance'!AX105="ND","ND",'[1]T3-Sorted by Abundance'!AX105*0.005/0.13)</f>
        <v>ND</v>
      </c>
      <c r="AY105" s="74" t="str">
        <f>IF('[1]T3-Sorted by Abundance'!AY105="ND","ND",'[1]T3-Sorted by Abundance'!AY105*0.005/0.13)</f>
        <v>ND</v>
      </c>
      <c r="AZ105" s="74" t="str">
        <f>IF('[1]T3-Sorted by Abundance'!AZ105="ND","ND",'[1]T3-Sorted by Abundance'!AZ105*0.005/0.13)</f>
        <v>ND</v>
      </c>
      <c r="BA105" s="74" t="str">
        <f>IF('[1]T3-Sorted by Abundance'!BA105="ND","ND",'[1]T3-Sorted by Abundance'!BA105*0.005/0.13)</f>
        <v>ND</v>
      </c>
      <c r="BB105" s="74" t="str">
        <f>IF('[1]T3-Sorted by Abundance'!BB105="ND","ND",'[1]T3-Sorted by Abundance'!BB105*0.005/0.13)</f>
        <v>ND</v>
      </c>
      <c r="BC105" s="74" t="str">
        <f>IF('[1]T3-Sorted by Abundance'!BC105="ND","ND",'[1]T3-Sorted by Abundance'!BC105*0.005/0.13)</f>
        <v>ND</v>
      </c>
      <c r="BD105" s="114" t="str">
        <f>IF('[1]T3-Sorted by Abundance'!BD105="ND","ND",'[1]T3-Sorted by Abundance'!BD105*0.005/0.13)</f>
        <v>ND</v>
      </c>
      <c r="BE105" s="74" t="str">
        <f>IF('[1]T3-Sorted by Abundance'!BE105="ND","ND",'[1]T3-Sorted by Abundance'!BE105*0.005/0.13)</f>
        <v>ND</v>
      </c>
      <c r="BF105" s="74" t="str">
        <f>IF('[1]T3-Sorted by Abundance'!BF105="ND","ND",'[1]T3-Sorted by Abundance'!BF105*0.005/0.13)</f>
        <v>ND</v>
      </c>
      <c r="BG105" s="74" t="str">
        <f>IF('[1]T3-Sorted by Abundance'!BG105="ND","ND",'[1]T3-Sorted by Abundance'!BG105*0.005/0.13)</f>
        <v>ND</v>
      </c>
      <c r="BH105" s="74" t="str">
        <f>IF('[1]T3-Sorted by Abundance'!BH105="ND","ND",'[1]T3-Sorted by Abundance'!BH105*0.005/0.13)</f>
        <v>ND</v>
      </c>
      <c r="BI105" s="74" t="str">
        <f>IF('[1]T3-Sorted by Abundance'!BI105="ND","ND",'[1]T3-Sorted by Abundance'!BI105*0.005/0.13)</f>
        <v>ND</v>
      </c>
      <c r="BJ105" s="74" t="str">
        <f>IF('[1]T3-Sorted by Abundance'!BJ105="ND","ND",'[1]T3-Sorted by Abundance'!BJ105*0.005/0.13)</f>
        <v>ND</v>
      </c>
      <c r="BK105" s="74" t="str">
        <f>IF('[1]T3-Sorted by Abundance'!BK105="ND","ND",'[1]T3-Sorted by Abundance'!BK105*0.005/0.13)</f>
        <v>ND</v>
      </c>
      <c r="BL105" s="114" t="str">
        <f>IF('[1]T3-Sorted by Abundance'!BL105="ND","ND",'[1]T3-Sorted by Abundance'!BL105*0.005/0.13)</f>
        <v>ND</v>
      </c>
      <c r="BM105" s="74" t="str">
        <f>IF('[1]T3-Sorted by Abundance'!BM105="ND","ND",'[1]T3-Sorted by Abundance'!BM105*0.005/0.13)</f>
        <v>ND</v>
      </c>
      <c r="BN105" s="74" t="str">
        <f>IF('[1]T3-Sorted by Abundance'!BN105="ND","ND",'[1]T3-Sorted by Abundance'!BN105*0.005/0.13)</f>
        <v>ND</v>
      </c>
      <c r="BO105" s="74" t="str">
        <f>IF('[1]T3-Sorted by Abundance'!BO105="ND","ND",'[1]T3-Sorted by Abundance'!BO105*0.005/0.13)</f>
        <v>ND</v>
      </c>
      <c r="BP105" s="74" t="str">
        <f>IF('[1]T3-Sorted by Abundance'!BP105="ND","ND",'[1]T3-Sorted by Abundance'!BP105*0.005/0.13)</f>
        <v>ND</v>
      </c>
      <c r="BQ105" s="74" t="str">
        <f>IF('[1]T3-Sorted by Abundance'!BQ105="ND","ND",'[1]T3-Sorted by Abundance'!BQ105*0.005/0.13)</f>
        <v>ND</v>
      </c>
      <c r="BR105" s="74" t="str">
        <f>IF('[1]T3-Sorted by Abundance'!BR105="ND","ND",'[1]T3-Sorted by Abundance'!BR105*0.005/0.13)</f>
        <v>ND</v>
      </c>
      <c r="BS105" s="74" t="str">
        <f>IF('[1]T3-Sorted by Abundance'!BS105="ND","ND",'[1]T3-Sorted by Abundance'!BS105*0.005/0.13)</f>
        <v>ND</v>
      </c>
      <c r="BT105" s="114" t="str">
        <f>IF('[1]T3-Sorted by Abundance'!BT105="ND","ND",'[1]T3-Sorted by Abundance'!BT105*0.005/0.13)</f>
        <v>ND</v>
      </c>
      <c r="BU105" s="74" t="str">
        <f>IF('[1]T3-Sorted by Abundance'!BU105="ND","ND",'[1]T3-Sorted by Abundance'!BU105*0.005/0.13)</f>
        <v>ND</v>
      </c>
      <c r="BV105" s="74" t="str">
        <f>IF('[1]T3-Sorted by Abundance'!BV105="ND","ND",'[1]T3-Sorted by Abundance'!BV105*0.005/0.13)</f>
        <v>ND</v>
      </c>
      <c r="BW105" s="74" t="str">
        <f>IF('[1]T3-Sorted by Abundance'!BW105="ND","ND",'[1]T3-Sorted by Abundance'!BW105*0.005/0.13)</f>
        <v>ND</v>
      </c>
      <c r="BX105" s="74" t="str">
        <f>IF('[1]T3-Sorted by Abundance'!BX105="ND","ND",'[1]T3-Sorted by Abundance'!BX105*0.005/0.13)</f>
        <v>ND</v>
      </c>
      <c r="BY105" s="74" t="str">
        <f>IF('[1]T3-Sorted by Abundance'!BY105="ND","ND",'[1]T3-Sorted by Abundance'!BY105*0.005/0.13)</f>
        <v>ND</v>
      </c>
      <c r="BZ105" s="74" t="str">
        <f>IF('[1]T3-Sorted by Abundance'!BZ105="ND","ND",'[1]T3-Sorted by Abundance'!BZ105*0.005/0.13)</f>
        <v>ND</v>
      </c>
      <c r="CA105" s="74" t="str">
        <f>IF('[1]T3-Sorted by Abundance'!CA105="ND","ND",'[1]T3-Sorted by Abundance'!CA105*0.005/0.13)</f>
        <v>ND</v>
      </c>
      <c r="CB105" s="74" t="str">
        <f>IF('[1]T3-Sorted by Abundance'!CB105="ND","ND",'[1]T3-Sorted by Abundance'!CB105*0.005/0.13)</f>
        <v>ND</v>
      </c>
      <c r="CC105" s="74" t="str">
        <f>IF('[1]T3-Sorted by Abundance'!CC105="ND","ND",'[1]T3-Sorted by Abundance'!CC105*0.005/0.13)</f>
        <v>ND</v>
      </c>
      <c r="CD105" s="74" t="str">
        <f>IF('[1]T3-Sorted by Abundance'!CD105="ND","ND",'[1]T3-Sorted by Abundance'!CD105*0.005/0.13)</f>
        <v>ND</v>
      </c>
      <c r="CE105" s="74" t="str">
        <f>IF('[1]T3-Sorted by Abundance'!CE105="ND","ND",'[1]T3-Sorted by Abundance'!CE105*0.005/0.13)</f>
        <v>ND</v>
      </c>
      <c r="CF105" s="74" t="str">
        <f>IF('[1]T3-Sorted by Abundance'!CF105="ND","ND",'[1]T3-Sorted by Abundance'!CF105*0.005/0.13)</f>
        <v>ND</v>
      </c>
      <c r="CG105" s="114" t="str">
        <f>IF('[1]T3-Sorted by Abundance'!CG105="ND","ND",'[1]T3-Sorted by Abundance'!CG105*0.005/0.13)</f>
        <v>ND</v>
      </c>
      <c r="CH105" s="74" t="str">
        <f>IF('[1]T3-Sorted by Abundance'!CH105="ND","ND",'[1]T3-Sorted by Abundance'!CH105*0.005/0.13)</f>
        <v>ND</v>
      </c>
      <c r="CI105" s="89" t="str">
        <f>IF('[1]T3-Sorted by Abundance'!CI105="ND","ND",'[1]T3-Sorted by Abundance'!CI105*0.005/0.13)</f>
        <v>ND</v>
      </c>
      <c r="CJ105" s="74" t="str">
        <f>IF('[1]T3-Sorted by Abundance'!CJ105="ND","ND",'[1]T3-Sorted by Abundance'!CJ105*0.005/0.13)</f>
        <v>ND</v>
      </c>
      <c r="CK105" s="74" t="str">
        <f>IF('[1]T3-Sorted by Abundance'!CK105="ND","ND",'[1]T3-Sorted by Abundance'!CK105*0.005/0.13)</f>
        <v>ND</v>
      </c>
      <c r="CL105" s="74" t="str">
        <f>IF('[1]T3-Sorted by Abundance'!CL105="ND","ND",'[1]T3-Sorted by Abundance'!CL105*0.005/0.13)</f>
        <v>ND</v>
      </c>
      <c r="CM105" s="74" t="str">
        <f>IF('[1]T3-Sorted by Abundance'!CM105="ND","ND",'[1]T3-Sorted by Abundance'!CM105*0.005/0.13)</f>
        <v>ND</v>
      </c>
      <c r="CN105" s="74" t="str">
        <f>IF('[1]T3-Sorted by Abundance'!CN105="ND","ND",'[1]T3-Sorted by Abundance'!CN105*0.005/0.13)</f>
        <v>ND</v>
      </c>
      <c r="CO105" s="74" t="str">
        <f>IF('[1]T3-Sorted by Abundance'!CO105="ND","ND",'[1]T3-Sorted by Abundance'!CO105*0.005/0.13)</f>
        <v>ND</v>
      </c>
      <c r="CP105" s="74" t="str">
        <f>IF('[1]T3-Sorted by Abundance'!CP105="ND","ND",'[1]T3-Sorted by Abundance'!CP105*0.005/0.13)</f>
        <v>ND</v>
      </c>
      <c r="CQ105" s="74" t="str">
        <f>IF('[1]T3-Sorted by Abundance'!CQ105="ND","ND",'[1]T3-Sorted by Abundance'!CQ105*0.005/0.13)</f>
        <v>ND</v>
      </c>
      <c r="CR105" s="74" t="str">
        <f>IF('[1]T3-Sorted by Abundance'!CR105="ND","ND",'[1]T3-Sorted by Abundance'!CR105*0.005/0.13)</f>
        <v>ND</v>
      </c>
      <c r="CS105" s="100">
        <f>IF('[1]T3-Sorted by Abundance'!CS105="ND","ND",'[1]T3-Sorted by Abundance'!CS105*0.005/0.13)</f>
        <v>101.35038461538463</v>
      </c>
      <c r="CT105" s="74" t="str">
        <f>IF('[1]T3-Sorted by Abundance'!CT105="ND","ND",'[1]T3-Sorted by Abundance'!CT105*0.005/0.13)</f>
        <v>ND</v>
      </c>
      <c r="CU105" s="74">
        <f t="shared" si="4"/>
        <v>117.21076923076924</v>
      </c>
      <c r="CV105" s="117">
        <f t="shared" si="5"/>
        <v>7.7117490872756099E-4</v>
      </c>
    </row>
    <row r="106" spans="1:100" s="18" customFormat="1" x14ac:dyDescent="0.25">
      <c r="A106" s="18" t="s">
        <v>210</v>
      </c>
      <c r="B106" t="s">
        <v>211</v>
      </c>
      <c r="C106" s="69" t="s">
        <v>303</v>
      </c>
      <c r="D106" s="112" t="str">
        <f>IF('[1]T3-Sorted by Abundance'!D106="ND","ND",'[1]T3-Sorted by Abundance'!D106*0.005/0.13)</f>
        <v>ND</v>
      </c>
      <c r="E106" s="112" t="str">
        <f>IF('[1]T3-Sorted by Abundance'!E106="ND","ND",'[1]T3-Sorted by Abundance'!E106*0.005/0.13)</f>
        <v>ND</v>
      </c>
      <c r="F106" s="112" t="str">
        <f>IF('[1]T3-Sorted by Abundance'!F106="ND","ND",'[1]T3-Sorted by Abundance'!F106*0.005/0.13)</f>
        <v>ND</v>
      </c>
      <c r="G106" s="114" t="str">
        <f>IF('[1]T3-Sorted by Abundance'!G106="ND","ND",'[1]T3-Sorted by Abundance'!G106*0.005/0.13)</f>
        <v>ND</v>
      </c>
      <c r="H106" s="112" t="str">
        <f>IF('[1]T3-Sorted by Abundance'!H106="ND","ND",'[1]T3-Sorted by Abundance'!H106*0.005/0.13)</f>
        <v>ND</v>
      </c>
      <c r="I106" s="112" t="str">
        <f>IF('[1]T3-Sorted by Abundance'!I106="ND","ND",'[1]T3-Sorted by Abundance'!I106*0.005/0.13)</f>
        <v>ND</v>
      </c>
      <c r="J106" s="112" t="str">
        <f>IF('[1]T3-Sorted by Abundance'!J106="ND","ND",'[1]T3-Sorted by Abundance'!J106*0.005/0.13)</f>
        <v>ND</v>
      </c>
      <c r="K106" s="112" t="str">
        <f>IF('[1]T3-Sorted by Abundance'!K106="ND","ND",'[1]T3-Sorted by Abundance'!K106*0.005/0.13)</f>
        <v>ND</v>
      </c>
      <c r="L106" s="112" t="str">
        <f>IF('[1]T3-Sorted by Abundance'!L106="ND","ND",'[1]T3-Sorted by Abundance'!L106*0.005/0.13)</f>
        <v>ND</v>
      </c>
      <c r="M106" s="114" t="str">
        <f>IF('[1]T3-Sorted by Abundance'!M106="ND","ND",'[1]T3-Sorted by Abundance'!M106*0.005/0.13)</f>
        <v>ND</v>
      </c>
      <c r="N106" s="112" t="str">
        <f>IF('[1]T3-Sorted by Abundance'!N106="ND","ND",'[1]T3-Sorted by Abundance'!N106*0.005/0.13)</f>
        <v>ND</v>
      </c>
      <c r="O106" s="112" t="str">
        <f>IF('[1]T3-Sorted by Abundance'!O106="ND","ND",'[1]T3-Sorted by Abundance'!O106*0.005/0.13)</f>
        <v>ND</v>
      </c>
      <c r="P106" s="112" t="str">
        <f>IF('[1]T3-Sorted by Abundance'!P106="ND","ND",'[1]T3-Sorted by Abundance'!P106*0.005/0.13)</f>
        <v>ND</v>
      </c>
      <c r="Q106" s="112" t="str">
        <f>IF('[1]T3-Sorted by Abundance'!Q106="ND","ND",'[1]T3-Sorted by Abundance'!Q106*0.005/0.13)</f>
        <v>ND</v>
      </c>
      <c r="R106" s="114">
        <f>IF('[1]T3-Sorted by Abundance'!R106="ND","ND",'[1]T3-Sorted by Abundance'!R106*0.005/0.13)</f>
        <v>9.8461538461538461E-2</v>
      </c>
      <c r="S106" s="114" t="str">
        <f>IF('[1]T3-Sorted by Abundance'!S106="ND","ND",'[1]T3-Sorted by Abundance'!S106*0.005/0.13)</f>
        <v>ND</v>
      </c>
      <c r="T106" s="114" t="str">
        <f>IF('[1]T3-Sorted by Abundance'!T106="ND","ND",'[1]T3-Sorted by Abundance'!T106*0.005/0.13)</f>
        <v>ND</v>
      </c>
      <c r="U106" s="114">
        <f>IF('[1]T3-Sorted by Abundance'!U106="ND","ND",'[1]T3-Sorted by Abundance'!U106*0.005/0.13)</f>
        <v>0.47365384615384615</v>
      </c>
      <c r="V106" s="114" t="str">
        <f>IF('[1]T3-Sorted by Abundance'!V106="ND","ND",'[1]T3-Sorted by Abundance'!V106*0.005/0.13)</f>
        <v>ND</v>
      </c>
      <c r="W106" s="112">
        <f>IF('[1]T3-Sorted by Abundance'!W106="ND","ND",'[1]T3-Sorted by Abundance'!W106*0.005/0.13)</f>
        <v>28.584615384615386</v>
      </c>
      <c r="X106" s="112" t="str">
        <f>IF('[1]T3-Sorted by Abundance'!X106="ND","ND",'[1]T3-Sorted by Abundance'!X106*0.005/0.13)</f>
        <v>ND</v>
      </c>
      <c r="Y106" s="112">
        <f>IF('[1]T3-Sorted by Abundance'!Y106="ND","ND",'[1]T3-Sorted by Abundance'!Y106*0.005/0.13)</f>
        <v>0.65769230769230769</v>
      </c>
      <c r="Z106" s="114" t="str">
        <f>IF('[1]T3-Sorted by Abundance'!Z106="ND","ND",'[1]T3-Sorted by Abundance'!Z106*0.005/0.13)</f>
        <v>ND</v>
      </c>
      <c r="AA106" s="112">
        <f>IF('[1]T3-Sorted by Abundance'!AA106="ND","ND",'[1]T3-Sorted by Abundance'!AA106*0.005/0.13)</f>
        <v>2.3311538461538461</v>
      </c>
      <c r="AB106" s="112" t="str">
        <f>IF('[1]T3-Sorted by Abundance'!AB106="ND","ND",'[1]T3-Sorted by Abundance'!AB106*0.005/0.13)</f>
        <v>ND</v>
      </c>
      <c r="AC106" s="112" t="str">
        <f>IF('[1]T3-Sorted by Abundance'!AC106="ND","ND",'[1]T3-Sorted by Abundance'!AC106*0.005/0.13)</f>
        <v>ND</v>
      </c>
      <c r="AD106" s="112">
        <f>IF('[1]T3-Sorted by Abundance'!AD106="ND","ND",'[1]T3-Sorted by Abundance'!AD106*0.005/0.13)</f>
        <v>10.073076923076922</v>
      </c>
      <c r="AE106" s="112" t="str">
        <f>IF('[1]T3-Sorted by Abundance'!AE106="ND","ND",'[1]T3-Sorted by Abundance'!AE106*0.005/0.13)</f>
        <v>ND</v>
      </c>
      <c r="AF106" s="114" t="str">
        <f>IF('[1]T3-Sorted by Abundance'!AF106="ND","ND",'[1]T3-Sorted by Abundance'!AF106*0.005/0.13)</f>
        <v>ND</v>
      </c>
      <c r="AG106" s="112" t="str">
        <f>IF('[1]T3-Sorted by Abundance'!AG106="ND","ND",'[1]T3-Sorted by Abundance'!AG106*0.005/0.13)</f>
        <v>ND</v>
      </c>
      <c r="AH106" s="112" t="str">
        <f>IF('[1]T3-Sorted by Abundance'!AH106="ND","ND",'[1]T3-Sorted by Abundance'!AH106*0.005/0.13)</f>
        <v>ND</v>
      </c>
      <c r="AI106" s="112" t="str">
        <f>IF('[1]T3-Sorted by Abundance'!AI106="ND","ND",'[1]T3-Sorted by Abundance'!AI106*0.005/0.13)</f>
        <v>ND</v>
      </c>
      <c r="AJ106" s="112" t="str">
        <f>IF('[1]T3-Sorted by Abundance'!AJ106="ND","ND",'[1]T3-Sorted by Abundance'!AJ106*0.005/0.13)</f>
        <v>ND</v>
      </c>
      <c r="AK106" s="114" t="str">
        <f>IF('[1]T3-Sorted by Abundance'!AK106="ND","ND",'[1]T3-Sorted by Abundance'!AK106*0.005/0.13)</f>
        <v>ND</v>
      </c>
      <c r="AL106" s="112" t="str">
        <f>IF('[1]T3-Sorted by Abundance'!AL106="ND","ND",'[1]T3-Sorted by Abundance'!AL106*0.005/0.13)</f>
        <v>ND</v>
      </c>
      <c r="AM106" s="112" t="str">
        <f>IF('[1]T3-Sorted by Abundance'!AM106="ND","ND",'[1]T3-Sorted by Abundance'!AM106*0.005/0.13)</f>
        <v>ND</v>
      </c>
      <c r="AN106" s="112" t="str">
        <f>IF('[1]T3-Sorted by Abundance'!AN106="ND","ND",'[1]T3-Sorted by Abundance'!AN106*0.005/0.13)</f>
        <v>ND</v>
      </c>
      <c r="AO106" s="112" t="str">
        <f>IF('[1]T3-Sorted by Abundance'!AO106="ND","ND",'[1]T3-Sorted by Abundance'!AO106*0.005/0.13)</f>
        <v>ND</v>
      </c>
      <c r="AP106" s="74" t="str">
        <f>IF('[1]T3-Sorted by Abundance'!AP106="ND","ND",'[1]T3-Sorted by Abundance'!AP106*0.005/0.13)</f>
        <v>ND</v>
      </c>
      <c r="AQ106" s="74" t="str">
        <f>IF('[1]T3-Sorted by Abundance'!AQ106="ND","ND",'[1]T3-Sorted by Abundance'!AQ106*0.005/0.13)</f>
        <v>ND</v>
      </c>
      <c r="AR106" s="74" t="str">
        <f>IF('[1]T3-Sorted by Abundance'!AR106="ND","ND",'[1]T3-Sorted by Abundance'!AR106*0.005/0.13)</f>
        <v>ND</v>
      </c>
      <c r="AS106" s="74" t="str">
        <f>IF('[1]T3-Sorted by Abundance'!AS106="ND","ND",'[1]T3-Sorted by Abundance'!AS106*0.005/0.13)</f>
        <v>ND</v>
      </c>
      <c r="AT106" s="114" t="str">
        <f>IF('[1]T3-Sorted by Abundance'!AT106="ND","ND",'[1]T3-Sorted by Abundance'!AT106*0.005/0.13)</f>
        <v>ND</v>
      </c>
      <c r="AU106" s="74" t="str">
        <f>IF('[1]T3-Sorted by Abundance'!AU106="ND","ND",'[1]T3-Sorted by Abundance'!AU106*0.005/0.13)</f>
        <v>ND</v>
      </c>
      <c r="AV106" s="74">
        <f>IF('[1]T3-Sorted by Abundance'!AV106="ND","ND",'[1]T3-Sorted by Abundance'!AV106*0.005/0.13)</f>
        <v>0.27384615384615385</v>
      </c>
      <c r="AW106" s="74" t="str">
        <f>IF('[1]T3-Sorted by Abundance'!AW106="ND","ND",'[1]T3-Sorted by Abundance'!AW106*0.005/0.13)</f>
        <v>ND</v>
      </c>
      <c r="AX106" s="74" t="str">
        <f>IF('[1]T3-Sorted by Abundance'!AX106="ND","ND",'[1]T3-Sorted by Abundance'!AX106*0.005/0.13)</f>
        <v>ND</v>
      </c>
      <c r="AY106" s="74" t="str">
        <f>IF('[1]T3-Sorted by Abundance'!AY106="ND","ND",'[1]T3-Sorted by Abundance'!AY106*0.005/0.13)</f>
        <v>ND</v>
      </c>
      <c r="AZ106" s="74" t="str">
        <f>IF('[1]T3-Sorted by Abundance'!AZ106="ND","ND",'[1]T3-Sorted by Abundance'!AZ106*0.005/0.13)</f>
        <v>ND</v>
      </c>
      <c r="BA106" s="74">
        <f>IF('[1]T3-Sorted by Abundance'!BA106="ND","ND",'[1]T3-Sorted by Abundance'!BA106*0.005/0.13)</f>
        <v>2.0761538461538458</v>
      </c>
      <c r="BB106" s="74" t="str">
        <f>IF('[1]T3-Sorted by Abundance'!BB106="ND","ND",'[1]T3-Sorted by Abundance'!BB106*0.005/0.13)</f>
        <v>ND</v>
      </c>
      <c r="BC106" s="74" t="str">
        <f>IF('[1]T3-Sorted by Abundance'!BC106="ND","ND",'[1]T3-Sorted by Abundance'!BC106*0.005/0.13)</f>
        <v>ND</v>
      </c>
      <c r="BD106" s="114">
        <f>IF('[1]T3-Sorted by Abundance'!BD106="ND","ND",'[1]T3-Sorted by Abundance'!BD106*0.005/0.13)</f>
        <v>1.7517307692307693</v>
      </c>
      <c r="BE106" s="74">
        <f>IF('[1]T3-Sorted by Abundance'!BE106="ND","ND",'[1]T3-Sorted by Abundance'!BE106*0.005/0.13)</f>
        <v>0.45923076923076916</v>
      </c>
      <c r="BF106" s="74">
        <f>IF('[1]T3-Sorted by Abundance'!BF106="ND","ND",'[1]T3-Sorted by Abundance'!BF106*0.005/0.13)</f>
        <v>5.5515384615384615</v>
      </c>
      <c r="BG106" s="74">
        <f>IF('[1]T3-Sorted by Abundance'!BG106="ND","ND",'[1]T3-Sorted by Abundance'!BG106*0.005/0.13)</f>
        <v>0.30384615384615382</v>
      </c>
      <c r="BH106" s="74">
        <f>IF('[1]T3-Sorted by Abundance'!BH106="ND","ND",'[1]T3-Sorted by Abundance'!BH106*0.005/0.13)</f>
        <v>1.1038461538461537</v>
      </c>
      <c r="BI106" s="74">
        <f>IF('[1]T3-Sorted by Abundance'!BI106="ND","ND",'[1]T3-Sorted by Abundance'!BI106*0.005/0.13)</f>
        <v>0.83461538461538454</v>
      </c>
      <c r="BJ106" s="74">
        <f>IF('[1]T3-Sorted by Abundance'!BJ106="ND","ND",'[1]T3-Sorted by Abundance'!BJ106*0.005/0.13)</f>
        <v>7.5857692307692304</v>
      </c>
      <c r="BK106" s="74" t="str">
        <f>IF('[1]T3-Sorted by Abundance'!BK106="ND","ND",'[1]T3-Sorted by Abundance'!BK106*0.005/0.13)</f>
        <v>ND</v>
      </c>
      <c r="BL106" s="114">
        <f>IF('[1]T3-Sorted by Abundance'!BL106="ND","ND",'[1]T3-Sorted by Abundance'!BL106*0.005/0.13)</f>
        <v>1.3034615384615384</v>
      </c>
      <c r="BM106" s="74" t="str">
        <f>IF('[1]T3-Sorted by Abundance'!BM106="ND","ND",'[1]T3-Sorted by Abundance'!BM106*0.005/0.13)</f>
        <v>ND</v>
      </c>
      <c r="BN106" s="74" t="str">
        <f>IF('[1]T3-Sorted by Abundance'!BN106="ND","ND",'[1]T3-Sorted by Abundance'!BN106*0.005/0.13)</f>
        <v>ND</v>
      </c>
      <c r="BO106" s="74" t="str">
        <f>IF('[1]T3-Sorted by Abundance'!BO106="ND","ND",'[1]T3-Sorted by Abundance'!BO106*0.005/0.13)</f>
        <v>ND</v>
      </c>
      <c r="BP106" s="74" t="str">
        <f>IF('[1]T3-Sorted by Abundance'!BP106="ND","ND",'[1]T3-Sorted by Abundance'!BP106*0.005/0.13)</f>
        <v>ND</v>
      </c>
      <c r="BQ106" s="74" t="str">
        <f>IF('[1]T3-Sorted by Abundance'!BQ106="ND","ND",'[1]T3-Sorted by Abundance'!BQ106*0.005/0.13)</f>
        <v>ND</v>
      </c>
      <c r="BR106" s="74" t="str">
        <f>IF('[1]T3-Sorted by Abundance'!BR106="ND","ND",'[1]T3-Sorted by Abundance'!BR106*0.005/0.13)</f>
        <v>ND</v>
      </c>
      <c r="BS106" s="74" t="str">
        <f>IF('[1]T3-Sorted by Abundance'!BS106="ND","ND",'[1]T3-Sorted by Abundance'!BS106*0.005/0.13)</f>
        <v>ND</v>
      </c>
      <c r="BT106" s="114" t="str">
        <f>IF('[1]T3-Sorted by Abundance'!BT106="ND","ND",'[1]T3-Sorted by Abundance'!BT106*0.005/0.13)</f>
        <v>ND</v>
      </c>
      <c r="BU106" s="74" t="str">
        <f>IF('[1]T3-Sorted by Abundance'!BU106="ND","ND",'[1]T3-Sorted by Abundance'!BU106*0.005/0.13)</f>
        <v>ND</v>
      </c>
      <c r="BV106" s="74" t="str">
        <f>IF('[1]T3-Sorted by Abundance'!BV106="ND","ND",'[1]T3-Sorted by Abundance'!BV106*0.005/0.13)</f>
        <v>ND</v>
      </c>
      <c r="BW106" s="74" t="str">
        <f>IF('[1]T3-Sorted by Abundance'!BW106="ND","ND",'[1]T3-Sorted by Abundance'!BW106*0.005/0.13)</f>
        <v>ND</v>
      </c>
      <c r="BX106" s="74" t="str">
        <f>IF('[1]T3-Sorted by Abundance'!BX106="ND","ND",'[1]T3-Sorted by Abundance'!BX106*0.005/0.13)</f>
        <v>ND</v>
      </c>
      <c r="BY106" s="74" t="str">
        <f>IF('[1]T3-Sorted by Abundance'!BY106="ND","ND",'[1]T3-Sorted by Abundance'!BY106*0.005/0.13)</f>
        <v>ND</v>
      </c>
      <c r="BZ106" s="74" t="str">
        <f>IF('[1]T3-Sorted by Abundance'!BZ106="ND","ND",'[1]T3-Sorted by Abundance'!BZ106*0.005/0.13)</f>
        <v>ND</v>
      </c>
      <c r="CA106" s="74">
        <f>IF('[1]T3-Sorted by Abundance'!CA106="ND","ND",'[1]T3-Sorted by Abundance'!CA106*0.005/0.13)</f>
        <v>5.3388461538461538</v>
      </c>
      <c r="CB106" s="74" t="str">
        <f>IF('[1]T3-Sorted by Abundance'!CB106="ND","ND",'[1]T3-Sorted by Abundance'!CB106*0.005/0.13)</f>
        <v>ND</v>
      </c>
      <c r="CC106" s="74" t="str">
        <f>IF('[1]T3-Sorted by Abundance'!CC106="ND","ND",'[1]T3-Sorted by Abundance'!CC106*0.005/0.13)</f>
        <v>ND</v>
      </c>
      <c r="CD106" s="74" t="str">
        <f>IF('[1]T3-Sorted by Abundance'!CD106="ND","ND",'[1]T3-Sorted by Abundance'!CD106*0.005/0.13)</f>
        <v>ND</v>
      </c>
      <c r="CE106" s="74" t="str">
        <f>IF('[1]T3-Sorted by Abundance'!CE106="ND","ND",'[1]T3-Sorted by Abundance'!CE106*0.005/0.13)</f>
        <v>ND</v>
      </c>
      <c r="CF106" s="74" t="str">
        <f>IF('[1]T3-Sorted by Abundance'!CF106="ND","ND",'[1]T3-Sorted by Abundance'!CF106*0.005/0.13)</f>
        <v>ND</v>
      </c>
      <c r="CG106" s="114" t="str">
        <f>IF('[1]T3-Sorted by Abundance'!CG106="ND","ND",'[1]T3-Sorted by Abundance'!CG106*0.005/0.13)</f>
        <v>ND</v>
      </c>
      <c r="CH106" s="74" t="str">
        <f>IF('[1]T3-Sorted by Abundance'!CH106="ND","ND",'[1]T3-Sorted by Abundance'!CH106*0.005/0.13)</f>
        <v>ND</v>
      </c>
      <c r="CI106" s="89" t="str">
        <f>IF('[1]T3-Sorted by Abundance'!CI106="ND","ND",'[1]T3-Sorted by Abundance'!CI106*0.005/0.13)</f>
        <v>ND</v>
      </c>
      <c r="CJ106" s="74" t="str">
        <f>IF('[1]T3-Sorted by Abundance'!CJ106="ND","ND",'[1]T3-Sorted by Abundance'!CJ106*0.005/0.13)</f>
        <v>ND</v>
      </c>
      <c r="CK106" s="74" t="str">
        <f>IF('[1]T3-Sorted by Abundance'!CK106="ND","ND",'[1]T3-Sorted by Abundance'!CK106*0.005/0.13)</f>
        <v>ND</v>
      </c>
      <c r="CL106" s="74" t="str">
        <f>IF('[1]T3-Sorted by Abundance'!CL106="ND","ND",'[1]T3-Sorted by Abundance'!CL106*0.005/0.13)</f>
        <v>ND</v>
      </c>
      <c r="CM106" s="74" t="str">
        <f>IF('[1]T3-Sorted by Abundance'!CM106="ND","ND",'[1]T3-Sorted by Abundance'!CM106*0.005/0.13)</f>
        <v>ND</v>
      </c>
      <c r="CN106" s="74" t="str">
        <f>IF('[1]T3-Sorted by Abundance'!CN106="ND","ND",'[1]T3-Sorted by Abundance'!CN106*0.005/0.13)</f>
        <v>ND</v>
      </c>
      <c r="CO106" s="74">
        <f>IF('[1]T3-Sorted by Abundance'!CO106="ND","ND",'[1]T3-Sorted by Abundance'!CO106*0.005/0.13)</f>
        <v>11.219230769230768</v>
      </c>
      <c r="CP106" s="74" t="str">
        <f>IF('[1]T3-Sorted by Abundance'!CP106="ND","ND",'[1]T3-Sorted by Abundance'!CP106*0.005/0.13)</f>
        <v>ND</v>
      </c>
      <c r="CQ106" s="74" t="str">
        <f>IF('[1]T3-Sorted by Abundance'!CQ106="ND","ND",'[1]T3-Sorted by Abundance'!CQ106*0.005/0.13)</f>
        <v>ND</v>
      </c>
      <c r="CR106" s="74" t="str">
        <f>IF('[1]T3-Sorted by Abundance'!CR106="ND","ND",'[1]T3-Sorted by Abundance'!CR106*0.005/0.13)</f>
        <v>ND</v>
      </c>
      <c r="CS106" s="114" t="str">
        <f>IF('[1]T3-Sorted by Abundance'!CS106="ND","ND",'[1]T3-Sorted by Abundance'!CS106*0.005/0.13)</f>
        <v>ND</v>
      </c>
      <c r="CT106" s="74" t="str">
        <f>IF('[1]T3-Sorted by Abundance'!CT106="ND","ND",'[1]T3-Sorted by Abundance'!CT106*0.005/0.13)</f>
        <v>ND</v>
      </c>
      <c r="CU106" s="74">
        <f t="shared" si="4"/>
        <v>80.020769230769218</v>
      </c>
      <c r="CV106" s="117">
        <f t="shared" si="5"/>
        <v>5.2648753875465608E-4</v>
      </c>
    </row>
    <row r="107" spans="1:100" s="18" customFormat="1" x14ac:dyDescent="0.25">
      <c r="A107" s="18" t="s">
        <v>250</v>
      </c>
      <c r="B107" t="s">
        <v>251</v>
      </c>
      <c r="C107" s="69" t="s">
        <v>303</v>
      </c>
      <c r="D107" s="112" t="str">
        <f>IF('[1]T3-Sorted by Abundance'!D107="ND","ND",'[1]T3-Sorted by Abundance'!D107*0.005/0.13)</f>
        <v>ND</v>
      </c>
      <c r="E107" s="112" t="str">
        <f>IF('[1]T3-Sorted by Abundance'!E107="ND","ND",'[1]T3-Sorted by Abundance'!E107*0.005/0.13)</f>
        <v>ND</v>
      </c>
      <c r="F107" s="112" t="str">
        <f>IF('[1]T3-Sorted by Abundance'!F107="ND","ND",'[1]T3-Sorted by Abundance'!F107*0.005/0.13)</f>
        <v>ND</v>
      </c>
      <c r="G107" s="114">
        <f>IF('[1]T3-Sorted by Abundance'!G107="ND","ND",'[1]T3-Sorted by Abundance'!G107*0.005/0.13)</f>
        <v>0.14461538461538462</v>
      </c>
      <c r="H107" s="112" t="str">
        <f>IF('[1]T3-Sorted by Abundance'!H107="ND","ND",'[1]T3-Sorted by Abundance'!H107*0.005/0.13)</f>
        <v>ND</v>
      </c>
      <c r="I107" s="112" t="str">
        <f>IF('[1]T3-Sorted by Abundance'!I107="ND","ND",'[1]T3-Sorted by Abundance'!I107*0.005/0.13)</f>
        <v>ND</v>
      </c>
      <c r="J107" s="112" t="str">
        <f>IF('[1]T3-Sorted by Abundance'!J107="ND","ND",'[1]T3-Sorted by Abundance'!J107*0.005/0.13)</f>
        <v>ND</v>
      </c>
      <c r="K107" s="112" t="str">
        <f>IF('[1]T3-Sorted by Abundance'!K107="ND","ND",'[1]T3-Sorted by Abundance'!K107*0.005/0.13)</f>
        <v>ND</v>
      </c>
      <c r="L107" s="112" t="str">
        <f>IF('[1]T3-Sorted by Abundance'!L107="ND","ND",'[1]T3-Sorted by Abundance'!L107*0.005/0.13)</f>
        <v>ND</v>
      </c>
      <c r="M107" s="114" t="str">
        <f>IF('[1]T3-Sorted by Abundance'!M107="ND","ND",'[1]T3-Sorted by Abundance'!M107*0.005/0.13)</f>
        <v>ND</v>
      </c>
      <c r="N107" s="112" t="str">
        <f>IF('[1]T3-Sorted by Abundance'!N107="ND","ND",'[1]T3-Sorted by Abundance'!N107*0.005/0.13)</f>
        <v>ND</v>
      </c>
      <c r="O107" s="112" t="str">
        <f>IF('[1]T3-Sorted by Abundance'!O107="ND","ND",'[1]T3-Sorted by Abundance'!O107*0.005/0.13)</f>
        <v>ND</v>
      </c>
      <c r="P107" s="112" t="str">
        <f>IF('[1]T3-Sorted by Abundance'!P107="ND","ND",'[1]T3-Sorted by Abundance'!P107*0.005/0.13)</f>
        <v>ND</v>
      </c>
      <c r="Q107" s="112">
        <f>IF('[1]T3-Sorted by Abundance'!Q107="ND","ND",'[1]T3-Sorted by Abundance'!Q107*0.005/0.13)</f>
        <v>0.27384615384615385</v>
      </c>
      <c r="R107" s="114" t="str">
        <f>IF('[1]T3-Sorted by Abundance'!R107="ND","ND",'[1]T3-Sorted by Abundance'!R107*0.005/0.13)</f>
        <v>ND</v>
      </c>
      <c r="S107" s="114" t="str">
        <f>IF('[1]T3-Sorted by Abundance'!S107="ND","ND",'[1]T3-Sorted by Abundance'!S107*0.005/0.13)</f>
        <v>ND</v>
      </c>
      <c r="T107" s="114" t="str">
        <f>IF('[1]T3-Sorted by Abundance'!T107="ND","ND",'[1]T3-Sorted by Abundance'!T107*0.005/0.13)</f>
        <v>ND</v>
      </c>
      <c r="U107" s="114">
        <f>IF('[1]T3-Sorted by Abundance'!U107="ND","ND",'[1]T3-Sorted by Abundance'!U107*0.005/0.13)</f>
        <v>0.62538461538461543</v>
      </c>
      <c r="V107" s="114">
        <f>IF('[1]T3-Sorted by Abundance'!V107="ND","ND",'[1]T3-Sorted by Abundance'!V107*0.005/0.13)</f>
        <v>0.33653846153846156</v>
      </c>
      <c r="W107" s="112" t="str">
        <f>IF('[1]T3-Sorted by Abundance'!W107="ND","ND",'[1]T3-Sorted by Abundance'!W107*0.005/0.13)</f>
        <v>ND</v>
      </c>
      <c r="X107" s="112" t="str">
        <f>IF('[1]T3-Sorted by Abundance'!X107="ND","ND",'[1]T3-Sorted by Abundance'!X107*0.005/0.13)</f>
        <v>ND</v>
      </c>
      <c r="Y107" s="112" t="str">
        <f>IF('[1]T3-Sorted by Abundance'!Y107="ND","ND",'[1]T3-Sorted by Abundance'!Y107*0.005/0.13)</f>
        <v>ND</v>
      </c>
      <c r="Z107" s="114" t="str">
        <f>IF('[1]T3-Sorted by Abundance'!Z107="ND","ND",'[1]T3-Sorted by Abundance'!Z107*0.005/0.13)</f>
        <v>ND</v>
      </c>
      <c r="AA107" s="112" t="str">
        <f>IF('[1]T3-Sorted by Abundance'!AA107="ND","ND",'[1]T3-Sorted by Abundance'!AA107*0.005/0.13)</f>
        <v>ND</v>
      </c>
      <c r="AB107" s="112" t="str">
        <f>IF('[1]T3-Sorted by Abundance'!AB107="ND","ND",'[1]T3-Sorted by Abundance'!AB107*0.005/0.13)</f>
        <v>ND</v>
      </c>
      <c r="AC107" s="112">
        <f>IF('[1]T3-Sorted by Abundance'!AC107="ND","ND",'[1]T3-Sorted by Abundance'!AC107*0.005/0.13)</f>
        <v>1.7484615384615385</v>
      </c>
      <c r="AD107" s="112" t="str">
        <f>IF('[1]T3-Sorted by Abundance'!AD107="ND","ND",'[1]T3-Sorted by Abundance'!AD107*0.005/0.13)</f>
        <v>ND</v>
      </c>
      <c r="AE107" s="112" t="str">
        <f>IF('[1]T3-Sorted by Abundance'!AE107="ND","ND",'[1]T3-Sorted by Abundance'!AE107*0.005/0.13)</f>
        <v>ND</v>
      </c>
      <c r="AF107" s="114" t="str">
        <f>IF('[1]T3-Sorted by Abundance'!AF107="ND","ND",'[1]T3-Sorted by Abundance'!AF107*0.005/0.13)</f>
        <v>ND</v>
      </c>
      <c r="AG107" s="112" t="str">
        <f>IF('[1]T3-Sorted by Abundance'!AG107="ND","ND",'[1]T3-Sorted by Abundance'!AG107*0.005/0.13)</f>
        <v>ND</v>
      </c>
      <c r="AH107" s="112" t="str">
        <f>IF('[1]T3-Sorted by Abundance'!AH107="ND","ND",'[1]T3-Sorted by Abundance'!AH107*0.005/0.13)</f>
        <v>ND</v>
      </c>
      <c r="AI107" s="112" t="str">
        <f>IF('[1]T3-Sorted by Abundance'!AI107="ND","ND",'[1]T3-Sorted by Abundance'!AI107*0.005/0.13)</f>
        <v>ND</v>
      </c>
      <c r="AJ107" s="112" t="str">
        <f>IF('[1]T3-Sorted by Abundance'!AJ107="ND","ND",'[1]T3-Sorted by Abundance'!AJ107*0.005/0.13)</f>
        <v>ND</v>
      </c>
      <c r="AK107" s="114" t="str">
        <f>IF('[1]T3-Sorted by Abundance'!AK107="ND","ND",'[1]T3-Sorted by Abundance'!AK107*0.005/0.13)</f>
        <v>ND</v>
      </c>
      <c r="AL107" s="112" t="str">
        <f>IF('[1]T3-Sorted by Abundance'!AL107="ND","ND",'[1]T3-Sorted by Abundance'!AL107*0.005/0.13)</f>
        <v>ND</v>
      </c>
      <c r="AM107" s="112" t="str">
        <f>IF('[1]T3-Sorted by Abundance'!AM107="ND","ND",'[1]T3-Sorted by Abundance'!AM107*0.005/0.13)</f>
        <v>ND</v>
      </c>
      <c r="AN107" s="112" t="str">
        <f>IF('[1]T3-Sorted by Abundance'!AN107="ND","ND",'[1]T3-Sorted by Abundance'!AN107*0.005/0.13)</f>
        <v>ND</v>
      </c>
      <c r="AO107" s="112" t="str">
        <f>IF('[1]T3-Sorted by Abundance'!AO107="ND","ND",'[1]T3-Sorted by Abundance'!AO107*0.005/0.13)</f>
        <v>ND</v>
      </c>
      <c r="AP107" s="74">
        <f>IF('[1]T3-Sorted by Abundance'!AP107="ND","ND",'[1]T3-Sorted by Abundance'!AP107*0.005/0.13)</f>
        <v>1.8492307692307692</v>
      </c>
      <c r="AQ107" s="74" t="str">
        <f>IF('[1]T3-Sorted by Abundance'!AQ107="ND","ND",'[1]T3-Sorted by Abundance'!AQ107*0.005/0.13)</f>
        <v>ND</v>
      </c>
      <c r="AR107" s="74" t="str">
        <f>IF('[1]T3-Sorted by Abundance'!AR107="ND","ND",'[1]T3-Sorted by Abundance'!AR107*0.005/0.13)</f>
        <v>ND</v>
      </c>
      <c r="AS107" s="74" t="str">
        <f>IF('[1]T3-Sorted by Abundance'!AS107="ND","ND",'[1]T3-Sorted by Abundance'!AS107*0.005/0.13)</f>
        <v>ND</v>
      </c>
      <c r="AT107" s="114" t="str">
        <f>IF('[1]T3-Sorted by Abundance'!AT107="ND","ND",'[1]T3-Sorted by Abundance'!AT107*0.005/0.13)</f>
        <v>ND</v>
      </c>
      <c r="AU107" s="74" t="str">
        <f>IF('[1]T3-Sorted by Abundance'!AU107="ND","ND",'[1]T3-Sorted by Abundance'!AU107*0.005/0.13)</f>
        <v>ND</v>
      </c>
      <c r="AV107" s="74" t="str">
        <f>IF('[1]T3-Sorted by Abundance'!AV107="ND","ND",'[1]T3-Sorted by Abundance'!AV107*0.005/0.13)</f>
        <v>ND</v>
      </c>
      <c r="AW107" s="74" t="str">
        <f>IF('[1]T3-Sorted by Abundance'!AW107="ND","ND",'[1]T3-Sorted by Abundance'!AW107*0.005/0.13)</f>
        <v>ND</v>
      </c>
      <c r="AX107" s="74" t="str">
        <f>IF('[1]T3-Sorted by Abundance'!AX107="ND","ND",'[1]T3-Sorted by Abundance'!AX107*0.005/0.13)</f>
        <v>ND</v>
      </c>
      <c r="AY107" s="74" t="str">
        <f>IF('[1]T3-Sorted by Abundance'!AY107="ND","ND",'[1]T3-Sorted by Abundance'!AY107*0.005/0.13)</f>
        <v>ND</v>
      </c>
      <c r="AZ107" s="74" t="str">
        <f>IF('[1]T3-Sorted by Abundance'!AZ107="ND","ND",'[1]T3-Sorted by Abundance'!AZ107*0.005/0.13)</f>
        <v>ND</v>
      </c>
      <c r="BA107" s="74" t="str">
        <f>IF('[1]T3-Sorted by Abundance'!BA107="ND","ND",'[1]T3-Sorted by Abundance'!BA107*0.005/0.13)</f>
        <v>ND</v>
      </c>
      <c r="BB107" s="74" t="str">
        <f>IF('[1]T3-Sorted by Abundance'!BB107="ND","ND",'[1]T3-Sorted by Abundance'!BB107*0.005/0.13)</f>
        <v>ND</v>
      </c>
      <c r="BC107" s="74" t="str">
        <f>IF('[1]T3-Sorted by Abundance'!BC107="ND","ND",'[1]T3-Sorted by Abundance'!BC107*0.005/0.13)</f>
        <v>ND</v>
      </c>
      <c r="BD107" s="114" t="str">
        <f>IF('[1]T3-Sorted by Abundance'!BD107="ND","ND",'[1]T3-Sorted by Abundance'!BD107*0.005/0.13)</f>
        <v>ND</v>
      </c>
      <c r="BE107" s="74" t="str">
        <f>IF('[1]T3-Sorted by Abundance'!BE107="ND","ND",'[1]T3-Sorted by Abundance'!BE107*0.005/0.13)</f>
        <v>ND</v>
      </c>
      <c r="BF107" s="74" t="str">
        <f>IF('[1]T3-Sorted by Abundance'!BF107="ND","ND",'[1]T3-Sorted by Abundance'!BF107*0.005/0.13)</f>
        <v>ND</v>
      </c>
      <c r="BG107" s="74" t="str">
        <f>IF('[1]T3-Sorted by Abundance'!BG107="ND","ND",'[1]T3-Sorted by Abundance'!BG107*0.005/0.13)</f>
        <v>ND</v>
      </c>
      <c r="BH107" s="74" t="str">
        <f>IF('[1]T3-Sorted by Abundance'!BH107="ND","ND",'[1]T3-Sorted by Abundance'!BH107*0.005/0.13)</f>
        <v>ND</v>
      </c>
      <c r="BI107" s="74" t="str">
        <f>IF('[1]T3-Sorted by Abundance'!BI107="ND","ND",'[1]T3-Sorted by Abundance'!BI107*0.005/0.13)</f>
        <v>ND</v>
      </c>
      <c r="BJ107" s="74" t="str">
        <f>IF('[1]T3-Sorted by Abundance'!BJ107="ND","ND",'[1]T3-Sorted by Abundance'!BJ107*0.005/0.13)</f>
        <v>ND</v>
      </c>
      <c r="BK107" s="74" t="str">
        <f>IF('[1]T3-Sorted by Abundance'!BK107="ND","ND",'[1]T3-Sorted by Abundance'!BK107*0.005/0.13)</f>
        <v>ND</v>
      </c>
      <c r="BL107" s="114" t="str">
        <f>IF('[1]T3-Sorted by Abundance'!BL107="ND","ND",'[1]T3-Sorted by Abundance'!BL107*0.005/0.13)</f>
        <v>ND</v>
      </c>
      <c r="BM107" s="74" t="str">
        <f>IF('[1]T3-Sorted by Abundance'!BM107="ND","ND",'[1]T3-Sorted by Abundance'!BM107*0.005/0.13)</f>
        <v>ND</v>
      </c>
      <c r="BN107" s="74" t="str">
        <f>IF('[1]T3-Sorted by Abundance'!BN107="ND","ND",'[1]T3-Sorted by Abundance'!BN107*0.005/0.13)</f>
        <v>ND</v>
      </c>
      <c r="BO107" s="74" t="str">
        <f>IF('[1]T3-Sorted by Abundance'!BO107="ND","ND",'[1]T3-Sorted by Abundance'!BO107*0.005/0.13)</f>
        <v>ND</v>
      </c>
      <c r="BP107" s="74" t="str">
        <f>IF('[1]T3-Sorted by Abundance'!BP107="ND","ND",'[1]T3-Sorted by Abundance'!BP107*0.005/0.13)</f>
        <v>ND</v>
      </c>
      <c r="BQ107" s="74" t="str">
        <f>IF('[1]T3-Sorted by Abundance'!BQ107="ND","ND",'[1]T3-Sorted by Abundance'!BQ107*0.005/0.13)</f>
        <v>ND</v>
      </c>
      <c r="BR107" s="74" t="str">
        <f>IF('[1]T3-Sorted by Abundance'!BR107="ND","ND",'[1]T3-Sorted by Abundance'!BR107*0.005/0.13)</f>
        <v>ND</v>
      </c>
      <c r="BS107" s="74" t="str">
        <f>IF('[1]T3-Sorted by Abundance'!BS107="ND","ND",'[1]T3-Sorted by Abundance'!BS107*0.005/0.13)</f>
        <v>ND</v>
      </c>
      <c r="BT107" s="114" t="str">
        <f>IF('[1]T3-Sorted by Abundance'!BT107="ND","ND",'[1]T3-Sorted by Abundance'!BT107*0.005/0.13)</f>
        <v>ND</v>
      </c>
      <c r="BU107" s="74" t="str">
        <f>IF('[1]T3-Sorted by Abundance'!BU107="ND","ND",'[1]T3-Sorted by Abundance'!BU107*0.005/0.13)</f>
        <v>ND</v>
      </c>
      <c r="BV107" s="74" t="str">
        <f>IF('[1]T3-Sorted by Abundance'!BV107="ND","ND",'[1]T3-Sorted by Abundance'!BV107*0.005/0.13)</f>
        <v>ND</v>
      </c>
      <c r="BW107" s="74" t="str">
        <f>IF('[1]T3-Sorted by Abundance'!BW107="ND","ND",'[1]T3-Sorted by Abundance'!BW107*0.005/0.13)</f>
        <v>ND</v>
      </c>
      <c r="BX107" s="74" t="str">
        <f>IF('[1]T3-Sorted by Abundance'!BX107="ND","ND",'[1]T3-Sorted by Abundance'!BX107*0.005/0.13)</f>
        <v>ND</v>
      </c>
      <c r="BY107" s="74" t="str">
        <f>IF('[1]T3-Sorted by Abundance'!BY107="ND","ND",'[1]T3-Sorted by Abundance'!BY107*0.005/0.13)</f>
        <v>ND</v>
      </c>
      <c r="BZ107" s="74" t="str">
        <f>IF('[1]T3-Sorted by Abundance'!BZ107="ND","ND",'[1]T3-Sorted by Abundance'!BZ107*0.005/0.13)</f>
        <v>ND</v>
      </c>
      <c r="CA107" s="74" t="str">
        <f>IF('[1]T3-Sorted by Abundance'!CA107="ND","ND",'[1]T3-Sorted by Abundance'!CA107*0.005/0.13)</f>
        <v>ND</v>
      </c>
      <c r="CB107" s="74" t="str">
        <f>IF('[1]T3-Sorted by Abundance'!CB107="ND","ND",'[1]T3-Sorted by Abundance'!CB107*0.005/0.13)</f>
        <v>ND</v>
      </c>
      <c r="CC107" s="74" t="str">
        <f>IF('[1]T3-Sorted by Abundance'!CC107="ND","ND",'[1]T3-Sorted by Abundance'!CC107*0.005/0.13)</f>
        <v>ND</v>
      </c>
      <c r="CD107" s="74" t="str">
        <f>IF('[1]T3-Sorted by Abundance'!CD107="ND","ND",'[1]T3-Sorted by Abundance'!CD107*0.005/0.13)</f>
        <v>ND</v>
      </c>
      <c r="CE107" s="74" t="str">
        <f>IF('[1]T3-Sorted by Abundance'!CE107="ND","ND",'[1]T3-Sorted by Abundance'!CE107*0.005/0.13)</f>
        <v>ND</v>
      </c>
      <c r="CF107" s="74" t="str">
        <f>IF('[1]T3-Sorted by Abundance'!CF107="ND","ND",'[1]T3-Sorted by Abundance'!CF107*0.005/0.13)</f>
        <v>ND</v>
      </c>
      <c r="CG107" s="114" t="str">
        <f>IF('[1]T3-Sorted by Abundance'!CG107="ND","ND",'[1]T3-Sorted by Abundance'!CG107*0.005/0.13)</f>
        <v>ND</v>
      </c>
      <c r="CH107" s="74" t="str">
        <f>IF('[1]T3-Sorted by Abundance'!CH107="ND","ND",'[1]T3-Sorted by Abundance'!CH107*0.005/0.13)</f>
        <v>ND</v>
      </c>
      <c r="CI107" s="89" t="str">
        <f>IF('[1]T3-Sorted by Abundance'!CI107="ND","ND",'[1]T3-Sorted by Abundance'!CI107*0.005/0.13)</f>
        <v>ND</v>
      </c>
      <c r="CJ107" s="74" t="str">
        <f>IF('[1]T3-Sorted by Abundance'!CJ107="ND","ND",'[1]T3-Sorted by Abundance'!CJ107*0.005/0.13)</f>
        <v>ND</v>
      </c>
      <c r="CK107" s="74" t="str">
        <f>IF('[1]T3-Sorted by Abundance'!CK107="ND","ND",'[1]T3-Sorted by Abundance'!CK107*0.005/0.13)</f>
        <v>ND</v>
      </c>
      <c r="CL107" s="74" t="str">
        <f>IF('[1]T3-Sorted by Abundance'!CL107="ND","ND",'[1]T3-Sorted by Abundance'!CL107*0.005/0.13)</f>
        <v>ND</v>
      </c>
      <c r="CM107" s="74" t="str">
        <f>IF('[1]T3-Sorted by Abundance'!CM107="ND","ND",'[1]T3-Sorted by Abundance'!CM107*0.005/0.13)</f>
        <v>ND</v>
      </c>
      <c r="CN107" s="74" t="str">
        <f>IF('[1]T3-Sorted by Abundance'!CN107="ND","ND",'[1]T3-Sorted by Abundance'!CN107*0.005/0.13)</f>
        <v>ND</v>
      </c>
      <c r="CO107" s="74" t="str">
        <f>IF('[1]T3-Sorted by Abundance'!CO107="ND","ND",'[1]T3-Sorted by Abundance'!CO107*0.005/0.13)</f>
        <v>ND</v>
      </c>
      <c r="CP107" s="74" t="str">
        <f>IF('[1]T3-Sorted by Abundance'!CP107="ND","ND",'[1]T3-Sorted by Abundance'!CP107*0.005/0.13)</f>
        <v>ND</v>
      </c>
      <c r="CQ107" s="74" t="str">
        <f>IF('[1]T3-Sorted by Abundance'!CQ107="ND","ND",'[1]T3-Sorted by Abundance'!CQ107*0.005/0.13)</f>
        <v>ND</v>
      </c>
      <c r="CR107" s="74">
        <f>IF('[1]T3-Sorted by Abundance'!CR107="ND","ND",'[1]T3-Sorted by Abundance'!CR107*0.005/0.13)</f>
        <v>37.904615384615383</v>
      </c>
      <c r="CS107" s="114">
        <f>IF('[1]T3-Sorted by Abundance'!CS107="ND","ND",'[1]T3-Sorted by Abundance'!CS107*0.005/0.13)</f>
        <v>8.3938461538461553</v>
      </c>
      <c r="CT107" s="74" t="str">
        <f>IF('[1]T3-Sorted by Abundance'!CT107="ND","ND",'[1]T3-Sorted by Abundance'!CT107*0.005/0.13)</f>
        <v>ND</v>
      </c>
      <c r="CU107" s="74">
        <f t="shared" si="4"/>
        <v>51.276538461538465</v>
      </c>
      <c r="CV107" s="117">
        <f t="shared" si="5"/>
        <v>3.3736814567002801E-4</v>
      </c>
    </row>
    <row r="108" spans="1:100" s="18" customFormat="1" x14ac:dyDescent="0.25">
      <c r="A108" s="18" t="s">
        <v>214</v>
      </c>
      <c r="B108" t="s">
        <v>215</v>
      </c>
      <c r="C108" s="69" t="s">
        <v>303</v>
      </c>
      <c r="D108" s="112" t="str">
        <f>IF('[1]T3-Sorted by Abundance'!D108="ND","ND",'[1]T3-Sorted by Abundance'!D108*0.005/0.13)</f>
        <v>ND</v>
      </c>
      <c r="E108" s="112" t="str">
        <f>IF('[1]T3-Sorted by Abundance'!E108="ND","ND",'[1]T3-Sorted by Abundance'!E108*0.005/0.13)</f>
        <v>ND</v>
      </c>
      <c r="F108" s="112" t="str">
        <f>IF('[1]T3-Sorted by Abundance'!F108="ND","ND",'[1]T3-Sorted by Abundance'!F108*0.005/0.13)</f>
        <v>ND</v>
      </c>
      <c r="G108" s="114" t="str">
        <f>IF('[1]T3-Sorted by Abundance'!G108="ND","ND",'[1]T3-Sorted by Abundance'!G108*0.005/0.13)</f>
        <v>ND</v>
      </c>
      <c r="H108" s="112" t="str">
        <f>IF('[1]T3-Sorted by Abundance'!H108="ND","ND",'[1]T3-Sorted by Abundance'!H108*0.005/0.13)</f>
        <v>ND</v>
      </c>
      <c r="I108" s="112" t="str">
        <f>IF('[1]T3-Sorted by Abundance'!I108="ND","ND",'[1]T3-Sorted by Abundance'!I108*0.005/0.13)</f>
        <v>ND</v>
      </c>
      <c r="J108" s="112" t="str">
        <f>IF('[1]T3-Sorted by Abundance'!J108="ND","ND",'[1]T3-Sorted by Abundance'!J108*0.005/0.13)</f>
        <v>ND</v>
      </c>
      <c r="K108" s="112" t="str">
        <f>IF('[1]T3-Sorted by Abundance'!K108="ND","ND",'[1]T3-Sorted by Abundance'!K108*0.005/0.13)</f>
        <v>ND</v>
      </c>
      <c r="L108" s="112" t="str">
        <f>IF('[1]T3-Sorted by Abundance'!L108="ND","ND",'[1]T3-Sorted by Abundance'!L108*0.005/0.13)</f>
        <v>ND</v>
      </c>
      <c r="M108" s="114" t="str">
        <f>IF('[1]T3-Sorted by Abundance'!M108="ND","ND",'[1]T3-Sorted by Abundance'!M108*0.005/0.13)</f>
        <v>ND</v>
      </c>
      <c r="N108" s="112" t="str">
        <f>IF('[1]T3-Sorted by Abundance'!N108="ND","ND",'[1]T3-Sorted by Abundance'!N108*0.005/0.13)</f>
        <v>ND</v>
      </c>
      <c r="O108" s="112" t="str">
        <f>IF('[1]T3-Sorted by Abundance'!O108="ND","ND",'[1]T3-Sorted by Abundance'!O108*0.005/0.13)</f>
        <v>ND</v>
      </c>
      <c r="P108" s="112" t="str">
        <f>IF('[1]T3-Sorted by Abundance'!P108="ND","ND",'[1]T3-Sorted by Abundance'!P108*0.005/0.13)</f>
        <v>ND</v>
      </c>
      <c r="Q108" s="112" t="str">
        <f>IF('[1]T3-Sorted by Abundance'!Q108="ND","ND",'[1]T3-Sorted by Abundance'!Q108*0.005/0.13)</f>
        <v>ND</v>
      </c>
      <c r="R108" s="114" t="str">
        <f>IF('[1]T3-Sorted by Abundance'!R108="ND","ND",'[1]T3-Sorted by Abundance'!R108*0.005/0.13)</f>
        <v>ND</v>
      </c>
      <c r="S108" s="114" t="str">
        <f>IF('[1]T3-Sorted by Abundance'!S108="ND","ND",'[1]T3-Sorted by Abundance'!S108*0.005/0.13)</f>
        <v>ND</v>
      </c>
      <c r="T108" s="114">
        <f>IF('[1]T3-Sorted by Abundance'!T108="ND","ND",'[1]T3-Sorted by Abundance'!T108*0.005/0.13)</f>
        <v>0.28057692307692306</v>
      </c>
      <c r="U108" s="114">
        <f>IF('[1]T3-Sorted by Abundance'!U108="ND","ND",'[1]T3-Sorted by Abundance'!U108*0.005/0.13)</f>
        <v>0.31961538461538463</v>
      </c>
      <c r="V108" s="114" t="str">
        <f>IF('[1]T3-Sorted by Abundance'!V108="ND","ND",'[1]T3-Sorted by Abundance'!V108*0.005/0.13)</f>
        <v>ND</v>
      </c>
      <c r="W108" s="112">
        <f>IF('[1]T3-Sorted by Abundance'!W108="ND","ND",'[1]T3-Sorted by Abundance'!W108*0.005/0.13)</f>
        <v>19.23076923076923</v>
      </c>
      <c r="X108" s="112" t="str">
        <f>IF('[1]T3-Sorted by Abundance'!X108="ND","ND",'[1]T3-Sorted by Abundance'!X108*0.005/0.13)</f>
        <v>ND</v>
      </c>
      <c r="Y108" s="112" t="str">
        <f>IF('[1]T3-Sorted by Abundance'!Y108="ND","ND",'[1]T3-Sorted by Abundance'!Y108*0.005/0.13)</f>
        <v>ND</v>
      </c>
      <c r="Z108" s="114" t="str">
        <f>IF('[1]T3-Sorted by Abundance'!Z108="ND","ND",'[1]T3-Sorted by Abundance'!Z108*0.005/0.13)</f>
        <v>ND</v>
      </c>
      <c r="AA108" s="112">
        <f>IF('[1]T3-Sorted by Abundance'!AA108="ND","ND",'[1]T3-Sorted by Abundance'!AA108*0.005/0.13)</f>
        <v>1.4230769230769229</v>
      </c>
      <c r="AB108" s="112" t="str">
        <f>IF('[1]T3-Sorted by Abundance'!AB108="ND","ND",'[1]T3-Sorted by Abundance'!AB108*0.005/0.13)</f>
        <v>ND</v>
      </c>
      <c r="AC108" s="112">
        <f>IF('[1]T3-Sorted by Abundance'!AC108="ND","ND",'[1]T3-Sorted by Abundance'!AC108*0.005/0.13)</f>
        <v>1.061923076923077</v>
      </c>
      <c r="AD108" s="112" t="str">
        <f>IF('[1]T3-Sorted by Abundance'!AD108="ND","ND",'[1]T3-Sorted by Abundance'!AD108*0.005/0.13)</f>
        <v>ND</v>
      </c>
      <c r="AE108" s="112" t="str">
        <f>IF('[1]T3-Sorted by Abundance'!AE108="ND","ND",'[1]T3-Sorted by Abundance'!AE108*0.005/0.13)</f>
        <v>ND</v>
      </c>
      <c r="AF108" s="114" t="str">
        <f>IF('[1]T3-Sorted by Abundance'!AF108="ND","ND",'[1]T3-Sorted by Abundance'!AF108*0.005/0.13)</f>
        <v>ND</v>
      </c>
      <c r="AG108" s="112" t="str">
        <f>IF('[1]T3-Sorted by Abundance'!AG108="ND","ND",'[1]T3-Sorted by Abundance'!AG108*0.005/0.13)</f>
        <v>ND</v>
      </c>
      <c r="AH108" s="112" t="str">
        <f>IF('[1]T3-Sorted by Abundance'!AH108="ND","ND",'[1]T3-Sorted by Abundance'!AH108*0.005/0.13)</f>
        <v>ND</v>
      </c>
      <c r="AI108" s="112" t="str">
        <f>IF('[1]T3-Sorted by Abundance'!AI108="ND","ND",'[1]T3-Sorted by Abundance'!AI108*0.005/0.13)</f>
        <v>ND</v>
      </c>
      <c r="AJ108" s="112" t="str">
        <f>IF('[1]T3-Sorted by Abundance'!AJ108="ND","ND",'[1]T3-Sorted by Abundance'!AJ108*0.005/0.13)</f>
        <v>ND</v>
      </c>
      <c r="AK108" s="114" t="str">
        <f>IF('[1]T3-Sorted by Abundance'!AK108="ND","ND",'[1]T3-Sorted by Abundance'!AK108*0.005/0.13)</f>
        <v>ND</v>
      </c>
      <c r="AL108" s="112" t="str">
        <f>IF('[1]T3-Sorted by Abundance'!AL108="ND","ND",'[1]T3-Sorted by Abundance'!AL108*0.005/0.13)</f>
        <v>ND</v>
      </c>
      <c r="AM108" s="112" t="str">
        <f>IF('[1]T3-Sorted by Abundance'!AM108="ND","ND",'[1]T3-Sorted by Abundance'!AM108*0.005/0.13)</f>
        <v>ND</v>
      </c>
      <c r="AN108" s="112" t="str">
        <f>IF('[1]T3-Sorted by Abundance'!AN108="ND","ND",'[1]T3-Sorted by Abundance'!AN108*0.005/0.13)</f>
        <v>ND</v>
      </c>
      <c r="AO108" s="112" t="str">
        <f>IF('[1]T3-Sorted by Abundance'!AO108="ND","ND",'[1]T3-Sorted by Abundance'!AO108*0.005/0.13)</f>
        <v>ND</v>
      </c>
      <c r="AP108" s="74" t="str">
        <f>IF('[1]T3-Sorted by Abundance'!AP108="ND","ND",'[1]T3-Sorted by Abundance'!AP108*0.005/0.13)</f>
        <v>ND</v>
      </c>
      <c r="AQ108" s="74" t="str">
        <f>IF('[1]T3-Sorted by Abundance'!AQ108="ND","ND",'[1]T3-Sorted by Abundance'!AQ108*0.005/0.13)</f>
        <v>ND</v>
      </c>
      <c r="AR108" s="74" t="str">
        <f>IF('[1]T3-Sorted by Abundance'!AR108="ND","ND",'[1]T3-Sorted by Abundance'!AR108*0.005/0.13)</f>
        <v>ND</v>
      </c>
      <c r="AS108" s="74" t="str">
        <f>IF('[1]T3-Sorted by Abundance'!AS108="ND","ND",'[1]T3-Sorted by Abundance'!AS108*0.005/0.13)</f>
        <v>ND</v>
      </c>
      <c r="AT108" s="114" t="str">
        <f>IF('[1]T3-Sorted by Abundance'!AT108="ND","ND",'[1]T3-Sorted by Abundance'!AT108*0.005/0.13)</f>
        <v>ND</v>
      </c>
      <c r="AU108" s="74">
        <f>IF('[1]T3-Sorted by Abundance'!AU108="ND","ND",'[1]T3-Sorted by Abundance'!AU108*0.005/0.13)</f>
        <v>0.24807692307692308</v>
      </c>
      <c r="AV108" s="74">
        <f>IF('[1]T3-Sorted by Abundance'!AV108="ND","ND",'[1]T3-Sorted by Abundance'!AV108*0.005/0.13)</f>
        <v>0.44307692307692303</v>
      </c>
      <c r="AW108" s="74" t="str">
        <f>IF('[1]T3-Sorted by Abundance'!AW108="ND","ND",'[1]T3-Sorted by Abundance'!AW108*0.005/0.13)</f>
        <v>ND</v>
      </c>
      <c r="AX108" s="74" t="str">
        <f>IF('[1]T3-Sorted by Abundance'!AX108="ND","ND",'[1]T3-Sorted by Abundance'!AX108*0.005/0.13)</f>
        <v>ND</v>
      </c>
      <c r="AY108" s="74" t="str">
        <f>IF('[1]T3-Sorted by Abundance'!AY108="ND","ND",'[1]T3-Sorted by Abundance'!AY108*0.005/0.13)</f>
        <v>ND</v>
      </c>
      <c r="AZ108" s="74" t="str">
        <f>IF('[1]T3-Sorted by Abundance'!AZ108="ND","ND",'[1]T3-Sorted by Abundance'!AZ108*0.005/0.13)</f>
        <v>ND</v>
      </c>
      <c r="BA108" s="74">
        <f>IF('[1]T3-Sorted by Abundance'!BA108="ND","ND",'[1]T3-Sorted by Abundance'!BA108*0.005/0.13)</f>
        <v>1.6903846153846156</v>
      </c>
      <c r="BB108" s="74" t="str">
        <f>IF('[1]T3-Sorted by Abundance'!BB108="ND","ND",'[1]T3-Sorted by Abundance'!BB108*0.005/0.13)</f>
        <v>ND</v>
      </c>
      <c r="BC108" s="74" t="str">
        <f>IF('[1]T3-Sorted by Abundance'!BC108="ND","ND",'[1]T3-Sorted by Abundance'!BC108*0.005/0.13)</f>
        <v>ND</v>
      </c>
      <c r="BD108" s="114">
        <f>IF('[1]T3-Sorted by Abundance'!BD108="ND","ND",'[1]T3-Sorted by Abundance'!BD108*0.005/0.13)</f>
        <v>1.221153846153846</v>
      </c>
      <c r="BE108" s="74">
        <f>IF('[1]T3-Sorted by Abundance'!BE108="ND","ND",'[1]T3-Sorted by Abundance'!BE108*0.005/0.13)</f>
        <v>0.33846153846153848</v>
      </c>
      <c r="BF108" s="74" t="str">
        <f>IF('[1]T3-Sorted by Abundance'!BF108="ND","ND",'[1]T3-Sorted by Abundance'!BF108*0.005/0.13)</f>
        <v>ND</v>
      </c>
      <c r="BG108" s="74">
        <f>IF('[1]T3-Sorted by Abundance'!BG108="ND","ND",'[1]T3-Sorted by Abundance'!BG108*0.005/0.13)</f>
        <v>0.45346153846153842</v>
      </c>
      <c r="BH108" s="74">
        <f>IF('[1]T3-Sorted by Abundance'!BH108="ND","ND",'[1]T3-Sorted by Abundance'!BH108*0.005/0.13)</f>
        <v>1.915</v>
      </c>
      <c r="BI108" s="74">
        <f>IF('[1]T3-Sorted by Abundance'!BI108="ND","ND",'[1]T3-Sorted by Abundance'!BI108*0.005/0.13)</f>
        <v>1.2353846153846153</v>
      </c>
      <c r="BJ108" s="74">
        <f>IF('[1]T3-Sorted by Abundance'!BJ108="ND","ND",'[1]T3-Sorted by Abundance'!BJ108*0.005/0.13)</f>
        <v>11.91576923076923</v>
      </c>
      <c r="BK108" s="74" t="str">
        <f>IF('[1]T3-Sorted by Abundance'!BK108="ND","ND",'[1]T3-Sorted by Abundance'!BK108*0.005/0.13)</f>
        <v>ND</v>
      </c>
      <c r="BL108" s="114">
        <f>IF('[1]T3-Sorted by Abundance'!BL108="ND","ND",'[1]T3-Sorted by Abundance'!BL108*0.005/0.13)</f>
        <v>0.43769230769230771</v>
      </c>
      <c r="BM108" s="74" t="str">
        <f>IF('[1]T3-Sorted by Abundance'!BM108="ND","ND",'[1]T3-Sorted by Abundance'!BM108*0.005/0.13)</f>
        <v>ND</v>
      </c>
      <c r="BN108" s="74" t="str">
        <f>IF('[1]T3-Sorted by Abundance'!BN108="ND","ND",'[1]T3-Sorted by Abundance'!BN108*0.005/0.13)</f>
        <v>ND</v>
      </c>
      <c r="BO108" s="74" t="str">
        <f>IF('[1]T3-Sorted by Abundance'!BO108="ND","ND",'[1]T3-Sorted by Abundance'!BO108*0.005/0.13)</f>
        <v>ND</v>
      </c>
      <c r="BP108" s="74" t="str">
        <f>IF('[1]T3-Sorted by Abundance'!BP108="ND","ND",'[1]T3-Sorted by Abundance'!BP108*0.005/0.13)</f>
        <v>ND</v>
      </c>
      <c r="BQ108" s="74" t="str">
        <f>IF('[1]T3-Sorted by Abundance'!BQ108="ND","ND",'[1]T3-Sorted by Abundance'!BQ108*0.005/0.13)</f>
        <v>ND</v>
      </c>
      <c r="BR108" s="74" t="str">
        <f>IF('[1]T3-Sorted by Abundance'!BR108="ND","ND",'[1]T3-Sorted by Abundance'!BR108*0.005/0.13)</f>
        <v>ND</v>
      </c>
      <c r="BS108" s="74" t="str">
        <f>IF('[1]T3-Sorted by Abundance'!BS108="ND","ND",'[1]T3-Sorted by Abundance'!BS108*0.005/0.13)</f>
        <v>ND</v>
      </c>
      <c r="BT108" s="114" t="str">
        <f>IF('[1]T3-Sorted by Abundance'!BT108="ND","ND",'[1]T3-Sorted by Abundance'!BT108*0.005/0.13)</f>
        <v>ND</v>
      </c>
      <c r="BU108" s="74" t="str">
        <f>IF('[1]T3-Sorted by Abundance'!BU108="ND","ND",'[1]T3-Sorted by Abundance'!BU108*0.005/0.13)</f>
        <v>ND</v>
      </c>
      <c r="BV108" s="74" t="str">
        <f>IF('[1]T3-Sorted by Abundance'!BV108="ND","ND",'[1]T3-Sorted by Abundance'!BV108*0.005/0.13)</f>
        <v>ND</v>
      </c>
      <c r="BW108" s="74" t="str">
        <f>IF('[1]T3-Sorted by Abundance'!BW108="ND","ND",'[1]T3-Sorted by Abundance'!BW108*0.005/0.13)</f>
        <v>ND</v>
      </c>
      <c r="BX108" s="74" t="str">
        <f>IF('[1]T3-Sorted by Abundance'!BX108="ND","ND",'[1]T3-Sorted by Abundance'!BX108*0.005/0.13)</f>
        <v>ND</v>
      </c>
      <c r="BY108" s="74" t="str">
        <f>IF('[1]T3-Sorted by Abundance'!BY108="ND","ND",'[1]T3-Sorted by Abundance'!BY108*0.005/0.13)</f>
        <v>ND</v>
      </c>
      <c r="BZ108" s="74" t="str">
        <f>IF('[1]T3-Sorted by Abundance'!BZ108="ND","ND",'[1]T3-Sorted by Abundance'!BZ108*0.005/0.13)</f>
        <v>ND</v>
      </c>
      <c r="CA108" s="74" t="str">
        <f>IF('[1]T3-Sorted by Abundance'!CA108="ND","ND",'[1]T3-Sorted by Abundance'!CA108*0.005/0.13)</f>
        <v>ND</v>
      </c>
      <c r="CB108" s="74" t="str">
        <f>IF('[1]T3-Sorted by Abundance'!CB108="ND","ND",'[1]T3-Sorted by Abundance'!CB108*0.005/0.13)</f>
        <v>ND</v>
      </c>
      <c r="CC108" s="74" t="str">
        <f>IF('[1]T3-Sorted by Abundance'!CC108="ND","ND",'[1]T3-Sorted by Abundance'!CC108*0.005/0.13)</f>
        <v>ND</v>
      </c>
      <c r="CD108" s="74" t="str">
        <f>IF('[1]T3-Sorted by Abundance'!CD108="ND","ND",'[1]T3-Sorted by Abundance'!CD108*0.005/0.13)</f>
        <v>ND</v>
      </c>
      <c r="CE108" s="74" t="str">
        <f>IF('[1]T3-Sorted by Abundance'!CE108="ND","ND",'[1]T3-Sorted by Abundance'!CE108*0.005/0.13)</f>
        <v>ND</v>
      </c>
      <c r="CF108" s="74">
        <f>IF('[1]T3-Sorted by Abundance'!CF108="ND","ND",'[1]T3-Sorted by Abundance'!CF108*0.005/0.13)</f>
        <v>0.89230769230769225</v>
      </c>
      <c r="CG108" s="114" t="str">
        <f>IF('[1]T3-Sorted by Abundance'!CG108="ND","ND",'[1]T3-Sorted by Abundance'!CG108*0.005/0.13)</f>
        <v>ND</v>
      </c>
      <c r="CH108" s="74" t="str">
        <f>IF('[1]T3-Sorted by Abundance'!CH108="ND","ND",'[1]T3-Sorted by Abundance'!CH108*0.005/0.13)</f>
        <v>ND</v>
      </c>
      <c r="CI108" s="89" t="str">
        <f>IF('[1]T3-Sorted by Abundance'!CI108="ND","ND",'[1]T3-Sorted by Abundance'!CI108*0.005/0.13)</f>
        <v>ND</v>
      </c>
      <c r="CJ108" s="74" t="str">
        <f>IF('[1]T3-Sorted by Abundance'!CJ108="ND","ND",'[1]T3-Sorted by Abundance'!CJ108*0.005/0.13)</f>
        <v>ND</v>
      </c>
      <c r="CK108" s="74" t="str">
        <f>IF('[1]T3-Sorted by Abundance'!CK108="ND","ND",'[1]T3-Sorted by Abundance'!CK108*0.005/0.13)</f>
        <v>ND</v>
      </c>
      <c r="CL108" s="74" t="str">
        <f>IF('[1]T3-Sorted by Abundance'!CL108="ND","ND",'[1]T3-Sorted by Abundance'!CL108*0.005/0.13)</f>
        <v>ND</v>
      </c>
      <c r="CM108" s="74" t="str">
        <f>IF('[1]T3-Sorted by Abundance'!CM108="ND","ND",'[1]T3-Sorted by Abundance'!CM108*0.005/0.13)</f>
        <v>ND</v>
      </c>
      <c r="CN108" s="74" t="str">
        <f>IF('[1]T3-Sorted by Abundance'!CN108="ND","ND",'[1]T3-Sorted by Abundance'!CN108*0.005/0.13)</f>
        <v>ND</v>
      </c>
      <c r="CO108" s="74" t="str">
        <f>IF('[1]T3-Sorted by Abundance'!CO108="ND","ND",'[1]T3-Sorted by Abundance'!CO108*0.005/0.13)</f>
        <v>ND</v>
      </c>
      <c r="CP108" s="74" t="str">
        <f>IF('[1]T3-Sorted by Abundance'!CP108="ND","ND",'[1]T3-Sorted by Abundance'!CP108*0.005/0.13)</f>
        <v>ND</v>
      </c>
      <c r="CQ108" s="74" t="str">
        <f>IF('[1]T3-Sorted by Abundance'!CQ108="ND","ND",'[1]T3-Sorted by Abundance'!CQ108*0.005/0.13)</f>
        <v>ND</v>
      </c>
      <c r="CR108" s="74" t="str">
        <f>IF('[1]T3-Sorted by Abundance'!CR108="ND","ND",'[1]T3-Sorted by Abundance'!CR108*0.005/0.13)</f>
        <v>ND</v>
      </c>
      <c r="CS108" s="114" t="str">
        <f>IF('[1]T3-Sorted by Abundance'!CS108="ND","ND",'[1]T3-Sorted by Abundance'!CS108*0.005/0.13)</f>
        <v>ND</v>
      </c>
      <c r="CT108" s="74" t="str">
        <f>IF('[1]T3-Sorted by Abundance'!CT108="ND","ND",'[1]T3-Sorted by Abundance'!CT108*0.005/0.13)</f>
        <v>ND</v>
      </c>
      <c r="CU108" s="74">
        <f t="shared" si="4"/>
        <v>43.106730769230765</v>
      </c>
      <c r="CV108" s="117">
        <f t="shared" si="5"/>
        <v>2.8361582629882133E-4</v>
      </c>
    </row>
    <row r="109" spans="1:100" s="18" customFormat="1" x14ac:dyDescent="0.25">
      <c r="A109" s="18" t="s">
        <v>266</v>
      </c>
      <c r="B109" t="s">
        <v>267</v>
      </c>
      <c r="C109" s="69" t="s">
        <v>303</v>
      </c>
      <c r="D109" s="112" t="str">
        <f>IF('[1]T3-Sorted by Abundance'!D109="ND","ND",'[1]T3-Sorted by Abundance'!D109*0.005/0.13)</f>
        <v>ND</v>
      </c>
      <c r="E109" s="112" t="str">
        <f>IF('[1]T3-Sorted by Abundance'!E109="ND","ND",'[1]T3-Sorted by Abundance'!E109*0.005/0.13)</f>
        <v>ND</v>
      </c>
      <c r="F109" s="112" t="str">
        <f>IF('[1]T3-Sorted by Abundance'!F109="ND","ND",'[1]T3-Sorted by Abundance'!F109*0.005/0.13)</f>
        <v>ND</v>
      </c>
      <c r="G109" s="114" t="str">
        <f>IF('[1]T3-Sorted by Abundance'!G109="ND","ND",'[1]T3-Sorted by Abundance'!G109*0.005/0.13)</f>
        <v>ND</v>
      </c>
      <c r="H109" s="112" t="str">
        <f>IF('[1]T3-Sorted by Abundance'!H109="ND","ND",'[1]T3-Sorted by Abundance'!H109*0.005/0.13)</f>
        <v>ND</v>
      </c>
      <c r="I109" s="112" t="str">
        <f>IF('[1]T3-Sorted by Abundance'!I109="ND","ND",'[1]T3-Sorted by Abundance'!I109*0.005/0.13)</f>
        <v>ND</v>
      </c>
      <c r="J109" s="112" t="str">
        <f>IF('[1]T3-Sorted by Abundance'!J109="ND","ND",'[1]T3-Sorted by Abundance'!J109*0.005/0.13)</f>
        <v>ND</v>
      </c>
      <c r="K109" s="112" t="str">
        <f>IF('[1]T3-Sorted by Abundance'!K109="ND","ND",'[1]T3-Sorted by Abundance'!K109*0.005/0.13)</f>
        <v>ND</v>
      </c>
      <c r="L109" s="112" t="str">
        <f>IF('[1]T3-Sorted by Abundance'!L109="ND","ND",'[1]T3-Sorted by Abundance'!L109*0.005/0.13)</f>
        <v>ND</v>
      </c>
      <c r="M109" s="114" t="str">
        <f>IF('[1]T3-Sorted by Abundance'!M109="ND","ND",'[1]T3-Sorted by Abundance'!M109*0.005/0.13)</f>
        <v>ND</v>
      </c>
      <c r="N109" s="112" t="str">
        <f>IF('[1]T3-Sorted by Abundance'!N109="ND","ND",'[1]T3-Sorted by Abundance'!N109*0.005/0.13)</f>
        <v>ND</v>
      </c>
      <c r="O109" s="112" t="str">
        <f>IF('[1]T3-Sorted by Abundance'!O109="ND","ND",'[1]T3-Sorted by Abundance'!O109*0.005/0.13)</f>
        <v>ND</v>
      </c>
      <c r="P109" s="112" t="str">
        <f>IF('[1]T3-Sorted by Abundance'!P109="ND","ND",'[1]T3-Sorted by Abundance'!P109*0.005/0.13)</f>
        <v>ND</v>
      </c>
      <c r="Q109" s="112" t="str">
        <f>IF('[1]T3-Sorted by Abundance'!Q109="ND","ND",'[1]T3-Sorted by Abundance'!Q109*0.005/0.13)</f>
        <v>ND</v>
      </c>
      <c r="R109" s="114" t="str">
        <f>IF('[1]T3-Sorted by Abundance'!R109="ND","ND",'[1]T3-Sorted by Abundance'!R109*0.005/0.13)</f>
        <v>ND</v>
      </c>
      <c r="S109" s="114" t="str">
        <f>IF('[1]T3-Sorted by Abundance'!S109="ND","ND",'[1]T3-Sorted by Abundance'!S109*0.005/0.13)</f>
        <v>ND</v>
      </c>
      <c r="T109" s="114" t="str">
        <f>IF('[1]T3-Sorted by Abundance'!T109="ND","ND",'[1]T3-Sorted by Abundance'!T109*0.005/0.13)</f>
        <v>ND</v>
      </c>
      <c r="U109" s="114" t="str">
        <f>IF('[1]T3-Sorted by Abundance'!U109="ND","ND",'[1]T3-Sorted by Abundance'!U109*0.005/0.13)</f>
        <v>ND</v>
      </c>
      <c r="V109" s="114" t="str">
        <f>IF('[1]T3-Sorted by Abundance'!V109="ND","ND",'[1]T3-Sorted by Abundance'!V109*0.005/0.13)</f>
        <v>ND</v>
      </c>
      <c r="W109" s="112" t="str">
        <f>IF('[1]T3-Sorted by Abundance'!W109="ND","ND",'[1]T3-Sorted by Abundance'!W109*0.005/0.13)</f>
        <v>ND</v>
      </c>
      <c r="X109" s="112" t="str">
        <f>IF('[1]T3-Sorted by Abundance'!X109="ND","ND",'[1]T3-Sorted by Abundance'!X109*0.005/0.13)</f>
        <v>ND</v>
      </c>
      <c r="Y109" s="112" t="str">
        <f>IF('[1]T3-Sorted by Abundance'!Y109="ND","ND",'[1]T3-Sorted by Abundance'!Y109*0.005/0.13)</f>
        <v>ND</v>
      </c>
      <c r="Z109" s="114" t="str">
        <f>IF('[1]T3-Sorted by Abundance'!Z109="ND","ND",'[1]T3-Sorted by Abundance'!Z109*0.005/0.13)</f>
        <v>ND</v>
      </c>
      <c r="AA109" s="112" t="str">
        <f>IF('[1]T3-Sorted by Abundance'!AA109="ND","ND",'[1]T3-Sorted by Abundance'!AA109*0.005/0.13)</f>
        <v>ND</v>
      </c>
      <c r="AB109" s="112" t="str">
        <f>IF('[1]T3-Sorted by Abundance'!AB109="ND","ND",'[1]T3-Sorted by Abundance'!AB109*0.005/0.13)</f>
        <v>ND</v>
      </c>
      <c r="AC109" s="112" t="str">
        <f>IF('[1]T3-Sorted by Abundance'!AC109="ND","ND",'[1]T3-Sorted by Abundance'!AC109*0.005/0.13)</f>
        <v>ND</v>
      </c>
      <c r="AD109" s="112" t="str">
        <f>IF('[1]T3-Sorted by Abundance'!AD109="ND","ND",'[1]T3-Sorted by Abundance'!AD109*0.005/0.13)</f>
        <v>ND</v>
      </c>
      <c r="AE109" s="112" t="str">
        <f>IF('[1]T3-Sorted by Abundance'!AE109="ND","ND",'[1]T3-Sorted by Abundance'!AE109*0.005/0.13)</f>
        <v>ND</v>
      </c>
      <c r="AF109" s="114" t="str">
        <f>IF('[1]T3-Sorted by Abundance'!AF109="ND","ND",'[1]T3-Sorted by Abundance'!AF109*0.005/0.13)</f>
        <v>ND</v>
      </c>
      <c r="AG109" s="112" t="str">
        <f>IF('[1]T3-Sorted by Abundance'!AG109="ND","ND",'[1]T3-Sorted by Abundance'!AG109*0.005/0.13)</f>
        <v>ND</v>
      </c>
      <c r="AH109" s="112" t="str">
        <f>IF('[1]T3-Sorted by Abundance'!AH109="ND","ND",'[1]T3-Sorted by Abundance'!AH109*0.005/0.13)</f>
        <v>ND</v>
      </c>
      <c r="AI109" s="112" t="str">
        <f>IF('[1]T3-Sorted by Abundance'!AI109="ND","ND",'[1]T3-Sorted by Abundance'!AI109*0.005/0.13)</f>
        <v>ND</v>
      </c>
      <c r="AJ109" s="112" t="str">
        <f>IF('[1]T3-Sorted by Abundance'!AJ109="ND","ND",'[1]T3-Sorted by Abundance'!AJ109*0.005/0.13)</f>
        <v>ND</v>
      </c>
      <c r="AK109" s="114" t="str">
        <f>IF('[1]T3-Sorted by Abundance'!AK109="ND","ND",'[1]T3-Sorted by Abundance'!AK109*0.005/0.13)</f>
        <v>ND</v>
      </c>
      <c r="AL109" s="112" t="str">
        <f>IF('[1]T3-Sorted by Abundance'!AL109="ND","ND",'[1]T3-Sorted by Abundance'!AL109*0.005/0.13)</f>
        <v>ND</v>
      </c>
      <c r="AM109" s="112" t="str">
        <f>IF('[1]T3-Sorted by Abundance'!AM109="ND","ND",'[1]T3-Sorted by Abundance'!AM109*0.005/0.13)</f>
        <v>ND</v>
      </c>
      <c r="AN109" s="112" t="str">
        <f>IF('[1]T3-Sorted by Abundance'!AN109="ND","ND",'[1]T3-Sorted by Abundance'!AN109*0.005/0.13)</f>
        <v>ND</v>
      </c>
      <c r="AO109" s="112" t="str">
        <f>IF('[1]T3-Sorted by Abundance'!AO109="ND","ND",'[1]T3-Sorted by Abundance'!AO109*0.005/0.13)</f>
        <v>ND</v>
      </c>
      <c r="AP109" s="80">
        <f>IF('[1]T3-Sorted by Abundance'!AP109="ND","ND",'[1]T3-Sorted by Abundance'!AP109*0.005/0.13)</f>
        <v>0.14384615384615385</v>
      </c>
      <c r="AQ109" s="74" t="str">
        <f>IF('[1]T3-Sorted by Abundance'!AQ109="ND","ND",'[1]T3-Sorted by Abundance'!AQ109*0.005/0.13)</f>
        <v>ND</v>
      </c>
      <c r="AR109" s="74" t="str">
        <f>IF('[1]T3-Sorted by Abundance'!AR109="ND","ND",'[1]T3-Sorted by Abundance'!AR109*0.005/0.13)</f>
        <v>ND</v>
      </c>
      <c r="AS109" s="74" t="str">
        <f>IF('[1]T3-Sorted by Abundance'!AS109="ND","ND",'[1]T3-Sorted by Abundance'!AS109*0.005/0.13)</f>
        <v>ND</v>
      </c>
      <c r="AT109" s="114" t="str">
        <f>IF('[1]T3-Sorted by Abundance'!AT109="ND","ND",'[1]T3-Sorted by Abundance'!AT109*0.005/0.13)</f>
        <v>ND</v>
      </c>
      <c r="AU109" s="74" t="str">
        <f>IF('[1]T3-Sorted by Abundance'!AU109="ND","ND",'[1]T3-Sorted by Abundance'!AU109*0.005/0.13)</f>
        <v>ND</v>
      </c>
      <c r="AV109" s="74" t="str">
        <f>IF('[1]T3-Sorted by Abundance'!AV109="ND","ND",'[1]T3-Sorted by Abundance'!AV109*0.005/0.13)</f>
        <v>ND</v>
      </c>
      <c r="AW109" s="74" t="str">
        <f>IF('[1]T3-Sorted by Abundance'!AW109="ND","ND",'[1]T3-Sorted by Abundance'!AW109*0.005/0.13)</f>
        <v>ND</v>
      </c>
      <c r="AX109" s="74" t="str">
        <f>IF('[1]T3-Sorted by Abundance'!AX109="ND","ND",'[1]T3-Sorted by Abundance'!AX109*0.005/0.13)</f>
        <v>ND</v>
      </c>
      <c r="AY109" s="74" t="str">
        <f>IF('[1]T3-Sorted by Abundance'!AY109="ND","ND",'[1]T3-Sorted by Abundance'!AY109*0.005/0.13)</f>
        <v>ND</v>
      </c>
      <c r="AZ109" s="74" t="str">
        <f>IF('[1]T3-Sorted by Abundance'!AZ109="ND","ND",'[1]T3-Sorted by Abundance'!AZ109*0.005/0.13)</f>
        <v>ND</v>
      </c>
      <c r="BA109" s="74" t="str">
        <f>IF('[1]T3-Sorted by Abundance'!BA109="ND","ND",'[1]T3-Sorted by Abundance'!BA109*0.005/0.13)</f>
        <v>ND</v>
      </c>
      <c r="BB109" s="74" t="str">
        <f>IF('[1]T3-Sorted by Abundance'!BB109="ND","ND",'[1]T3-Sorted by Abundance'!BB109*0.005/0.13)</f>
        <v>ND</v>
      </c>
      <c r="BC109" s="74" t="str">
        <f>IF('[1]T3-Sorted by Abundance'!BC109="ND","ND",'[1]T3-Sorted by Abundance'!BC109*0.005/0.13)</f>
        <v>ND</v>
      </c>
      <c r="BD109" s="114" t="str">
        <f>IF('[1]T3-Sorted by Abundance'!BD109="ND","ND",'[1]T3-Sorted by Abundance'!BD109*0.005/0.13)</f>
        <v>ND</v>
      </c>
      <c r="BE109" s="74" t="str">
        <f>IF('[1]T3-Sorted by Abundance'!BE109="ND","ND",'[1]T3-Sorted by Abundance'!BE109*0.005/0.13)</f>
        <v>ND</v>
      </c>
      <c r="BF109" s="74">
        <f>IF('[1]T3-Sorted by Abundance'!BF109="ND","ND",'[1]T3-Sorted by Abundance'!BF109*0.005/0.13)</f>
        <v>8.9953846153846158</v>
      </c>
      <c r="BG109" s="74" t="str">
        <f>IF('[1]T3-Sorted by Abundance'!BG109="ND","ND",'[1]T3-Sorted by Abundance'!BG109*0.005/0.13)</f>
        <v>ND</v>
      </c>
      <c r="BH109" s="74" t="str">
        <f>IF('[1]T3-Sorted by Abundance'!BH109="ND","ND",'[1]T3-Sorted by Abundance'!BH109*0.005/0.13)</f>
        <v>ND</v>
      </c>
      <c r="BI109" s="74" t="str">
        <f>IF('[1]T3-Sorted by Abundance'!BI109="ND","ND",'[1]T3-Sorted by Abundance'!BI109*0.005/0.13)</f>
        <v>ND</v>
      </c>
      <c r="BJ109" s="74" t="str">
        <f>IF('[1]T3-Sorted by Abundance'!BJ109="ND","ND",'[1]T3-Sorted by Abundance'!BJ109*0.005/0.13)</f>
        <v>ND</v>
      </c>
      <c r="BK109" s="74" t="str">
        <f>IF('[1]T3-Sorted by Abundance'!BK109="ND","ND",'[1]T3-Sorted by Abundance'!BK109*0.005/0.13)</f>
        <v>ND</v>
      </c>
      <c r="BL109" s="114" t="str">
        <f>IF('[1]T3-Sorted by Abundance'!BL109="ND","ND",'[1]T3-Sorted by Abundance'!BL109*0.005/0.13)</f>
        <v>ND</v>
      </c>
      <c r="BM109" s="74">
        <f>IF('[1]T3-Sorted by Abundance'!BM109="ND","ND",'[1]T3-Sorted by Abundance'!BM109*0.005/0.13)</f>
        <v>2.4953846153846149</v>
      </c>
      <c r="BN109" s="74" t="str">
        <f>IF('[1]T3-Sorted by Abundance'!BN109="ND","ND",'[1]T3-Sorted by Abundance'!BN109*0.005/0.13)</f>
        <v>ND</v>
      </c>
      <c r="BO109" s="74" t="str">
        <f>IF('[1]T3-Sorted by Abundance'!BO109="ND","ND",'[1]T3-Sorted by Abundance'!BO109*0.005/0.13)</f>
        <v>ND</v>
      </c>
      <c r="BP109" s="74" t="str">
        <f>IF('[1]T3-Sorted by Abundance'!BP109="ND","ND",'[1]T3-Sorted by Abundance'!BP109*0.005/0.13)</f>
        <v>ND</v>
      </c>
      <c r="BQ109" s="74" t="str">
        <f>IF('[1]T3-Sorted by Abundance'!BQ109="ND","ND",'[1]T3-Sorted by Abundance'!BQ109*0.005/0.13)</f>
        <v>ND</v>
      </c>
      <c r="BR109" s="74" t="str">
        <f>IF('[1]T3-Sorted by Abundance'!BR109="ND","ND",'[1]T3-Sorted by Abundance'!BR109*0.005/0.13)</f>
        <v>ND</v>
      </c>
      <c r="BS109" s="74" t="str">
        <f>IF('[1]T3-Sorted by Abundance'!BS109="ND","ND",'[1]T3-Sorted by Abundance'!BS109*0.005/0.13)</f>
        <v>ND</v>
      </c>
      <c r="BT109" s="114" t="str">
        <f>IF('[1]T3-Sorted by Abundance'!BT109="ND","ND",'[1]T3-Sorted by Abundance'!BT109*0.005/0.13)</f>
        <v>ND</v>
      </c>
      <c r="BU109" s="74" t="str">
        <f>IF('[1]T3-Sorted by Abundance'!BU109="ND","ND",'[1]T3-Sorted by Abundance'!BU109*0.005/0.13)</f>
        <v>ND</v>
      </c>
      <c r="BV109" s="74" t="str">
        <f>IF('[1]T3-Sorted by Abundance'!BV109="ND","ND",'[1]T3-Sorted by Abundance'!BV109*0.005/0.13)</f>
        <v>ND</v>
      </c>
      <c r="BW109" s="74" t="str">
        <f>IF('[1]T3-Sorted by Abundance'!BW109="ND","ND",'[1]T3-Sorted by Abundance'!BW109*0.005/0.13)</f>
        <v>ND</v>
      </c>
      <c r="BX109" s="74" t="str">
        <f>IF('[1]T3-Sorted by Abundance'!BX109="ND","ND",'[1]T3-Sorted by Abundance'!BX109*0.005/0.13)</f>
        <v>ND</v>
      </c>
      <c r="BY109" s="74" t="str">
        <f>IF('[1]T3-Sorted by Abundance'!BY109="ND","ND",'[1]T3-Sorted by Abundance'!BY109*0.005/0.13)</f>
        <v>ND</v>
      </c>
      <c r="BZ109" s="74" t="str">
        <f>IF('[1]T3-Sorted by Abundance'!BZ109="ND","ND",'[1]T3-Sorted by Abundance'!BZ109*0.005/0.13)</f>
        <v>ND</v>
      </c>
      <c r="CA109" s="74" t="str">
        <f>IF('[1]T3-Sorted by Abundance'!CA109="ND","ND",'[1]T3-Sorted by Abundance'!CA109*0.005/0.13)</f>
        <v>ND</v>
      </c>
      <c r="CB109" s="74" t="str">
        <f>IF('[1]T3-Sorted by Abundance'!CB109="ND","ND",'[1]T3-Sorted by Abundance'!CB109*0.005/0.13)</f>
        <v>ND</v>
      </c>
      <c r="CC109" s="74" t="str">
        <f>IF('[1]T3-Sorted by Abundance'!CC109="ND","ND",'[1]T3-Sorted by Abundance'!CC109*0.005/0.13)</f>
        <v>ND</v>
      </c>
      <c r="CD109" s="74" t="str">
        <f>IF('[1]T3-Sorted by Abundance'!CD109="ND","ND",'[1]T3-Sorted by Abundance'!CD109*0.005/0.13)</f>
        <v>ND</v>
      </c>
      <c r="CE109" s="74" t="str">
        <f>IF('[1]T3-Sorted by Abundance'!CE109="ND","ND",'[1]T3-Sorted by Abundance'!CE109*0.005/0.13)</f>
        <v>ND</v>
      </c>
      <c r="CF109" s="74" t="str">
        <f>IF('[1]T3-Sorted by Abundance'!CF109="ND","ND",'[1]T3-Sorted by Abundance'!CF109*0.005/0.13)</f>
        <v>ND</v>
      </c>
      <c r="CG109" s="114" t="str">
        <f>IF('[1]T3-Sorted by Abundance'!CG109="ND","ND",'[1]T3-Sorted by Abundance'!CG109*0.005/0.13)</f>
        <v>ND</v>
      </c>
      <c r="CH109" s="74" t="str">
        <f>IF('[1]T3-Sorted by Abundance'!CH109="ND","ND",'[1]T3-Sorted by Abundance'!CH109*0.005/0.13)</f>
        <v>ND</v>
      </c>
      <c r="CI109" s="89" t="str">
        <f>IF('[1]T3-Sorted by Abundance'!CI109="ND","ND",'[1]T3-Sorted by Abundance'!CI109*0.005/0.13)</f>
        <v>ND</v>
      </c>
      <c r="CJ109" s="74" t="str">
        <f>IF('[1]T3-Sorted by Abundance'!CJ109="ND","ND",'[1]T3-Sorted by Abundance'!CJ109*0.005/0.13)</f>
        <v>ND</v>
      </c>
      <c r="CK109" s="74" t="str">
        <f>IF('[1]T3-Sorted by Abundance'!CK109="ND","ND",'[1]T3-Sorted by Abundance'!CK109*0.005/0.13)</f>
        <v>ND</v>
      </c>
      <c r="CL109" s="74" t="str">
        <f>IF('[1]T3-Sorted by Abundance'!CL109="ND","ND",'[1]T3-Sorted by Abundance'!CL109*0.005/0.13)</f>
        <v>ND</v>
      </c>
      <c r="CM109" s="74" t="str">
        <f>IF('[1]T3-Sorted by Abundance'!CM109="ND","ND",'[1]T3-Sorted by Abundance'!CM109*0.005/0.13)</f>
        <v>ND</v>
      </c>
      <c r="CN109" s="74" t="str">
        <f>IF('[1]T3-Sorted by Abundance'!CN109="ND","ND",'[1]T3-Sorted by Abundance'!CN109*0.005/0.13)</f>
        <v>ND</v>
      </c>
      <c r="CO109" s="74" t="str">
        <f>IF('[1]T3-Sorted by Abundance'!CO109="ND","ND",'[1]T3-Sorted by Abundance'!CO109*0.005/0.13)</f>
        <v>ND</v>
      </c>
      <c r="CP109" s="74" t="str">
        <f>IF('[1]T3-Sorted by Abundance'!CP109="ND","ND",'[1]T3-Sorted by Abundance'!CP109*0.005/0.13)</f>
        <v>ND</v>
      </c>
      <c r="CQ109" s="74" t="str">
        <f>IF('[1]T3-Sorted by Abundance'!CQ109="ND","ND",'[1]T3-Sorted by Abundance'!CQ109*0.005/0.13)</f>
        <v>ND</v>
      </c>
      <c r="CR109" s="74" t="str">
        <f>IF('[1]T3-Sorted by Abundance'!CR109="ND","ND",'[1]T3-Sorted by Abundance'!CR109*0.005/0.13)</f>
        <v>ND</v>
      </c>
      <c r="CS109" s="114" t="str">
        <f>IF('[1]T3-Sorted by Abundance'!CS109="ND","ND",'[1]T3-Sorted by Abundance'!CS109*0.005/0.13)</f>
        <v>ND</v>
      </c>
      <c r="CT109" s="74" t="str">
        <f>IF('[1]T3-Sorted by Abundance'!CT109="ND","ND",'[1]T3-Sorted by Abundance'!CT109*0.005/0.13)</f>
        <v>ND</v>
      </c>
      <c r="CU109" s="74">
        <f t="shared" si="4"/>
        <v>11.634615384615383</v>
      </c>
      <c r="CV109" s="117">
        <f t="shared" si="5"/>
        <v>7.6548627026292921E-5</v>
      </c>
    </row>
    <row r="110" spans="1:100" s="18" customFormat="1" x14ac:dyDescent="0.25">
      <c r="A110" s="18" t="s">
        <v>238</v>
      </c>
      <c r="B110" t="s">
        <v>239</v>
      </c>
      <c r="C110" s="69" t="s">
        <v>303</v>
      </c>
      <c r="D110" s="112" t="str">
        <f>IF('[1]T3-Sorted by Abundance'!D110="ND","ND",'[1]T3-Sorted by Abundance'!D110*0.005/0.13)</f>
        <v>ND</v>
      </c>
      <c r="E110" s="112" t="str">
        <f>IF('[1]T3-Sorted by Abundance'!E110="ND","ND",'[1]T3-Sorted by Abundance'!E110*0.005/0.13)</f>
        <v>ND</v>
      </c>
      <c r="F110" s="112" t="str">
        <f>IF('[1]T3-Sorted by Abundance'!F110="ND","ND",'[1]T3-Sorted by Abundance'!F110*0.005/0.13)</f>
        <v>ND</v>
      </c>
      <c r="G110" s="114">
        <f>IF('[1]T3-Sorted by Abundance'!G110="ND","ND",'[1]T3-Sorted by Abundance'!G110*0.005/0.13)</f>
        <v>8.5000000000000006E-2</v>
      </c>
      <c r="H110" s="112" t="str">
        <f>IF('[1]T3-Sorted by Abundance'!H110="ND","ND",'[1]T3-Sorted by Abundance'!H110*0.005/0.13)</f>
        <v>ND</v>
      </c>
      <c r="I110" s="112" t="str">
        <f>IF('[1]T3-Sorted by Abundance'!I110="ND","ND",'[1]T3-Sorted by Abundance'!I110*0.005/0.13)</f>
        <v>ND</v>
      </c>
      <c r="J110" s="112" t="str">
        <f>IF('[1]T3-Sorted by Abundance'!J110="ND","ND",'[1]T3-Sorted by Abundance'!J110*0.005/0.13)</f>
        <v>ND</v>
      </c>
      <c r="K110" s="112" t="str">
        <f>IF('[1]T3-Sorted by Abundance'!K110="ND","ND",'[1]T3-Sorted by Abundance'!K110*0.005/0.13)</f>
        <v>ND</v>
      </c>
      <c r="L110" s="112" t="str">
        <f>IF('[1]T3-Sorted by Abundance'!L110="ND","ND",'[1]T3-Sorted by Abundance'!L110*0.005/0.13)</f>
        <v>ND</v>
      </c>
      <c r="M110" s="114" t="str">
        <f>IF('[1]T3-Sorted by Abundance'!M110="ND","ND",'[1]T3-Sorted by Abundance'!M110*0.005/0.13)</f>
        <v>ND</v>
      </c>
      <c r="N110" s="112">
        <f>IF('[1]T3-Sorted by Abundance'!N110="ND","ND",'[1]T3-Sorted by Abundance'!N110*0.005/0.13)</f>
        <v>3.1923076923076922E-2</v>
      </c>
      <c r="O110" s="112" t="str">
        <f>IF('[1]T3-Sorted by Abundance'!O110="ND","ND",'[1]T3-Sorted by Abundance'!O110*0.005/0.13)</f>
        <v>ND</v>
      </c>
      <c r="P110" s="112" t="str">
        <f>IF('[1]T3-Sorted by Abundance'!P110="ND","ND",'[1]T3-Sorted by Abundance'!P110*0.005/0.13)</f>
        <v>ND</v>
      </c>
      <c r="Q110" s="112" t="str">
        <f>IF('[1]T3-Sorted by Abundance'!Q110="ND","ND",'[1]T3-Sorted by Abundance'!Q110*0.005/0.13)</f>
        <v>ND</v>
      </c>
      <c r="R110" s="114" t="str">
        <f>IF('[1]T3-Sorted by Abundance'!R110="ND","ND",'[1]T3-Sorted by Abundance'!R110*0.005/0.13)</f>
        <v>ND</v>
      </c>
      <c r="S110" s="114" t="str">
        <f>IF('[1]T3-Sorted by Abundance'!S110="ND","ND",'[1]T3-Sorted by Abundance'!S110*0.005/0.13)</f>
        <v>ND</v>
      </c>
      <c r="T110" s="114" t="str">
        <f>IF('[1]T3-Sorted by Abundance'!T110="ND","ND",'[1]T3-Sorted by Abundance'!T110*0.005/0.13)</f>
        <v>ND</v>
      </c>
      <c r="U110" s="114" t="str">
        <f>IF('[1]T3-Sorted by Abundance'!U110="ND","ND",'[1]T3-Sorted by Abundance'!U110*0.005/0.13)</f>
        <v>ND</v>
      </c>
      <c r="V110" s="114" t="str">
        <f>IF('[1]T3-Sorted by Abundance'!V110="ND","ND",'[1]T3-Sorted by Abundance'!V110*0.005/0.13)</f>
        <v>ND</v>
      </c>
      <c r="W110" s="112" t="str">
        <f>IF('[1]T3-Sorted by Abundance'!W110="ND","ND",'[1]T3-Sorted by Abundance'!W110*0.005/0.13)</f>
        <v>ND</v>
      </c>
      <c r="X110" s="112" t="str">
        <f>IF('[1]T3-Sorted by Abundance'!X110="ND","ND",'[1]T3-Sorted by Abundance'!X110*0.005/0.13)</f>
        <v>ND</v>
      </c>
      <c r="Y110" s="112" t="str">
        <f>IF('[1]T3-Sorted by Abundance'!Y110="ND","ND",'[1]T3-Sorted by Abundance'!Y110*0.005/0.13)</f>
        <v>ND</v>
      </c>
      <c r="Z110" s="114" t="str">
        <f>IF('[1]T3-Sorted by Abundance'!Z110="ND","ND",'[1]T3-Sorted by Abundance'!Z110*0.005/0.13)</f>
        <v>ND</v>
      </c>
      <c r="AA110" s="112" t="str">
        <f>IF('[1]T3-Sorted by Abundance'!AA110="ND","ND",'[1]T3-Sorted by Abundance'!AA110*0.005/0.13)</f>
        <v>ND</v>
      </c>
      <c r="AB110" s="112" t="str">
        <f>IF('[1]T3-Sorted by Abundance'!AB110="ND","ND",'[1]T3-Sorted by Abundance'!AB110*0.005/0.13)</f>
        <v>ND</v>
      </c>
      <c r="AC110" s="112" t="str">
        <f>IF('[1]T3-Sorted by Abundance'!AC110="ND","ND",'[1]T3-Sorted by Abundance'!AC110*0.005/0.13)</f>
        <v>ND</v>
      </c>
      <c r="AD110" s="112" t="str">
        <f>IF('[1]T3-Sorted by Abundance'!AD110="ND","ND",'[1]T3-Sorted by Abundance'!AD110*0.005/0.13)</f>
        <v>ND</v>
      </c>
      <c r="AE110" s="112" t="str">
        <f>IF('[1]T3-Sorted by Abundance'!AE110="ND","ND",'[1]T3-Sorted by Abundance'!AE110*0.005/0.13)</f>
        <v>ND</v>
      </c>
      <c r="AF110" s="114" t="str">
        <f>IF('[1]T3-Sorted by Abundance'!AF110="ND","ND",'[1]T3-Sorted by Abundance'!AF110*0.005/0.13)</f>
        <v>ND</v>
      </c>
      <c r="AG110" s="112" t="str">
        <f>IF('[1]T3-Sorted by Abundance'!AG110="ND","ND",'[1]T3-Sorted by Abundance'!AG110*0.005/0.13)</f>
        <v>ND</v>
      </c>
      <c r="AH110" s="112" t="str">
        <f>IF('[1]T3-Sorted by Abundance'!AH110="ND","ND",'[1]T3-Sorted by Abundance'!AH110*0.005/0.13)</f>
        <v>ND</v>
      </c>
      <c r="AI110" s="112" t="str">
        <f>IF('[1]T3-Sorted by Abundance'!AI110="ND","ND",'[1]T3-Sorted by Abundance'!AI110*0.005/0.13)</f>
        <v>ND</v>
      </c>
      <c r="AJ110" s="112" t="str">
        <f>IF('[1]T3-Sorted by Abundance'!AJ110="ND","ND",'[1]T3-Sorted by Abundance'!AJ110*0.005/0.13)</f>
        <v>ND</v>
      </c>
      <c r="AK110" s="114" t="str">
        <f>IF('[1]T3-Sorted by Abundance'!AK110="ND","ND",'[1]T3-Sorted by Abundance'!AK110*0.005/0.13)</f>
        <v>ND</v>
      </c>
      <c r="AL110" s="112" t="str">
        <f>IF('[1]T3-Sorted by Abundance'!AL110="ND","ND",'[1]T3-Sorted by Abundance'!AL110*0.005/0.13)</f>
        <v>ND</v>
      </c>
      <c r="AM110" s="112" t="str">
        <f>IF('[1]T3-Sorted by Abundance'!AM110="ND","ND",'[1]T3-Sorted by Abundance'!AM110*0.005/0.13)</f>
        <v>ND</v>
      </c>
      <c r="AN110" s="112" t="str">
        <f>IF('[1]T3-Sorted by Abundance'!AN110="ND","ND",'[1]T3-Sorted by Abundance'!AN110*0.005/0.13)</f>
        <v>ND</v>
      </c>
      <c r="AO110" s="112" t="str">
        <f>IF('[1]T3-Sorted by Abundance'!AO110="ND","ND",'[1]T3-Sorted by Abundance'!AO110*0.005/0.13)</f>
        <v>ND</v>
      </c>
      <c r="AP110" s="74">
        <f>IF('[1]T3-Sorted by Abundance'!AP110="ND","ND",'[1]T3-Sorted by Abundance'!AP110*0.005/0.13)</f>
        <v>0.72653846153846158</v>
      </c>
      <c r="AQ110" s="74">
        <f>IF('[1]T3-Sorted by Abundance'!AQ110="ND","ND",'[1]T3-Sorted by Abundance'!AQ110*0.005/0.13)</f>
        <v>0.53115384615384609</v>
      </c>
      <c r="AR110" s="74" t="str">
        <f>IF('[1]T3-Sorted by Abundance'!AR110="ND","ND",'[1]T3-Sorted by Abundance'!AR110*0.005/0.13)</f>
        <v>ND</v>
      </c>
      <c r="AS110" s="74">
        <f>IF('[1]T3-Sorted by Abundance'!AS110="ND","ND",'[1]T3-Sorted by Abundance'!AS110*0.005/0.13)</f>
        <v>2.9719230769230767</v>
      </c>
      <c r="AT110" s="114">
        <f>IF('[1]T3-Sorted by Abundance'!AT110="ND","ND",'[1]T3-Sorted by Abundance'!AT110*0.005/0.13)</f>
        <v>0.73923076923076914</v>
      </c>
      <c r="AU110" s="74" t="str">
        <f>IF('[1]T3-Sorted by Abundance'!AU110="ND","ND",'[1]T3-Sorted by Abundance'!AU110*0.005/0.13)</f>
        <v>ND</v>
      </c>
      <c r="AV110" s="74" t="str">
        <f>IF('[1]T3-Sorted by Abundance'!AV110="ND","ND",'[1]T3-Sorted by Abundance'!AV110*0.005/0.13)</f>
        <v>ND</v>
      </c>
      <c r="AW110" s="74" t="str">
        <f>IF('[1]T3-Sorted by Abundance'!AW110="ND","ND",'[1]T3-Sorted by Abundance'!AW110*0.005/0.13)</f>
        <v>ND</v>
      </c>
      <c r="AX110" s="74" t="str">
        <f>IF('[1]T3-Sorted by Abundance'!AX110="ND","ND",'[1]T3-Sorted by Abundance'!AX110*0.005/0.13)</f>
        <v>ND</v>
      </c>
      <c r="AY110" s="74" t="str">
        <f>IF('[1]T3-Sorted by Abundance'!AY110="ND","ND",'[1]T3-Sorted by Abundance'!AY110*0.005/0.13)</f>
        <v>ND</v>
      </c>
      <c r="AZ110" s="74" t="str">
        <f>IF('[1]T3-Sorted by Abundance'!AZ110="ND","ND",'[1]T3-Sorted by Abundance'!AZ110*0.005/0.13)</f>
        <v>ND</v>
      </c>
      <c r="BA110" s="74" t="str">
        <f>IF('[1]T3-Sorted by Abundance'!BA110="ND","ND",'[1]T3-Sorted by Abundance'!BA110*0.005/0.13)</f>
        <v>ND</v>
      </c>
      <c r="BB110" s="74" t="str">
        <f>IF('[1]T3-Sorted by Abundance'!BB110="ND","ND",'[1]T3-Sorted by Abundance'!BB110*0.005/0.13)</f>
        <v>ND</v>
      </c>
      <c r="BC110" s="74" t="str">
        <f>IF('[1]T3-Sorted by Abundance'!BC110="ND","ND",'[1]T3-Sorted by Abundance'!BC110*0.005/0.13)</f>
        <v>ND</v>
      </c>
      <c r="BD110" s="114" t="str">
        <f>IF('[1]T3-Sorted by Abundance'!BD110="ND","ND",'[1]T3-Sorted by Abundance'!BD110*0.005/0.13)</f>
        <v>ND</v>
      </c>
      <c r="BE110" s="74" t="str">
        <f>IF('[1]T3-Sorted by Abundance'!BE110="ND","ND",'[1]T3-Sorted by Abundance'!BE110*0.005/0.13)</f>
        <v>ND</v>
      </c>
      <c r="BF110" s="74" t="str">
        <f>IF('[1]T3-Sorted by Abundance'!BF110="ND","ND",'[1]T3-Sorted by Abundance'!BF110*0.005/0.13)</f>
        <v>ND</v>
      </c>
      <c r="BG110" s="74" t="str">
        <f>IF('[1]T3-Sorted by Abundance'!BG110="ND","ND",'[1]T3-Sorted by Abundance'!BG110*0.005/0.13)</f>
        <v>ND</v>
      </c>
      <c r="BH110" s="74" t="str">
        <f>IF('[1]T3-Sorted by Abundance'!BH110="ND","ND",'[1]T3-Sorted by Abundance'!BH110*0.005/0.13)</f>
        <v>ND</v>
      </c>
      <c r="BI110" s="74" t="str">
        <f>IF('[1]T3-Sorted by Abundance'!BI110="ND","ND",'[1]T3-Sorted by Abundance'!BI110*0.005/0.13)</f>
        <v>ND</v>
      </c>
      <c r="BJ110" s="74" t="str">
        <f>IF('[1]T3-Sorted by Abundance'!BJ110="ND","ND",'[1]T3-Sorted by Abundance'!BJ110*0.005/0.13)</f>
        <v>ND</v>
      </c>
      <c r="BK110" s="74" t="str">
        <f>IF('[1]T3-Sorted by Abundance'!BK110="ND","ND",'[1]T3-Sorted by Abundance'!BK110*0.005/0.13)</f>
        <v>ND</v>
      </c>
      <c r="BL110" s="114" t="str">
        <f>IF('[1]T3-Sorted by Abundance'!BL110="ND","ND",'[1]T3-Sorted by Abundance'!BL110*0.005/0.13)</f>
        <v>ND</v>
      </c>
      <c r="BM110" s="74" t="str">
        <f>IF('[1]T3-Sorted by Abundance'!BM110="ND","ND",'[1]T3-Sorted by Abundance'!BM110*0.005/0.13)</f>
        <v>ND</v>
      </c>
      <c r="BN110" s="74" t="str">
        <f>IF('[1]T3-Sorted by Abundance'!BN110="ND","ND",'[1]T3-Sorted by Abundance'!BN110*0.005/0.13)</f>
        <v>ND</v>
      </c>
      <c r="BO110" s="74" t="str">
        <f>IF('[1]T3-Sorted by Abundance'!BO110="ND","ND",'[1]T3-Sorted by Abundance'!BO110*0.005/0.13)</f>
        <v>ND</v>
      </c>
      <c r="BP110" s="74" t="str">
        <f>IF('[1]T3-Sorted by Abundance'!BP110="ND","ND",'[1]T3-Sorted by Abundance'!BP110*0.005/0.13)</f>
        <v>ND</v>
      </c>
      <c r="BQ110" s="74" t="str">
        <f>IF('[1]T3-Sorted by Abundance'!BQ110="ND","ND",'[1]T3-Sorted by Abundance'!BQ110*0.005/0.13)</f>
        <v>ND</v>
      </c>
      <c r="BR110" s="74" t="str">
        <f>IF('[1]T3-Sorted by Abundance'!BR110="ND","ND",'[1]T3-Sorted by Abundance'!BR110*0.005/0.13)</f>
        <v>ND</v>
      </c>
      <c r="BS110" s="74" t="str">
        <f>IF('[1]T3-Sorted by Abundance'!BS110="ND","ND",'[1]T3-Sorted by Abundance'!BS110*0.005/0.13)</f>
        <v>ND</v>
      </c>
      <c r="BT110" s="114" t="str">
        <f>IF('[1]T3-Sorted by Abundance'!BT110="ND","ND",'[1]T3-Sorted by Abundance'!BT110*0.005/0.13)</f>
        <v>ND</v>
      </c>
      <c r="BU110" s="74" t="str">
        <f>IF('[1]T3-Sorted by Abundance'!BU110="ND","ND",'[1]T3-Sorted by Abundance'!BU110*0.005/0.13)</f>
        <v>ND</v>
      </c>
      <c r="BV110" s="74" t="str">
        <f>IF('[1]T3-Sorted by Abundance'!BV110="ND","ND",'[1]T3-Sorted by Abundance'!BV110*0.005/0.13)</f>
        <v>ND</v>
      </c>
      <c r="BW110" s="74" t="str">
        <f>IF('[1]T3-Sorted by Abundance'!BW110="ND","ND",'[1]T3-Sorted by Abundance'!BW110*0.005/0.13)</f>
        <v>ND</v>
      </c>
      <c r="BX110" s="74" t="str">
        <f>IF('[1]T3-Sorted by Abundance'!BX110="ND","ND",'[1]T3-Sorted by Abundance'!BX110*0.005/0.13)</f>
        <v>ND</v>
      </c>
      <c r="BY110" s="74" t="str">
        <f>IF('[1]T3-Sorted by Abundance'!BY110="ND","ND",'[1]T3-Sorted by Abundance'!BY110*0.005/0.13)</f>
        <v>ND</v>
      </c>
      <c r="BZ110" s="74" t="str">
        <f>IF('[1]T3-Sorted by Abundance'!BZ110="ND","ND",'[1]T3-Sorted by Abundance'!BZ110*0.005/0.13)</f>
        <v>ND</v>
      </c>
      <c r="CA110" s="74" t="str">
        <f>IF('[1]T3-Sorted by Abundance'!CA110="ND","ND",'[1]T3-Sorted by Abundance'!CA110*0.005/0.13)</f>
        <v>ND</v>
      </c>
      <c r="CB110" s="74" t="str">
        <f>IF('[1]T3-Sorted by Abundance'!CB110="ND","ND",'[1]T3-Sorted by Abundance'!CB110*0.005/0.13)</f>
        <v>ND</v>
      </c>
      <c r="CC110" s="74" t="str">
        <f>IF('[1]T3-Sorted by Abundance'!CC110="ND","ND",'[1]T3-Sorted by Abundance'!CC110*0.005/0.13)</f>
        <v>ND</v>
      </c>
      <c r="CD110" s="74" t="str">
        <f>IF('[1]T3-Sorted by Abundance'!CD110="ND","ND",'[1]T3-Sorted by Abundance'!CD110*0.005/0.13)</f>
        <v>ND</v>
      </c>
      <c r="CE110" s="74" t="str">
        <f>IF('[1]T3-Sorted by Abundance'!CE110="ND","ND",'[1]T3-Sorted by Abundance'!CE110*0.005/0.13)</f>
        <v>ND</v>
      </c>
      <c r="CF110" s="74" t="str">
        <f>IF('[1]T3-Sorted by Abundance'!CF110="ND","ND",'[1]T3-Sorted by Abundance'!CF110*0.005/0.13)</f>
        <v>ND</v>
      </c>
      <c r="CG110" s="114" t="str">
        <f>IF('[1]T3-Sorted by Abundance'!CG110="ND","ND",'[1]T3-Sorted by Abundance'!CG110*0.005/0.13)</f>
        <v>ND</v>
      </c>
      <c r="CH110" s="74" t="str">
        <f>IF('[1]T3-Sorted by Abundance'!CH110="ND","ND",'[1]T3-Sorted by Abundance'!CH110*0.005/0.13)</f>
        <v>ND</v>
      </c>
      <c r="CI110" s="89" t="str">
        <f>IF('[1]T3-Sorted by Abundance'!CI110="ND","ND",'[1]T3-Sorted by Abundance'!CI110*0.005/0.13)</f>
        <v>ND</v>
      </c>
      <c r="CJ110" s="74" t="str">
        <f>IF('[1]T3-Sorted by Abundance'!CJ110="ND","ND",'[1]T3-Sorted by Abundance'!CJ110*0.005/0.13)</f>
        <v>ND</v>
      </c>
      <c r="CK110" s="74" t="str">
        <f>IF('[1]T3-Sorted by Abundance'!CK110="ND","ND",'[1]T3-Sorted by Abundance'!CK110*0.005/0.13)</f>
        <v>ND</v>
      </c>
      <c r="CL110" s="74" t="str">
        <f>IF('[1]T3-Sorted by Abundance'!CL110="ND","ND",'[1]T3-Sorted by Abundance'!CL110*0.005/0.13)</f>
        <v>ND</v>
      </c>
      <c r="CM110" s="74" t="str">
        <f>IF('[1]T3-Sorted by Abundance'!CM110="ND","ND",'[1]T3-Sorted by Abundance'!CM110*0.005/0.13)</f>
        <v>ND</v>
      </c>
      <c r="CN110" s="74" t="str">
        <f>IF('[1]T3-Sorted by Abundance'!CN110="ND","ND",'[1]T3-Sorted by Abundance'!CN110*0.005/0.13)</f>
        <v>ND</v>
      </c>
      <c r="CO110" s="74" t="str">
        <f>IF('[1]T3-Sorted by Abundance'!CO110="ND","ND",'[1]T3-Sorted by Abundance'!CO110*0.005/0.13)</f>
        <v>ND</v>
      </c>
      <c r="CP110" s="74" t="str">
        <f>IF('[1]T3-Sorted by Abundance'!CP110="ND","ND",'[1]T3-Sorted by Abundance'!CP110*0.005/0.13)</f>
        <v>ND</v>
      </c>
      <c r="CQ110" s="74" t="str">
        <f>IF('[1]T3-Sorted by Abundance'!CQ110="ND","ND",'[1]T3-Sorted by Abundance'!CQ110*0.005/0.13)</f>
        <v>ND</v>
      </c>
      <c r="CR110" s="74" t="str">
        <f>IF('[1]T3-Sorted by Abundance'!CR110="ND","ND",'[1]T3-Sorted by Abundance'!CR110*0.005/0.13)</f>
        <v>ND</v>
      </c>
      <c r="CS110" s="114">
        <f>IF('[1]T3-Sorted by Abundance'!CS110="ND","ND",'[1]T3-Sorted by Abundance'!CS110*0.005/0.13)</f>
        <v>2.0223076923076926</v>
      </c>
      <c r="CT110" s="74" t="str">
        <f>IF('[1]T3-Sorted by Abundance'!CT110="ND","ND",'[1]T3-Sorted by Abundance'!CT110*0.005/0.13)</f>
        <v>ND</v>
      </c>
      <c r="CU110" s="74">
        <f t="shared" si="4"/>
        <v>7.108076923076923</v>
      </c>
      <c r="CV110" s="117">
        <f t="shared" si="5"/>
        <v>4.6766782680096514E-5</v>
      </c>
    </row>
    <row r="111" spans="1:100" s="18" customFormat="1" x14ac:dyDescent="0.25">
      <c r="A111" s="18" t="s">
        <v>272</v>
      </c>
      <c r="B111" t="s">
        <v>273</v>
      </c>
      <c r="C111" s="69" t="s">
        <v>303</v>
      </c>
      <c r="D111" s="112" t="str">
        <f>IF('[1]T3-Sorted by Abundance'!D111="ND","ND",'[1]T3-Sorted by Abundance'!D111*0.005/0.13)</f>
        <v>ND</v>
      </c>
      <c r="E111" s="112" t="str">
        <f>IF('[1]T3-Sorted by Abundance'!E111="ND","ND",'[1]T3-Sorted by Abundance'!E111*0.005/0.13)</f>
        <v>ND</v>
      </c>
      <c r="F111" s="112" t="str">
        <f>IF('[1]T3-Sorted by Abundance'!F111="ND","ND",'[1]T3-Sorted by Abundance'!F111*0.005/0.13)</f>
        <v>ND</v>
      </c>
      <c r="G111" s="114" t="str">
        <f>IF('[1]T3-Sorted by Abundance'!G111="ND","ND",'[1]T3-Sorted by Abundance'!G111*0.005/0.13)</f>
        <v>ND</v>
      </c>
      <c r="H111" s="112" t="str">
        <f>IF('[1]T3-Sorted by Abundance'!H111="ND","ND",'[1]T3-Sorted by Abundance'!H111*0.005/0.13)</f>
        <v>ND</v>
      </c>
      <c r="I111" s="112" t="str">
        <f>IF('[1]T3-Sorted by Abundance'!I111="ND","ND",'[1]T3-Sorted by Abundance'!I111*0.005/0.13)</f>
        <v>ND</v>
      </c>
      <c r="J111" s="112" t="str">
        <f>IF('[1]T3-Sorted by Abundance'!J111="ND","ND",'[1]T3-Sorted by Abundance'!J111*0.005/0.13)</f>
        <v>ND</v>
      </c>
      <c r="K111" s="112" t="str">
        <f>IF('[1]T3-Sorted by Abundance'!K111="ND","ND",'[1]T3-Sorted by Abundance'!K111*0.005/0.13)</f>
        <v>ND</v>
      </c>
      <c r="L111" s="112" t="str">
        <f>IF('[1]T3-Sorted by Abundance'!L111="ND","ND",'[1]T3-Sorted by Abundance'!L111*0.005/0.13)</f>
        <v>ND</v>
      </c>
      <c r="M111" s="114" t="str">
        <f>IF('[1]T3-Sorted by Abundance'!M111="ND","ND",'[1]T3-Sorted by Abundance'!M111*0.005/0.13)</f>
        <v>ND</v>
      </c>
      <c r="N111" s="112" t="str">
        <f>IF('[1]T3-Sorted by Abundance'!N111="ND","ND",'[1]T3-Sorted by Abundance'!N111*0.005/0.13)</f>
        <v>ND</v>
      </c>
      <c r="O111" s="112" t="str">
        <f>IF('[1]T3-Sorted by Abundance'!O111="ND","ND",'[1]T3-Sorted by Abundance'!O111*0.005/0.13)</f>
        <v>ND</v>
      </c>
      <c r="P111" s="112" t="str">
        <f>IF('[1]T3-Sorted by Abundance'!P111="ND","ND",'[1]T3-Sorted by Abundance'!P111*0.005/0.13)</f>
        <v>ND</v>
      </c>
      <c r="Q111" s="112" t="str">
        <f>IF('[1]T3-Sorted by Abundance'!Q111="ND","ND",'[1]T3-Sorted by Abundance'!Q111*0.005/0.13)</f>
        <v>ND</v>
      </c>
      <c r="R111" s="114" t="str">
        <f>IF('[1]T3-Sorted by Abundance'!R111="ND","ND",'[1]T3-Sorted by Abundance'!R111*0.005/0.13)</f>
        <v>ND</v>
      </c>
      <c r="S111" s="114" t="str">
        <f>IF('[1]T3-Sorted by Abundance'!S111="ND","ND",'[1]T3-Sorted by Abundance'!S111*0.005/0.13)</f>
        <v>ND</v>
      </c>
      <c r="T111" s="114" t="str">
        <f>IF('[1]T3-Sorted by Abundance'!T111="ND","ND",'[1]T3-Sorted by Abundance'!T111*0.005/0.13)</f>
        <v>ND</v>
      </c>
      <c r="U111" s="114" t="str">
        <f>IF('[1]T3-Sorted by Abundance'!U111="ND","ND",'[1]T3-Sorted by Abundance'!U111*0.005/0.13)</f>
        <v>ND</v>
      </c>
      <c r="V111" s="114" t="str">
        <f>IF('[1]T3-Sorted by Abundance'!V111="ND","ND",'[1]T3-Sorted by Abundance'!V111*0.005/0.13)</f>
        <v>ND</v>
      </c>
      <c r="W111" s="112" t="str">
        <f>IF('[1]T3-Sorted by Abundance'!W111="ND","ND",'[1]T3-Sorted by Abundance'!W111*0.005/0.13)</f>
        <v>ND</v>
      </c>
      <c r="X111" s="112" t="str">
        <f>IF('[1]T3-Sorted by Abundance'!X111="ND","ND",'[1]T3-Sorted by Abundance'!X111*0.005/0.13)</f>
        <v>ND</v>
      </c>
      <c r="Y111" s="112" t="str">
        <f>IF('[1]T3-Sorted by Abundance'!Y111="ND","ND",'[1]T3-Sorted by Abundance'!Y111*0.005/0.13)</f>
        <v>ND</v>
      </c>
      <c r="Z111" s="114" t="str">
        <f>IF('[1]T3-Sorted by Abundance'!Z111="ND","ND",'[1]T3-Sorted by Abundance'!Z111*0.005/0.13)</f>
        <v>ND</v>
      </c>
      <c r="AA111" s="112" t="str">
        <f>IF('[1]T3-Sorted by Abundance'!AA111="ND","ND",'[1]T3-Sorted by Abundance'!AA111*0.005/0.13)</f>
        <v>ND</v>
      </c>
      <c r="AB111" s="112" t="str">
        <f>IF('[1]T3-Sorted by Abundance'!AB111="ND","ND",'[1]T3-Sorted by Abundance'!AB111*0.005/0.13)</f>
        <v>ND</v>
      </c>
      <c r="AC111" s="112" t="str">
        <f>IF('[1]T3-Sorted by Abundance'!AC111="ND","ND",'[1]T3-Sorted by Abundance'!AC111*0.005/0.13)</f>
        <v>ND</v>
      </c>
      <c r="AD111" s="112" t="str">
        <f>IF('[1]T3-Sorted by Abundance'!AD111="ND","ND",'[1]T3-Sorted by Abundance'!AD111*0.005/0.13)</f>
        <v>ND</v>
      </c>
      <c r="AE111" s="112" t="str">
        <f>IF('[1]T3-Sorted by Abundance'!AE111="ND","ND",'[1]T3-Sorted by Abundance'!AE111*0.005/0.13)</f>
        <v>ND</v>
      </c>
      <c r="AF111" s="114" t="str">
        <f>IF('[1]T3-Sorted by Abundance'!AF111="ND","ND",'[1]T3-Sorted by Abundance'!AF111*0.005/0.13)</f>
        <v>ND</v>
      </c>
      <c r="AG111" s="112" t="str">
        <f>IF('[1]T3-Sorted by Abundance'!AG111="ND","ND",'[1]T3-Sorted by Abundance'!AG111*0.005/0.13)</f>
        <v>ND</v>
      </c>
      <c r="AH111" s="112" t="str">
        <f>IF('[1]T3-Sorted by Abundance'!AH111="ND","ND",'[1]T3-Sorted by Abundance'!AH111*0.005/0.13)</f>
        <v>ND</v>
      </c>
      <c r="AI111" s="112" t="str">
        <f>IF('[1]T3-Sorted by Abundance'!AI111="ND","ND",'[1]T3-Sorted by Abundance'!AI111*0.005/0.13)</f>
        <v>ND</v>
      </c>
      <c r="AJ111" s="112" t="str">
        <f>IF('[1]T3-Sorted by Abundance'!AJ111="ND","ND",'[1]T3-Sorted by Abundance'!AJ111*0.005/0.13)</f>
        <v>ND</v>
      </c>
      <c r="AK111" s="114" t="str">
        <f>IF('[1]T3-Sorted by Abundance'!AK111="ND","ND",'[1]T3-Sorted by Abundance'!AK111*0.005/0.13)</f>
        <v>ND</v>
      </c>
      <c r="AL111" s="112" t="str">
        <f>IF('[1]T3-Sorted by Abundance'!AL111="ND","ND",'[1]T3-Sorted by Abundance'!AL111*0.005/0.13)</f>
        <v>ND</v>
      </c>
      <c r="AM111" s="112" t="str">
        <f>IF('[1]T3-Sorted by Abundance'!AM111="ND","ND",'[1]T3-Sorted by Abundance'!AM111*0.005/0.13)</f>
        <v>ND</v>
      </c>
      <c r="AN111" s="112" t="str">
        <f>IF('[1]T3-Sorted by Abundance'!AN111="ND","ND",'[1]T3-Sorted by Abundance'!AN111*0.005/0.13)</f>
        <v>ND</v>
      </c>
      <c r="AO111" s="112" t="str">
        <f>IF('[1]T3-Sorted by Abundance'!AO111="ND","ND",'[1]T3-Sorted by Abundance'!AO111*0.005/0.13)</f>
        <v>ND</v>
      </c>
      <c r="AP111" s="74" t="str">
        <f>IF('[1]T3-Sorted by Abundance'!AP111="ND","ND",'[1]T3-Sorted by Abundance'!AP111*0.005/0.13)</f>
        <v>ND</v>
      </c>
      <c r="AQ111" s="74" t="str">
        <f>IF('[1]T3-Sorted by Abundance'!AQ111="ND","ND",'[1]T3-Sorted by Abundance'!AQ111*0.005/0.13)</f>
        <v>ND</v>
      </c>
      <c r="AR111" s="74" t="str">
        <f>IF('[1]T3-Sorted by Abundance'!AR111="ND","ND",'[1]T3-Sorted by Abundance'!AR111*0.005/0.13)</f>
        <v>ND</v>
      </c>
      <c r="AS111" s="74" t="str">
        <f>IF('[1]T3-Sorted by Abundance'!AS111="ND","ND",'[1]T3-Sorted by Abundance'!AS111*0.005/0.13)</f>
        <v>ND</v>
      </c>
      <c r="AT111" s="114" t="str">
        <f>IF('[1]T3-Sorted by Abundance'!AT111="ND","ND",'[1]T3-Sorted by Abundance'!AT111*0.005/0.13)</f>
        <v>ND</v>
      </c>
      <c r="AU111" s="74" t="str">
        <f>IF('[1]T3-Sorted by Abundance'!AU111="ND","ND",'[1]T3-Sorted by Abundance'!AU111*0.005/0.13)</f>
        <v>ND</v>
      </c>
      <c r="AV111" s="74" t="str">
        <f>IF('[1]T3-Sorted by Abundance'!AV111="ND","ND",'[1]T3-Sorted by Abundance'!AV111*0.005/0.13)</f>
        <v>ND</v>
      </c>
      <c r="AW111" s="74" t="str">
        <f>IF('[1]T3-Sorted by Abundance'!AW111="ND","ND",'[1]T3-Sorted by Abundance'!AW111*0.005/0.13)</f>
        <v>ND</v>
      </c>
      <c r="AX111" s="74" t="str">
        <f>IF('[1]T3-Sorted by Abundance'!AX111="ND","ND",'[1]T3-Sorted by Abundance'!AX111*0.005/0.13)</f>
        <v>ND</v>
      </c>
      <c r="AY111" s="74" t="str">
        <f>IF('[1]T3-Sorted by Abundance'!AY111="ND","ND",'[1]T3-Sorted by Abundance'!AY111*0.005/0.13)</f>
        <v>ND</v>
      </c>
      <c r="AZ111" s="74" t="str">
        <f>IF('[1]T3-Sorted by Abundance'!AZ111="ND","ND",'[1]T3-Sorted by Abundance'!AZ111*0.005/0.13)</f>
        <v>ND</v>
      </c>
      <c r="BA111" s="74" t="str">
        <f>IF('[1]T3-Sorted by Abundance'!BA111="ND","ND",'[1]T3-Sorted by Abundance'!BA111*0.005/0.13)</f>
        <v>ND</v>
      </c>
      <c r="BB111" s="74" t="str">
        <f>IF('[1]T3-Sorted by Abundance'!BB111="ND","ND",'[1]T3-Sorted by Abundance'!BB111*0.005/0.13)</f>
        <v>ND</v>
      </c>
      <c r="BC111" s="74" t="str">
        <f>IF('[1]T3-Sorted by Abundance'!BC111="ND","ND",'[1]T3-Sorted by Abundance'!BC111*0.005/0.13)</f>
        <v>ND</v>
      </c>
      <c r="BD111" s="114" t="str">
        <f>IF('[1]T3-Sorted by Abundance'!BD111="ND","ND",'[1]T3-Sorted by Abundance'!BD111*0.005/0.13)</f>
        <v>ND</v>
      </c>
      <c r="BE111" s="74" t="str">
        <f>IF('[1]T3-Sorted by Abundance'!BE111="ND","ND",'[1]T3-Sorted by Abundance'!BE111*0.005/0.13)</f>
        <v>ND</v>
      </c>
      <c r="BF111" s="74" t="str">
        <f>IF('[1]T3-Sorted by Abundance'!BF111="ND","ND",'[1]T3-Sorted by Abundance'!BF111*0.005/0.13)</f>
        <v>ND</v>
      </c>
      <c r="BG111" s="74" t="str">
        <f>IF('[1]T3-Sorted by Abundance'!BG111="ND","ND",'[1]T3-Sorted by Abundance'!BG111*0.005/0.13)</f>
        <v>ND</v>
      </c>
      <c r="BH111" s="74" t="str">
        <f>IF('[1]T3-Sorted by Abundance'!BH111="ND","ND",'[1]T3-Sorted by Abundance'!BH111*0.005/0.13)</f>
        <v>ND</v>
      </c>
      <c r="BI111" s="74" t="str">
        <f>IF('[1]T3-Sorted by Abundance'!BI111="ND","ND",'[1]T3-Sorted by Abundance'!BI111*0.005/0.13)</f>
        <v>ND</v>
      </c>
      <c r="BJ111" s="74" t="str">
        <f>IF('[1]T3-Sorted by Abundance'!BJ111="ND","ND",'[1]T3-Sorted by Abundance'!BJ111*0.005/0.13)</f>
        <v>ND</v>
      </c>
      <c r="BK111" s="74" t="str">
        <f>IF('[1]T3-Sorted by Abundance'!BK111="ND","ND",'[1]T3-Sorted by Abundance'!BK111*0.005/0.13)</f>
        <v>ND</v>
      </c>
      <c r="BL111" s="114">
        <f>IF('[1]T3-Sorted by Abundance'!BL111="ND","ND",'[1]T3-Sorted by Abundance'!BL111*0.005/0.13)</f>
        <v>0.35807692307692307</v>
      </c>
      <c r="BM111" s="74" t="str">
        <f>IF('[1]T3-Sorted by Abundance'!BM111="ND","ND",'[1]T3-Sorted by Abundance'!BM111*0.005/0.13)</f>
        <v>ND</v>
      </c>
      <c r="BN111" s="74" t="str">
        <f>IF('[1]T3-Sorted by Abundance'!BN111="ND","ND",'[1]T3-Sorted by Abundance'!BN111*0.005/0.13)</f>
        <v>ND</v>
      </c>
      <c r="BO111" s="74" t="str">
        <f>IF('[1]T3-Sorted by Abundance'!BO111="ND","ND",'[1]T3-Sorted by Abundance'!BO111*0.005/0.13)</f>
        <v>ND</v>
      </c>
      <c r="BP111" s="74" t="str">
        <f>IF('[1]T3-Sorted by Abundance'!BP111="ND","ND",'[1]T3-Sorted by Abundance'!BP111*0.005/0.13)</f>
        <v>ND</v>
      </c>
      <c r="BQ111" s="74">
        <f>IF('[1]T3-Sorted by Abundance'!BQ111="ND","ND",'[1]T3-Sorted by Abundance'!BQ111*0.005/0.13)</f>
        <v>5.71</v>
      </c>
      <c r="BR111" s="74" t="str">
        <f>IF('[1]T3-Sorted by Abundance'!BR111="ND","ND",'[1]T3-Sorted by Abundance'!BR111*0.005/0.13)</f>
        <v>ND</v>
      </c>
      <c r="BS111" s="74" t="str">
        <f>IF('[1]T3-Sorted by Abundance'!BS111="ND","ND",'[1]T3-Sorted by Abundance'!BS111*0.005/0.13)</f>
        <v>ND</v>
      </c>
      <c r="BT111" s="114" t="str">
        <f>IF('[1]T3-Sorted by Abundance'!BT111="ND","ND",'[1]T3-Sorted by Abundance'!BT111*0.005/0.13)</f>
        <v>ND</v>
      </c>
      <c r="BU111" s="74" t="str">
        <f>IF('[1]T3-Sorted by Abundance'!BU111="ND","ND",'[1]T3-Sorted by Abundance'!BU111*0.005/0.13)</f>
        <v>ND</v>
      </c>
      <c r="BV111" s="74" t="str">
        <f>IF('[1]T3-Sorted by Abundance'!BV111="ND","ND",'[1]T3-Sorted by Abundance'!BV111*0.005/0.13)</f>
        <v>ND</v>
      </c>
      <c r="BW111" s="74" t="str">
        <f>IF('[1]T3-Sorted by Abundance'!BW111="ND","ND",'[1]T3-Sorted by Abundance'!BW111*0.005/0.13)</f>
        <v>ND</v>
      </c>
      <c r="BX111" s="74" t="str">
        <f>IF('[1]T3-Sorted by Abundance'!BX111="ND","ND",'[1]T3-Sorted by Abundance'!BX111*0.005/0.13)</f>
        <v>ND</v>
      </c>
      <c r="BY111" s="74" t="str">
        <f>IF('[1]T3-Sorted by Abundance'!BY111="ND","ND",'[1]T3-Sorted by Abundance'!BY111*0.005/0.13)</f>
        <v>ND</v>
      </c>
      <c r="BZ111" s="74" t="str">
        <f>IF('[1]T3-Sorted by Abundance'!BZ111="ND","ND",'[1]T3-Sorted by Abundance'!BZ111*0.005/0.13)</f>
        <v>ND</v>
      </c>
      <c r="CA111" s="74" t="str">
        <f>IF('[1]T3-Sorted by Abundance'!CA111="ND","ND",'[1]T3-Sorted by Abundance'!CA111*0.005/0.13)</f>
        <v>ND</v>
      </c>
      <c r="CB111" s="74" t="str">
        <f>IF('[1]T3-Sorted by Abundance'!CB111="ND","ND",'[1]T3-Sorted by Abundance'!CB111*0.005/0.13)</f>
        <v>ND</v>
      </c>
      <c r="CC111" s="74" t="str">
        <f>IF('[1]T3-Sorted by Abundance'!CC111="ND","ND",'[1]T3-Sorted by Abundance'!CC111*0.005/0.13)</f>
        <v>ND</v>
      </c>
      <c r="CD111" s="74" t="str">
        <f>IF('[1]T3-Sorted by Abundance'!CD111="ND","ND",'[1]T3-Sorted by Abundance'!CD111*0.005/0.13)</f>
        <v>ND</v>
      </c>
      <c r="CE111" s="74" t="str">
        <f>IF('[1]T3-Sorted by Abundance'!CE111="ND","ND",'[1]T3-Sorted by Abundance'!CE111*0.005/0.13)</f>
        <v>ND</v>
      </c>
      <c r="CF111" s="74" t="str">
        <f>IF('[1]T3-Sorted by Abundance'!CF111="ND","ND",'[1]T3-Sorted by Abundance'!CF111*0.005/0.13)</f>
        <v>ND</v>
      </c>
      <c r="CG111" s="114" t="str">
        <f>IF('[1]T3-Sorted by Abundance'!CG111="ND","ND",'[1]T3-Sorted by Abundance'!CG111*0.005/0.13)</f>
        <v>ND</v>
      </c>
      <c r="CH111" s="74" t="str">
        <f>IF('[1]T3-Sorted by Abundance'!CH111="ND","ND",'[1]T3-Sorted by Abundance'!CH111*0.005/0.13)</f>
        <v>ND</v>
      </c>
      <c r="CI111" s="89" t="str">
        <f>IF('[1]T3-Sorted by Abundance'!CI111="ND","ND",'[1]T3-Sorted by Abundance'!CI111*0.005/0.13)</f>
        <v>ND</v>
      </c>
      <c r="CJ111" s="74" t="str">
        <f>IF('[1]T3-Sorted by Abundance'!CJ111="ND","ND",'[1]T3-Sorted by Abundance'!CJ111*0.005/0.13)</f>
        <v>ND</v>
      </c>
      <c r="CK111" s="74" t="str">
        <f>IF('[1]T3-Sorted by Abundance'!CK111="ND","ND",'[1]T3-Sorted by Abundance'!CK111*0.005/0.13)</f>
        <v>ND</v>
      </c>
      <c r="CL111" s="74" t="str">
        <f>IF('[1]T3-Sorted by Abundance'!CL111="ND","ND",'[1]T3-Sorted by Abundance'!CL111*0.005/0.13)</f>
        <v>ND</v>
      </c>
      <c r="CM111" s="74" t="str">
        <f>IF('[1]T3-Sorted by Abundance'!CM111="ND","ND",'[1]T3-Sorted by Abundance'!CM111*0.005/0.13)</f>
        <v>ND</v>
      </c>
      <c r="CN111" s="74" t="str">
        <f>IF('[1]T3-Sorted by Abundance'!CN111="ND","ND",'[1]T3-Sorted by Abundance'!CN111*0.005/0.13)</f>
        <v>ND</v>
      </c>
      <c r="CO111" s="74" t="str">
        <f>IF('[1]T3-Sorted by Abundance'!CO111="ND","ND",'[1]T3-Sorted by Abundance'!CO111*0.005/0.13)</f>
        <v>ND</v>
      </c>
      <c r="CP111" s="74" t="str">
        <f>IF('[1]T3-Sorted by Abundance'!CP111="ND","ND",'[1]T3-Sorted by Abundance'!CP111*0.005/0.13)</f>
        <v>ND</v>
      </c>
      <c r="CQ111" s="74" t="str">
        <f>IF('[1]T3-Sorted by Abundance'!CQ111="ND","ND",'[1]T3-Sorted by Abundance'!CQ111*0.005/0.13)</f>
        <v>ND</v>
      </c>
      <c r="CR111" s="74" t="str">
        <f>IF('[1]T3-Sorted by Abundance'!CR111="ND","ND",'[1]T3-Sorted by Abundance'!CR111*0.005/0.13)</f>
        <v>ND</v>
      </c>
      <c r="CS111" s="114" t="str">
        <f>IF('[1]T3-Sorted by Abundance'!CS111="ND","ND",'[1]T3-Sorted by Abundance'!CS111*0.005/0.13)</f>
        <v>ND</v>
      </c>
      <c r="CT111" s="74" t="str">
        <f>IF('[1]T3-Sorted by Abundance'!CT111="ND","ND",'[1]T3-Sorted by Abundance'!CT111*0.005/0.13)</f>
        <v>ND</v>
      </c>
      <c r="CU111" s="74">
        <f t="shared" si="4"/>
        <v>6.0680769230769229</v>
      </c>
      <c r="CV111" s="117">
        <f t="shared" si="5"/>
        <v>3.992422111053962E-5</v>
      </c>
    </row>
    <row r="112" spans="1:100" s="18" customFormat="1" x14ac:dyDescent="0.25">
      <c r="A112" s="18" t="s">
        <v>226</v>
      </c>
      <c r="B112" t="s">
        <v>227</v>
      </c>
      <c r="C112" s="69" t="s">
        <v>303</v>
      </c>
      <c r="D112" s="112" t="str">
        <f>IF('[1]T3-Sorted by Abundance'!D112="ND","ND",'[1]T3-Sorted by Abundance'!D112*0.005/0.13)</f>
        <v>ND</v>
      </c>
      <c r="E112" s="112" t="str">
        <f>IF('[1]T3-Sorted by Abundance'!E112="ND","ND",'[1]T3-Sorted by Abundance'!E112*0.005/0.13)</f>
        <v>ND</v>
      </c>
      <c r="F112" s="112" t="str">
        <f>IF('[1]T3-Sorted by Abundance'!F112="ND","ND",'[1]T3-Sorted by Abundance'!F112*0.005/0.13)</f>
        <v>ND</v>
      </c>
      <c r="G112" s="114">
        <f>IF('[1]T3-Sorted by Abundance'!G112="ND","ND",'[1]T3-Sorted by Abundance'!G112*0.005/0.13)</f>
        <v>0.4061538461538462</v>
      </c>
      <c r="H112" s="112">
        <f>IF('[1]T3-Sorted by Abundance'!H112="ND","ND",'[1]T3-Sorted by Abundance'!H112*0.005/0.13)</f>
        <v>1.0357692307692308</v>
      </c>
      <c r="I112" s="112" t="str">
        <f>IF('[1]T3-Sorted by Abundance'!I112="ND","ND",'[1]T3-Sorted by Abundance'!I112*0.005/0.13)</f>
        <v>ND</v>
      </c>
      <c r="J112" s="112" t="str">
        <f>IF('[1]T3-Sorted by Abundance'!J112="ND","ND",'[1]T3-Sorted by Abundance'!J112*0.005/0.13)</f>
        <v>ND</v>
      </c>
      <c r="K112" s="112" t="str">
        <f>IF('[1]T3-Sorted by Abundance'!K112="ND","ND",'[1]T3-Sorted by Abundance'!K112*0.005/0.13)</f>
        <v>ND</v>
      </c>
      <c r="L112" s="112" t="str">
        <f>IF('[1]T3-Sorted by Abundance'!L112="ND","ND",'[1]T3-Sorted by Abundance'!L112*0.005/0.13)</f>
        <v>ND</v>
      </c>
      <c r="M112" s="114" t="str">
        <f>IF('[1]T3-Sorted by Abundance'!M112="ND","ND",'[1]T3-Sorted by Abundance'!M112*0.005/0.13)</f>
        <v>ND</v>
      </c>
      <c r="N112" s="112">
        <f>IF('[1]T3-Sorted by Abundance'!N112="ND","ND",'[1]T3-Sorted by Abundance'!N112*0.005/0.13)</f>
        <v>0.11538461538461538</v>
      </c>
      <c r="O112" s="112" t="str">
        <f>IF('[1]T3-Sorted by Abundance'!O112="ND","ND",'[1]T3-Sorted by Abundance'!O112*0.005/0.13)</f>
        <v>ND</v>
      </c>
      <c r="P112" s="112" t="str">
        <f>IF('[1]T3-Sorted by Abundance'!P112="ND","ND",'[1]T3-Sorted by Abundance'!P112*0.005/0.13)</f>
        <v>ND</v>
      </c>
      <c r="Q112" s="112" t="str">
        <f>IF('[1]T3-Sorted by Abundance'!Q112="ND","ND",'[1]T3-Sorted by Abundance'!Q112*0.005/0.13)</f>
        <v>ND</v>
      </c>
      <c r="R112" s="114" t="str">
        <f>IF('[1]T3-Sorted by Abundance'!R112="ND","ND",'[1]T3-Sorted by Abundance'!R112*0.005/0.13)</f>
        <v>ND</v>
      </c>
      <c r="S112" s="114" t="str">
        <f>IF('[1]T3-Sorted by Abundance'!S112="ND","ND",'[1]T3-Sorted by Abundance'!S112*0.005/0.13)</f>
        <v>ND</v>
      </c>
      <c r="T112" s="114" t="str">
        <f>IF('[1]T3-Sorted by Abundance'!T112="ND","ND",'[1]T3-Sorted by Abundance'!T112*0.005/0.13)</f>
        <v>ND</v>
      </c>
      <c r="U112" s="114" t="str">
        <f>IF('[1]T3-Sorted by Abundance'!U112="ND","ND",'[1]T3-Sorted by Abundance'!U112*0.005/0.13)</f>
        <v>ND</v>
      </c>
      <c r="V112" s="114" t="str">
        <f>IF('[1]T3-Sorted by Abundance'!V112="ND","ND",'[1]T3-Sorted by Abundance'!V112*0.005/0.13)</f>
        <v>ND</v>
      </c>
      <c r="W112" s="112" t="str">
        <f>IF('[1]T3-Sorted by Abundance'!W112="ND","ND",'[1]T3-Sorted by Abundance'!W112*0.005/0.13)</f>
        <v>ND</v>
      </c>
      <c r="X112" s="112" t="str">
        <f>IF('[1]T3-Sorted by Abundance'!X112="ND","ND",'[1]T3-Sorted by Abundance'!X112*0.005/0.13)</f>
        <v>ND</v>
      </c>
      <c r="Y112" s="112" t="str">
        <f>IF('[1]T3-Sorted by Abundance'!Y112="ND","ND",'[1]T3-Sorted by Abundance'!Y112*0.005/0.13)</f>
        <v>ND</v>
      </c>
      <c r="Z112" s="114" t="str">
        <f>IF('[1]T3-Sorted by Abundance'!Z112="ND","ND",'[1]T3-Sorted by Abundance'!Z112*0.005/0.13)</f>
        <v>ND</v>
      </c>
      <c r="AA112" s="112" t="str">
        <f>IF('[1]T3-Sorted by Abundance'!AA112="ND","ND",'[1]T3-Sorted by Abundance'!AA112*0.005/0.13)</f>
        <v>ND</v>
      </c>
      <c r="AB112" s="112" t="str">
        <f>IF('[1]T3-Sorted by Abundance'!AB112="ND","ND",'[1]T3-Sorted by Abundance'!AB112*0.005/0.13)</f>
        <v>ND</v>
      </c>
      <c r="AC112" s="112" t="str">
        <f>IF('[1]T3-Sorted by Abundance'!AC112="ND","ND",'[1]T3-Sorted by Abundance'!AC112*0.005/0.13)</f>
        <v>ND</v>
      </c>
      <c r="AD112" s="112" t="str">
        <f>IF('[1]T3-Sorted by Abundance'!AD112="ND","ND",'[1]T3-Sorted by Abundance'!AD112*0.005/0.13)</f>
        <v>ND</v>
      </c>
      <c r="AE112" s="112" t="str">
        <f>IF('[1]T3-Sorted by Abundance'!AE112="ND","ND",'[1]T3-Sorted by Abundance'!AE112*0.005/0.13)</f>
        <v>ND</v>
      </c>
      <c r="AF112" s="114" t="str">
        <f>IF('[1]T3-Sorted by Abundance'!AF112="ND","ND",'[1]T3-Sorted by Abundance'!AF112*0.005/0.13)</f>
        <v>ND</v>
      </c>
      <c r="AG112" s="112" t="str">
        <f>IF('[1]T3-Sorted by Abundance'!AG112="ND","ND",'[1]T3-Sorted by Abundance'!AG112*0.005/0.13)</f>
        <v>ND</v>
      </c>
      <c r="AH112" s="112" t="str">
        <f>IF('[1]T3-Sorted by Abundance'!AH112="ND","ND",'[1]T3-Sorted by Abundance'!AH112*0.005/0.13)</f>
        <v>ND</v>
      </c>
      <c r="AI112" s="112" t="str">
        <f>IF('[1]T3-Sorted by Abundance'!AI112="ND","ND",'[1]T3-Sorted by Abundance'!AI112*0.005/0.13)</f>
        <v>ND</v>
      </c>
      <c r="AJ112" s="112" t="str">
        <f>IF('[1]T3-Sorted by Abundance'!AJ112="ND","ND",'[1]T3-Sorted by Abundance'!AJ112*0.005/0.13)</f>
        <v>ND</v>
      </c>
      <c r="AK112" s="114" t="str">
        <f>IF('[1]T3-Sorted by Abundance'!AK112="ND","ND",'[1]T3-Sorted by Abundance'!AK112*0.005/0.13)</f>
        <v>ND</v>
      </c>
      <c r="AL112" s="112" t="str">
        <f>IF('[1]T3-Sorted by Abundance'!AL112="ND","ND",'[1]T3-Sorted by Abundance'!AL112*0.005/0.13)</f>
        <v>ND</v>
      </c>
      <c r="AM112" s="112" t="str">
        <f>IF('[1]T3-Sorted by Abundance'!AM112="ND","ND",'[1]T3-Sorted by Abundance'!AM112*0.005/0.13)</f>
        <v>ND</v>
      </c>
      <c r="AN112" s="112" t="str">
        <f>IF('[1]T3-Sorted by Abundance'!AN112="ND","ND",'[1]T3-Sorted by Abundance'!AN112*0.005/0.13)</f>
        <v>ND</v>
      </c>
      <c r="AO112" s="112" t="str">
        <f>IF('[1]T3-Sorted by Abundance'!AO112="ND","ND",'[1]T3-Sorted by Abundance'!AO112*0.005/0.13)</f>
        <v>ND</v>
      </c>
      <c r="AP112" s="74" t="str">
        <f>IF('[1]T3-Sorted by Abundance'!AP112="ND","ND",'[1]T3-Sorted by Abundance'!AP112*0.005/0.13)</f>
        <v>ND</v>
      </c>
      <c r="AQ112" s="74">
        <f>IF('[1]T3-Sorted by Abundance'!AQ112="ND","ND",'[1]T3-Sorted by Abundance'!AQ112*0.005/0.13)</f>
        <v>0.95346153846153847</v>
      </c>
      <c r="AR112" s="74" t="str">
        <f>IF('[1]T3-Sorted by Abundance'!AR112="ND","ND",'[1]T3-Sorted by Abundance'!AR112*0.005/0.13)</f>
        <v>ND</v>
      </c>
      <c r="AS112" s="74">
        <f>IF('[1]T3-Sorted by Abundance'!AS112="ND","ND",'[1]T3-Sorted by Abundance'!AS112*0.005/0.13)</f>
        <v>1.0061538461538462</v>
      </c>
      <c r="AT112" s="114">
        <f>IF('[1]T3-Sorted by Abundance'!AT112="ND","ND",'[1]T3-Sorted by Abundance'!AT112*0.005/0.13)</f>
        <v>0.65576923076923077</v>
      </c>
      <c r="AU112" s="74" t="str">
        <f>IF('[1]T3-Sorted by Abundance'!AU112="ND","ND",'[1]T3-Sorted by Abundance'!AU112*0.005/0.13)</f>
        <v>ND</v>
      </c>
      <c r="AV112" s="74" t="str">
        <f>IF('[1]T3-Sorted by Abundance'!AV112="ND","ND",'[1]T3-Sorted by Abundance'!AV112*0.005/0.13)</f>
        <v>ND</v>
      </c>
      <c r="AW112" s="74" t="str">
        <f>IF('[1]T3-Sorted by Abundance'!AW112="ND","ND",'[1]T3-Sorted by Abundance'!AW112*0.005/0.13)</f>
        <v>ND</v>
      </c>
      <c r="AX112" s="74" t="str">
        <f>IF('[1]T3-Sorted by Abundance'!AX112="ND","ND",'[1]T3-Sorted by Abundance'!AX112*0.005/0.13)</f>
        <v>ND</v>
      </c>
      <c r="AY112" s="74" t="str">
        <f>IF('[1]T3-Sorted by Abundance'!AY112="ND","ND",'[1]T3-Sorted by Abundance'!AY112*0.005/0.13)</f>
        <v>ND</v>
      </c>
      <c r="AZ112" s="74" t="str">
        <f>IF('[1]T3-Sorted by Abundance'!AZ112="ND","ND",'[1]T3-Sorted by Abundance'!AZ112*0.005/0.13)</f>
        <v>ND</v>
      </c>
      <c r="BA112" s="74" t="str">
        <f>IF('[1]T3-Sorted by Abundance'!BA112="ND","ND",'[1]T3-Sorted by Abundance'!BA112*0.005/0.13)</f>
        <v>ND</v>
      </c>
      <c r="BB112" s="74" t="str">
        <f>IF('[1]T3-Sorted by Abundance'!BB112="ND","ND",'[1]T3-Sorted by Abundance'!BB112*0.005/0.13)</f>
        <v>ND</v>
      </c>
      <c r="BC112" s="74" t="str">
        <f>IF('[1]T3-Sorted by Abundance'!BC112="ND","ND",'[1]T3-Sorted by Abundance'!BC112*0.005/0.13)</f>
        <v>ND</v>
      </c>
      <c r="BD112" s="114" t="str">
        <f>IF('[1]T3-Sorted by Abundance'!BD112="ND","ND",'[1]T3-Sorted by Abundance'!BD112*0.005/0.13)</f>
        <v>ND</v>
      </c>
      <c r="BE112" s="74" t="str">
        <f>IF('[1]T3-Sorted by Abundance'!BE112="ND","ND",'[1]T3-Sorted by Abundance'!BE112*0.005/0.13)</f>
        <v>ND</v>
      </c>
      <c r="BF112" s="74" t="str">
        <f>IF('[1]T3-Sorted by Abundance'!BF112="ND","ND",'[1]T3-Sorted by Abundance'!BF112*0.005/0.13)</f>
        <v>ND</v>
      </c>
      <c r="BG112" s="74" t="str">
        <f>IF('[1]T3-Sorted by Abundance'!BG112="ND","ND",'[1]T3-Sorted by Abundance'!BG112*0.005/0.13)</f>
        <v>ND</v>
      </c>
      <c r="BH112" s="74" t="str">
        <f>IF('[1]T3-Sorted by Abundance'!BH112="ND","ND",'[1]T3-Sorted by Abundance'!BH112*0.005/0.13)</f>
        <v>ND</v>
      </c>
      <c r="BI112" s="74" t="str">
        <f>IF('[1]T3-Sorted by Abundance'!BI112="ND","ND",'[1]T3-Sorted by Abundance'!BI112*0.005/0.13)</f>
        <v>ND</v>
      </c>
      <c r="BJ112" s="74" t="str">
        <f>IF('[1]T3-Sorted by Abundance'!BJ112="ND","ND",'[1]T3-Sorted by Abundance'!BJ112*0.005/0.13)</f>
        <v>ND</v>
      </c>
      <c r="BK112" s="74" t="str">
        <f>IF('[1]T3-Sorted by Abundance'!BK112="ND","ND",'[1]T3-Sorted by Abundance'!BK112*0.005/0.13)</f>
        <v>ND</v>
      </c>
      <c r="BL112" s="114" t="str">
        <f>IF('[1]T3-Sorted by Abundance'!BL112="ND","ND",'[1]T3-Sorted by Abundance'!BL112*0.005/0.13)</f>
        <v>ND</v>
      </c>
      <c r="BM112" s="74" t="str">
        <f>IF('[1]T3-Sorted by Abundance'!BM112="ND","ND",'[1]T3-Sorted by Abundance'!BM112*0.005/0.13)</f>
        <v>ND</v>
      </c>
      <c r="BN112" s="74" t="str">
        <f>IF('[1]T3-Sorted by Abundance'!BN112="ND","ND",'[1]T3-Sorted by Abundance'!BN112*0.005/0.13)</f>
        <v>ND</v>
      </c>
      <c r="BO112" s="74" t="str">
        <f>IF('[1]T3-Sorted by Abundance'!BO112="ND","ND",'[1]T3-Sorted by Abundance'!BO112*0.005/0.13)</f>
        <v>ND</v>
      </c>
      <c r="BP112" s="74" t="str">
        <f>IF('[1]T3-Sorted by Abundance'!BP112="ND","ND",'[1]T3-Sorted by Abundance'!BP112*0.005/0.13)</f>
        <v>ND</v>
      </c>
      <c r="BQ112" s="74" t="str">
        <f>IF('[1]T3-Sorted by Abundance'!BQ112="ND","ND",'[1]T3-Sorted by Abundance'!BQ112*0.005/0.13)</f>
        <v>ND</v>
      </c>
      <c r="BR112" s="74" t="str">
        <f>IF('[1]T3-Sorted by Abundance'!BR112="ND","ND",'[1]T3-Sorted by Abundance'!BR112*0.005/0.13)</f>
        <v>ND</v>
      </c>
      <c r="BS112" s="74" t="str">
        <f>IF('[1]T3-Sorted by Abundance'!BS112="ND","ND",'[1]T3-Sorted by Abundance'!BS112*0.005/0.13)</f>
        <v>ND</v>
      </c>
      <c r="BT112" s="114" t="str">
        <f>IF('[1]T3-Sorted by Abundance'!BT112="ND","ND",'[1]T3-Sorted by Abundance'!BT112*0.005/0.13)</f>
        <v>ND</v>
      </c>
      <c r="BU112" s="74" t="str">
        <f>IF('[1]T3-Sorted by Abundance'!BU112="ND","ND",'[1]T3-Sorted by Abundance'!BU112*0.005/0.13)</f>
        <v>ND</v>
      </c>
      <c r="BV112" s="74" t="str">
        <f>IF('[1]T3-Sorted by Abundance'!BV112="ND","ND",'[1]T3-Sorted by Abundance'!BV112*0.005/0.13)</f>
        <v>ND</v>
      </c>
      <c r="BW112" s="74" t="str">
        <f>IF('[1]T3-Sorted by Abundance'!BW112="ND","ND",'[1]T3-Sorted by Abundance'!BW112*0.005/0.13)</f>
        <v>ND</v>
      </c>
      <c r="BX112" s="74" t="str">
        <f>IF('[1]T3-Sorted by Abundance'!BX112="ND","ND",'[1]T3-Sorted by Abundance'!BX112*0.005/0.13)</f>
        <v>ND</v>
      </c>
      <c r="BY112" s="74" t="str">
        <f>IF('[1]T3-Sorted by Abundance'!BY112="ND","ND",'[1]T3-Sorted by Abundance'!BY112*0.005/0.13)</f>
        <v>ND</v>
      </c>
      <c r="BZ112" s="74" t="str">
        <f>IF('[1]T3-Sorted by Abundance'!BZ112="ND","ND",'[1]T3-Sorted by Abundance'!BZ112*0.005/0.13)</f>
        <v>ND</v>
      </c>
      <c r="CA112" s="74" t="str">
        <f>IF('[1]T3-Sorted by Abundance'!CA112="ND","ND",'[1]T3-Sorted by Abundance'!CA112*0.005/0.13)</f>
        <v>ND</v>
      </c>
      <c r="CB112" s="74" t="str">
        <f>IF('[1]T3-Sorted by Abundance'!CB112="ND","ND",'[1]T3-Sorted by Abundance'!CB112*0.005/0.13)</f>
        <v>ND</v>
      </c>
      <c r="CC112" s="74" t="str">
        <f>IF('[1]T3-Sorted by Abundance'!CC112="ND","ND",'[1]T3-Sorted by Abundance'!CC112*0.005/0.13)</f>
        <v>ND</v>
      </c>
      <c r="CD112" s="74" t="str">
        <f>IF('[1]T3-Sorted by Abundance'!CD112="ND","ND",'[1]T3-Sorted by Abundance'!CD112*0.005/0.13)</f>
        <v>ND</v>
      </c>
      <c r="CE112" s="74" t="str">
        <f>IF('[1]T3-Sorted by Abundance'!CE112="ND","ND",'[1]T3-Sorted by Abundance'!CE112*0.005/0.13)</f>
        <v>ND</v>
      </c>
      <c r="CF112" s="74" t="str">
        <f>IF('[1]T3-Sorted by Abundance'!CF112="ND","ND",'[1]T3-Sorted by Abundance'!CF112*0.005/0.13)</f>
        <v>ND</v>
      </c>
      <c r="CG112" s="114" t="str">
        <f>IF('[1]T3-Sorted by Abundance'!CG112="ND","ND",'[1]T3-Sorted by Abundance'!CG112*0.005/0.13)</f>
        <v>ND</v>
      </c>
      <c r="CH112" s="74" t="str">
        <f>IF('[1]T3-Sorted by Abundance'!CH112="ND","ND",'[1]T3-Sorted by Abundance'!CH112*0.005/0.13)</f>
        <v>ND</v>
      </c>
      <c r="CI112" s="89" t="str">
        <f>IF('[1]T3-Sorted by Abundance'!CI112="ND","ND",'[1]T3-Sorted by Abundance'!CI112*0.005/0.13)</f>
        <v>ND</v>
      </c>
      <c r="CJ112" s="74" t="str">
        <f>IF('[1]T3-Sorted by Abundance'!CJ112="ND","ND",'[1]T3-Sorted by Abundance'!CJ112*0.005/0.13)</f>
        <v>ND</v>
      </c>
      <c r="CK112" s="74" t="str">
        <f>IF('[1]T3-Sorted by Abundance'!CK112="ND","ND",'[1]T3-Sorted by Abundance'!CK112*0.005/0.13)</f>
        <v>ND</v>
      </c>
      <c r="CL112" s="74" t="str">
        <f>IF('[1]T3-Sorted by Abundance'!CL112="ND","ND",'[1]T3-Sorted by Abundance'!CL112*0.005/0.13)</f>
        <v>ND</v>
      </c>
      <c r="CM112" s="74" t="str">
        <f>IF('[1]T3-Sorted by Abundance'!CM112="ND","ND",'[1]T3-Sorted by Abundance'!CM112*0.005/0.13)</f>
        <v>ND</v>
      </c>
      <c r="CN112" s="74" t="str">
        <f>IF('[1]T3-Sorted by Abundance'!CN112="ND","ND",'[1]T3-Sorted by Abundance'!CN112*0.005/0.13)</f>
        <v>ND</v>
      </c>
      <c r="CO112" s="74" t="str">
        <f>IF('[1]T3-Sorted by Abundance'!CO112="ND","ND",'[1]T3-Sorted by Abundance'!CO112*0.005/0.13)</f>
        <v>ND</v>
      </c>
      <c r="CP112" s="74" t="str">
        <f>IF('[1]T3-Sorted by Abundance'!CP112="ND","ND",'[1]T3-Sorted by Abundance'!CP112*0.005/0.13)</f>
        <v>ND</v>
      </c>
      <c r="CQ112" s="74" t="str">
        <f>IF('[1]T3-Sorted by Abundance'!CQ112="ND","ND",'[1]T3-Sorted by Abundance'!CQ112*0.005/0.13)</f>
        <v>ND</v>
      </c>
      <c r="CR112" s="74" t="str">
        <f>IF('[1]T3-Sorted by Abundance'!CR112="ND","ND",'[1]T3-Sorted by Abundance'!CR112*0.005/0.13)</f>
        <v>ND</v>
      </c>
      <c r="CS112" s="114" t="str">
        <f>IF('[1]T3-Sorted by Abundance'!CS112="ND","ND",'[1]T3-Sorted by Abundance'!CS112*0.005/0.13)</f>
        <v>ND</v>
      </c>
      <c r="CT112" s="74" t="str">
        <f>IF('[1]T3-Sorted by Abundance'!CT112="ND","ND",'[1]T3-Sorted by Abundance'!CT112*0.005/0.13)</f>
        <v>ND</v>
      </c>
      <c r="CU112" s="74">
        <f t="shared" si="4"/>
        <v>4.1726923076923077</v>
      </c>
      <c r="CV112" s="117">
        <f t="shared" si="5"/>
        <v>2.7453753871347173E-5</v>
      </c>
    </row>
    <row r="113" spans="1:100" s="18" customFormat="1" x14ac:dyDescent="0.25">
      <c r="A113" s="18" t="s">
        <v>188</v>
      </c>
      <c r="B113" t="s">
        <v>189</v>
      </c>
      <c r="C113" s="69" t="s">
        <v>303</v>
      </c>
      <c r="D113" s="112" t="str">
        <f>IF('[1]T3-Sorted by Abundance'!D113="ND","ND",'[1]T3-Sorted by Abundance'!D113*0.005/0.13)</f>
        <v>ND</v>
      </c>
      <c r="E113" s="112" t="str">
        <f>IF('[1]T3-Sorted by Abundance'!E113="ND","ND",'[1]T3-Sorted by Abundance'!E113*0.005/0.13)</f>
        <v>ND</v>
      </c>
      <c r="F113" s="112" t="str">
        <f>IF('[1]T3-Sorted by Abundance'!F113="ND","ND",'[1]T3-Sorted by Abundance'!F113*0.005/0.13)</f>
        <v>ND</v>
      </c>
      <c r="G113" s="114" t="str">
        <f>IF('[1]T3-Sorted by Abundance'!G113="ND","ND",'[1]T3-Sorted by Abundance'!G113*0.005/0.13)</f>
        <v>ND</v>
      </c>
      <c r="H113" s="112">
        <f>IF('[1]T3-Sorted by Abundance'!H113="ND","ND",'[1]T3-Sorted by Abundance'!H113*0.005/0.13)</f>
        <v>2.0588461538461535</v>
      </c>
      <c r="I113" s="112" t="str">
        <f>IF('[1]T3-Sorted by Abundance'!I113="ND","ND",'[1]T3-Sorted by Abundance'!I113*0.005/0.13)</f>
        <v>ND</v>
      </c>
      <c r="J113" s="112" t="str">
        <f>IF('[1]T3-Sorted by Abundance'!J113="ND","ND",'[1]T3-Sorted by Abundance'!J113*0.005/0.13)</f>
        <v>ND</v>
      </c>
      <c r="K113" s="112" t="str">
        <f>IF('[1]T3-Sorted by Abundance'!K113="ND","ND",'[1]T3-Sorted by Abundance'!K113*0.005/0.13)</f>
        <v>ND</v>
      </c>
      <c r="L113" s="112">
        <f>IF('[1]T3-Sorted by Abundance'!L113="ND","ND",'[1]T3-Sorted by Abundance'!L113*0.005/0.13)</f>
        <v>0.23653846153846156</v>
      </c>
      <c r="M113" s="114">
        <f>IF('[1]T3-Sorted by Abundance'!M113="ND","ND",'[1]T3-Sorted by Abundance'!M113*0.005/0.13)</f>
        <v>0.23615384615384613</v>
      </c>
      <c r="N113" s="112" t="str">
        <f>IF('[1]T3-Sorted by Abundance'!N113="ND","ND",'[1]T3-Sorted by Abundance'!N113*0.005/0.13)</f>
        <v>ND</v>
      </c>
      <c r="O113" s="112" t="str">
        <f>IF('[1]T3-Sorted by Abundance'!O113="ND","ND",'[1]T3-Sorted by Abundance'!O113*0.005/0.13)</f>
        <v>ND</v>
      </c>
      <c r="P113" s="112" t="str">
        <f>IF('[1]T3-Sorted by Abundance'!P113="ND","ND",'[1]T3-Sorted by Abundance'!P113*0.005/0.13)</f>
        <v>ND</v>
      </c>
      <c r="Q113" s="112" t="str">
        <f>IF('[1]T3-Sorted by Abundance'!Q113="ND","ND",'[1]T3-Sorted by Abundance'!Q113*0.005/0.13)</f>
        <v>ND</v>
      </c>
      <c r="R113" s="114" t="str">
        <f>IF('[1]T3-Sorted by Abundance'!R113="ND","ND",'[1]T3-Sorted by Abundance'!R113*0.005/0.13)</f>
        <v>ND</v>
      </c>
      <c r="S113" s="114" t="str">
        <f>IF('[1]T3-Sorted by Abundance'!S113="ND","ND",'[1]T3-Sorted by Abundance'!S113*0.005/0.13)</f>
        <v>ND</v>
      </c>
      <c r="T113" s="114" t="str">
        <f>IF('[1]T3-Sorted by Abundance'!T113="ND","ND",'[1]T3-Sorted by Abundance'!T113*0.005/0.13)</f>
        <v>ND</v>
      </c>
      <c r="U113" s="114">
        <f>IF('[1]T3-Sorted by Abundance'!U113="ND","ND",'[1]T3-Sorted by Abundance'!U113*0.005/0.13)</f>
        <v>1.0669230769230769</v>
      </c>
      <c r="V113" s="114" t="str">
        <f>IF('[1]T3-Sorted by Abundance'!V113="ND","ND",'[1]T3-Sorted by Abundance'!V113*0.005/0.13)</f>
        <v>ND</v>
      </c>
      <c r="W113" s="112" t="str">
        <f>IF('[1]T3-Sorted by Abundance'!W113="ND","ND",'[1]T3-Sorted by Abundance'!W113*0.005/0.13)</f>
        <v>ND</v>
      </c>
      <c r="X113" s="112" t="str">
        <f>IF('[1]T3-Sorted by Abundance'!X113="ND","ND",'[1]T3-Sorted by Abundance'!X113*0.005/0.13)</f>
        <v>ND</v>
      </c>
      <c r="Y113" s="112" t="str">
        <f>IF('[1]T3-Sorted by Abundance'!Y113="ND","ND",'[1]T3-Sorted by Abundance'!Y113*0.005/0.13)</f>
        <v>ND</v>
      </c>
      <c r="Z113" s="114" t="str">
        <f>IF('[1]T3-Sorted by Abundance'!Z113="ND","ND",'[1]T3-Sorted by Abundance'!Z113*0.005/0.13)</f>
        <v>ND</v>
      </c>
      <c r="AA113" s="112" t="str">
        <f>IF('[1]T3-Sorted by Abundance'!AA113="ND","ND",'[1]T3-Sorted by Abundance'!AA113*0.005/0.13)</f>
        <v>ND</v>
      </c>
      <c r="AB113" s="112" t="str">
        <f>IF('[1]T3-Sorted by Abundance'!AB113="ND","ND",'[1]T3-Sorted by Abundance'!AB113*0.005/0.13)</f>
        <v>ND</v>
      </c>
      <c r="AC113" s="112" t="str">
        <f>IF('[1]T3-Sorted by Abundance'!AC113="ND","ND",'[1]T3-Sorted by Abundance'!AC113*0.005/0.13)</f>
        <v>ND</v>
      </c>
      <c r="AD113" s="112" t="str">
        <f>IF('[1]T3-Sorted by Abundance'!AD113="ND","ND",'[1]T3-Sorted by Abundance'!AD113*0.005/0.13)</f>
        <v>ND</v>
      </c>
      <c r="AE113" s="112" t="str">
        <f>IF('[1]T3-Sorted by Abundance'!AE113="ND","ND",'[1]T3-Sorted by Abundance'!AE113*0.005/0.13)</f>
        <v>ND</v>
      </c>
      <c r="AF113" s="114" t="str">
        <f>IF('[1]T3-Sorted by Abundance'!AF113="ND","ND",'[1]T3-Sorted by Abundance'!AF113*0.005/0.13)</f>
        <v>ND</v>
      </c>
      <c r="AG113" s="112" t="str">
        <f>IF('[1]T3-Sorted by Abundance'!AG113="ND","ND",'[1]T3-Sorted by Abundance'!AG113*0.005/0.13)</f>
        <v>ND</v>
      </c>
      <c r="AH113" s="112" t="str">
        <f>IF('[1]T3-Sorted by Abundance'!AH113="ND","ND",'[1]T3-Sorted by Abundance'!AH113*0.005/0.13)</f>
        <v>ND</v>
      </c>
      <c r="AI113" s="112" t="str">
        <f>IF('[1]T3-Sorted by Abundance'!AI113="ND","ND",'[1]T3-Sorted by Abundance'!AI113*0.005/0.13)</f>
        <v>ND</v>
      </c>
      <c r="AJ113" s="112" t="str">
        <f>IF('[1]T3-Sorted by Abundance'!AJ113="ND","ND",'[1]T3-Sorted by Abundance'!AJ113*0.005/0.13)</f>
        <v>ND</v>
      </c>
      <c r="AK113" s="114" t="str">
        <f>IF('[1]T3-Sorted by Abundance'!AK113="ND","ND",'[1]T3-Sorted by Abundance'!AK113*0.005/0.13)</f>
        <v>ND</v>
      </c>
      <c r="AL113" s="112" t="str">
        <f>IF('[1]T3-Sorted by Abundance'!AL113="ND","ND",'[1]T3-Sorted by Abundance'!AL113*0.005/0.13)</f>
        <v>ND</v>
      </c>
      <c r="AM113" s="112" t="str">
        <f>IF('[1]T3-Sorted by Abundance'!AM113="ND","ND",'[1]T3-Sorted by Abundance'!AM113*0.005/0.13)</f>
        <v>ND</v>
      </c>
      <c r="AN113" s="112" t="str">
        <f>IF('[1]T3-Sorted by Abundance'!AN113="ND","ND",'[1]T3-Sorted by Abundance'!AN113*0.005/0.13)</f>
        <v>ND</v>
      </c>
      <c r="AO113" s="112" t="str">
        <f>IF('[1]T3-Sorted by Abundance'!AO113="ND","ND",'[1]T3-Sorted by Abundance'!AO113*0.005/0.13)</f>
        <v>ND</v>
      </c>
      <c r="AP113" s="74" t="str">
        <f>IF('[1]T3-Sorted by Abundance'!AP113="ND","ND",'[1]T3-Sorted by Abundance'!AP113*0.005/0.13)</f>
        <v>ND</v>
      </c>
      <c r="AQ113" s="74" t="str">
        <f>IF('[1]T3-Sorted by Abundance'!AQ113="ND","ND",'[1]T3-Sorted by Abundance'!AQ113*0.005/0.13)</f>
        <v>ND</v>
      </c>
      <c r="AR113" s="74" t="str">
        <f>IF('[1]T3-Sorted by Abundance'!AR113="ND","ND",'[1]T3-Sorted by Abundance'!AR113*0.005/0.13)</f>
        <v>ND</v>
      </c>
      <c r="AS113" s="74" t="str">
        <f>IF('[1]T3-Sorted by Abundance'!AS113="ND","ND",'[1]T3-Sorted by Abundance'!AS113*0.005/0.13)</f>
        <v>ND</v>
      </c>
      <c r="AT113" s="114" t="str">
        <f>IF('[1]T3-Sorted by Abundance'!AT113="ND","ND",'[1]T3-Sorted by Abundance'!AT113*0.005/0.13)</f>
        <v>ND</v>
      </c>
      <c r="AU113" s="74" t="str">
        <f>IF('[1]T3-Sorted by Abundance'!AU113="ND","ND",'[1]T3-Sorted by Abundance'!AU113*0.005/0.13)</f>
        <v>ND</v>
      </c>
      <c r="AV113" s="74" t="str">
        <f>IF('[1]T3-Sorted by Abundance'!AV113="ND","ND",'[1]T3-Sorted by Abundance'!AV113*0.005/0.13)</f>
        <v>ND</v>
      </c>
      <c r="AW113" s="74" t="str">
        <f>IF('[1]T3-Sorted by Abundance'!AW113="ND","ND",'[1]T3-Sorted by Abundance'!AW113*0.005/0.13)</f>
        <v>ND</v>
      </c>
      <c r="AX113" s="74" t="str">
        <f>IF('[1]T3-Sorted by Abundance'!AX113="ND","ND",'[1]T3-Sorted by Abundance'!AX113*0.005/0.13)</f>
        <v>ND</v>
      </c>
      <c r="AY113" s="74" t="str">
        <f>IF('[1]T3-Sorted by Abundance'!AY113="ND","ND",'[1]T3-Sorted by Abundance'!AY113*0.005/0.13)</f>
        <v>ND</v>
      </c>
      <c r="AZ113" s="74" t="str">
        <f>IF('[1]T3-Sorted by Abundance'!AZ113="ND","ND",'[1]T3-Sorted by Abundance'!AZ113*0.005/0.13)</f>
        <v>ND</v>
      </c>
      <c r="BA113" s="74" t="str">
        <f>IF('[1]T3-Sorted by Abundance'!BA113="ND","ND",'[1]T3-Sorted by Abundance'!BA113*0.005/0.13)</f>
        <v>ND</v>
      </c>
      <c r="BB113" s="74" t="str">
        <f>IF('[1]T3-Sorted by Abundance'!BB113="ND","ND",'[1]T3-Sorted by Abundance'!BB113*0.005/0.13)</f>
        <v>ND</v>
      </c>
      <c r="BC113" s="74" t="str">
        <f>IF('[1]T3-Sorted by Abundance'!BC113="ND","ND",'[1]T3-Sorted by Abundance'!BC113*0.005/0.13)</f>
        <v>ND</v>
      </c>
      <c r="BD113" s="114" t="str">
        <f>IF('[1]T3-Sorted by Abundance'!BD113="ND","ND",'[1]T3-Sorted by Abundance'!BD113*0.005/0.13)</f>
        <v>ND</v>
      </c>
      <c r="BE113" s="74" t="str">
        <f>IF('[1]T3-Sorted by Abundance'!BE113="ND","ND",'[1]T3-Sorted by Abundance'!BE113*0.005/0.13)</f>
        <v>ND</v>
      </c>
      <c r="BF113" s="74" t="str">
        <f>IF('[1]T3-Sorted by Abundance'!BF113="ND","ND",'[1]T3-Sorted by Abundance'!BF113*0.005/0.13)</f>
        <v>ND</v>
      </c>
      <c r="BG113" s="74" t="str">
        <f>IF('[1]T3-Sorted by Abundance'!BG113="ND","ND",'[1]T3-Sorted by Abundance'!BG113*0.005/0.13)</f>
        <v>ND</v>
      </c>
      <c r="BH113" s="74" t="str">
        <f>IF('[1]T3-Sorted by Abundance'!BH113="ND","ND",'[1]T3-Sorted by Abundance'!BH113*0.005/0.13)</f>
        <v>ND</v>
      </c>
      <c r="BI113" s="74" t="str">
        <f>IF('[1]T3-Sorted by Abundance'!BI113="ND","ND",'[1]T3-Sorted by Abundance'!BI113*0.005/0.13)</f>
        <v>ND</v>
      </c>
      <c r="BJ113" s="74" t="str">
        <f>IF('[1]T3-Sorted by Abundance'!BJ113="ND","ND",'[1]T3-Sorted by Abundance'!BJ113*0.005/0.13)</f>
        <v>ND</v>
      </c>
      <c r="BK113" s="74" t="str">
        <f>IF('[1]T3-Sorted by Abundance'!BK113="ND","ND",'[1]T3-Sorted by Abundance'!BK113*0.005/0.13)</f>
        <v>ND</v>
      </c>
      <c r="BL113" s="114" t="str">
        <f>IF('[1]T3-Sorted by Abundance'!BL113="ND","ND",'[1]T3-Sorted by Abundance'!BL113*0.005/0.13)</f>
        <v>ND</v>
      </c>
      <c r="BM113" s="74" t="str">
        <f>IF('[1]T3-Sorted by Abundance'!BM113="ND","ND",'[1]T3-Sorted by Abundance'!BM113*0.005/0.13)</f>
        <v>ND</v>
      </c>
      <c r="BN113" s="74" t="str">
        <f>IF('[1]T3-Sorted by Abundance'!BN113="ND","ND",'[1]T3-Sorted by Abundance'!BN113*0.005/0.13)</f>
        <v>ND</v>
      </c>
      <c r="BO113" s="74" t="str">
        <f>IF('[1]T3-Sorted by Abundance'!BO113="ND","ND",'[1]T3-Sorted by Abundance'!BO113*0.005/0.13)</f>
        <v>ND</v>
      </c>
      <c r="BP113" s="74" t="str">
        <f>IF('[1]T3-Sorted by Abundance'!BP113="ND","ND",'[1]T3-Sorted by Abundance'!BP113*0.005/0.13)</f>
        <v>ND</v>
      </c>
      <c r="BQ113" s="74" t="str">
        <f>IF('[1]T3-Sorted by Abundance'!BQ113="ND","ND",'[1]T3-Sorted by Abundance'!BQ113*0.005/0.13)</f>
        <v>ND</v>
      </c>
      <c r="BR113" s="74" t="str">
        <f>IF('[1]T3-Sorted by Abundance'!BR113="ND","ND",'[1]T3-Sorted by Abundance'!BR113*0.005/0.13)</f>
        <v>ND</v>
      </c>
      <c r="BS113" s="74" t="str">
        <f>IF('[1]T3-Sorted by Abundance'!BS113="ND","ND",'[1]T3-Sorted by Abundance'!BS113*0.005/0.13)</f>
        <v>ND</v>
      </c>
      <c r="BT113" s="114" t="str">
        <f>IF('[1]T3-Sorted by Abundance'!BT113="ND","ND",'[1]T3-Sorted by Abundance'!BT113*0.005/0.13)</f>
        <v>ND</v>
      </c>
      <c r="BU113" s="74" t="str">
        <f>IF('[1]T3-Sorted by Abundance'!BU113="ND","ND",'[1]T3-Sorted by Abundance'!BU113*0.005/0.13)</f>
        <v>ND</v>
      </c>
      <c r="BV113" s="74" t="str">
        <f>IF('[1]T3-Sorted by Abundance'!BV113="ND","ND",'[1]T3-Sorted by Abundance'!BV113*0.005/0.13)</f>
        <v>ND</v>
      </c>
      <c r="BW113" s="74" t="str">
        <f>IF('[1]T3-Sorted by Abundance'!BW113="ND","ND",'[1]T3-Sorted by Abundance'!BW113*0.005/0.13)</f>
        <v>ND</v>
      </c>
      <c r="BX113" s="74" t="str">
        <f>IF('[1]T3-Sorted by Abundance'!BX113="ND","ND",'[1]T3-Sorted by Abundance'!BX113*0.005/0.13)</f>
        <v>ND</v>
      </c>
      <c r="BY113" s="74" t="str">
        <f>IF('[1]T3-Sorted by Abundance'!BY113="ND","ND",'[1]T3-Sorted by Abundance'!BY113*0.005/0.13)</f>
        <v>ND</v>
      </c>
      <c r="BZ113" s="74" t="str">
        <f>IF('[1]T3-Sorted by Abundance'!BZ113="ND","ND",'[1]T3-Sorted by Abundance'!BZ113*0.005/0.13)</f>
        <v>ND</v>
      </c>
      <c r="CA113" s="74" t="str">
        <f>IF('[1]T3-Sorted by Abundance'!CA113="ND","ND",'[1]T3-Sorted by Abundance'!CA113*0.005/0.13)</f>
        <v>ND</v>
      </c>
      <c r="CB113" s="74" t="str">
        <f>IF('[1]T3-Sorted by Abundance'!CB113="ND","ND",'[1]T3-Sorted by Abundance'!CB113*0.005/0.13)</f>
        <v>ND</v>
      </c>
      <c r="CC113" s="74" t="str">
        <f>IF('[1]T3-Sorted by Abundance'!CC113="ND","ND",'[1]T3-Sorted by Abundance'!CC113*0.005/0.13)</f>
        <v>ND</v>
      </c>
      <c r="CD113" s="74" t="str">
        <f>IF('[1]T3-Sorted by Abundance'!CD113="ND","ND",'[1]T3-Sorted by Abundance'!CD113*0.005/0.13)</f>
        <v>ND</v>
      </c>
      <c r="CE113" s="74" t="str">
        <f>IF('[1]T3-Sorted by Abundance'!CE113="ND","ND",'[1]T3-Sorted by Abundance'!CE113*0.005/0.13)</f>
        <v>ND</v>
      </c>
      <c r="CF113" s="74" t="str">
        <f>IF('[1]T3-Sorted by Abundance'!CF113="ND","ND",'[1]T3-Sorted by Abundance'!CF113*0.005/0.13)</f>
        <v>ND</v>
      </c>
      <c r="CG113" s="114" t="str">
        <f>IF('[1]T3-Sorted by Abundance'!CG113="ND","ND",'[1]T3-Sorted by Abundance'!CG113*0.005/0.13)</f>
        <v>ND</v>
      </c>
      <c r="CH113" s="74" t="str">
        <f>IF('[1]T3-Sorted by Abundance'!CH113="ND","ND",'[1]T3-Sorted by Abundance'!CH113*0.005/0.13)</f>
        <v>ND</v>
      </c>
      <c r="CI113" s="89" t="str">
        <f>IF('[1]T3-Sorted by Abundance'!CI113="ND","ND",'[1]T3-Sorted by Abundance'!CI113*0.005/0.13)</f>
        <v>ND</v>
      </c>
      <c r="CJ113" s="74" t="str">
        <f>IF('[1]T3-Sorted by Abundance'!CJ113="ND","ND",'[1]T3-Sorted by Abundance'!CJ113*0.005/0.13)</f>
        <v>ND</v>
      </c>
      <c r="CK113" s="74" t="str">
        <f>IF('[1]T3-Sorted by Abundance'!CK113="ND","ND",'[1]T3-Sorted by Abundance'!CK113*0.005/0.13)</f>
        <v>ND</v>
      </c>
      <c r="CL113" s="74" t="str">
        <f>IF('[1]T3-Sorted by Abundance'!CL113="ND","ND",'[1]T3-Sorted by Abundance'!CL113*0.005/0.13)</f>
        <v>ND</v>
      </c>
      <c r="CM113" s="74" t="str">
        <f>IF('[1]T3-Sorted by Abundance'!CM113="ND","ND",'[1]T3-Sorted by Abundance'!CM113*0.005/0.13)</f>
        <v>ND</v>
      </c>
      <c r="CN113" s="74" t="str">
        <f>IF('[1]T3-Sorted by Abundance'!CN113="ND","ND",'[1]T3-Sorted by Abundance'!CN113*0.005/0.13)</f>
        <v>ND</v>
      </c>
      <c r="CO113" s="74" t="str">
        <f>IF('[1]T3-Sorted by Abundance'!CO113="ND","ND",'[1]T3-Sorted by Abundance'!CO113*0.005/0.13)</f>
        <v>ND</v>
      </c>
      <c r="CP113" s="74" t="str">
        <f>IF('[1]T3-Sorted by Abundance'!CP113="ND","ND",'[1]T3-Sorted by Abundance'!CP113*0.005/0.13)</f>
        <v>ND</v>
      </c>
      <c r="CQ113" s="74" t="str">
        <f>IF('[1]T3-Sorted by Abundance'!CQ113="ND","ND",'[1]T3-Sorted by Abundance'!CQ113*0.005/0.13)</f>
        <v>ND</v>
      </c>
      <c r="CR113" s="74" t="str">
        <f>IF('[1]T3-Sorted by Abundance'!CR113="ND","ND",'[1]T3-Sorted by Abundance'!CR113*0.005/0.13)</f>
        <v>ND</v>
      </c>
      <c r="CS113" s="114" t="str">
        <f>IF('[1]T3-Sorted by Abundance'!CS113="ND","ND",'[1]T3-Sorted by Abundance'!CS113*0.005/0.13)</f>
        <v>ND</v>
      </c>
      <c r="CT113" s="74" t="str">
        <f>IF('[1]T3-Sorted by Abundance'!CT113="ND","ND",'[1]T3-Sorted by Abundance'!CT113*0.005/0.13)</f>
        <v>ND</v>
      </c>
      <c r="CU113" s="74">
        <f t="shared" si="4"/>
        <v>3.5984615384615379</v>
      </c>
      <c r="CV113" s="117">
        <f t="shared" si="5"/>
        <v>2.3675667915966827E-5</v>
      </c>
    </row>
    <row r="114" spans="1:100" s="18" customFormat="1" x14ac:dyDescent="0.25">
      <c r="A114" s="18" t="s">
        <v>232</v>
      </c>
      <c r="B114" t="s">
        <v>233</v>
      </c>
      <c r="C114" s="69" t="s">
        <v>303</v>
      </c>
      <c r="D114" s="112" t="str">
        <f>IF('[1]T3-Sorted by Abundance'!D114="ND","ND",'[1]T3-Sorted by Abundance'!D114*0.005/0.13)</f>
        <v>ND</v>
      </c>
      <c r="E114" s="112" t="str">
        <f>IF('[1]T3-Sorted by Abundance'!E114="ND","ND",'[1]T3-Sorted by Abundance'!E114*0.005/0.13)</f>
        <v>ND</v>
      </c>
      <c r="F114" s="112" t="str">
        <f>IF('[1]T3-Sorted by Abundance'!F114="ND","ND",'[1]T3-Sorted by Abundance'!F114*0.005/0.13)</f>
        <v>ND</v>
      </c>
      <c r="G114" s="114" t="str">
        <f>IF('[1]T3-Sorted by Abundance'!G114="ND","ND",'[1]T3-Sorted by Abundance'!G114*0.005/0.13)</f>
        <v>ND</v>
      </c>
      <c r="H114" s="112" t="str">
        <f>IF('[1]T3-Sorted by Abundance'!H114="ND","ND",'[1]T3-Sorted by Abundance'!H114*0.005/0.13)</f>
        <v>ND</v>
      </c>
      <c r="I114" s="112" t="str">
        <f>IF('[1]T3-Sorted by Abundance'!I114="ND","ND",'[1]T3-Sorted by Abundance'!I114*0.005/0.13)</f>
        <v>ND</v>
      </c>
      <c r="J114" s="112" t="str">
        <f>IF('[1]T3-Sorted by Abundance'!J114="ND","ND",'[1]T3-Sorted by Abundance'!J114*0.005/0.13)</f>
        <v>ND</v>
      </c>
      <c r="K114" s="112" t="str">
        <f>IF('[1]T3-Sorted by Abundance'!K114="ND","ND",'[1]T3-Sorted by Abundance'!K114*0.005/0.13)</f>
        <v>ND</v>
      </c>
      <c r="L114" s="112" t="str">
        <f>IF('[1]T3-Sorted by Abundance'!L114="ND","ND",'[1]T3-Sorted by Abundance'!L114*0.005/0.13)</f>
        <v>ND</v>
      </c>
      <c r="M114" s="114" t="str">
        <f>IF('[1]T3-Sorted by Abundance'!M114="ND","ND",'[1]T3-Sorted by Abundance'!M114*0.005/0.13)</f>
        <v>ND</v>
      </c>
      <c r="N114" s="112" t="str">
        <f>IF('[1]T3-Sorted by Abundance'!N114="ND","ND",'[1]T3-Sorted by Abundance'!N114*0.005/0.13)</f>
        <v>ND</v>
      </c>
      <c r="O114" s="112" t="str">
        <f>IF('[1]T3-Sorted by Abundance'!O114="ND","ND",'[1]T3-Sorted by Abundance'!O114*0.005/0.13)</f>
        <v>ND</v>
      </c>
      <c r="P114" s="112" t="str">
        <f>IF('[1]T3-Sorted by Abundance'!P114="ND","ND",'[1]T3-Sorted by Abundance'!P114*0.005/0.13)</f>
        <v>ND</v>
      </c>
      <c r="Q114" s="112" t="str">
        <f>IF('[1]T3-Sorted by Abundance'!Q114="ND","ND",'[1]T3-Sorted by Abundance'!Q114*0.005/0.13)</f>
        <v>ND</v>
      </c>
      <c r="R114" s="114" t="str">
        <f>IF('[1]T3-Sorted by Abundance'!R114="ND","ND",'[1]T3-Sorted by Abundance'!R114*0.005/0.13)</f>
        <v>ND</v>
      </c>
      <c r="S114" s="114" t="str">
        <f>IF('[1]T3-Sorted by Abundance'!S114="ND","ND",'[1]T3-Sorted by Abundance'!S114*0.005/0.13)</f>
        <v>ND</v>
      </c>
      <c r="T114" s="114" t="str">
        <f>IF('[1]T3-Sorted by Abundance'!T114="ND","ND",'[1]T3-Sorted by Abundance'!T114*0.005/0.13)</f>
        <v>ND</v>
      </c>
      <c r="U114" s="114" t="str">
        <f>IF('[1]T3-Sorted by Abundance'!U114="ND","ND",'[1]T3-Sorted by Abundance'!U114*0.005/0.13)</f>
        <v>ND</v>
      </c>
      <c r="V114" s="114" t="str">
        <f>IF('[1]T3-Sorted by Abundance'!V114="ND","ND",'[1]T3-Sorted by Abundance'!V114*0.005/0.13)</f>
        <v>ND</v>
      </c>
      <c r="W114" s="112" t="str">
        <f>IF('[1]T3-Sorted by Abundance'!W114="ND","ND",'[1]T3-Sorted by Abundance'!W114*0.005/0.13)</f>
        <v>ND</v>
      </c>
      <c r="X114" s="112" t="str">
        <f>IF('[1]T3-Sorted by Abundance'!X114="ND","ND",'[1]T3-Sorted by Abundance'!X114*0.005/0.13)</f>
        <v>ND</v>
      </c>
      <c r="Y114" s="112" t="str">
        <f>IF('[1]T3-Sorted by Abundance'!Y114="ND","ND",'[1]T3-Sorted by Abundance'!Y114*0.005/0.13)</f>
        <v>ND</v>
      </c>
      <c r="Z114" s="114" t="str">
        <f>IF('[1]T3-Sorted by Abundance'!Z114="ND","ND",'[1]T3-Sorted by Abundance'!Z114*0.005/0.13)</f>
        <v>ND</v>
      </c>
      <c r="AA114" s="112" t="str">
        <f>IF('[1]T3-Sorted by Abundance'!AA114="ND","ND",'[1]T3-Sorted by Abundance'!AA114*0.005/0.13)</f>
        <v>ND</v>
      </c>
      <c r="AB114" s="112" t="str">
        <f>IF('[1]T3-Sorted by Abundance'!AB114="ND","ND",'[1]T3-Sorted by Abundance'!AB114*0.005/0.13)</f>
        <v>ND</v>
      </c>
      <c r="AC114" s="112" t="str">
        <f>IF('[1]T3-Sorted by Abundance'!AC114="ND","ND",'[1]T3-Sorted by Abundance'!AC114*0.005/0.13)</f>
        <v>ND</v>
      </c>
      <c r="AD114" s="112" t="str">
        <f>IF('[1]T3-Sorted by Abundance'!AD114="ND","ND",'[1]T3-Sorted by Abundance'!AD114*0.005/0.13)</f>
        <v>ND</v>
      </c>
      <c r="AE114" s="112" t="str">
        <f>IF('[1]T3-Sorted by Abundance'!AE114="ND","ND",'[1]T3-Sorted by Abundance'!AE114*0.005/0.13)</f>
        <v>ND</v>
      </c>
      <c r="AF114" s="114" t="str">
        <f>IF('[1]T3-Sorted by Abundance'!AF114="ND","ND",'[1]T3-Sorted by Abundance'!AF114*0.005/0.13)</f>
        <v>ND</v>
      </c>
      <c r="AG114" s="112" t="str">
        <f>IF('[1]T3-Sorted by Abundance'!AG114="ND","ND",'[1]T3-Sorted by Abundance'!AG114*0.005/0.13)</f>
        <v>ND</v>
      </c>
      <c r="AH114" s="112" t="str">
        <f>IF('[1]T3-Sorted by Abundance'!AH114="ND","ND",'[1]T3-Sorted by Abundance'!AH114*0.005/0.13)</f>
        <v>ND</v>
      </c>
      <c r="AI114" s="112" t="str">
        <f>IF('[1]T3-Sorted by Abundance'!AI114="ND","ND",'[1]T3-Sorted by Abundance'!AI114*0.005/0.13)</f>
        <v>ND</v>
      </c>
      <c r="AJ114" s="112" t="str">
        <f>IF('[1]T3-Sorted by Abundance'!AJ114="ND","ND",'[1]T3-Sorted by Abundance'!AJ114*0.005/0.13)</f>
        <v>ND</v>
      </c>
      <c r="AK114" s="114" t="str">
        <f>IF('[1]T3-Sorted by Abundance'!AK114="ND","ND",'[1]T3-Sorted by Abundance'!AK114*0.005/0.13)</f>
        <v>ND</v>
      </c>
      <c r="AL114" s="112" t="str">
        <f>IF('[1]T3-Sorted by Abundance'!AL114="ND","ND",'[1]T3-Sorted by Abundance'!AL114*0.005/0.13)</f>
        <v>ND</v>
      </c>
      <c r="AM114" s="112" t="str">
        <f>IF('[1]T3-Sorted by Abundance'!AM114="ND","ND",'[1]T3-Sorted by Abundance'!AM114*0.005/0.13)</f>
        <v>ND</v>
      </c>
      <c r="AN114" s="112" t="str">
        <f>IF('[1]T3-Sorted by Abundance'!AN114="ND","ND",'[1]T3-Sorted by Abundance'!AN114*0.005/0.13)</f>
        <v>ND</v>
      </c>
      <c r="AO114" s="112" t="str">
        <f>IF('[1]T3-Sorted by Abundance'!AO114="ND","ND",'[1]T3-Sorted by Abundance'!AO114*0.005/0.13)</f>
        <v>ND</v>
      </c>
      <c r="AP114" s="74" t="str">
        <f>IF('[1]T3-Sorted by Abundance'!AP114="ND","ND",'[1]T3-Sorted by Abundance'!AP114*0.005/0.13)</f>
        <v>ND</v>
      </c>
      <c r="AQ114" s="74" t="str">
        <f>IF('[1]T3-Sorted by Abundance'!AQ114="ND","ND",'[1]T3-Sorted by Abundance'!AQ114*0.005/0.13)</f>
        <v>ND</v>
      </c>
      <c r="AR114" s="74" t="str">
        <f>IF('[1]T3-Sorted by Abundance'!AR114="ND","ND",'[1]T3-Sorted by Abundance'!AR114*0.005/0.13)</f>
        <v>ND</v>
      </c>
      <c r="AS114" s="74" t="str">
        <f>IF('[1]T3-Sorted by Abundance'!AS114="ND","ND",'[1]T3-Sorted by Abundance'!AS114*0.005/0.13)</f>
        <v>ND</v>
      </c>
      <c r="AT114" s="114" t="str">
        <f>IF('[1]T3-Sorted by Abundance'!AT114="ND","ND",'[1]T3-Sorted by Abundance'!AT114*0.005/0.13)</f>
        <v>ND</v>
      </c>
      <c r="AU114" s="74" t="str">
        <f>IF('[1]T3-Sorted by Abundance'!AU114="ND","ND",'[1]T3-Sorted by Abundance'!AU114*0.005/0.13)</f>
        <v>ND</v>
      </c>
      <c r="AV114" s="74" t="str">
        <f>IF('[1]T3-Sorted by Abundance'!AV114="ND","ND",'[1]T3-Sorted by Abundance'!AV114*0.005/0.13)</f>
        <v>ND</v>
      </c>
      <c r="AW114" s="74" t="str">
        <f>IF('[1]T3-Sorted by Abundance'!AW114="ND","ND",'[1]T3-Sorted by Abundance'!AW114*0.005/0.13)</f>
        <v>ND</v>
      </c>
      <c r="AX114" s="74" t="str">
        <f>IF('[1]T3-Sorted by Abundance'!AX114="ND","ND",'[1]T3-Sorted by Abundance'!AX114*0.005/0.13)</f>
        <v>ND</v>
      </c>
      <c r="AY114" s="74" t="str">
        <f>IF('[1]T3-Sorted by Abundance'!AY114="ND","ND",'[1]T3-Sorted by Abundance'!AY114*0.005/0.13)</f>
        <v>ND</v>
      </c>
      <c r="AZ114" s="74" t="str">
        <f>IF('[1]T3-Sorted by Abundance'!AZ114="ND","ND",'[1]T3-Sorted by Abundance'!AZ114*0.005/0.13)</f>
        <v>ND</v>
      </c>
      <c r="BA114" s="74" t="str">
        <f>IF('[1]T3-Sorted by Abundance'!BA114="ND","ND",'[1]T3-Sorted by Abundance'!BA114*0.005/0.13)</f>
        <v>ND</v>
      </c>
      <c r="BB114" s="74" t="str">
        <f>IF('[1]T3-Sorted by Abundance'!BB114="ND","ND",'[1]T3-Sorted by Abundance'!BB114*0.005/0.13)</f>
        <v>ND</v>
      </c>
      <c r="BC114" s="74" t="str">
        <f>IF('[1]T3-Sorted by Abundance'!BC114="ND","ND",'[1]T3-Sorted by Abundance'!BC114*0.005/0.13)</f>
        <v>ND</v>
      </c>
      <c r="BD114" s="114" t="str">
        <f>IF('[1]T3-Sorted by Abundance'!BD114="ND","ND",'[1]T3-Sorted by Abundance'!BD114*0.005/0.13)</f>
        <v>ND</v>
      </c>
      <c r="BE114" s="74" t="str">
        <f>IF('[1]T3-Sorted by Abundance'!BE114="ND","ND",'[1]T3-Sorted by Abundance'!BE114*0.005/0.13)</f>
        <v>ND</v>
      </c>
      <c r="BF114" s="74" t="str">
        <f>IF('[1]T3-Sorted by Abundance'!BF114="ND","ND",'[1]T3-Sorted by Abundance'!BF114*0.005/0.13)</f>
        <v>ND</v>
      </c>
      <c r="BG114" s="74" t="str">
        <f>IF('[1]T3-Sorted by Abundance'!BG114="ND","ND",'[1]T3-Sorted by Abundance'!BG114*0.005/0.13)</f>
        <v>ND</v>
      </c>
      <c r="BH114" s="74" t="str">
        <f>IF('[1]T3-Sorted by Abundance'!BH114="ND","ND",'[1]T3-Sorted by Abundance'!BH114*0.005/0.13)</f>
        <v>ND</v>
      </c>
      <c r="BI114" s="74" t="str">
        <f>IF('[1]T3-Sorted by Abundance'!BI114="ND","ND",'[1]T3-Sorted by Abundance'!BI114*0.005/0.13)</f>
        <v>ND</v>
      </c>
      <c r="BJ114" s="74" t="str">
        <f>IF('[1]T3-Sorted by Abundance'!BJ114="ND","ND",'[1]T3-Sorted by Abundance'!BJ114*0.005/0.13)</f>
        <v>ND</v>
      </c>
      <c r="BK114" s="74" t="str">
        <f>IF('[1]T3-Sorted by Abundance'!BK114="ND","ND",'[1]T3-Sorted by Abundance'!BK114*0.005/0.13)</f>
        <v>ND</v>
      </c>
      <c r="BL114" s="114" t="str">
        <f>IF('[1]T3-Sorted by Abundance'!BL114="ND","ND",'[1]T3-Sorted by Abundance'!BL114*0.005/0.13)</f>
        <v>ND</v>
      </c>
      <c r="BM114" s="74" t="str">
        <f>IF('[1]T3-Sorted by Abundance'!BM114="ND","ND",'[1]T3-Sorted by Abundance'!BM114*0.005/0.13)</f>
        <v>ND</v>
      </c>
      <c r="BN114" s="74" t="str">
        <f>IF('[1]T3-Sorted by Abundance'!BN114="ND","ND",'[1]T3-Sorted by Abundance'!BN114*0.005/0.13)</f>
        <v>ND</v>
      </c>
      <c r="BO114" s="74" t="str">
        <f>IF('[1]T3-Sorted by Abundance'!BO114="ND","ND",'[1]T3-Sorted by Abundance'!BO114*0.005/0.13)</f>
        <v>ND</v>
      </c>
      <c r="BP114" s="74" t="str">
        <f>IF('[1]T3-Sorted by Abundance'!BP114="ND","ND",'[1]T3-Sorted by Abundance'!BP114*0.005/0.13)</f>
        <v>ND</v>
      </c>
      <c r="BQ114" s="74">
        <f>IF('[1]T3-Sorted by Abundance'!BQ114="ND","ND",'[1]T3-Sorted by Abundance'!BQ114*0.005/0.13)</f>
        <v>2.7434615384615384</v>
      </c>
      <c r="BR114" s="74" t="str">
        <f>IF('[1]T3-Sorted by Abundance'!BR114="ND","ND",'[1]T3-Sorted by Abundance'!BR114*0.005/0.13)</f>
        <v>ND</v>
      </c>
      <c r="BS114" s="74" t="str">
        <f>IF('[1]T3-Sorted by Abundance'!BS114="ND","ND",'[1]T3-Sorted by Abundance'!BS114*0.005/0.13)</f>
        <v>ND</v>
      </c>
      <c r="BT114" s="114" t="str">
        <f>IF('[1]T3-Sorted by Abundance'!BT114="ND","ND",'[1]T3-Sorted by Abundance'!BT114*0.005/0.13)</f>
        <v>ND</v>
      </c>
      <c r="BU114" s="74" t="str">
        <f>IF('[1]T3-Sorted by Abundance'!BU114="ND","ND",'[1]T3-Sorted by Abundance'!BU114*0.005/0.13)</f>
        <v>ND</v>
      </c>
      <c r="BV114" s="74" t="str">
        <f>IF('[1]T3-Sorted by Abundance'!BV114="ND","ND",'[1]T3-Sorted by Abundance'!BV114*0.005/0.13)</f>
        <v>ND</v>
      </c>
      <c r="BW114" s="74" t="str">
        <f>IF('[1]T3-Sorted by Abundance'!BW114="ND","ND",'[1]T3-Sorted by Abundance'!BW114*0.005/0.13)</f>
        <v>ND</v>
      </c>
      <c r="BX114" s="74" t="str">
        <f>IF('[1]T3-Sorted by Abundance'!BX114="ND","ND",'[1]T3-Sorted by Abundance'!BX114*0.005/0.13)</f>
        <v>ND</v>
      </c>
      <c r="BY114" s="74" t="str">
        <f>IF('[1]T3-Sorted by Abundance'!BY114="ND","ND",'[1]T3-Sorted by Abundance'!BY114*0.005/0.13)</f>
        <v>ND</v>
      </c>
      <c r="BZ114" s="74" t="str">
        <f>IF('[1]T3-Sorted by Abundance'!BZ114="ND","ND",'[1]T3-Sorted by Abundance'!BZ114*0.005/0.13)</f>
        <v>ND</v>
      </c>
      <c r="CA114" s="74" t="str">
        <f>IF('[1]T3-Sorted by Abundance'!CA114="ND","ND",'[1]T3-Sorted by Abundance'!CA114*0.005/0.13)</f>
        <v>ND</v>
      </c>
      <c r="CB114" s="74" t="str">
        <f>IF('[1]T3-Sorted by Abundance'!CB114="ND","ND",'[1]T3-Sorted by Abundance'!CB114*0.005/0.13)</f>
        <v>ND</v>
      </c>
      <c r="CC114" s="74" t="str">
        <f>IF('[1]T3-Sorted by Abundance'!CC114="ND","ND",'[1]T3-Sorted by Abundance'!CC114*0.005/0.13)</f>
        <v>ND</v>
      </c>
      <c r="CD114" s="74" t="str">
        <f>IF('[1]T3-Sorted by Abundance'!CD114="ND","ND",'[1]T3-Sorted by Abundance'!CD114*0.005/0.13)</f>
        <v>ND</v>
      </c>
      <c r="CE114" s="74" t="str">
        <f>IF('[1]T3-Sorted by Abundance'!CE114="ND","ND",'[1]T3-Sorted by Abundance'!CE114*0.005/0.13)</f>
        <v>ND</v>
      </c>
      <c r="CF114" s="74" t="str">
        <f>IF('[1]T3-Sorted by Abundance'!CF114="ND","ND",'[1]T3-Sorted by Abundance'!CF114*0.005/0.13)</f>
        <v>ND</v>
      </c>
      <c r="CG114" s="114" t="str">
        <f>IF('[1]T3-Sorted by Abundance'!CG114="ND","ND",'[1]T3-Sorted by Abundance'!CG114*0.005/0.13)</f>
        <v>ND</v>
      </c>
      <c r="CH114" s="74" t="str">
        <f>IF('[1]T3-Sorted by Abundance'!CH114="ND","ND",'[1]T3-Sorted by Abundance'!CH114*0.005/0.13)</f>
        <v>ND</v>
      </c>
      <c r="CI114" s="89" t="str">
        <f>IF('[1]T3-Sorted by Abundance'!CI114="ND","ND",'[1]T3-Sorted by Abundance'!CI114*0.005/0.13)</f>
        <v>ND</v>
      </c>
      <c r="CJ114" s="74" t="str">
        <f>IF('[1]T3-Sorted by Abundance'!CJ114="ND","ND",'[1]T3-Sorted by Abundance'!CJ114*0.005/0.13)</f>
        <v>ND</v>
      </c>
      <c r="CK114" s="74" t="str">
        <f>IF('[1]T3-Sorted by Abundance'!CK114="ND","ND",'[1]T3-Sorted by Abundance'!CK114*0.005/0.13)</f>
        <v>ND</v>
      </c>
      <c r="CL114" s="74" t="str">
        <f>IF('[1]T3-Sorted by Abundance'!CL114="ND","ND",'[1]T3-Sorted by Abundance'!CL114*0.005/0.13)</f>
        <v>ND</v>
      </c>
      <c r="CM114" s="74" t="str">
        <f>IF('[1]T3-Sorted by Abundance'!CM114="ND","ND",'[1]T3-Sorted by Abundance'!CM114*0.005/0.13)</f>
        <v>ND</v>
      </c>
      <c r="CN114" s="74" t="str">
        <f>IF('[1]T3-Sorted by Abundance'!CN114="ND","ND",'[1]T3-Sorted by Abundance'!CN114*0.005/0.13)</f>
        <v>ND</v>
      </c>
      <c r="CO114" s="74" t="str">
        <f>IF('[1]T3-Sorted by Abundance'!CO114="ND","ND",'[1]T3-Sorted by Abundance'!CO114*0.005/0.13)</f>
        <v>ND</v>
      </c>
      <c r="CP114" s="74" t="str">
        <f>IF('[1]T3-Sorted by Abundance'!CP114="ND","ND",'[1]T3-Sorted by Abundance'!CP114*0.005/0.13)</f>
        <v>ND</v>
      </c>
      <c r="CQ114" s="74" t="str">
        <f>IF('[1]T3-Sorted by Abundance'!CQ114="ND","ND",'[1]T3-Sorted by Abundance'!CQ114*0.005/0.13)</f>
        <v>ND</v>
      </c>
      <c r="CR114" s="74" t="str">
        <f>IF('[1]T3-Sorted by Abundance'!CR114="ND","ND",'[1]T3-Sorted by Abundance'!CR114*0.005/0.13)</f>
        <v>ND</v>
      </c>
      <c r="CS114" s="114" t="str">
        <f>IF('[1]T3-Sorted by Abundance'!CS114="ND","ND",'[1]T3-Sorted by Abundance'!CS114*0.005/0.13)</f>
        <v>ND</v>
      </c>
      <c r="CT114" s="74" t="str">
        <f>IF('[1]T3-Sorted by Abundance'!CT114="ND","ND",'[1]T3-Sorted by Abundance'!CT114*0.005/0.13)</f>
        <v>ND</v>
      </c>
      <c r="CU114" s="74">
        <f t="shared" si="4"/>
        <v>2.7434615384615384</v>
      </c>
      <c r="CV114" s="117">
        <f t="shared" si="5"/>
        <v>1.8050292779456114E-5</v>
      </c>
    </row>
    <row r="115" spans="1:100" s="18" customFormat="1" x14ac:dyDescent="0.25">
      <c r="A115" s="18" t="s">
        <v>204</v>
      </c>
      <c r="B115" t="s">
        <v>205</v>
      </c>
      <c r="C115" s="69" t="s">
        <v>303</v>
      </c>
      <c r="D115" s="112" t="str">
        <f>IF('[1]T3-Sorted by Abundance'!D115="ND","ND",'[1]T3-Sorted by Abundance'!D115*0.005/0.13)</f>
        <v>ND</v>
      </c>
      <c r="E115" s="112" t="str">
        <f>IF('[1]T3-Sorted by Abundance'!E115="ND","ND",'[1]T3-Sorted by Abundance'!E115*0.005/0.13)</f>
        <v>ND</v>
      </c>
      <c r="F115" s="112" t="str">
        <f>IF('[1]T3-Sorted by Abundance'!F115="ND","ND",'[1]T3-Sorted by Abundance'!F115*0.005/0.13)</f>
        <v>ND</v>
      </c>
      <c r="G115" s="114" t="str">
        <f>IF('[1]T3-Sorted by Abundance'!G115="ND","ND",'[1]T3-Sorted by Abundance'!G115*0.005/0.13)</f>
        <v>ND</v>
      </c>
      <c r="H115" s="112" t="str">
        <f>IF('[1]T3-Sorted by Abundance'!H115="ND","ND",'[1]T3-Sorted by Abundance'!H115*0.005/0.13)</f>
        <v>ND</v>
      </c>
      <c r="I115" s="112" t="str">
        <f>IF('[1]T3-Sorted by Abundance'!I115="ND","ND",'[1]T3-Sorted by Abundance'!I115*0.005/0.13)</f>
        <v>ND</v>
      </c>
      <c r="J115" s="112" t="str">
        <f>IF('[1]T3-Sorted by Abundance'!J115="ND","ND",'[1]T3-Sorted by Abundance'!J115*0.005/0.13)</f>
        <v>ND</v>
      </c>
      <c r="K115" s="112" t="str">
        <f>IF('[1]T3-Sorted by Abundance'!K115="ND","ND",'[1]T3-Sorted by Abundance'!K115*0.005/0.13)</f>
        <v>ND</v>
      </c>
      <c r="L115" s="112" t="str">
        <f>IF('[1]T3-Sorted by Abundance'!L115="ND","ND",'[1]T3-Sorted by Abundance'!L115*0.005/0.13)</f>
        <v>ND</v>
      </c>
      <c r="M115" s="114" t="str">
        <f>IF('[1]T3-Sorted by Abundance'!M115="ND","ND",'[1]T3-Sorted by Abundance'!M115*0.005/0.13)</f>
        <v>ND</v>
      </c>
      <c r="N115" s="112" t="str">
        <f>IF('[1]T3-Sorted by Abundance'!N115="ND","ND",'[1]T3-Sorted by Abundance'!N115*0.005/0.13)</f>
        <v>ND</v>
      </c>
      <c r="O115" s="112" t="str">
        <f>IF('[1]T3-Sorted by Abundance'!O115="ND","ND",'[1]T3-Sorted by Abundance'!O115*0.005/0.13)</f>
        <v>ND</v>
      </c>
      <c r="P115" s="112" t="str">
        <f>IF('[1]T3-Sorted by Abundance'!P115="ND","ND",'[1]T3-Sorted by Abundance'!P115*0.005/0.13)</f>
        <v>ND</v>
      </c>
      <c r="Q115" s="112" t="str">
        <f>IF('[1]T3-Sorted by Abundance'!Q115="ND","ND",'[1]T3-Sorted by Abundance'!Q115*0.005/0.13)</f>
        <v>ND</v>
      </c>
      <c r="R115" s="114" t="str">
        <f>IF('[1]T3-Sorted by Abundance'!R115="ND","ND",'[1]T3-Sorted by Abundance'!R115*0.005/0.13)</f>
        <v>ND</v>
      </c>
      <c r="S115" s="114" t="str">
        <f>IF('[1]T3-Sorted by Abundance'!S115="ND","ND",'[1]T3-Sorted by Abundance'!S115*0.005/0.13)</f>
        <v>ND</v>
      </c>
      <c r="T115" s="114" t="str">
        <f>IF('[1]T3-Sorted by Abundance'!T115="ND","ND",'[1]T3-Sorted by Abundance'!T115*0.005/0.13)</f>
        <v>ND</v>
      </c>
      <c r="U115" s="114" t="str">
        <f>IF('[1]T3-Sorted by Abundance'!U115="ND","ND",'[1]T3-Sorted by Abundance'!U115*0.005/0.13)</f>
        <v>ND</v>
      </c>
      <c r="V115" s="114" t="str">
        <f>IF('[1]T3-Sorted by Abundance'!V115="ND","ND",'[1]T3-Sorted by Abundance'!V115*0.005/0.13)</f>
        <v>ND</v>
      </c>
      <c r="W115" s="112" t="str">
        <f>IF('[1]T3-Sorted by Abundance'!W115="ND","ND",'[1]T3-Sorted by Abundance'!W115*0.005/0.13)</f>
        <v>ND</v>
      </c>
      <c r="X115" s="112" t="str">
        <f>IF('[1]T3-Sorted by Abundance'!X115="ND","ND",'[1]T3-Sorted by Abundance'!X115*0.005/0.13)</f>
        <v>ND</v>
      </c>
      <c r="Y115" s="112" t="str">
        <f>IF('[1]T3-Sorted by Abundance'!Y115="ND","ND",'[1]T3-Sorted by Abundance'!Y115*0.005/0.13)</f>
        <v>ND</v>
      </c>
      <c r="Z115" s="114" t="str">
        <f>IF('[1]T3-Sorted by Abundance'!Z115="ND","ND",'[1]T3-Sorted by Abundance'!Z115*0.005/0.13)</f>
        <v>ND</v>
      </c>
      <c r="AA115" s="112" t="str">
        <f>IF('[1]T3-Sorted by Abundance'!AA115="ND","ND",'[1]T3-Sorted by Abundance'!AA115*0.005/0.13)</f>
        <v>ND</v>
      </c>
      <c r="AB115" s="112" t="str">
        <f>IF('[1]T3-Sorted by Abundance'!AB115="ND","ND",'[1]T3-Sorted by Abundance'!AB115*0.005/0.13)</f>
        <v>ND</v>
      </c>
      <c r="AC115" s="112" t="str">
        <f>IF('[1]T3-Sorted by Abundance'!AC115="ND","ND",'[1]T3-Sorted by Abundance'!AC115*0.005/0.13)</f>
        <v>ND</v>
      </c>
      <c r="AD115" s="112" t="str">
        <f>IF('[1]T3-Sorted by Abundance'!AD115="ND","ND",'[1]T3-Sorted by Abundance'!AD115*0.005/0.13)</f>
        <v>ND</v>
      </c>
      <c r="AE115" s="112" t="str">
        <f>IF('[1]T3-Sorted by Abundance'!AE115="ND","ND",'[1]T3-Sorted by Abundance'!AE115*0.005/0.13)</f>
        <v>ND</v>
      </c>
      <c r="AF115" s="114" t="str">
        <f>IF('[1]T3-Sorted by Abundance'!AF115="ND","ND",'[1]T3-Sorted by Abundance'!AF115*0.005/0.13)</f>
        <v>ND</v>
      </c>
      <c r="AG115" s="112" t="str">
        <f>IF('[1]T3-Sorted by Abundance'!AG115="ND","ND",'[1]T3-Sorted by Abundance'!AG115*0.005/0.13)</f>
        <v>ND</v>
      </c>
      <c r="AH115" s="112" t="str">
        <f>IF('[1]T3-Sorted by Abundance'!AH115="ND","ND",'[1]T3-Sorted by Abundance'!AH115*0.005/0.13)</f>
        <v>ND</v>
      </c>
      <c r="AI115" s="112" t="str">
        <f>IF('[1]T3-Sorted by Abundance'!AI115="ND","ND",'[1]T3-Sorted by Abundance'!AI115*0.005/0.13)</f>
        <v>ND</v>
      </c>
      <c r="AJ115" s="112" t="str">
        <f>IF('[1]T3-Sorted by Abundance'!AJ115="ND","ND",'[1]T3-Sorted by Abundance'!AJ115*0.005/0.13)</f>
        <v>ND</v>
      </c>
      <c r="AK115" s="114" t="str">
        <f>IF('[1]T3-Sorted by Abundance'!AK115="ND","ND",'[1]T3-Sorted by Abundance'!AK115*0.005/0.13)</f>
        <v>ND</v>
      </c>
      <c r="AL115" s="112" t="str">
        <f>IF('[1]T3-Sorted by Abundance'!AL115="ND","ND",'[1]T3-Sorted by Abundance'!AL115*0.005/0.13)</f>
        <v>ND</v>
      </c>
      <c r="AM115" s="112" t="str">
        <f>IF('[1]T3-Sorted by Abundance'!AM115="ND","ND",'[1]T3-Sorted by Abundance'!AM115*0.005/0.13)</f>
        <v>ND</v>
      </c>
      <c r="AN115" s="112" t="str">
        <f>IF('[1]T3-Sorted by Abundance'!AN115="ND","ND",'[1]T3-Sorted by Abundance'!AN115*0.005/0.13)</f>
        <v>ND</v>
      </c>
      <c r="AO115" s="112" t="str">
        <f>IF('[1]T3-Sorted by Abundance'!AO115="ND","ND",'[1]T3-Sorted by Abundance'!AO115*0.005/0.13)</f>
        <v>ND</v>
      </c>
      <c r="AP115" s="74" t="str">
        <f>IF('[1]T3-Sorted by Abundance'!AP115="ND","ND",'[1]T3-Sorted by Abundance'!AP115*0.005/0.13)</f>
        <v>ND</v>
      </c>
      <c r="AQ115" s="74" t="str">
        <f>IF('[1]T3-Sorted by Abundance'!AQ115="ND","ND",'[1]T3-Sorted by Abundance'!AQ115*0.005/0.13)</f>
        <v>ND</v>
      </c>
      <c r="AR115" s="74" t="str">
        <f>IF('[1]T3-Sorted by Abundance'!AR115="ND","ND",'[1]T3-Sorted by Abundance'!AR115*0.005/0.13)</f>
        <v>ND</v>
      </c>
      <c r="AS115" s="74" t="str">
        <f>IF('[1]T3-Sorted by Abundance'!AS115="ND","ND",'[1]T3-Sorted by Abundance'!AS115*0.005/0.13)</f>
        <v>ND</v>
      </c>
      <c r="AT115" s="114" t="str">
        <f>IF('[1]T3-Sorted by Abundance'!AT115="ND","ND",'[1]T3-Sorted by Abundance'!AT115*0.005/0.13)</f>
        <v>ND</v>
      </c>
      <c r="AU115" s="74" t="str">
        <f>IF('[1]T3-Sorted by Abundance'!AU115="ND","ND",'[1]T3-Sorted by Abundance'!AU115*0.005/0.13)</f>
        <v>ND</v>
      </c>
      <c r="AV115" s="74" t="str">
        <f>IF('[1]T3-Sorted by Abundance'!AV115="ND","ND",'[1]T3-Sorted by Abundance'!AV115*0.005/0.13)</f>
        <v>ND</v>
      </c>
      <c r="AW115" s="74" t="str">
        <f>IF('[1]T3-Sorted by Abundance'!AW115="ND","ND",'[1]T3-Sorted by Abundance'!AW115*0.005/0.13)</f>
        <v>ND</v>
      </c>
      <c r="AX115" s="74" t="str">
        <f>IF('[1]T3-Sorted by Abundance'!AX115="ND","ND",'[1]T3-Sorted by Abundance'!AX115*0.005/0.13)</f>
        <v>ND</v>
      </c>
      <c r="AY115" s="74" t="str">
        <f>IF('[1]T3-Sorted by Abundance'!AY115="ND","ND",'[1]T3-Sorted by Abundance'!AY115*0.005/0.13)</f>
        <v>ND</v>
      </c>
      <c r="AZ115" s="74" t="str">
        <f>IF('[1]T3-Sorted by Abundance'!AZ115="ND","ND",'[1]T3-Sorted by Abundance'!AZ115*0.005/0.13)</f>
        <v>ND</v>
      </c>
      <c r="BA115" s="74" t="str">
        <f>IF('[1]T3-Sorted by Abundance'!BA115="ND","ND",'[1]T3-Sorted by Abundance'!BA115*0.005/0.13)</f>
        <v>ND</v>
      </c>
      <c r="BB115" s="74" t="str">
        <f>IF('[1]T3-Sorted by Abundance'!BB115="ND","ND",'[1]T3-Sorted by Abundance'!BB115*0.005/0.13)</f>
        <v>ND</v>
      </c>
      <c r="BC115" s="74" t="str">
        <f>IF('[1]T3-Sorted by Abundance'!BC115="ND","ND",'[1]T3-Sorted by Abundance'!BC115*0.005/0.13)</f>
        <v>ND</v>
      </c>
      <c r="BD115" s="114" t="str">
        <f>IF('[1]T3-Sorted by Abundance'!BD115="ND","ND",'[1]T3-Sorted by Abundance'!BD115*0.005/0.13)</f>
        <v>ND</v>
      </c>
      <c r="BE115" s="74" t="str">
        <f>IF('[1]T3-Sorted by Abundance'!BE115="ND","ND",'[1]T3-Sorted by Abundance'!BE115*0.005/0.13)</f>
        <v>ND</v>
      </c>
      <c r="BF115" s="74" t="str">
        <f>IF('[1]T3-Sorted by Abundance'!BF115="ND","ND",'[1]T3-Sorted by Abundance'!BF115*0.005/0.13)</f>
        <v>ND</v>
      </c>
      <c r="BG115" s="74" t="str">
        <f>IF('[1]T3-Sorted by Abundance'!BG115="ND","ND",'[1]T3-Sorted by Abundance'!BG115*0.005/0.13)</f>
        <v>ND</v>
      </c>
      <c r="BH115" s="74" t="str">
        <f>IF('[1]T3-Sorted by Abundance'!BH115="ND","ND",'[1]T3-Sorted by Abundance'!BH115*0.005/0.13)</f>
        <v>ND</v>
      </c>
      <c r="BI115" s="74" t="str">
        <f>IF('[1]T3-Sorted by Abundance'!BI115="ND","ND",'[1]T3-Sorted by Abundance'!BI115*0.005/0.13)</f>
        <v>ND</v>
      </c>
      <c r="BJ115" s="74" t="str">
        <f>IF('[1]T3-Sorted by Abundance'!BJ115="ND","ND",'[1]T3-Sorted by Abundance'!BJ115*0.005/0.13)</f>
        <v>ND</v>
      </c>
      <c r="BK115" s="74" t="str">
        <f>IF('[1]T3-Sorted by Abundance'!BK115="ND","ND",'[1]T3-Sorted by Abundance'!BK115*0.005/0.13)</f>
        <v>ND</v>
      </c>
      <c r="BL115" s="114">
        <f>IF('[1]T3-Sorted by Abundance'!BL115="ND","ND",'[1]T3-Sorted by Abundance'!BL115*0.005/0.13)</f>
        <v>1.4780769230769231</v>
      </c>
      <c r="BM115" s="74" t="str">
        <f>IF('[1]T3-Sorted by Abundance'!BM115="ND","ND",'[1]T3-Sorted by Abundance'!BM115*0.005/0.13)</f>
        <v>ND</v>
      </c>
      <c r="BN115" s="74" t="str">
        <f>IF('[1]T3-Sorted by Abundance'!BN115="ND","ND",'[1]T3-Sorted by Abundance'!BN115*0.005/0.13)</f>
        <v>ND</v>
      </c>
      <c r="BO115" s="74" t="str">
        <f>IF('[1]T3-Sorted by Abundance'!BO115="ND","ND",'[1]T3-Sorted by Abundance'!BO115*0.005/0.13)</f>
        <v>ND</v>
      </c>
      <c r="BP115" s="74" t="str">
        <f>IF('[1]T3-Sorted by Abundance'!BP115="ND","ND",'[1]T3-Sorted by Abundance'!BP115*0.005/0.13)</f>
        <v>ND</v>
      </c>
      <c r="BQ115" s="74" t="str">
        <f>IF('[1]T3-Sorted by Abundance'!BQ115="ND","ND",'[1]T3-Sorted by Abundance'!BQ115*0.005/0.13)</f>
        <v>ND</v>
      </c>
      <c r="BR115" s="74" t="str">
        <f>IF('[1]T3-Sorted by Abundance'!BR115="ND","ND",'[1]T3-Sorted by Abundance'!BR115*0.005/0.13)</f>
        <v>ND</v>
      </c>
      <c r="BS115" s="74" t="str">
        <f>IF('[1]T3-Sorted by Abundance'!BS115="ND","ND",'[1]T3-Sorted by Abundance'!BS115*0.005/0.13)</f>
        <v>ND</v>
      </c>
      <c r="BT115" s="114" t="str">
        <f>IF('[1]T3-Sorted by Abundance'!BT115="ND","ND",'[1]T3-Sorted by Abundance'!BT115*0.005/0.13)</f>
        <v>ND</v>
      </c>
      <c r="BU115" s="74" t="str">
        <f>IF('[1]T3-Sorted by Abundance'!BU115="ND","ND",'[1]T3-Sorted by Abundance'!BU115*0.005/0.13)</f>
        <v>ND</v>
      </c>
      <c r="BV115" s="74" t="str">
        <f>IF('[1]T3-Sorted by Abundance'!BV115="ND","ND",'[1]T3-Sorted by Abundance'!BV115*0.005/0.13)</f>
        <v>ND</v>
      </c>
      <c r="BW115" s="74" t="str">
        <f>IF('[1]T3-Sorted by Abundance'!BW115="ND","ND",'[1]T3-Sorted by Abundance'!BW115*0.005/0.13)</f>
        <v>ND</v>
      </c>
      <c r="BX115" s="74" t="str">
        <f>IF('[1]T3-Sorted by Abundance'!BX115="ND","ND",'[1]T3-Sorted by Abundance'!BX115*0.005/0.13)</f>
        <v>ND</v>
      </c>
      <c r="BY115" s="74" t="str">
        <f>IF('[1]T3-Sorted by Abundance'!BY115="ND","ND",'[1]T3-Sorted by Abundance'!BY115*0.005/0.13)</f>
        <v>ND</v>
      </c>
      <c r="BZ115" s="74" t="str">
        <f>IF('[1]T3-Sorted by Abundance'!BZ115="ND","ND",'[1]T3-Sorted by Abundance'!BZ115*0.005/0.13)</f>
        <v>ND</v>
      </c>
      <c r="CA115" s="74" t="str">
        <f>IF('[1]T3-Sorted by Abundance'!CA115="ND","ND",'[1]T3-Sorted by Abundance'!CA115*0.005/0.13)</f>
        <v>ND</v>
      </c>
      <c r="CB115" s="74" t="str">
        <f>IF('[1]T3-Sorted by Abundance'!CB115="ND","ND",'[1]T3-Sorted by Abundance'!CB115*0.005/0.13)</f>
        <v>ND</v>
      </c>
      <c r="CC115" s="74" t="str">
        <f>IF('[1]T3-Sorted by Abundance'!CC115="ND","ND",'[1]T3-Sorted by Abundance'!CC115*0.005/0.13)</f>
        <v>ND</v>
      </c>
      <c r="CD115" s="74" t="str">
        <f>IF('[1]T3-Sorted by Abundance'!CD115="ND","ND",'[1]T3-Sorted by Abundance'!CD115*0.005/0.13)</f>
        <v>ND</v>
      </c>
      <c r="CE115" s="74" t="str">
        <f>IF('[1]T3-Sorted by Abundance'!CE115="ND","ND",'[1]T3-Sorted by Abundance'!CE115*0.005/0.13)</f>
        <v>ND</v>
      </c>
      <c r="CF115" s="74" t="str">
        <f>IF('[1]T3-Sorted by Abundance'!CF115="ND","ND",'[1]T3-Sorted by Abundance'!CF115*0.005/0.13)</f>
        <v>ND</v>
      </c>
      <c r="CG115" s="114" t="str">
        <f>IF('[1]T3-Sorted by Abundance'!CG115="ND","ND",'[1]T3-Sorted by Abundance'!CG115*0.005/0.13)</f>
        <v>ND</v>
      </c>
      <c r="CH115" s="74" t="str">
        <f>IF('[1]T3-Sorted by Abundance'!CH115="ND","ND",'[1]T3-Sorted by Abundance'!CH115*0.005/0.13)</f>
        <v>ND</v>
      </c>
      <c r="CI115" s="89" t="str">
        <f>IF('[1]T3-Sorted by Abundance'!CI115="ND","ND",'[1]T3-Sorted by Abundance'!CI115*0.005/0.13)</f>
        <v>ND</v>
      </c>
      <c r="CJ115" s="74" t="str">
        <f>IF('[1]T3-Sorted by Abundance'!CJ115="ND","ND",'[1]T3-Sorted by Abundance'!CJ115*0.005/0.13)</f>
        <v>ND</v>
      </c>
      <c r="CK115" s="74" t="str">
        <f>IF('[1]T3-Sorted by Abundance'!CK115="ND","ND",'[1]T3-Sorted by Abundance'!CK115*0.005/0.13)</f>
        <v>ND</v>
      </c>
      <c r="CL115" s="74" t="str">
        <f>IF('[1]T3-Sorted by Abundance'!CL115="ND","ND",'[1]T3-Sorted by Abundance'!CL115*0.005/0.13)</f>
        <v>ND</v>
      </c>
      <c r="CM115" s="74" t="str">
        <f>IF('[1]T3-Sorted by Abundance'!CM115="ND","ND",'[1]T3-Sorted by Abundance'!CM115*0.005/0.13)</f>
        <v>ND</v>
      </c>
      <c r="CN115" s="74" t="str">
        <f>IF('[1]T3-Sorted by Abundance'!CN115="ND","ND",'[1]T3-Sorted by Abundance'!CN115*0.005/0.13)</f>
        <v>ND</v>
      </c>
      <c r="CO115" s="74" t="str">
        <f>IF('[1]T3-Sorted by Abundance'!CO115="ND","ND",'[1]T3-Sorted by Abundance'!CO115*0.005/0.13)</f>
        <v>ND</v>
      </c>
      <c r="CP115" s="74" t="str">
        <f>IF('[1]T3-Sorted by Abundance'!CP115="ND","ND",'[1]T3-Sorted by Abundance'!CP115*0.005/0.13)</f>
        <v>ND</v>
      </c>
      <c r="CQ115" s="74" t="str">
        <f>IF('[1]T3-Sorted by Abundance'!CQ115="ND","ND",'[1]T3-Sorted by Abundance'!CQ115*0.005/0.13)</f>
        <v>ND</v>
      </c>
      <c r="CR115" s="74" t="str">
        <f>IF('[1]T3-Sorted by Abundance'!CR115="ND","ND",'[1]T3-Sorted by Abundance'!CR115*0.005/0.13)</f>
        <v>ND</v>
      </c>
      <c r="CS115" s="114" t="str">
        <f>IF('[1]T3-Sorted by Abundance'!CS115="ND","ND",'[1]T3-Sorted by Abundance'!CS115*0.005/0.13)</f>
        <v>ND</v>
      </c>
      <c r="CT115" s="74" t="str">
        <f>IF('[1]T3-Sorted by Abundance'!CT115="ND","ND",'[1]T3-Sorted by Abundance'!CT115*0.005/0.13)</f>
        <v>ND</v>
      </c>
      <c r="CU115" s="74">
        <f t="shared" si="4"/>
        <v>1.4780769230769231</v>
      </c>
      <c r="CV115" s="117">
        <f t="shared" si="5"/>
        <v>9.7248387987452467E-6</v>
      </c>
    </row>
    <row r="116" spans="1:100" s="18" customFormat="1" x14ac:dyDescent="0.25">
      <c r="A116" s="18" t="s">
        <v>192</v>
      </c>
      <c r="B116" t="s">
        <v>193</v>
      </c>
      <c r="C116" s="69" t="s">
        <v>303</v>
      </c>
      <c r="D116" s="112" t="str">
        <f>IF('[1]T3-Sorted by Abundance'!D116="ND","ND",'[1]T3-Sorted by Abundance'!D116*0.005/0.13)</f>
        <v>ND</v>
      </c>
      <c r="E116" s="112" t="str">
        <f>IF('[1]T3-Sorted by Abundance'!E116="ND","ND",'[1]T3-Sorted by Abundance'!E116*0.005/0.13)</f>
        <v>ND</v>
      </c>
      <c r="F116" s="112" t="str">
        <f>IF('[1]T3-Sorted by Abundance'!F116="ND","ND",'[1]T3-Sorted by Abundance'!F116*0.005/0.13)</f>
        <v>ND</v>
      </c>
      <c r="G116" s="114" t="str">
        <f>IF('[1]T3-Sorted by Abundance'!G116="ND","ND",'[1]T3-Sorted by Abundance'!G116*0.005/0.13)</f>
        <v>ND</v>
      </c>
      <c r="H116" s="112" t="str">
        <f>IF('[1]T3-Sorted by Abundance'!H116="ND","ND",'[1]T3-Sorted by Abundance'!H116*0.005/0.13)</f>
        <v>ND</v>
      </c>
      <c r="I116" s="112" t="str">
        <f>IF('[1]T3-Sorted by Abundance'!I116="ND","ND",'[1]T3-Sorted by Abundance'!I116*0.005/0.13)</f>
        <v>ND</v>
      </c>
      <c r="J116" s="112" t="str">
        <f>IF('[1]T3-Sorted by Abundance'!J116="ND","ND",'[1]T3-Sorted by Abundance'!J116*0.005/0.13)</f>
        <v>ND</v>
      </c>
      <c r="K116" s="112" t="str">
        <f>IF('[1]T3-Sorted by Abundance'!K116="ND","ND",'[1]T3-Sorted by Abundance'!K116*0.005/0.13)</f>
        <v>ND</v>
      </c>
      <c r="L116" s="112" t="str">
        <f>IF('[1]T3-Sorted by Abundance'!L116="ND","ND",'[1]T3-Sorted by Abundance'!L116*0.005/0.13)</f>
        <v>ND</v>
      </c>
      <c r="M116" s="114" t="str">
        <f>IF('[1]T3-Sorted by Abundance'!M116="ND","ND",'[1]T3-Sorted by Abundance'!M116*0.005/0.13)</f>
        <v>ND</v>
      </c>
      <c r="N116" s="112" t="str">
        <f>IF('[1]T3-Sorted by Abundance'!N116="ND","ND",'[1]T3-Sorted by Abundance'!N116*0.005/0.13)</f>
        <v>ND</v>
      </c>
      <c r="O116" s="112" t="str">
        <f>IF('[1]T3-Sorted by Abundance'!O116="ND","ND",'[1]T3-Sorted by Abundance'!O116*0.005/0.13)</f>
        <v>ND</v>
      </c>
      <c r="P116" s="112" t="str">
        <f>IF('[1]T3-Sorted by Abundance'!P116="ND","ND",'[1]T3-Sorted by Abundance'!P116*0.005/0.13)</f>
        <v>ND</v>
      </c>
      <c r="Q116" s="112" t="str">
        <f>IF('[1]T3-Sorted by Abundance'!Q116="ND","ND",'[1]T3-Sorted by Abundance'!Q116*0.005/0.13)</f>
        <v>ND</v>
      </c>
      <c r="R116" s="114" t="str">
        <f>IF('[1]T3-Sorted by Abundance'!R116="ND","ND",'[1]T3-Sorted by Abundance'!R116*0.005/0.13)</f>
        <v>ND</v>
      </c>
      <c r="S116" s="114" t="str">
        <f>IF('[1]T3-Sorted by Abundance'!S116="ND","ND",'[1]T3-Sorted by Abundance'!S116*0.005/0.13)</f>
        <v>ND</v>
      </c>
      <c r="T116" s="114" t="str">
        <f>IF('[1]T3-Sorted by Abundance'!T116="ND","ND",'[1]T3-Sorted by Abundance'!T116*0.005/0.13)</f>
        <v>ND</v>
      </c>
      <c r="U116" s="114" t="str">
        <f>IF('[1]T3-Sorted by Abundance'!U116="ND","ND",'[1]T3-Sorted by Abundance'!U116*0.005/0.13)</f>
        <v>ND</v>
      </c>
      <c r="V116" s="114" t="str">
        <f>IF('[1]T3-Sorted by Abundance'!V116="ND","ND",'[1]T3-Sorted by Abundance'!V116*0.005/0.13)</f>
        <v>ND</v>
      </c>
      <c r="W116" s="112" t="str">
        <f>IF('[1]T3-Sorted by Abundance'!W116="ND","ND",'[1]T3-Sorted by Abundance'!W116*0.005/0.13)</f>
        <v>ND</v>
      </c>
      <c r="X116" s="112" t="str">
        <f>IF('[1]T3-Sorted by Abundance'!X116="ND","ND",'[1]T3-Sorted by Abundance'!X116*0.005/0.13)</f>
        <v>ND</v>
      </c>
      <c r="Y116" s="112" t="str">
        <f>IF('[1]T3-Sorted by Abundance'!Y116="ND","ND",'[1]T3-Sorted by Abundance'!Y116*0.005/0.13)</f>
        <v>ND</v>
      </c>
      <c r="Z116" s="114" t="str">
        <f>IF('[1]T3-Sorted by Abundance'!Z116="ND","ND",'[1]T3-Sorted by Abundance'!Z116*0.005/0.13)</f>
        <v>ND</v>
      </c>
      <c r="AA116" s="112" t="str">
        <f>IF('[1]T3-Sorted by Abundance'!AA116="ND","ND",'[1]T3-Sorted by Abundance'!AA116*0.005/0.13)</f>
        <v>ND</v>
      </c>
      <c r="AB116" s="112" t="str">
        <f>IF('[1]T3-Sorted by Abundance'!AB116="ND","ND",'[1]T3-Sorted by Abundance'!AB116*0.005/0.13)</f>
        <v>ND</v>
      </c>
      <c r="AC116" s="112" t="str">
        <f>IF('[1]T3-Sorted by Abundance'!AC116="ND","ND",'[1]T3-Sorted by Abundance'!AC116*0.005/0.13)</f>
        <v>ND</v>
      </c>
      <c r="AD116" s="112" t="str">
        <f>IF('[1]T3-Sorted by Abundance'!AD116="ND","ND",'[1]T3-Sorted by Abundance'!AD116*0.005/0.13)</f>
        <v>ND</v>
      </c>
      <c r="AE116" s="112" t="str">
        <f>IF('[1]T3-Sorted by Abundance'!AE116="ND","ND",'[1]T3-Sorted by Abundance'!AE116*0.005/0.13)</f>
        <v>ND</v>
      </c>
      <c r="AF116" s="114" t="str">
        <f>IF('[1]T3-Sorted by Abundance'!AF116="ND","ND",'[1]T3-Sorted by Abundance'!AF116*0.005/0.13)</f>
        <v>ND</v>
      </c>
      <c r="AG116" s="112" t="str">
        <f>IF('[1]T3-Sorted by Abundance'!AG116="ND","ND",'[1]T3-Sorted by Abundance'!AG116*0.005/0.13)</f>
        <v>ND</v>
      </c>
      <c r="AH116" s="112" t="str">
        <f>IF('[1]T3-Sorted by Abundance'!AH116="ND","ND",'[1]T3-Sorted by Abundance'!AH116*0.005/0.13)</f>
        <v>ND</v>
      </c>
      <c r="AI116" s="112" t="str">
        <f>IF('[1]T3-Sorted by Abundance'!AI116="ND","ND",'[1]T3-Sorted by Abundance'!AI116*0.005/0.13)</f>
        <v>ND</v>
      </c>
      <c r="AJ116" s="112" t="str">
        <f>IF('[1]T3-Sorted by Abundance'!AJ116="ND","ND",'[1]T3-Sorted by Abundance'!AJ116*0.005/0.13)</f>
        <v>ND</v>
      </c>
      <c r="AK116" s="114" t="str">
        <f>IF('[1]T3-Sorted by Abundance'!AK116="ND","ND",'[1]T3-Sorted by Abundance'!AK116*0.005/0.13)</f>
        <v>ND</v>
      </c>
      <c r="AL116" s="112" t="str">
        <f>IF('[1]T3-Sorted by Abundance'!AL116="ND","ND",'[1]T3-Sorted by Abundance'!AL116*0.005/0.13)</f>
        <v>ND</v>
      </c>
      <c r="AM116" s="112" t="str">
        <f>IF('[1]T3-Sorted by Abundance'!AM116="ND","ND",'[1]T3-Sorted by Abundance'!AM116*0.005/0.13)</f>
        <v>ND</v>
      </c>
      <c r="AN116" s="112" t="str">
        <f>IF('[1]T3-Sorted by Abundance'!AN116="ND","ND",'[1]T3-Sorted by Abundance'!AN116*0.005/0.13)</f>
        <v>ND</v>
      </c>
      <c r="AO116" s="112" t="str">
        <f>IF('[1]T3-Sorted by Abundance'!AO116="ND","ND",'[1]T3-Sorted by Abundance'!AO116*0.005/0.13)</f>
        <v>ND</v>
      </c>
      <c r="AP116" s="80">
        <f>IF('[1]T3-Sorted by Abundance'!AP116="ND","ND",'[1]T3-Sorted by Abundance'!AP116*0.005/0.13)</f>
        <v>0.19230769230769232</v>
      </c>
      <c r="AQ116" s="74" t="str">
        <f>IF('[1]T3-Sorted by Abundance'!AQ116="ND","ND",'[1]T3-Sorted by Abundance'!AQ116*0.005/0.13)</f>
        <v>ND</v>
      </c>
      <c r="AR116" s="74" t="str">
        <f>IF('[1]T3-Sorted by Abundance'!AR116="ND","ND",'[1]T3-Sorted by Abundance'!AR116*0.005/0.13)</f>
        <v>ND</v>
      </c>
      <c r="AS116" s="74" t="str">
        <f>IF('[1]T3-Sorted by Abundance'!AS116="ND","ND",'[1]T3-Sorted by Abundance'!AS116*0.005/0.13)</f>
        <v>ND</v>
      </c>
      <c r="AT116" s="114" t="str">
        <f>IF('[1]T3-Sorted by Abundance'!AT116="ND","ND",'[1]T3-Sorted by Abundance'!AT116*0.005/0.13)</f>
        <v>ND</v>
      </c>
      <c r="AU116" s="74" t="str">
        <f>IF('[1]T3-Sorted by Abundance'!AU116="ND","ND",'[1]T3-Sorted by Abundance'!AU116*0.005/0.13)</f>
        <v>ND</v>
      </c>
      <c r="AV116" s="74" t="str">
        <f>IF('[1]T3-Sorted by Abundance'!AV116="ND","ND",'[1]T3-Sorted by Abundance'!AV116*0.005/0.13)</f>
        <v>ND</v>
      </c>
      <c r="AW116" s="74" t="str">
        <f>IF('[1]T3-Sorted by Abundance'!AW116="ND","ND",'[1]T3-Sorted by Abundance'!AW116*0.005/0.13)</f>
        <v>ND</v>
      </c>
      <c r="AX116" s="74" t="str">
        <f>IF('[1]T3-Sorted by Abundance'!AX116="ND","ND",'[1]T3-Sorted by Abundance'!AX116*0.005/0.13)</f>
        <v>ND</v>
      </c>
      <c r="AY116" s="74" t="str">
        <f>IF('[1]T3-Sorted by Abundance'!AY116="ND","ND",'[1]T3-Sorted by Abundance'!AY116*0.005/0.13)</f>
        <v>ND</v>
      </c>
      <c r="AZ116" s="74" t="str">
        <f>IF('[1]T3-Sorted by Abundance'!AZ116="ND","ND",'[1]T3-Sorted by Abundance'!AZ116*0.005/0.13)</f>
        <v>ND</v>
      </c>
      <c r="BA116" s="74" t="str">
        <f>IF('[1]T3-Sorted by Abundance'!BA116="ND","ND",'[1]T3-Sorted by Abundance'!BA116*0.005/0.13)</f>
        <v>ND</v>
      </c>
      <c r="BB116" s="74" t="str">
        <f>IF('[1]T3-Sorted by Abundance'!BB116="ND","ND",'[1]T3-Sorted by Abundance'!BB116*0.005/0.13)</f>
        <v>ND</v>
      </c>
      <c r="BC116" s="74" t="str">
        <f>IF('[1]T3-Sorted by Abundance'!BC116="ND","ND",'[1]T3-Sorted by Abundance'!BC116*0.005/0.13)</f>
        <v>ND</v>
      </c>
      <c r="BD116" s="114" t="str">
        <f>IF('[1]T3-Sorted by Abundance'!BD116="ND","ND",'[1]T3-Sorted by Abundance'!BD116*0.005/0.13)</f>
        <v>ND</v>
      </c>
      <c r="BE116" s="74" t="str">
        <f>IF('[1]T3-Sorted by Abundance'!BE116="ND","ND",'[1]T3-Sorted by Abundance'!BE116*0.005/0.13)</f>
        <v>ND</v>
      </c>
      <c r="BF116" s="74" t="str">
        <f>IF('[1]T3-Sorted by Abundance'!BF116="ND","ND",'[1]T3-Sorted by Abundance'!BF116*0.005/0.13)</f>
        <v>ND</v>
      </c>
      <c r="BG116" s="74" t="str">
        <f>IF('[1]T3-Sorted by Abundance'!BG116="ND","ND",'[1]T3-Sorted by Abundance'!BG116*0.005/0.13)</f>
        <v>ND</v>
      </c>
      <c r="BH116" s="74" t="str">
        <f>IF('[1]T3-Sorted by Abundance'!BH116="ND","ND",'[1]T3-Sorted by Abundance'!BH116*0.005/0.13)</f>
        <v>ND</v>
      </c>
      <c r="BI116" s="74" t="str">
        <f>IF('[1]T3-Sorted by Abundance'!BI116="ND","ND",'[1]T3-Sorted by Abundance'!BI116*0.005/0.13)</f>
        <v>ND</v>
      </c>
      <c r="BJ116" s="74" t="str">
        <f>IF('[1]T3-Sorted by Abundance'!BJ116="ND","ND",'[1]T3-Sorted by Abundance'!BJ116*0.005/0.13)</f>
        <v>ND</v>
      </c>
      <c r="BK116" s="74" t="str">
        <f>IF('[1]T3-Sorted by Abundance'!BK116="ND","ND",'[1]T3-Sorted by Abundance'!BK116*0.005/0.13)</f>
        <v>ND</v>
      </c>
      <c r="BL116" s="114">
        <f>IF('[1]T3-Sorted by Abundance'!BL116="ND","ND",'[1]T3-Sorted by Abundance'!BL116*0.005/0.13)</f>
        <v>0.95576923076923082</v>
      </c>
      <c r="BM116" s="74" t="str">
        <f>IF('[1]T3-Sorted by Abundance'!BM116="ND","ND",'[1]T3-Sorted by Abundance'!BM116*0.005/0.13)</f>
        <v>ND</v>
      </c>
      <c r="BN116" s="74" t="str">
        <f>IF('[1]T3-Sorted by Abundance'!BN116="ND","ND",'[1]T3-Sorted by Abundance'!BN116*0.005/0.13)</f>
        <v>ND</v>
      </c>
      <c r="BO116" s="74" t="str">
        <f>IF('[1]T3-Sorted by Abundance'!BO116="ND","ND",'[1]T3-Sorted by Abundance'!BO116*0.005/0.13)</f>
        <v>ND</v>
      </c>
      <c r="BP116" s="74" t="str">
        <f>IF('[1]T3-Sorted by Abundance'!BP116="ND","ND",'[1]T3-Sorted by Abundance'!BP116*0.005/0.13)</f>
        <v>ND</v>
      </c>
      <c r="BQ116" s="74" t="str">
        <f>IF('[1]T3-Sorted by Abundance'!BQ116="ND","ND",'[1]T3-Sorted by Abundance'!BQ116*0.005/0.13)</f>
        <v>ND</v>
      </c>
      <c r="BR116" s="74" t="str">
        <f>IF('[1]T3-Sorted by Abundance'!BR116="ND","ND",'[1]T3-Sorted by Abundance'!BR116*0.005/0.13)</f>
        <v>ND</v>
      </c>
      <c r="BS116" s="74" t="str">
        <f>IF('[1]T3-Sorted by Abundance'!BS116="ND","ND",'[1]T3-Sorted by Abundance'!BS116*0.005/0.13)</f>
        <v>ND</v>
      </c>
      <c r="BT116" s="114" t="str">
        <f>IF('[1]T3-Sorted by Abundance'!BT116="ND","ND",'[1]T3-Sorted by Abundance'!BT116*0.005/0.13)</f>
        <v>ND</v>
      </c>
      <c r="BU116" s="74" t="str">
        <f>IF('[1]T3-Sorted by Abundance'!BU116="ND","ND",'[1]T3-Sorted by Abundance'!BU116*0.005/0.13)</f>
        <v>ND</v>
      </c>
      <c r="BV116" s="74" t="str">
        <f>IF('[1]T3-Sorted by Abundance'!BV116="ND","ND",'[1]T3-Sorted by Abundance'!BV116*0.005/0.13)</f>
        <v>ND</v>
      </c>
      <c r="BW116" s="74" t="str">
        <f>IF('[1]T3-Sorted by Abundance'!BW116="ND","ND",'[1]T3-Sorted by Abundance'!BW116*0.005/0.13)</f>
        <v>ND</v>
      </c>
      <c r="BX116" s="74" t="str">
        <f>IF('[1]T3-Sorted by Abundance'!BX116="ND","ND",'[1]T3-Sorted by Abundance'!BX116*0.005/0.13)</f>
        <v>ND</v>
      </c>
      <c r="BY116" s="74" t="str">
        <f>IF('[1]T3-Sorted by Abundance'!BY116="ND","ND",'[1]T3-Sorted by Abundance'!BY116*0.005/0.13)</f>
        <v>ND</v>
      </c>
      <c r="BZ116" s="74" t="str">
        <f>IF('[1]T3-Sorted by Abundance'!BZ116="ND","ND",'[1]T3-Sorted by Abundance'!BZ116*0.005/0.13)</f>
        <v>ND</v>
      </c>
      <c r="CA116" s="74" t="str">
        <f>IF('[1]T3-Sorted by Abundance'!CA116="ND","ND",'[1]T3-Sorted by Abundance'!CA116*0.005/0.13)</f>
        <v>ND</v>
      </c>
      <c r="CB116" s="74" t="str">
        <f>IF('[1]T3-Sorted by Abundance'!CB116="ND","ND",'[1]T3-Sorted by Abundance'!CB116*0.005/0.13)</f>
        <v>ND</v>
      </c>
      <c r="CC116" s="74" t="str">
        <f>IF('[1]T3-Sorted by Abundance'!CC116="ND","ND",'[1]T3-Sorted by Abundance'!CC116*0.005/0.13)</f>
        <v>ND</v>
      </c>
      <c r="CD116" s="74" t="str">
        <f>IF('[1]T3-Sorted by Abundance'!CD116="ND","ND",'[1]T3-Sorted by Abundance'!CD116*0.005/0.13)</f>
        <v>ND</v>
      </c>
      <c r="CE116" s="74" t="str">
        <f>IF('[1]T3-Sorted by Abundance'!CE116="ND","ND",'[1]T3-Sorted by Abundance'!CE116*0.005/0.13)</f>
        <v>ND</v>
      </c>
      <c r="CF116" s="74" t="str">
        <f>IF('[1]T3-Sorted by Abundance'!CF116="ND","ND",'[1]T3-Sorted by Abundance'!CF116*0.005/0.13)</f>
        <v>ND</v>
      </c>
      <c r="CG116" s="114" t="str">
        <f>IF('[1]T3-Sorted by Abundance'!CG116="ND","ND",'[1]T3-Sorted by Abundance'!CG116*0.005/0.13)</f>
        <v>ND</v>
      </c>
      <c r="CH116" s="74" t="str">
        <f>IF('[1]T3-Sorted by Abundance'!CH116="ND","ND",'[1]T3-Sorted by Abundance'!CH116*0.005/0.13)</f>
        <v>ND</v>
      </c>
      <c r="CI116" s="89" t="str">
        <f>IF('[1]T3-Sorted by Abundance'!CI116="ND","ND",'[1]T3-Sorted by Abundance'!CI116*0.005/0.13)</f>
        <v>ND</v>
      </c>
      <c r="CJ116" s="74" t="str">
        <f>IF('[1]T3-Sorted by Abundance'!CJ116="ND","ND",'[1]T3-Sorted by Abundance'!CJ116*0.005/0.13)</f>
        <v>ND</v>
      </c>
      <c r="CK116" s="74" t="str">
        <f>IF('[1]T3-Sorted by Abundance'!CK116="ND","ND",'[1]T3-Sorted by Abundance'!CK116*0.005/0.13)</f>
        <v>ND</v>
      </c>
      <c r="CL116" s="74" t="str">
        <f>IF('[1]T3-Sorted by Abundance'!CL116="ND","ND",'[1]T3-Sorted by Abundance'!CL116*0.005/0.13)</f>
        <v>ND</v>
      </c>
      <c r="CM116" s="74" t="str">
        <f>IF('[1]T3-Sorted by Abundance'!CM116="ND","ND",'[1]T3-Sorted by Abundance'!CM116*0.005/0.13)</f>
        <v>ND</v>
      </c>
      <c r="CN116" s="74" t="str">
        <f>IF('[1]T3-Sorted by Abundance'!CN116="ND","ND",'[1]T3-Sorted by Abundance'!CN116*0.005/0.13)</f>
        <v>ND</v>
      </c>
      <c r="CO116" s="74" t="str">
        <f>IF('[1]T3-Sorted by Abundance'!CO116="ND","ND",'[1]T3-Sorted by Abundance'!CO116*0.005/0.13)</f>
        <v>ND</v>
      </c>
      <c r="CP116" s="74" t="str">
        <f>IF('[1]T3-Sorted by Abundance'!CP116="ND","ND",'[1]T3-Sorted by Abundance'!CP116*0.005/0.13)</f>
        <v>ND</v>
      </c>
      <c r="CQ116" s="74" t="str">
        <f>IF('[1]T3-Sorted by Abundance'!CQ116="ND","ND",'[1]T3-Sorted by Abundance'!CQ116*0.005/0.13)</f>
        <v>ND</v>
      </c>
      <c r="CR116" s="74" t="str">
        <f>IF('[1]T3-Sorted by Abundance'!CR116="ND","ND",'[1]T3-Sorted by Abundance'!CR116*0.005/0.13)</f>
        <v>ND</v>
      </c>
      <c r="CS116" s="114" t="str">
        <f>IF('[1]T3-Sorted by Abundance'!CS116="ND","ND",'[1]T3-Sorted by Abundance'!CS116*0.005/0.13)</f>
        <v>ND</v>
      </c>
      <c r="CT116" s="74" t="str">
        <f>IF('[1]T3-Sorted by Abundance'!CT116="ND","ND",'[1]T3-Sorted by Abundance'!CT116*0.005/0.13)</f>
        <v>ND</v>
      </c>
      <c r="CU116" s="74">
        <f t="shared" si="4"/>
        <v>1.1480769230769232</v>
      </c>
      <c r="CV116" s="117">
        <f t="shared" si="5"/>
        <v>7.5536413776358486E-6</v>
      </c>
    </row>
    <row r="117" spans="1:100" s="18" customFormat="1" x14ac:dyDescent="0.25">
      <c r="A117" s="18" t="s">
        <v>194</v>
      </c>
      <c r="B117" t="s">
        <v>195</v>
      </c>
      <c r="C117" s="69" t="s">
        <v>303</v>
      </c>
      <c r="D117" s="112" t="str">
        <f>IF('[1]T3-Sorted by Abundance'!D117="ND","ND",'[1]T3-Sorted by Abundance'!D117*0.005/0.13)</f>
        <v>ND</v>
      </c>
      <c r="E117" s="112" t="str">
        <f>IF('[1]T3-Sorted by Abundance'!E117="ND","ND",'[1]T3-Sorted by Abundance'!E117*0.005/0.13)</f>
        <v>ND</v>
      </c>
      <c r="F117" s="112" t="str">
        <f>IF('[1]T3-Sorted by Abundance'!F117="ND","ND",'[1]T3-Sorted by Abundance'!F117*0.005/0.13)</f>
        <v>ND</v>
      </c>
      <c r="G117" s="114">
        <f>IF('[1]T3-Sorted by Abundance'!G117="ND","ND",'[1]T3-Sorted by Abundance'!G117*0.005/0.13)</f>
        <v>5.5384615384615379E-2</v>
      </c>
      <c r="H117" s="112" t="str">
        <f>IF('[1]T3-Sorted by Abundance'!H117="ND","ND",'[1]T3-Sorted by Abundance'!H117*0.005/0.13)</f>
        <v>ND</v>
      </c>
      <c r="I117" s="112" t="str">
        <f>IF('[1]T3-Sorted by Abundance'!I117="ND","ND",'[1]T3-Sorted by Abundance'!I117*0.005/0.13)</f>
        <v>ND</v>
      </c>
      <c r="J117" s="112" t="str">
        <f>IF('[1]T3-Sorted by Abundance'!J117="ND","ND",'[1]T3-Sorted by Abundance'!J117*0.005/0.13)</f>
        <v>ND</v>
      </c>
      <c r="K117" s="112" t="str">
        <f>IF('[1]T3-Sorted by Abundance'!K117="ND","ND",'[1]T3-Sorted by Abundance'!K117*0.005/0.13)</f>
        <v>ND</v>
      </c>
      <c r="L117" s="112" t="str">
        <f>IF('[1]T3-Sorted by Abundance'!L117="ND","ND",'[1]T3-Sorted by Abundance'!L117*0.005/0.13)</f>
        <v>ND</v>
      </c>
      <c r="M117" s="114" t="str">
        <f>IF('[1]T3-Sorted by Abundance'!M117="ND","ND",'[1]T3-Sorted by Abundance'!M117*0.005/0.13)</f>
        <v>ND</v>
      </c>
      <c r="N117" s="112" t="str">
        <f>IF('[1]T3-Sorted by Abundance'!N117="ND","ND",'[1]T3-Sorted by Abundance'!N117*0.005/0.13)</f>
        <v>ND</v>
      </c>
      <c r="O117" s="112" t="str">
        <f>IF('[1]T3-Sorted by Abundance'!O117="ND","ND",'[1]T3-Sorted by Abundance'!O117*0.005/0.13)</f>
        <v>ND</v>
      </c>
      <c r="P117" s="112" t="str">
        <f>IF('[1]T3-Sorted by Abundance'!P117="ND","ND",'[1]T3-Sorted by Abundance'!P117*0.005/0.13)</f>
        <v>ND</v>
      </c>
      <c r="Q117" s="112" t="str">
        <f>IF('[1]T3-Sorted by Abundance'!Q117="ND","ND",'[1]T3-Sorted by Abundance'!Q117*0.005/0.13)</f>
        <v>ND</v>
      </c>
      <c r="R117" s="114" t="str">
        <f>IF('[1]T3-Sorted by Abundance'!R117="ND","ND",'[1]T3-Sorted by Abundance'!R117*0.005/0.13)</f>
        <v>ND</v>
      </c>
      <c r="S117" s="114" t="str">
        <f>IF('[1]T3-Sorted by Abundance'!S117="ND","ND",'[1]T3-Sorted by Abundance'!S117*0.005/0.13)</f>
        <v>ND</v>
      </c>
      <c r="T117" s="114" t="str">
        <f>IF('[1]T3-Sorted by Abundance'!T117="ND","ND",'[1]T3-Sorted by Abundance'!T117*0.005/0.13)</f>
        <v>ND</v>
      </c>
      <c r="U117" s="114" t="str">
        <f>IF('[1]T3-Sorted by Abundance'!U117="ND","ND",'[1]T3-Sorted by Abundance'!U117*0.005/0.13)</f>
        <v>ND</v>
      </c>
      <c r="V117" s="114" t="str">
        <f>IF('[1]T3-Sorted by Abundance'!V117="ND","ND",'[1]T3-Sorted by Abundance'!V117*0.005/0.13)</f>
        <v>ND</v>
      </c>
      <c r="W117" s="112" t="str">
        <f>IF('[1]T3-Sorted by Abundance'!W117="ND","ND",'[1]T3-Sorted by Abundance'!W117*0.005/0.13)</f>
        <v>ND</v>
      </c>
      <c r="X117" s="112" t="str">
        <f>IF('[1]T3-Sorted by Abundance'!X117="ND","ND",'[1]T3-Sorted by Abundance'!X117*0.005/0.13)</f>
        <v>ND</v>
      </c>
      <c r="Y117" s="112" t="str">
        <f>IF('[1]T3-Sorted by Abundance'!Y117="ND","ND",'[1]T3-Sorted by Abundance'!Y117*0.005/0.13)</f>
        <v>ND</v>
      </c>
      <c r="Z117" s="114" t="str">
        <f>IF('[1]T3-Sorted by Abundance'!Z117="ND","ND",'[1]T3-Sorted by Abundance'!Z117*0.005/0.13)</f>
        <v>ND</v>
      </c>
      <c r="AA117" s="112" t="str">
        <f>IF('[1]T3-Sorted by Abundance'!AA117="ND","ND",'[1]T3-Sorted by Abundance'!AA117*0.005/0.13)</f>
        <v>ND</v>
      </c>
      <c r="AB117" s="112" t="str">
        <f>IF('[1]T3-Sorted by Abundance'!AB117="ND","ND",'[1]T3-Sorted by Abundance'!AB117*0.005/0.13)</f>
        <v>ND</v>
      </c>
      <c r="AC117" s="112" t="str">
        <f>IF('[1]T3-Sorted by Abundance'!AC117="ND","ND",'[1]T3-Sorted by Abundance'!AC117*0.005/0.13)</f>
        <v>ND</v>
      </c>
      <c r="AD117" s="112" t="str">
        <f>IF('[1]T3-Sorted by Abundance'!AD117="ND","ND",'[1]T3-Sorted by Abundance'!AD117*0.005/0.13)</f>
        <v>ND</v>
      </c>
      <c r="AE117" s="112" t="str">
        <f>IF('[1]T3-Sorted by Abundance'!AE117="ND","ND",'[1]T3-Sorted by Abundance'!AE117*0.005/0.13)</f>
        <v>ND</v>
      </c>
      <c r="AF117" s="114" t="str">
        <f>IF('[1]T3-Sorted by Abundance'!AF117="ND","ND",'[1]T3-Sorted by Abundance'!AF117*0.005/0.13)</f>
        <v>ND</v>
      </c>
      <c r="AG117" s="112" t="str">
        <f>IF('[1]T3-Sorted by Abundance'!AG117="ND","ND",'[1]T3-Sorted by Abundance'!AG117*0.005/0.13)</f>
        <v>ND</v>
      </c>
      <c r="AH117" s="112" t="str">
        <f>IF('[1]T3-Sorted by Abundance'!AH117="ND","ND",'[1]T3-Sorted by Abundance'!AH117*0.005/0.13)</f>
        <v>ND</v>
      </c>
      <c r="AI117" s="112" t="str">
        <f>IF('[1]T3-Sorted by Abundance'!AI117="ND","ND",'[1]T3-Sorted by Abundance'!AI117*0.005/0.13)</f>
        <v>ND</v>
      </c>
      <c r="AJ117" s="112" t="str">
        <f>IF('[1]T3-Sorted by Abundance'!AJ117="ND","ND",'[1]T3-Sorted by Abundance'!AJ117*0.005/0.13)</f>
        <v>ND</v>
      </c>
      <c r="AK117" s="114" t="str">
        <f>IF('[1]T3-Sorted by Abundance'!AK117="ND","ND",'[1]T3-Sorted by Abundance'!AK117*0.005/0.13)</f>
        <v>ND</v>
      </c>
      <c r="AL117" s="112" t="str">
        <f>IF('[1]T3-Sorted by Abundance'!AL117="ND","ND",'[1]T3-Sorted by Abundance'!AL117*0.005/0.13)</f>
        <v>ND</v>
      </c>
      <c r="AM117" s="112" t="str">
        <f>IF('[1]T3-Sorted by Abundance'!AM117="ND","ND",'[1]T3-Sorted by Abundance'!AM117*0.005/0.13)</f>
        <v>ND</v>
      </c>
      <c r="AN117" s="112" t="str">
        <f>IF('[1]T3-Sorted by Abundance'!AN117="ND","ND",'[1]T3-Sorted by Abundance'!AN117*0.005/0.13)</f>
        <v>ND</v>
      </c>
      <c r="AO117" s="112" t="str">
        <f>IF('[1]T3-Sorted by Abundance'!AO117="ND","ND",'[1]T3-Sorted by Abundance'!AO117*0.005/0.13)</f>
        <v>ND</v>
      </c>
      <c r="AP117" s="74">
        <f>IF('[1]T3-Sorted by Abundance'!AP117="ND","ND",'[1]T3-Sorted by Abundance'!AP117*0.005/0.13)</f>
        <v>0.22615384615384615</v>
      </c>
      <c r="AQ117" s="74">
        <f>IF('[1]T3-Sorted by Abundance'!AQ117="ND","ND",'[1]T3-Sorted by Abundance'!AQ117*0.005/0.13)</f>
        <v>0.14346153846153845</v>
      </c>
      <c r="AR117" s="74" t="str">
        <f>IF('[1]T3-Sorted by Abundance'!AR117="ND","ND",'[1]T3-Sorted by Abundance'!AR117*0.005/0.13)</f>
        <v>ND</v>
      </c>
      <c r="AS117" s="74" t="str">
        <f>IF('[1]T3-Sorted by Abundance'!AS117="ND","ND",'[1]T3-Sorted by Abundance'!AS117*0.005/0.13)</f>
        <v>ND</v>
      </c>
      <c r="AT117" s="114" t="str">
        <f>IF('[1]T3-Sorted by Abundance'!AT117="ND","ND",'[1]T3-Sorted by Abundance'!AT117*0.005/0.13)</f>
        <v>ND</v>
      </c>
      <c r="AU117" s="74" t="str">
        <f>IF('[1]T3-Sorted by Abundance'!AU117="ND","ND",'[1]T3-Sorted by Abundance'!AU117*0.005/0.13)</f>
        <v>ND</v>
      </c>
      <c r="AV117" s="74" t="str">
        <f>IF('[1]T3-Sorted by Abundance'!AV117="ND","ND",'[1]T3-Sorted by Abundance'!AV117*0.005/0.13)</f>
        <v>ND</v>
      </c>
      <c r="AW117" s="74" t="str">
        <f>IF('[1]T3-Sorted by Abundance'!AW117="ND","ND",'[1]T3-Sorted by Abundance'!AW117*0.005/0.13)</f>
        <v>ND</v>
      </c>
      <c r="AX117" s="74" t="str">
        <f>IF('[1]T3-Sorted by Abundance'!AX117="ND","ND",'[1]T3-Sorted by Abundance'!AX117*0.005/0.13)</f>
        <v>ND</v>
      </c>
      <c r="AY117" s="74" t="str">
        <f>IF('[1]T3-Sorted by Abundance'!AY117="ND","ND",'[1]T3-Sorted by Abundance'!AY117*0.005/0.13)</f>
        <v>ND</v>
      </c>
      <c r="AZ117" s="74" t="str">
        <f>IF('[1]T3-Sorted by Abundance'!AZ117="ND","ND",'[1]T3-Sorted by Abundance'!AZ117*0.005/0.13)</f>
        <v>ND</v>
      </c>
      <c r="BA117" s="74" t="str">
        <f>IF('[1]T3-Sorted by Abundance'!BA117="ND","ND",'[1]T3-Sorted by Abundance'!BA117*0.005/0.13)</f>
        <v>ND</v>
      </c>
      <c r="BB117" s="74" t="str">
        <f>IF('[1]T3-Sorted by Abundance'!BB117="ND","ND",'[1]T3-Sorted by Abundance'!BB117*0.005/0.13)</f>
        <v>ND</v>
      </c>
      <c r="BC117" s="74" t="str">
        <f>IF('[1]T3-Sorted by Abundance'!BC117="ND","ND",'[1]T3-Sorted by Abundance'!BC117*0.005/0.13)</f>
        <v>ND</v>
      </c>
      <c r="BD117" s="114" t="str">
        <f>IF('[1]T3-Sorted by Abundance'!BD117="ND","ND",'[1]T3-Sorted by Abundance'!BD117*0.005/0.13)</f>
        <v>ND</v>
      </c>
      <c r="BE117" s="74" t="str">
        <f>IF('[1]T3-Sorted by Abundance'!BE117="ND","ND",'[1]T3-Sorted by Abundance'!BE117*0.005/0.13)</f>
        <v>ND</v>
      </c>
      <c r="BF117" s="74" t="str">
        <f>IF('[1]T3-Sorted by Abundance'!BF117="ND","ND",'[1]T3-Sorted by Abundance'!BF117*0.005/0.13)</f>
        <v>ND</v>
      </c>
      <c r="BG117" s="74" t="str">
        <f>IF('[1]T3-Sorted by Abundance'!BG117="ND","ND",'[1]T3-Sorted by Abundance'!BG117*0.005/0.13)</f>
        <v>ND</v>
      </c>
      <c r="BH117" s="74" t="str">
        <f>IF('[1]T3-Sorted by Abundance'!BH117="ND","ND",'[1]T3-Sorted by Abundance'!BH117*0.005/0.13)</f>
        <v>ND</v>
      </c>
      <c r="BI117" s="74" t="str">
        <f>IF('[1]T3-Sorted by Abundance'!BI117="ND","ND",'[1]T3-Sorted by Abundance'!BI117*0.005/0.13)</f>
        <v>ND</v>
      </c>
      <c r="BJ117" s="74" t="str">
        <f>IF('[1]T3-Sorted by Abundance'!BJ117="ND","ND",'[1]T3-Sorted by Abundance'!BJ117*0.005/0.13)</f>
        <v>ND</v>
      </c>
      <c r="BK117" s="74" t="str">
        <f>IF('[1]T3-Sorted by Abundance'!BK117="ND","ND",'[1]T3-Sorted by Abundance'!BK117*0.005/0.13)</f>
        <v>ND</v>
      </c>
      <c r="BL117" s="114">
        <f>IF('[1]T3-Sorted by Abundance'!BL117="ND","ND",'[1]T3-Sorted by Abundance'!BL117*0.005/0.13)</f>
        <v>0.37846153846153846</v>
      </c>
      <c r="BM117" s="74" t="str">
        <f>IF('[1]T3-Sorted by Abundance'!BM117="ND","ND",'[1]T3-Sorted by Abundance'!BM117*0.005/0.13)</f>
        <v>ND</v>
      </c>
      <c r="BN117" s="74" t="str">
        <f>IF('[1]T3-Sorted by Abundance'!BN117="ND","ND",'[1]T3-Sorted by Abundance'!BN117*0.005/0.13)</f>
        <v>ND</v>
      </c>
      <c r="BO117" s="74" t="str">
        <f>IF('[1]T3-Sorted by Abundance'!BO117="ND","ND",'[1]T3-Sorted by Abundance'!BO117*0.005/0.13)</f>
        <v>ND</v>
      </c>
      <c r="BP117" s="74" t="str">
        <f>IF('[1]T3-Sorted by Abundance'!BP117="ND","ND",'[1]T3-Sorted by Abundance'!BP117*0.005/0.13)</f>
        <v>ND</v>
      </c>
      <c r="BQ117" s="74" t="str">
        <f>IF('[1]T3-Sorted by Abundance'!BQ117="ND","ND",'[1]T3-Sorted by Abundance'!BQ117*0.005/0.13)</f>
        <v>ND</v>
      </c>
      <c r="BR117" s="74" t="str">
        <f>IF('[1]T3-Sorted by Abundance'!BR117="ND","ND",'[1]T3-Sorted by Abundance'!BR117*0.005/0.13)</f>
        <v>ND</v>
      </c>
      <c r="BS117" s="74" t="str">
        <f>IF('[1]T3-Sorted by Abundance'!BS117="ND","ND",'[1]T3-Sorted by Abundance'!BS117*0.005/0.13)</f>
        <v>ND</v>
      </c>
      <c r="BT117" s="114" t="str">
        <f>IF('[1]T3-Sorted by Abundance'!BT117="ND","ND",'[1]T3-Sorted by Abundance'!BT117*0.005/0.13)</f>
        <v>ND</v>
      </c>
      <c r="BU117" s="74" t="str">
        <f>IF('[1]T3-Sorted by Abundance'!BU117="ND","ND",'[1]T3-Sorted by Abundance'!BU117*0.005/0.13)</f>
        <v>ND</v>
      </c>
      <c r="BV117" s="74" t="str">
        <f>IF('[1]T3-Sorted by Abundance'!BV117="ND","ND",'[1]T3-Sorted by Abundance'!BV117*0.005/0.13)</f>
        <v>ND</v>
      </c>
      <c r="BW117" s="74" t="str">
        <f>IF('[1]T3-Sorted by Abundance'!BW117="ND","ND",'[1]T3-Sorted by Abundance'!BW117*0.005/0.13)</f>
        <v>ND</v>
      </c>
      <c r="BX117" s="74" t="str">
        <f>IF('[1]T3-Sorted by Abundance'!BX117="ND","ND",'[1]T3-Sorted by Abundance'!BX117*0.005/0.13)</f>
        <v>ND</v>
      </c>
      <c r="BY117" s="74" t="str">
        <f>IF('[1]T3-Sorted by Abundance'!BY117="ND","ND",'[1]T3-Sorted by Abundance'!BY117*0.005/0.13)</f>
        <v>ND</v>
      </c>
      <c r="BZ117" s="74" t="str">
        <f>IF('[1]T3-Sorted by Abundance'!BZ117="ND","ND",'[1]T3-Sorted by Abundance'!BZ117*0.005/0.13)</f>
        <v>ND</v>
      </c>
      <c r="CA117" s="74" t="str">
        <f>IF('[1]T3-Sorted by Abundance'!CA117="ND","ND",'[1]T3-Sorted by Abundance'!CA117*0.005/0.13)</f>
        <v>ND</v>
      </c>
      <c r="CB117" s="74" t="str">
        <f>IF('[1]T3-Sorted by Abundance'!CB117="ND","ND",'[1]T3-Sorted by Abundance'!CB117*0.005/0.13)</f>
        <v>ND</v>
      </c>
      <c r="CC117" s="74" t="str">
        <f>IF('[1]T3-Sorted by Abundance'!CC117="ND","ND",'[1]T3-Sorted by Abundance'!CC117*0.005/0.13)</f>
        <v>ND</v>
      </c>
      <c r="CD117" s="74" t="str">
        <f>IF('[1]T3-Sorted by Abundance'!CD117="ND","ND",'[1]T3-Sorted by Abundance'!CD117*0.005/0.13)</f>
        <v>ND</v>
      </c>
      <c r="CE117" s="74" t="str">
        <f>IF('[1]T3-Sorted by Abundance'!CE117="ND","ND",'[1]T3-Sorted by Abundance'!CE117*0.005/0.13)</f>
        <v>ND</v>
      </c>
      <c r="CF117" s="74" t="str">
        <f>IF('[1]T3-Sorted by Abundance'!CF117="ND","ND",'[1]T3-Sorted by Abundance'!CF117*0.005/0.13)</f>
        <v>ND</v>
      </c>
      <c r="CG117" s="114" t="str">
        <f>IF('[1]T3-Sorted by Abundance'!CG117="ND","ND",'[1]T3-Sorted by Abundance'!CG117*0.005/0.13)</f>
        <v>ND</v>
      </c>
      <c r="CH117" s="74" t="str">
        <f>IF('[1]T3-Sorted by Abundance'!CH117="ND","ND",'[1]T3-Sorted by Abundance'!CH117*0.005/0.13)</f>
        <v>ND</v>
      </c>
      <c r="CI117" s="89" t="str">
        <f>IF('[1]T3-Sorted by Abundance'!CI117="ND","ND",'[1]T3-Sorted by Abundance'!CI117*0.005/0.13)</f>
        <v>ND</v>
      </c>
      <c r="CJ117" s="74" t="str">
        <f>IF('[1]T3-Sorted by Abundance'!CJ117="ND","ND",'[1]T3-Sorted by Abundance'!CJ117*0.005/0.13)</f>
        <v>ND</v>
      </c>
      <c r="CK117" s="74" t="str">
        <f>IF('[1]T3-Sorted by Abundance'!CK117="ND","ND",'[1]T3-Sorted by Abundance'!CK117*0.005/0.13)</f>
        <v>ND</v>
      </c>
      <c r="CL117" s="74" t="str">
        <f>IF('[1]T3-Sorted by Abundance'!CL117="ND","ND",'[1]T3-Sorted by Abundance'!CL117*0.005/0.13)</f>
        <v>ND</v>
      </c>
      <c r="CM117" s="74" t="str">
        <f>IF('[1]T3-Sorted by Abundance'!CM117="ND","ND",'[1]T3-Sorted by Abundance'!CM117*0.005/0.13)</f>
        <v>ND</v>
      </c>
      <c r="CN117" s="74" t="str">
        <f>IF('[1]T3-Sorted by Abundance'!CN117="ND","ND",'[1]T3-Sorted by Abundance'!CN117*0.005/0.13)</f>
        <v>ND</v>
      </c>
      <c r="CO117" s="74" t="str">
        <f>IF('[1]T3-Sorted by Abundance'!CO117="ND","ND",'[1]T3-Sorted by Abundance'!CO117*0.005/0.13)</f>
        <v>ND</v>
      </c>
      <c r="CP117" s="74" t="str">
        <f>IF('[1]T3-Sorted by Abundance'!CP117="ND","ND",'[1]T3-Sorted by Abundance'!CP117*0.005/0.13)</f>
        <v>ND</v>
      </c>
      <c r="CQ117" s="74" t="str">
        <f>IF('[1]T3-Sorted by Abundance'!CQ117="ND","ND",'[1]T3-Sorted by Abundance'!CQ117*0.005/0.13)</f>
        <v>ND</v>
      </c>
      <c r="CR117" s="74" t="str">
        <f>IF('[1]T3-Sorted by Abundance'!CR117="ND","ND",'[1]T3-Sorted by Abundance'!CR117*0.005/0.13)</f>
        <v>ND</v>
      </c>
      <c r="CS117" s="114" t="str">
        <f>IF('[1]T3-Sorted by Abundance'!CS117="ND","ND",'[1]T3-Sorted by Abundance'!CS117*0.005/0.13)</f>
        <v>ND</v>
      </c>
      <c r="CT117" s="74" t="str">
        <f>IF('[1]T3-Sorted by Abundance'!CT117="ND","ND",'[1]T3-Sorted by Abundance'!CT117*0.005/0.13)</f>
        <v>ND</v>
      </c>
      <c r="CU117" s="74">
        <f t="shared" si="4"/>
        <v>0.80346153846153845</v>
      </c>
      <c r="CV117" s="117">
        <f t="shared" si="5"/>
        <v>5.2862836977826755E-6</v>
      </c>
    </row>
    <row r="118" spans="1:100" s="18" customFormat="1" x14ac:dyDescent="0.25">
      <c r="A118" s="18" t="s">
        <v>218</v>
      </c>
      <c r="B118" t="s">
        <v>219</v>
      </c>
      <c r="C118" s="69" t="s">
        <v>303</v>
      </c>
      <c r="D118" s="112" t="str">
        <f>IF('[1]T3-Sorted by Abundance'!D118="ND","ND",'[1]T3-Sorted by Abundance'!D118*0.005/0.13)</f>
        <v>ND</v>
      </c>
      <c r="E118" s="112" t="str">
        <f>IF('[1]T3-Sorted by Abundance'!E118="ND","ND",'[1]T3-Sorted by Abundance'!E118*0.005/0.13)</f>
        <v>ND</v>
      </c>
      <c r="F118" s="112" t="str">
        <f>IF('[1]T3-Sorted by Abundance'!F118="ND","ND",'[1]T3-Sorted by Abundance'!F118*0.005/0.13)</f>
        <v>ND</v>
      </c>
      <c r="G118" s="114" t="str">
        <f>IF('[1]T3-Sorted by Abundance'!G118="ND","ND",'[1]T3-Sorted by Abundance'!G118*0.005/0.13)</f>
        <v>ND</v>
      </c>
      <c r="H118" s="112" t="str">
        <f>IF('[1]T3-Sorted by Abundance'!H118="ND","ND",'[1]T3-Sorted by Abundance'!H118*0.005/0.13)</f>
        <v>ND</v>
      </c>
      <c r="I118" s="112" t="str">
        <f>IF('[1]T3-Sorted by Abundance'!I118="ND","ND",'[1]T3-Sorted by Abundance'!I118*0.005/0.13)</f>
        <v>ND</v>
      </c>
      <c r="J118" s="112" t="str">
        <f>IF('[1]T3-Sorted by Abundance'!J118="ND","ND",'[1]T3-Sorted by Abundance'!J118*0.005/0.13)</f>
        <v>ND</v>
      </c>
      <c r="K118" s="112" t="str">
        <f>IF('[1]T3-Sorted by Abundance'!K118="ND","ND",'[1]T3-Sorted by Abundance'!K118*0.005/0.13)</f>
        <v>ND</v>
      </c>
      <c r="L118" s="112" t="str">
        <f>IF('[1]T3-Sorted by Abundance'!L118="ND","ND",'[1]T3-Sorted by Abundance'!L118*0.005/0.13)</f>
        <v>ND</v>
      </c>
      <c r="M118" s="114">
        <f>IF('[1]T3-Sorted by Abundance'!M118="ND","ND",'[1]T3-Sorted by Abundance'!M118*0.005/0.13)</f>
        <v>8.6538461538461536E-2</v>
      </c>
      <c r="N118" s="112" t="str">
        <f>IF('[1]T3-Sorted by Abundance'!N118="ND","ND",'[1]T3-Sorted by Abundance'!N118*0.005/0.13)</f>
        <v>ND</v>
      </c>
      <c r="O118" s="112" t="str">
        <f>IF('[1]T3-Sorted by Abundance'!O118="ND","ND",'[1]T3-Sorted by Abundance'!O118*0.005/0.13)</f>
        <v>ND</v>
      </c>
      <c r="P118" s="112" t="str">
        <f>IF('[1]T3-Sorted by Abundance'!P118="ND","ND",'[1]T3-Sorted by Abundance'!P118*0.005/0.13)</f>
        <v>ND</v>
      </c>
      <c r="Q118" s="112" t="str">
        <f>IF('[1]T3-Sorted by Abundance'!Q118="ND","ND",'[1]T3-Sorted by Abundance'!Q118*0.005/0.13)</f>
        <v>ND</v>
      </c>
      <c r="R118" s="114" t="str">
        <f>IF('[1]T3-Sorted by Abundance'!R118="ND","ND",'[1]T3-Sorted by Abundance'!R118*0.005/0.13)</f>
        <v>ND</v>
      </c>
      <c r="S118" s="114" t="str">
        <f>IF('[1]T3-Sorted by Abundance'!S118="ND","ND",'[1]T3-Sorted by Abundance'!S118*0.005/0.13)</f>
        <v>ND</v>
      </c>
      <c r="T118" s="114" t="str">
        <f>IF('[1]T3-Sorted by Abundance'!T118="ND","ND",'[1]T3-Sorted by Abundance'!T118*0.005/0.13)</f>
        <v>ND</v>
      </c>
      <c r="U118" s="114" t="str">
        <f>IF('[1]T3-Sorted by Abundance'!U118="ND","ND",'[1]T3-Sorted by Abundance'!U118*0.005/0.13)</f>
        <v>ND</v>
      </c>
      <c r="V118" s="114" t="str">
        <f>IF('[1]T3-Sorted by Abundance'!V118="ND","ND",'[1]T3-Sorted by Abundance'!V118*0.005/0.13)</f>
        <v>ND</v>
      </c>
      <c r="W118" s="112" t="str">
        <f>IF('[1]T3-Sorted by Abundance'!W118="ND","ND",'[1]T3-Sorted by Abundance'!W118*0.005/0.13)</f>
        <v>ND</v>
      </c>
      <c r="X118" s="112" t="str">
        <f>IF('[1]T3-Sorted by Abundance'!X118="ND","ND",'[1]T3-Sorted by Abundance'!X118*0.005/0.13)</f>
        <v>ND</v>
      </c>
      <c r="Y118" s="112" t="str">
        <f>IF('[1]T3-Sorted by Abundance'!Y118="ND","ND",'[1]T3-Sorted by Abundance'!Y118*0.005/0.13)</f>
        <v>ND</v>
      </c>
      <c r="Z118" s="114" t="str">
        <f>IF('[1]T3-Sorted by Abundance'!Z118="ND","ND",'[1]T3-Sorted by Abundance'!Z118*0.005/0.13)</f>
        <v>ND</v>
      </c>
      <c r="AA118" s="112" t="str">
        <f>IF('[1]T3-Sorted by Abundance'!AA118="ND","ND",'[1]T3-Sorted by Abundance'!AA118*0.005/0.13)</f>
        <v>ND</v>
      </c>
      <c r="AB118" s="112" t="str">
        <f>IF('[1]T3-Sorted by Abundance'!AB118="ND","ND",'[1]T3-Sorted by Abundance'!AB118*0.005/0.13)</f>
        <v>ND</v>
      </c>
      <c r="AC118" s="112" t="str">
        <f>IF('[1]T3-Sorted by Abundance'!AC118="ND","ND",'[1]T3-Sorted by Abundance'!AC118*0.005/0.13)</f>
        <v>ND</v>
      </c>
      <c r="AD118" s="112" t="str">
        <f>IF('[1]T3-Sorted by Abundance'!AD118="ND","ND",'[1]T3-Sorted by Abundance'!AD118*0.005/0.13)</f>
        <v>ND</v>
      </c>
      <c r="AE118" s="112" t="str">
        <f>IF('[1]T3-Sorted by Abundance'!AE118="ND","ND",'[1]T3-Sorted by Abundance'!AE118*0.005/0.13)</f>
        <v>ND</v>
      </c>
      <c r="AF118" s="114" t="str">
        <f>IF('[1]T3-Sorted by Abundance'!AF118="ND","ND",'[1]T3-Sorted by Abundance'!AF118*0.005/0.13)</f>
        <v>ND</v>
      </c>
      <c r="AG118" s="112" t="str">
        <f>IF('[1]T3-Sorted by Abundance'!AG118="ND","ND",'[1]T3-Sorted by Abundance'!AG118*0.005/0.13)</f>
        <v>ND</v>
      </c>
      <c r="AH118" s="112" t="str">
        <f>IF('[1]T3-Sorted by Abundance'!AH118="ND","ND",'[1]T3-Sorted by Abundance'!AH118*0.005/0.13)</f>
        <v>ND</v>
      </c>
      <c r="AI118" s="112" t="str">
        <f>IF('[1]T3-Sorted by Abundance'!AI118="ND","ND",'[1]T3-Sorted by Abundance'!AI118*0.005/0.13)</f>
        <v>ND</v>
      </c>
      <c r="AJ118" s="112" t="str">
        <f>IF('[1]T3-Sorted by Abundance'!AJ118="ND","ND",'[1]T3-Sorted by Abundance'!AJ118*0.005/0.13)</f>
        <v>ND</v>
      </c>
      <c r="AK118" s="114" t="str">
        <f>IF('[1]T3-Sorted by Abundance'!AK118="ND","ND",'[1]T3-Sorted by Abundance'!AK118*0.005/0.13)</f>
        <v>ND</v>
      </c>
      <c r="AL118" s="112" t="str">
        <f>IF('[1]T3-Sorted by Abundance'!AL118="ND","ND",'[1]T3-Sorted by Abundance'!AL118*0.005/0.13)</f>
        <v>ND</v>
      </c>
      <c r="AM118" s="112" t="str">
        <f>IF('[1]T3-Sorted by Abundance'!AM118="ND","ND",'[1]T3-Sorted by Abundance'!AM118*0.005/0.13)</f>
        <v>ND</v>
      </c>
      <c r="AN118" s="112" t="str">
        <f>IF('[1]T3-Sorted by Abundance'!AN118="ND","ND",'[1]T3-Sorted by Abundance'!AN118*0.005/0.13)</f>
        <v>ND</v>
      </c>
      <c r="AO118" s="112" t="str">
        <f>IF('[1]T3-Sorted by Abundance'!AO118="ND","ND",'[1]T3-Sorted by Abundance'!AO118*0.005/0.13)</f>
        <v>ND</v>
      </c>
      <c r="AP118" s="74" t="str">
        <f>IF('[1]T3-Sorted by Abundance'!AP118="ND","ND",'[1]T3-Sorted by Abundance'!AP118*0.005/0.13)</f>
        <v>ND</v>
      </c>
      <c r="AQ118" s="74" t="str">
        <f>IF('[1]T3-Sorted by Abundance'!AQ118="ND","ND",'[1]T3-Sorted by Abundance'!AQ118*0.005/0.13)</f>
        <v>ND</v>
      </c>
      <c r="AR118" s="74" t="str">
        <f>IF('[1]T3-Sorted by Abundance'!AR118="ND","ND",'[1]T3-Sorted by Abundance'!AR118*0.005/0.13)</f>
        <v>ND</v>
      </c>
      <c r="AS118" s="74" t="str">
        <f>IF('[1]T3-Sorted by Abundance'!AS118="ND","ND",'[1]T3-Sorted by Abundance'!AS118*0.005/0.13)</f>
        <v>ND</v>
      </c>
      <c r="AT118" s="114" t="str">
        <f>IF('[1]T3-Sorted by Abundance'!AT118="ND","ND",'[1]T3-Sorted by Abundance'!AT118*0.005/0.13)</f>
        <v>ND</v>
      </c>
      <c r="AU118" s="74" t="str">
        <f>IF('[1]T3-Sorted by Abundance'!AU118="ND","ND",'[1]T3-Sorted by Abundance'!AU118*0.005/0.13)</f>
        <v>ND</v>
      </c>
      <c r="AV118" s="74" t="str">
        <f>IF('[1]T3-Sorted by Abundance'!AV118="ND","ND",'[1]T3-Sorted by Abundance'!AV118*0.005/0.13)</f>
        <v>ND</v>
      </c>
      <c r="AW118" s="74" t="str">
        <f>IF('[1]T3-Sorted by Abundance'!AW118="ND","ND",'[1]T3-Sorted by Abundance'!AW118*0.005/0.13)</f>
        <v>ND</v>
      </c>
      <c r="AX118" s="74" t="str">
        <f>IF('[1]T3-Sorted by Abundance'!AX118="ND","ND",'[1]T3-Sorted by Abundance'!AX118*0.005/0.13)</f>
        <v>ND</v>
      </c>
      <c r="AY118" s="74" t="str">
        <f>IF('[1]T3-Sorted by Abundance'!AY118="ND","ND",'[1]T3-Sorted by Abundance'!AY118*0.005/0.13)</f>
        <v>ND</v>
      </c>
      <c r="AZ118" s="74" t="str">
        <f>IF('[1]T3-Sorted by Abundance'!AZ118="ND","ND",'[1]T3-Sorted by Abundance'!AZ118*0.005/0.13)</f>
        <v>ND</v>
      </c>
      <c r="BA118" s="74" t="str">
        <f>IF('[1]T3-Sorted by Abundance'!BA118="ND","ND",'[1]T3-Sorted by Abundance'!BA118*0.005/0.13)</f>
        <v>ND</v>
      </c>
      <c r="BB118" s="74" t="str">
        <f>IF('[1]T3-Sorted by Abundance'!BB118="ND","ND",'[1]T3-Sorted by Abundance'!BB118*0.005/0.13)</f>
        <v>ND</v>
      </c>
      <c r="BC118" s="74" t="str">
        <f>IF('[1]T3-Sorted by Abundance'!BC118="ND","ND",'[1]T3-Sorted by Abundance'!BC118*0.005/0.13)</f>
        <v>ND</v>
      </c>
      <c r="BD118" s="114" t="str">
        <f>IF('[1]T3-Sorted by Abundance'!BD118="ND","ND",'[1]T3-Sorted by Abundance'!BD118*0.005/0.13)</f>
        <v>ND</v>
      </c>
      <c r="BE118" s="74" t="str">
        <f>IF('[1]T3-Sorted by Abundance'!BE118="ND","ND",'[1]T3-Sorted by Abundance'!BE118*0.005/0.13)</f>
        <v>ND</v>
      </c>
      <c r="BF118" s="74" t="str">
        <f>IF('[1]T3-Sorted by Abundance'!BF118="ND","ND",'[1]T3-Sorted by Abundance'!BF118*0.005/0.13)</f>
        <v>ND</v>
      </c>
      <c r="BG118" s="74" t="str">
        <f>IF('[1]T3-Sorted by Abundance'!BG118="ND","ND",'[1]T3-Sorted by Abundance'!BG118*0.005/0.13)</f>
        <v>ND</v>
      </c>
      <c r="BH118" s="74" t="str">
        <f>IF('[1]T3-Sorted by Abundance'!BH118="ND","ND",'[1]T3-Sorted by Abundance'!BH118*0.005/0.13)</f>
        <v>ND</v>
      </c>
      <c r="BI118" s="74" t="str">
        <f>IF('[1]T3-Sorted by Abundance'!BI118="ND","ND",'[1]T3-Sorted by Abundance'!BI118*0.005/0.13)</f>
        <v>ND</v>
      </c>
      <c r="BJ118" s="74" t="str">
        <f>IF('[1]T3-Sorted by Abundance'!BJ118="ND","ND",'[1]T3-Sorted by Abundance'!BJ118*0.005/0.13)</f>
        <v>ND</v>
      </c>
      <c r="BK118" s="74" t="str">
        <f>IF('[1]T3-Sorted by Abundance'!BK118="ND","ND",'[1]T3-Sorted by Abundance'!BK118*0.005/0.13)</f>
        <v>ND</v>
      </c>
      <c r="BL118" s="114">
        <f>IF('[1]T3-Sorted by Abundance'!BL118="ND","ND",'[1]T3-Sorted by Abundance'!BL118*0.005/0.13)</f>
        <v>0.51961538461538459</v>
      </c>
      <c r="BM118" s="74" t="str">
        <f>IF('[1]T3-Sorted by Abundance'!BM118="ND","ND",'[1]T3-Sorted by Abundance'!BM118*0.005/0.13)</f>
        <v>ND</v>
      </c>
      <c r="BN118" s="74" t="str">
        <f>IF('[1]T3-Sorted by Abundance'!BN118="ND","ND",'[1]T3-Sorted by Abundance'!BN118*0.005/0.13)</f>
        <v>ND</v>
      </c>
      <c r="BO118" s="74" t="str">
        <f>IF('[1]T3-Sorted by Abundance'!BO118="ND","ND",'[1]T3-Sorted by Abundance'!BO118*0.005/0.13)</f>
        <v>ND</v>
      </c>
      <c r="BP118" s="74" t="str">
        <f>IF('[1]T3-Sorted by Abundance'!BP118="ND","ND",'[1]T3-Sorted by Abundance'!BP118*0.005/0.13)</f>
        <v>ND</v>
      </c>
      <c r="BQ118" s="74" t="str">
        <f>IF('[1]T3-Sorted by Abundance'!BQ118="ND","ND",'[1]T3-Sorted by Abundance'!BQ118*0.005/0.13)</f>
        <v>ND</v>
      </c>
      <c r="BR118" s="74" t="str">
        <f>IF('[1]T3-Sorted by Abundance'!BR118="ND","ND",'[1]T3-Sorted by Abundance'!BR118*0.005/0.13)</f>
        <v>ND</v>
      </c>
      <c r="BS118" s="74" t="str">
        <f>IF('[1]T3-Sorted by Abundance'!BS118="ND","ND",'[1]T3-Sorted by Abundance'!BS118*0.005/0.13)</f>
        <v>ND</v>
      </c>
      <c r="BT118" s="114" t="str">
        <f>IF('[1]T3-Sorted by Abundance'!BT118="ND","ND",'[1]T3-Sorted by Abundance'!BT118*0.005/0.13)</f>
        <v>ND</v>
      </c>
      <c r="BU118" s="74" t="str">
        <f>IF('[1]T3-Sorted by Abundance'!BU118="ND","ND",'[1]T3-Sorted by Abundance'!BU118*0.005/0.13)</f>
        <v>ND</v>
      </c>
      <c r="BV118" s="74" t="str">
        <f>IF('[1]T3-Sorted by Abundance'!BV118="ND","ND",'[1]T3-Sorted by Abundance'!BV118*0.005/0.13)</f>
        <v>ND</v>
      </c>
      <c r="BW118" s="74" t="str">
        <f>IF('[1]T3-Sorted by Abundance'!BW118="ND","ND",'[1]T3-Sorted by Abundance'!BW118*0.005/0.13)</f>
        <v>ND</v>
      </c>
      <c r="BX118" s="74" t="str">
        <f>IF('[1]T3-Sorted by Abundance'!BX118="ND","ND",'[1]T3-Sorted by Abundance'!BX118*0.005/0.13)</f>
        <v>ND</v>
      </c>
      <c r="BY118" s="74" t="str">
        <f>IF('[1]T3-Sorted by Abundance'!BY118="ND","ND",'[1]T3-Sorted by Abundance'!BY118*0.005/0.13)</f>
        <v>ND</v>
      </c>
      <c r="BZ118" s="74" t="str">
        <f>IF('[1]T3-Sorted by Abundance'!BZ118="ND","ND",'[1]T3-Sorted by Abundance'!BZ118*0.005/0.13)</f>
        <v>ND</v>
      </c>
      <c r="CA118" s="74" t="str">
        <f>IF('[1]T3-Sorted by Abundance'!CA118="ND","ND",'[1]T3-Sorted by Abundance'!CA118*0.005/0.13)</f>
        <v>ND</v>
      </c>
      <c r="CB118" s="74" t="str">
        <f>IF('[1]T3-Sorted by Abundance'!CB118="ND","ND",'[1]T3-Sorted by Abundance'!CB118*0.005/0.13)</f>
        <v>ND</v>
      </c>
      <c r="CC118" s="74" t="str">
        <f>IF('[1]T3-Sorted by Abundance'!CC118="ND","ND",'[1]T3-Sorted by Abundance'!CC118*0.005/0.13)</f>
        <v>ND</v>
      </c>
      <c r="CD118" s="74" t="str">
        <f>IF('[1]T3-Sorted by Abundance'!CD118="ND","ND",'[1]T3-Sorted by Abundance'!CD118*0.005/0.13)</f>
        <v>ND</v>
      </c>
      <c r="CE118" s="74" t="str">
        <f>IF('[1]T3-Sorted by Abundance'!CE118="ND","ND",'[1]T3-Sorted by Abundance'!CE118*0.005/0.13)</f>
        <v>ND</v>
      </c>
      <c r="CF118" s="74" t="str">
        <f>IF('[1]T3-Sorted by Abundance'!CF118="ND","ND",'[1]T3-Sorted by Abundance'!CF118*0.005/0.13)</f>
        <v>ND</v>
      </c>
      <c r="CG118" s="114" t="str">
        <f>IF('[1]T3-Sorted by Abundance'!CG118="ND","ND",'[1]T3-Sorted by Abundance'!CG118*0.005/0.13)</f>
        <v>ND</v>
      </c>
      <c r="CH118" s="74" t="str">
        <f>IF('[1]T3-Sorted by Abundance'!CH118="ND","ND",'[1]T3-Sorted by Abundance'!CH118*0.005/0.13)</f>
        <v>ND</v>
      </c>
      <c r="CI118" s="89" t="str">
        <f>IF('[1]T3-Sorted by Abundance'!CI118="ND","ND",'[1]T3-Sorted by Abundance'!CI118*0.005/0.13)</f>
        <v>ND</v>
      </c>
      <c r="CJ118" s="74" t="str">
        <f>IF('[1]T3-Sorted by Abundance'!CJ118="ND","ND",'[1]T3-Sorted by Abundance'!CJ118*0.005/0.13)</f>
        <v>ND</v>
      </c>
      <c r="CK118" s="74" t="str">
        <f>IF('[1]T3-Sorted by Abundance'!CK118="ND","ND",'[1]T3-Sorted by Abundance'!CK118*0.005/0.13)</f>
        <v>ND</v>
      </c>
      <c r="CL118" s="74" t="str">
        <f>IF('[1]T3-Sorted by Abundance'!CL118="ND","ND",'[1]T3-Sorted by Abundance'!CL118*0.005/0.13)</f>
        <v>ND</v>
      </c>
      <c r="CM118" s="74" t="str">
        <f>IF('[1]T3-Sorted by Abundance'!CM118="ND","ND",'[1]T3-Sorted by Abundance'!CM118*0.005/0.13)</f>
        <v>ND</v>
      </c>
      <c r="CN118" s="74" t="str">
        <f>IF('[1]T3-Sorted by Abundance'!CN118="ND","ND",'[1]T3-Sorted by Abundance'!CN118*0.005/0.13)</f>
        <v>ND</v>
      </c>
      <c r="CO118" s="74" t="str">
        <f>IF('[1]T3-Sorted by Abundance'!CO118="ND","ND",'[1]T3-Sorted by Abundance'!CO118*0.005/0.13)</f>
        <v>ND</v>
      </c>
      <c r="CP118" s="74" t="str">
        <f>IF('[1]T3-Sorted by Abundance'!CP118="ND","ND",'[1]T3-Sorted by Abundance'!CP118*0.005/0.13)</f>
        <v>ND</v>
      </c>
      <c r="CQ118" s="74" t="str">
        <f>IF('[1]T3-Sorted by Abundance'!CQ118="ND","ND",'[1]T3-Sorted by Abundance'!CQ118*0.005/0.13)</f>
        <v>ND</v>
      </c>
      <c r="CR118" s="74" t="str">
        <f>IF('[1]T3-Sorted by Abundance'!CR118="ND","ND",'[1]T3-Sorted by Abundance'!CR118*0.005/0.13)</f>
        <v>ND</v>
      </c>
      <c r="CS118" s="114" t="str">
        <f>IF('[1]T3-Sorted by Abundance'!CS118="ND","ND",'[1]T3-Sorted by Abundance'!CS118*0.005/0.13)</f>
        <v>ND</v>
      </c>
      <c r="CT118" s="74" t="str">
        <f>IF('[1]T3-Sorted by Abundance'!CT118="ND","ND",'[1]T3-Sorted by Abundance'!CT118*0.005/0.13)</f>
        <v>ND</v>
      </c>
      <c r="CU118" s="74">
        <f t="shared" si="4"/>
        <v>0.60615384615384615</v>
      </c>
      <c r="CV118" s="117">
        <f t="shared" si="5"/>
        <v>3.9881202047417408E-6</v>
      </c>
    </row>
    <row r="119" spans="1:100" s="18" customFormat="1" x14ac:dyDescent="0.25">
      <c r="A119" s="18" t="s">
        <v>260</v>
      </c>
      <c r="B119" t="s">
        <v>261</v>
      </c>
      <c r="C119" s="69" t="s">
        <v>303</v>
      </c>
      <c r="D119" s="112" t="str">
        <f>IF('[1]T3-Sorted by Abundance'!D119="ND","ND",'[1]T3-Sorted by Abundance'!D119*0.005/0.13)</f>
        <v>ND</v>
      </c>
      <c r="E119" s="112" t="str">
        <f>IF('[1]T3-Sorted by Abundance'!E119="ND","ND",'[1]T3-Sorted by Abundance'!E119*0.005/0.13)</f>
        <v>ND</v>
      </c>
      <c r="F119" s="112" t="str">
        <f>IF('[1]T3-Sorted by Abundance'!F119="ND","ND",'[1]T3-Sorted by Abundance'!F119*0.005/0.13)</f>
        <v>ND</v>
      </c>
      <c r="G119" s="114" t="str">
        <f>IF('[1]T3-Sorted by Abundance'!G119="ND","ND",'[1]T3-Sorted by Abundance'!G119*0.005/0.13)</f>
        <v>ND</v>
      </c>
      <c r="H119" s="112" t="str">
        <f>IF('[1]T3-Sorted by Abundance'!H119="ND","ND",'[1]T3-Sorted by Abundance'!H119*0.005/0.13)</f>
        <v>ND</v>
      </c>
      <c r="I119" s="112" t="str">
        <f>IF('[1]T3-Sorted by Abundance'!I119="ND","ND",'[1]T3-Sorted by Abundance'!I119*0.005/0.13)</f>
        <v>ND</v>
      </c>
      <c r="J119" s="112" t="str">
        <f>IF('[1]T3-Sorted by Abundance'!J119="ND","ND",'[1]T3-Sorted by Abundance'!J119*0.005/0.13)</f>
        <v>ND</v>
      </c>
      <c r="K119" s="112" t="str">
        <f>IF('[1]T3-Sorted by Abundance'!K119="ND","ND",'[1]T3-Sorted by Abundance'!K119*0.005/0.13)</f>
        <v>ND</v>
      </c>
      <c r="L119" s="112">
        <f>IF('[1]T3-Sorted by Abundance'!L119="ND","ND",'[1]T3-Sorted by Abundance'!L119*0.005/0.13)</f>
        <v>0.16115384615384618</v>
      </c>
      <c r="M119" s="114">
        <f>IF('[1]T3-Sorted by Abundance'!M119="ND","ND",'[1]T3-Sorted by Abundance'!M119*0.005/0.13)</f>
        <v>0.15846153846153846</v>
      </c>
      <c r="N119" s="112" t="str">
        <f>IF('[1]T3-Sorted by Abundance'!N119="ND","ND",'[1]T3-Sorted by Abundance'!N119*0.005/0.13)</f>
        <v>ND</v>
      </c>
      <c r="O119" s="112" t="str">
        <f>IF('[1]T3-Sorted by Abundance'!O119="ND","ND",'[1]T3-Sorted by Abundance'!O119*0.005/0.13)</f>
        <v>ND</v>
      </c>
      <c r="P119" s="112" t="str">
        <f>IF('[1]T3-Sorted by Abundance'!P119="ND","ND",'[1]T3-Sorted by Abundance'!P119*0.005/0.13)</f>
        <v>ND</v>
      </c>
      <c r="Q119" s="112" t="str">
        <f>IF('[1]T3-Sorted by Abundance'!Q119="ND","ND",'[1]T3-Sorted by Abundance'!Q119*0.005/0.13)</f>
        <v>ND</v>
      </c>
      <c r="R119" s="114" t="str">
        <f>IF('[1]T3-Sorted by Abundance'!R119="ND","ND",'[1]T3-Sorted by Abundance'!R119*0.005/0.13)</f>
        <v>ND</v>
      </c>
      <c r="S119" s="114" t="str">
        <f>IF('[1]T3-Sorted by Abundance'!S119="ND","ND",'[1]T3-Sorted by Abundance'!S119*0.005/0.13)</f>
        <v>ND</v>
      </c>
      <c r="T119" s="114" t="str">
        <f>IF('[1]T3-Sorted by Abundance'!T119="ND","ND",'[1]T3-Sorted by Abundance'!T119*0.005/0.13)</f>
        <v>ND</v>
      </c>
      <c r="U119" s="114" t="str">
        <f>IF('[1]T3-Sorted by Abundance'!U119="ND","ND",'[1]T3-Sorted by Abundance'!U119*0.005/0.13)</f>
        <v>ND</v>
      </c>
      <c r="V119" s="114" t="str">
        <f>IF('[1]T3-Sorted by Abundance'!V119="ND","ND",'[1]T3-Sorted by Abundance'!V119*0.005/0.13)</f>
        <v>ND</v>
      </c>
      <c r="W119" s="112" t="str">
        <f>IF('[1]T3-Sorted by Abundance'!W119="ND","ND",'[1]T3-Sorted by Abundance'!W119*0.005/0.13)</f>
        <v>ND</v>
      </c>
      <c r="X119" s="112" t="str">
        <f>IF('[1]T3-Sorted by Abundance'!X119="ND","ND",'[1]T3-Sorted by Abundance'!X119*0.005/0.13)</f>
        <v>ND</v>
      </c>
      <c r="Y119" s="112" t="str">
        <f>IF('[1]T3-Sorted by Abundance'!Y119="ND","ND",'[1]T3-Sorted by Abundance'!Y119*0.005/0.13)</f>
        <v>ND</v>
      </c>
      <c r="Z119" s="114" t="str">
        <f>IF('[1]T3-Sorted by Abundance'!Z119="ND","ND",'[1]T3-Sorted by Abundance'!Z119*0.005/0.13)</f>
        <v>ND</v>
      </c>
      <c r="AA119" s="112" t="str">
        <f>IF('[1]T3-Sorted by Abundance'!AA119="ND","ND",'[1]T3-Sorted by Abundance'!AA119*0.005/0.13)</f>
        <v>ND</v>
      </c>
      <c r="AB119" s="112" t="str">
        <f>IF('[1]T3-Sorted by Abundance'!AB119="ND","ND",'[1]T3-Sorted by Abundance'!AB119*0.005/0.13)</f>
        <v>ND</v>
      </c>
      <c r="AC119" s="112" t="str">
        <f>IF('[1]T3-Sorted by Abundance'!AC119="ND","ND",'[1]T3-Sorted by Abundance'!AC119*0.005/0.13)</f>
        <v>ND</v>
      </c>
      <c r="AD119" s="112" t="str">
        <f>IF('[1]T3-Sorted by Abundance'!AD119="ND","ND",'[1]T3-Sorted by Abundance'!AD119*0.005/0.13)</f>
        <v>ND</v>
      </c>
      <c r="AE119" s="112" t="str">
        <f>IF('[1]T3-Sorted by Abundance'!AE119="ND","ND",'[1]T3-Sorted by Abundance'!AE119*0.005/0.13)</f>
        <v>ND</v>
      </c>
      <c r="AF119" s="114" t="str">
        <f>IF('[1]T3-Sorted by Abundance'!AF119="ND","ND",'[1]T3-Sorted by Abundance'!AF119*0.005/0.13)</f>
        <v>ND</v>
      </c>
      <c r="AG119" s="112" t="str">
        <f>IF('[1]T3-Sorted by Abundance'!AG119="ND","ND",'[1]T3-Sorted by Abundance'!AG119*0.005/0.13)</f>
        <v>ND</v>
      </c>
      <c r="AH119" s="112" t="str">
        <f>IF('[1]T3-Sorted by Abundance'!AH119="ND","ND",'[1]T3-Sorted by Abundance'!AH119*0.005/0.13)</f>
        <v>ND</v>
      </c>
      <c r="AI119" s="112" t="str">
        <f>IF('[1]T3-Sorted by Abundance'!AI119="ND","ND",'[1]T3-Sorted by Abundance'!AI119*0.005/0.13)</f>
        <v>ND</v>
      </c>
      <c r="AJ119" s="112" t="str">
        <f>IF('[1]T3-Sorted by Abundance'!AJ119="ND","ND",'[1]T3-Sorted by Abundance'!AJ119*0.005/0.13)</f>
        <v>ND</v>
      </c>
      <c r="AK119" s="114" t="str">
        <f>IF('[1]T3-Sorted by Abundance'!AK119="ND","ND",'[1]T3-Sorted by Abundance'!AK119*0.005/0.13)</f>
        <v>ND</v>
      </c>
      <c r="AL119" s="112" t="str">
        <f>IF('[1]T3-Sorted by Abundance'!AL119="ND","ND",'[1]T3-Sorted by Abundance'!AL119*0.005/0.13)</f>
        <v>ND</v>
      </c>
      <c r="AM119" s="112" t="str">
        <f>IF('[1]T3-Sorted by Abundance'!AM119="ND","ND",'[1]T3-Sorted by Abundance'!AM119*0.005/0.13)</f>
        <v>ND</v>
      </c>
      <c r="AN119" s="112" t="str">
        <f>IF('[1]T3-Sorted by Abundance'!AN119="ND","ND",'[1]T3-Sorted by Abundance'!AN119*0.005/0.13)</f>
        <v>ND</v>
      </c>
      <c r="AO119" s="112" t="str">
        <f>IF('[1]T3-Sorted by Abundance'!AO119="ND","ND",'[1]T3-Sorted by Abundance'!AO119*0.005/0.13)</f>
        <v>ND</v>
      </c>
      <c r="AP119" s="74" t="str">
        <f>IF('[1]T3-Sorted by Abundance'!AP119="ND","ND",'[1]T3-Sorted by Abundance'!AP119*0.005/0.13)</f>
        <v>ND</v>
      </c>
      <c r="AQ119" s="74" t="str">
        <f>IF('[1]T3-Sorted by Abundance'!AQ119="ND","ND",'[1]T3-Sorted by Abundance'!AQ119*0.005/0.13)</f>
        <v>ND</v>
      </c>
      <c r="AR119" s="74" t="str">
        <f>IF('[1]T3-Sorted by Abundance'!AR119="ND","ND",'[1]T3-Sorted by Abundance'!AR119*0.005/0.13)</f>
        <v>ND</v>
      </c>
      <c r="AS119" s="74" t="str">
        <f>IF('[1]T3-Sorted by Abundance'!AS119="ND","ND",'[1]T3-Sorted by Abundance'!AS119*0.005/0.13)</f>
        <v>ND</v>
      </c>
      <c r="AT119" s="114" t="str">
        <f>IF('[1]T3-Sorted by Abundance'!AT119="ND","ND",'[1]T3-Sorted by Abundance'!AT119*0.005/0.13)</f>
        <v>ND</v>
      </c>
      <c r="AU119" s="74" t="str">
        <f>IF('[1]T3-Sorted by Abundance'!AU119="ND","ND",'[1]T3-Sorted by Abundance'!AU119*0.005/0.13)</f>
        <v>ND</v>
      </c>
      <c r="AV119" s="74" t="str">
        <f>IF('[1]T3-Sorted by Abundance'!AV119="ND","ND",'[1]T3-Sorted by Abundance'!AV119*0.005/0.13)</f>
        <v>ND</v>
      </c>
      <c r="AW119" s="74" t="str">
        <f>IF('[1]T3-Sorted by Abundance'!AW119="ND","ND",'[1]T3-Sorted by Abundance'!AW119*0.005/0.13)</f>
        <v>ND</v>
      </c>
      <c r="AX119" s="74" t="str">
        <f>IF('[1]T3-Sorted by Abundance'!AX119="ND","ND",'[1]T3-Sorted by Abundance'!AX119*0.005/0.13)</f>
        <v>ND</v>
      </c>
      <c r="AY119" s="74" t="str">
        <f>IF('[1]T3-Sorted by Abundance'!AY119="ND","ND",'[1]T3-Sorted by Abundance'!AY119*0.005/0.13)</f>
        <v>ND</v>
      </c>
      <c r="AZ119" s="74" t="str">
        <f>IF('[1]T3-Sorted by Abundance'!AZ119="ND","ND",'[1]T3-Sorted by Abundance'!AZ119*0.005/0.13)</f>
        <v>ND</v>
      </c>
      <c r="BA119" s="74" t="str">
        <f>IF('[1]T3-Sorted by Abundance'!BA119="ND","ND",'[1]T3-Sorted by Abundance'!BA119*0.005/0.13)</f>
        <v>ND</v>
      </c>
      <c r="BB119" s="74" t="str">
        <f>IF('[1]T3-Sorted by Abundance'!BB119="ND","ND",'[1]T3-Sorted by Abundance'!BB119*0.005/0.13)</f>
        <v>ND</v>
      </c>
      <c r="BC119" s="74" t="str">
        <f>IF('[1]T3-Sorted by Abundance'!BC119="ND","ND",'[1]T3-Sorted by Abundance'!BC119*0.005/0.13)</f>
        <v>ND</v>
      </c>
      <c r="BD119" s="114" t="str">
        <f>IF('[1]T3-Sorted by Abundance'!BD119="ND","ND",'[1]T3-Sorted by Abundance'!BD119*0.005/0.13)</f>
        <v>ND</v>
      </c>
      <c r="BE119" s="74" t="str">
        <f>IF('[1]T3-Sorted by Abundance'!BE119="ND","ND",'[1]T3-Sorted by Abundance'!BE119*0.005/0.13)</f>
        <v>ND</v>
      </c>
      <c r="BF119" s="74" t="str">
        <f>IF('[1]T3-Sorted by Abundance'!BF119="ND","ND",'[1]T3-Sorted by Abundance'!BF119*0.005/0.13)</f>
        <v>ND</v>
      </c>
      <c r="BG119" s="74" t="str">
        <f>IF('[1]T3-Sorted by Abundance'!BG119="ND","ND",'[1]T3-Sorted by Abundance'!BG119*0.005/0.13)</f>
        <v>ND</v>
      </c>
      <c r="BH119" s="74" t="str">
        <f>IF('[1]T3-Sorted by Abundance'!BH119="ND","ND",'[1]T3-Sorted by Abundance'!BH119*0.005/0.13)</f>
        <v>ND</v>
      </c>
      <c r="BI119" s="74" t="str">
        <f>IF('[1]T3-Sorted by Abundance'!BI119="ND","ND",'[1]T3-Sorted by Abundance'!BI119*0.005/0.13)</f>
        <v>ND</v>
      </c>
      <c r="BJ119" s="74" t="str">
        <f>IF('[1]T3-Sorted by Abundance'!BJ119="ND","ND",'[1]T3-Sorted by Abundance'!BJ119*0.005/0.13)</f>
        <v>ND</v>
      </c>
      <c r="BK119" s="74" t="str">
        <f>IF('[1]T3-Sorted by Abundance'!BK119="ND","ND",'[1]T3-Sorted by Abundance'!BK119*0.005/0.13)</f>
        <v>ND</v>
      </c>
      <c r="BL119" s="114" t="str">
        <f>IF('[1]T3-Sorted by Abundance'!BL119="ND","ND",'[1]T3-Sorted by Abundance'!BL119*0.005/0.13)</f>
        <v>ND</v>
      </c>
      <c r="BM119" s="74" t="str">
        <f>IF('[1]T3-Sorted by Abundance'!BM119="ND","ND",'[1]T3-Sorted by Abundance'!BM119*0.005/0.13)</f>
        <v>ND</v>
      </c>
      <c r="BN119" s="74" t="str">
        <f>IF('[1]T3-Sorted by Abundance'!BN119="ND","ND",'[1]T3-Sorted by Abundance'!BN119*0.005/0.13)</f>
        <v>ND</v>
      </c>
      <c r="BO119" s="74" t="str">
        <f>IF('[1]T3-Sorted by Abundance'!BO119="ND","ND",'[1]T3-Sorted by Abundance'!BO119*0.005/0.13)</f>
        <v>ND</v>
      </c>
      <c r="BP119" s="74" t="str">
        <f>IF('[1]T3-Sorted by Abundance'!BP119="ND","ND",'[1]T3-Sorted by Abundance'!BP119*0.005/0.13)</f>
        <v>ND</v>
      </c>
      <c r="BQ119" s="74" t="str">
        <f>IF('[1]T3-Sorted by Abundance'!BQ119="ND","ND",'[1]T3-Sorted by Abundance'!BQ119*0.005/0.13)</f>
        <v>ND</v>
      </c>
      <c r="BR119" s="74" t="str">
        <f>IF('[1]T3-Sorted by Abundance'!BR119="ND","ND",'[1]T3-Sorted by Abundance'!BR119*0.005/0.13)</f>
        <v>ND</v>
      </c>
      <c r="BS119" s="74" t="str">
        <f>IF('[1]T3-Sorted by Abundance'!BS119="ND","ND",'[1]T3-Sorted by Abundance'!BS119*0.005/0.13)</f>
        <v>ND</v>
      </c>
      <c r="BT119" s="114" t="str">
        <f>IF('[1]T3-Sorted by Abundance'!BT119="ND","ND",'[1]T3-Sorted by Abundance'!BT119*0.005/0.13)</f>
        <v>ND</v>
      </c>
      <c r="BU119" s="74" t="str">
        <f>IF('[1]T3-Sorted by Abundance'!BU119="ND","ND",'[1]T3-Sorted by Abundance'!BU119*0.005/0.13)</f>
        <v>ND</v>
      </c>
      <c r="BV119" s="74" t="str">
        <f>IF('[1]T3-Sorted by Abundance'!BV119="ND","ND",'[1]T3-Sorted by Abundance'!BV119*0.005/0.13)</f>
        <v>ND</v>
      </c>
      <c r="BW119" s="74" t="str">
        <f>IF('[1]T3-Sorted by Abundance'!BW119="ND","ND",'[1]T3-Sorted by Abundance'!BW119*0.005/0.13)</f>
        <v>ND</v>
      </c>
      <c r="BX119" s="74" t="str">
        <f>IF('[1]T3-Sorted by Abundance'!BX119="ND","ND",'[1]T3-Sorted by Abundance'!BX119*0.005/0.13)</f>
        <v>ND</v>
      </c>
      <c r="BY119" s="74" t="str">
        <f>IF('[1]T3-Sorted by Abundance'!BY119="ND","ND",'[1]T3-Sorted by Abundance'!BY119*0.005/0.13)</f>
        <v>ND</v>
      </c>
      <c r="BZ119" s="74" t="str">
        <f>IF('[1]T3-Sorted by Abundance'!BZ119="ND","ND",'[1]T3-Sorted by Abundance'!BZ119*0.005/0.13)</f>
        <v>ND</v>
      </c>
      <c r="CA119" s="74" t="str">
        <f>IF('[1]T3-Sorted by Abundance'!CA119="ND","ND",'[1]T3-Sorted by Abundance'!CA119*0.005/0.13)</f>
        <v>ND</v>
      </c>
      <c r="CB119" s="74" t="str">
        <f>IF('[1]T3-Sorted by Abundance'!CB119="ND","ND",'[1]T3-Sorted by Abundance'!CB119*0.005/0.13)</f>
        <v>ND</v>
      </c>
      <c r="CC119" s="74" t="str">
        <f>IF('[1]T3-Sorted by Abundance'!CC119="ND","ND",'[1]T3-Sorted by Abundance'!CC119*0.005/0.13)</f>
        <v>ND</v>
      </c>
      <c r="CD119" s="74" t="str">
        <f>IF('[1]T3-Sorted by Abundance'!CD119="ND","ND",'[1]T3-Sorted by Abundance'!CD119*0.005/0.13)</f>
        <v>ND</v>
      </c>
      <c r="CE119" s="74" t="str">
        <f>IF('[1]T3-Sorted by Abundance'!CE119="ND","ND",'[1]T3-Sorted by Abundance'!CE119*0.005/0.13)</f>
        <v>ND</v>
      </c>
      <c r="CF119" s="74" t="str">
        <f>IF('[1]T3-Sorted by Abundance'!CF119="ND","ND",'[1]T3-Sorted by Abundance'!CF119*0.005/0.13)</f>
        <v>ND</v>
      </c>
      <c r="CG119" s="114" t="str">
        <f>IF('[1]T3-Sorted by Abundance'!CG119="ND","ND",'[1]T3-Sorted by Abundance'!CG119*0.005/0.13)</f>
        <v>ND</v>
      </c>
      <c r="CH119" s="74" t="str">
        <f>IF('[1]T3-Sorted by Abundance'!CH119="ND","ND",'[1]T3-Sorted by Abundance'!CH119*0.005/0.13)</f>
        <v>ND</v>
      </c>
      <c r="CI119" s="89" t="str">
        <f>IF('[1]T3-Sorted by Abundance'!CI119="ND","ND",'[1]T3-Sorted by Abundance'!CI119*0.005/0.13)</f>
        <v>ND</v>
      </c>
      <c r="CJ119" s="74" t="str">
        <f>IF('[1]T3-Sorted by Abundance'!CJ119="ND","ND",'[1]T3-Sorted by Abundance'!CJ119*0.005/0.13)</f>
        <v>ND</v>
      </c>
      <c r="CK119" s="74" t="str">
        <f>IF('[1]T3-Sorted by Abundance'!CK119="ND","ND",'[1]T3-Sorted by Abundance'!CK119*0.005/0.13)</f>
        <v>ND</v>
      </c>
      <c r="CL119" s="74" t="str">
        <f>IF('[1]T3-Sorted by Abundance'!CL119="ND","ND",'[1]T3-Sorted by Abundance'!CL119*0.005/0.13)</f>
        <v>ND</v>
      </c>
      <c r="CM119" s="74" t="str">
        <f>IF('[1]T3-Sorted by Abundance'!CM119="ND","ND",'[1]T3-Sorted by Abundance'!CM119*0.005/0.13)</f>
        <v>ND</v>
      </c>
      <c r="CN119" s="74" t="str">
        <f>IF('[1]T3-Sorted by Abundance'!CN119="ND","ND",'[1]T3-Sorted by Abundance'!CN119*0.005/0.13)</f>
        <v>ND</v>
      </c>
      <c r="CO119" s="74" t="str">
        <f>IF('[1]T3-Sorted by Abundance'!CO119="ND","ND",'[1]T3-Sorted by Abundance'!CO119*0.005/0.13)</f>
        <v>ND</v>
      </c>
      <c r="CP119" s="74" t="str">
        <f>IF('[1]T3-Sorted by Abundance'!CP119="ND","ND",'[1]T3-Sorted by Abundance'!CP119*0.005/0.13)</f>
        <v>ND</v>
      </c>
      <c r="CQ119" s="74" t="str">
        <f>IF('[1]T3-Sorted by Abundance'!CQ119="ND","ND",'[1]T3-Sorted by Abundance'!CQ119*0.005/0.13)</f>
        <v>ND</v>
      </c>
      <c r="CR119" s="74" t="str">
        <f>IF('[1]T3-Sorted by Abundance'!CR119="ND","ND",'[1]T3-Sorted by Abundance'!CR119*0.005/0.13)</f>
        <v>ND</v>
      </c>
      <c r="CS119" s="114" t="str">
        <f>IF('[1]T3-Sorted by Abundance'!CS119="ND","ND",'[1]T3-Sorted by Abundance'!CS119*0.005/0.13)</f>
        <v>ND</v>
      </c>
      <c r="CT119" s="74" t="str">
        <f>IF('[1]T3-Sorted by Abundance'!CT119="ND","ND",'[1]T3-Sorted by Abundance'!CT119*0.005/0.13)</f>
        <v>ND</v>
      </c>
      <c r="CU119" s="74">
        <f t="shared" si="4"/>
        <v>0.31961538461538463</v>
      </c>
      <c r="CV119" s="117">
        <f t="shared" si="5"/>
        <v>2.1028730267388241E-6</v>
      </c>
    </row>
    <row r="120" spans="1:100" s="18" customFormat="1" x14ac:dyDescent="0.25">
      <c r="A120" s="18" t="s">
        <v>182</v>
      </c>
      <c r="B120" t="s">
        <v>183</v>
      </c>
      <c r="C120" s="69" t="s">
        <v>303</v>
      </c>
      <c r="D120" s="112" t="str">
        <f>IF('[1]T3-Sorted by Abundance'!D120="ND","ND",'[1]T3-Sorted by Abundance'!D120*0.005/0.13)</f>
        <v>ND</v>
      </c>
      <c r="E120" s="112" t="str">
        <f>IF('[1]T3-Sorted by Abundance'!E120="ND","ND",'[1]T3-Sorted by Abundance'!E120*0.005/0.13)</f>
        <v>ND</v>
      </c>
      <c r="F120" s="112" t="str">
        <f>IF('[1]T3-Sorted by Abundance'!F120="ND","ND",'[1]T3-Sorted by Abundance'!F120*0.005/0.13)</f>
        <v>ND</v>
      </c>
      <c r="G120" s="114" t="str">
        <f>IF('[1]T3-Sorted by Abundance'!G120="ND","ND",'[1]T3-Sorted by Abundance'!G120*0.005/0.13)</f>
        <v>ND</v>
      </c>
      <c r="H120" s="112" t="str">
        <f>IF('[1]T3-Sorted by Abundance'!H120="ND","ND",'[1]T3-Sorted by Abundance'!H120*0.005/0.13)</f>
        <v>ND</v>
      </c>
      <c r="I120" s="112" t="str">
        <f>IF('[1]T3-Sorted by Abundance'!I120="ND","ND",'[1]T3-Sorted by Abundance'!I120*0.005/0.13)</f>
        <v>ND</v>
      </c>
      <c r="J120" s="112" t="str">
        <f>IF('[1]T3-Sorted by Abundance'!J120="ND","ND",'[1]T3-Sorted by Abundance'!J120*0.005/0.13)</f>
        <v>ND</v>
      </c>
      <c r="K120" s="112" t="str">
        <f>IF('[1]T3-Sorted by Abundance'!K120="ND","ND",'[1]T3-Sorted by Abundance'!K120*0.005/0.13)</f>
        <v>ND</v>
      </c>
      <c r="L120" s="112" t="str">
        <f>IF('[1]T3-Sorted by Abundance'!L120="ND","ND",'[1]T3-Sorted by Abundance'!L120*0.005/0.13)</f>
        <v>ND</v>
      </c>
      <c r="M120" s="114" t="str">
        <f>IF('[1]T3-Sorted by Abundance'!M120="ND","ND",'[1]T3-Sorted by Abundance'!M120*0.005/0.13)</f>
        <v>ND</v>
      </c>
      <c r="N120" s="112" t="str">
        <f>IF('[1]T3-Sorted by Abundance'!N120="ND","ND",'[1]T3-Sorted by Abundance'!N120*0.005/0.13)</f>
        <v>ND</v>
      </c>
      <c r="O120" s="112" t="str">
        <f>IF('[1]T3-Sorted by Abundance'!O120="ND","ND",'[1]T3-Sorted by Abundance'!O120*0.005/0.13)</f>
        <v>ND</v>
      </c>
      <c r="P120" s="112" t="str">
        <f>IF('[1]T3-Sorted by Abundance'!P120="ND","ND",'[1]T3-Sorted by Abundance'!P120*0.005/0.13)</f>
        <v>ND</v>
      </c>
      <c r="Q120" s="112" t="str">
        <f>IF('[1]T3-Sorted by Abundance'!Q120="ND","ND",'[1]T3-Sorted by Abundance'!Q120*0.005/0.13)</f>
        <v>ND</v>
      </c>
      <c r="R120" s="114" t="str">
        <f>IF('[1]T3-Sorted by Abundance'!R120="ND","ND",'[1]T3-Sorted by Abundance'!R120*0.005/0.13)</f>
        <v>ND</v>
      </c>
      <c r="S120" s="114" t="str">
        <f>IF('[1]T3-Sorted by Abundance'!S120="ND","ND",'[1]T3-Sorted by Abundance'!S120*0.005/0.13)</f>
        <v>ND</v>
      </c>
      <c r="T120" s="114" t="str">
        <f>IF('[1]T3-Sorted by Abundance'!T120="ND","ND",'[1]T3-Sorted by Abundance'!T120*0.005/0.13)</f>
        <v>ND</v>
      </c>
      <c r="U120" s="114" t="str">
        <f>IF('[1]T3-Sorted by Abundance'!U120="ND","ND",'[1]T3-Sorted by Abundance'!U120*0.005/0.13)</f>
        <v>ND</v>
      </c>
      <c r="V120" s="114" t="str">
        <f>IF('[1]T3-Sorted by Abundance'!V120="ND","ND",'[1]T3-Sorted by Abundance'!V120*0.005/0.13)</f>
        <v>ND</v>
      </c>
      <c r="W120" s="112" t="str">
        <f>IF('[1]T3-Sorted by Abundance'!W120="ND","ND",'[1]T3-Sorted by Abundance'!W120*0.005/0.13)</f>
        <v>ND</v>
      </c>
      <c r="X120" s="112" t="str">
        <f>IF('[1]T3-Sorted by Abundance'!X120="ND","ND",'[1]T3-Sorted by Abundance'!X120*0.005/0.13)</f>
        <v>ND</v>
      </c>
      <c r="Y120" s="112" t="str">
        <f>IF('[1]T3-Sorted by Abundance'!Y120="ND","ND",'[1]T3-Sorted by Abundance'!Y120*0.005/0.13)</f>
        <v>ND</v>
      </c>
      <c r="Z120" s="114" t="str">
        <f>IF('[1]T3-Sorted by Abundance'!Z120="ND","ND",'[1]T3-Sorted by Abundance'!Z120*0.005/0.13)</f>
        <v>ND</v>
      </c>
      <c r="AA120" s="112" t="str">
        <f>IF('[1]T3-Sorted by Abundance'!AA120="ND","ND",'[1]T3-Sorted by Abundance'!AA120*0.005/0.13)</f>
        <v>ND</v>
      </c>
      <c r="AB120" s="112" t="str">
        <f>IF('[1]T3-Sorted by Abundance'!AB120="ND","ND",'[1]T3-Sorted by Abundance'!AB120*0.005/0.13)</f>
        <v>ND</v>
      </c>
      <c r="AC120" s="112" t="str">
        <f>IF('[1]T3-Sorted by Abundance'!AC120="ND","ND",'[1]T3-Sorted by Abundance'!AC120*0.005/0.13)</f>
        <v>ND</v>
      </c>
      <c r="AD120" s="112" t="str">
        <f>IF('[1]T3-Sorted by Abundance'!AD120="ND","ND",'[1]T3-Sorted by Abundance'!AD120*0.005/0.13)</f>
        <v>ND</v>
      </c>
      <c r="AE120" s="112" t="str">
        <f>IF('[1]T3-Sorted by Abundance'!AE120="ND","ND",'[1]T3-Sorted by Abundance'!AE120*0.005/0.13)</f>
        <v>ND</v>
      </c>
      <c r="AF120" s="114" t="str">
        <f>IF('[1]T3-Sorted by Abundance'!AF120="ND","ND",'[1]T3-Sorted by Abundance'!AF120*0.005/0.13)</f>
        <v>ND</v>
      </c>
      <c r="AG120" s="112" t="str">
        <f>IF('[1]T3-Sorted by Abundance'!AG120="ND","ND",'[1]T3-Sorted by Abundance'!AG120*0.005/0.13)</f>
        <v>ND</v>
      </c>
      <c r="AH120" s="112" t="str">
        <f>IF('[1]T3-Sorted by Abundance'!AH120="ND","ND",'[1]T3-Sorted by Abundance'!AH120*0.005/0.13)</f>
        <v>ND</v>
      </c>
      <c r="AI120" s="112" t="str">
        <f>IF('[1]T3-Sorted by Abundance'!AI120="ND","ND",'[1]T3-Sorted by Abundance'!AI120*0.005/0.13)</f>
        <v>ND</v>
      </c>
      <c r="AJ120" s="112" t="str">
        <f>IF('[1]T3-Sorted by Abundance'!AJ120="ND","ND",'[1]T3-Sorted by Abundance'!AJ120*0.005/0.13)</f>
        <v>ND</v>
      </c>
      <c r="AK120" s="114" t="str">
        <f>IF('[1]T3-Sorted by Abundance'!AK120="ND","ND",'[1]T3-Sorted by Abundance'!AK120*0.005/0.13)</f>
        <v>ND</v>
      </c>
      <c r="AL120" s="112" t="str">
        <f>IF('[1]T3-Sorted by Abundance'!AL120="ND","ND",'[1]T3-Sorted by Abundance'!AL120*0.005/0.13)</f>
        <v>ND</v>
      </c>
      <c r="AM120" s="112" t="str">
        <f>IF('[1]T3-Sorted by Abundance'!AM120="ND","ND",'[1]T3-Sorted by Abundance'!AM120*0.005/0.13)</f>
        <v>ND</v>
      </c>
      <c r="AN120" s="112" t="str">
        <f>IF('[1]T3-Sorted by Abundance'!AN120="ND","ND",'[1]T3-Sorted by Abundance'!AN120*0.005/0.13)</f>
        <v>ND</v>
      </c>
      <c r="AO120" s="112" t="str">
        <f>IF('[1]T3-Sorted by Abundance'!AO120="ND","ND",'[1]T3-Sorted by Abundance'!AO120*0.005/0.13)</f>
        <v>ND</v>
      </c>
      <c r="AP120" s="74" t="str">
        <f>IF('[1]T3-Sorted by Abundance'!AP120="ND","ND",'[1]T3-Sorted by Abundance'!AP120*0.005/0.13)</f>
        <v>ND</v>
      </c>
      <c r="AQ120" s="74" t="str">
        <f>IF('[1]T3-Sorted by Abundance'!AQ120="ND","ND",'[1]T3-Sorted by Abundance'!AQ120*0.005/0.13)</f>
        <v>ND</v>
      </c>
      <c r="AR120" s="74" t="str">
        <f>IF('[1]T3-Sorted by Abundance'!AR120="ND","ND",'[1]T3-Sorted by Abundance'!AR120*0.005/0.13)</f>
        <v>ND</v>
      </c>
      <c r="AS120" s="74" t="str">
        <f>IF('[1]T3-Sorted by Abundance'!AS120="ND","ND",'[1]T3-Sorted by Abundance'!AS120*0.005/0.13)</f>
        <v>ND</v>
      </c>
      <c r="AT120" s="114" t="str">
        <f>IF('[1]T3-Sorted by Abundance'!AT120="ND","ND",'[1]T3-Sorted by Abundance'!AT120*0.005/0.13)</f>
        <v>ND</v>
      </c>
      <c r="AU120" s="118" t="str">
        <f>IF('[1]T3-Sorted by Abundance'!AU120="ND","ND",'[1]T3-Sorted by Abundance'!AU120*0.005/0.13)</f>
        <v>ND</v>
      </c>
      <c r="AV120" s="118" t="str">
        <f>IF('[1]T3-Sorted by Abundance'!AV120="ND","ND",'[1]T3-Sorted by Abundance'!AV120*0.005/0.13)</f>
        <v>ND</v>
      </c>
      <c r="AW120" s="118" t="str">
        <f>IF('[1]T3-Sorted by Abundance'!AW120="ND","ND",'[1]T3-Sorted by Abundance'!AW120*0.005/0.13)</f>
        <v>ND</v>
      </c>
      <c r="AX120" s="118" t="str">
        <f>IF('[1]T3-Sorted by Abundance'!AX120="ND","ND",'[1]T3-Sorted by Abundance'!AX120*0.005/0.13)</f>
        <v>ND</v>
      </c>
      <c r="AY120" s="118" t="str">
        <f>IF('[1]T3-Sorted by Abundance'!AY120="ND","ND",'[1]T3-Sorted by Abundance'!AY120*0.005/0.13)</f>
        <v>ND</v>
      </c>
      <c r="AZ120" s="118" t="str">
        <f>IF('[1]T3-Sorted by Abundance'!AZ120="ND","ND",'[1]T3-Sorted by Abundance'!AZ120*0.005/0.13)</f>
        <v>ND</v>
      </c>
      <c r="BA120" s="118" t="str">
        <f>IF('[1]T3-Sorted by Abundance'!BA120="ND","ND",'[1]T3-Sorted by Abundance'!BA120*0.005/0.13)</f>
        <v>ND</v>
      </c>
      <c r="BB120" s="118" t="str">
        <f>IF('[1]T3-Sorted by Abundance'!BB120="ND","ND",'[1]T3-Sorted by Abundance'!BB120*0.005/0.13)</f>
        <v>ND</v>
      </c>
      <c r="BC120" s="118" t="str">
        <f>IF('[1]T3-Sorted by Abundance'!BC120="ND","ND",'[1]T3-Sorted by Abundance'!BC120*0.005/0.13)</f>
        <v>ND</v>
      </c>
      <c r="BD120" s="114" t="str">
        <f>IF('[1]T3-Sorted by Abundance'!BD120="ND","ND",'[1]T3-Sorted by Abundance'!BD120*0.005/0.13)</f>
        <v>ND</v>
      </c>
      <c r="BE120" s="118" t="str">
        <f>IF('[1]T3-Sorted by Abundance'!BE120="ND","ND",'[1]T3-Sorted by Abundance'!BE120*0.005/0.13)</f>
        <v>ND</v>
      </c>
      <c r="BF120" s="118" t="str">
        <f>IF('[1]T3-Sorted by Abundance'!BF120="ND","ND",'[1]T3-Sorted by Abundance'!BF120*0.005/0.13)</f>
        <v>ND</v>
      </c>
      <c r="BG120" s="118" t="str">
        <f>IF('[1]T3-Sorted by Abundance'!BG120="ND","ND",'[1]T3-Sorted by Abundance'!BG120*0.005/0.13)</f>
        <v>ND</v>
      </c>
      <c r="BH120" s="118" t="str">
        <f>IF('[1]T3-Sorted by Abundance'!BH120="ND","ND",'[1]T3-Sorted by Abundance'!BH120*0.005/0.13)</f>
        <v>ND</v>
      </c>
      <c r="BI120" s="118" t="str">
        <f>IF('[1]T3-Sorted by Abundance'!BI120="ND","ND",'[1]T3-Sorted by Abundance'!BI120*0.005/0.13)</f>
        <v>ND</v>
      </c>
      <c r="BJ120" s="118" t="str">
        <f>IF('[1]T3-Sorted by Abundance'!BJ120="ND","ND",'[1]T3-Sorted by Abundance'!BJ120*0.005/0.13)</f>
        <v>ND</v>
      </c>
      <c r="BK120" s="118" t="str">
        <f>IF('[1]T3-Sorted by Abundance'!BK120="ND","ND",'[1]T3-Sorted by Abundance'!BK120*0.005/0.13)</f>
        <v>ND</v>
      </c>
      <c r="BL120" s="114">
        <f>IF('[1]T3-Sorted by Abundance'!BL120="ND","ND",'[1]T3-Sorted by Abundance'!BL120*0.005/0.13)</f>
        <v>9.8461538461538461E-2</v>
      </c>
      <c r="BM120" s="118" t="str">
        <f>IF('[1]T3-Sorted by Abundance'!BM120="ND","ND",'[1]T3-Sorted by Abundance'!BM120*0.005/0.13)</f>
        <v>ND</v>
      </c>
      <c r="BN120" s="74" t="str">
        <f>IF('[1]T3-Sorted by Abundance'!BN120="ND","ND",'[1]T3-Sorted by Abundance'!BN120*0.005/0.13)</f>
        <v>ND</v>
      </c>
      <c r="BO120" s="74" t="str">
        <f>IF('[1]T3-Sorted by Abundance'!BO120="ND","ND",'[1]T3-Sorted by Abundance'!BO120*0.005/0.13)</f>
        <v>ND</v>
      </c>
      <c r="BP120" s="74" t="str">
        <f>IF('[1]T3-Sorted by Abundance'!BP120="ND","ND",'[1]T3-Sorted by Abundance'!BP120*0.005/0.13)</f>
        <v>ND</v>
      </c>
      <c r="BQ120" s="74" t="str">
        <f>IF('[1]T3-Sorted by Abundance'!BQ120="ND","ND",'[1]T3-Sorted by Abundance'!BQ120*0.005/0.13)</f>
        <v>ND</v>
      </c>
      <c r="BR120" s="74" t="str">
        <f>IF('[1]T3-Sorted by Abundance'!BR120="ND","ND",'[1]T3-Sorted by Abundance'!BR120*0.005/0.13)</f>
        <v>ND</v>
      </c>
      <c r="BS120" s="74" t="str">
        <f>IF('[1]T3-Sorted by Abundance'!BS120="ND","ND",'[1]T3-Sorted by Abundance'!BS120*0.005/0.13)</f>
        <v>ND</v>
      </c>
      <c r="BT120" s="114" t="str">
        <f>IF('[1]T3-Sorted by Abundance'!BT120="ND","ND",'[1]T3-Sorted by Abundance'!BT120*0.005/0.13)</f>
        <v>ND</v>
      </c>
      <c r="BU120" s="74" t="str">
        <f>IF('[1]T3-Sorted by Abundance'!BU120="ND","ND",'[1]T3-Sorted by Abundance'!BU120*0.005/0.13)</f>
        <v>ND</v>
      </c>
      <c r="BV120" s="74" t="str">
        <f>IF('[1]T3-Sorted by Abundance'!BV120="ND","ND",'[1]T3-Sorted by Abundance'!BV120*0.005/0.13)</f>
        <v>ND</v>
      </c>
      <c r="BW120" s="74" t="str">
        <f>IF('[1]T3-Sorted by Abundance'!BW120="ND","ND",'[1]T3-Sorted by Abundance'!BW120*0.005/0.13)</f>
        <v>ND</v>
      </c>
      <c r="BX120" s="74" t="str">
        <f>IF('[1]T3-Sorted by Abundance'!BX120="ND","ND",'[1]T3-Sorted by Abundance'!BX120*0.005/0.13)</f>
        <v>ND</v>
      </c>
      <c r="BY120" s="74" t="str">
        <f>IF('[1]T3-Sorted by Abundance'!BY120="ND","ND",'[1]T3-Sorted by Abundance'!BY120*0.005/0.13)</f>
        <v>ND</v>
      </c>
      <c r="BZ120" s="74" t="str">
        <f>IF('[1]T3-Sorted by Abundance'!BZ120="ND","ND",'[1]T3-Sorted by Abundance'!BZ120*0.005/0.13)</f>
        <v>ND</v>
      </c>
      <c r="CA120" s="74" t="str">
        <f>IF('[1]T3-Sorted by Abundance'!CA120="ND","ND",'[1]T3-Sorted by Abundance'!CA120*0.005/0.13)</f>
        <v>ND</v>
      </c>
      <c r="CB120" s="74" t="str">
        <f>IF('[1]T3-Sorted by Abundance'!CB120="ND","ND",'[1]T3-Sorted by Abundance'!CB120*0.005/0.13)</f>
        <v>ND</v>
      </c>
      <c r="CC120" s="74" t="str">
        <f>IF('[1]T3-Sorted by Abundance'!CC120="ND","ND",'[1]T3-Sorted by Abundance'!CC120*0.005/0.13)</f>
        <v>ND</v>
      </c>
      <c r="CD120" s="74" t="str">
        <f>IF('[1]T3-Sorted by Abundance'!CD120="ND","ND",'[1]T3-Sorted by Abundance'!CD120*0.005/0.13)</f>
        <v>ND</v>
      </c>
      <c r="CE120" s="74" t="str">
        <f>IF('[1]T3-Sorted by Abundance'!CE120="ND","ND",'[1]T3-Sorted by Abundance'!CE120*0.005/0.13)</f>
        <v>ND</v>
      </c>
      <c r="CF120" s="74" t="str">
        <f>IF('[1]T3-Sorted by Abundance'!CF120="ND","ND",'[1]T3-Sorted by Abundance'!CF120*0.005/0.13)</f>
        <v>ND</v>
      </c>
      <c r="CG120" s="114" t="str">
        <f>IF('[1]T3-Sorted by Abundance'!CG120="ND","ND",'[1]T3-Sorted by Abundance'!CG120*0.005/0.13)</f>
        <v>ND</v>
      </c>
      <c r="CH120" s="74" t="str">
        <f>IF('[1]T3-Sorted by Abundance'!CH120="ND","ND",'[1]T3-Sorted by Abundance'!CH120*0.005/0.13)</f>
        <v>ND</v>
      </c>
      <c r="CI120" s="89" t="str">
        <f>IF('[1]T3-Sorted by Abundance'!CI120="ND","ND",'[1]T3-Sorted by Abundance'!CI120*0.005/0.13)</f>
        <v>ND</v>
      </c>
      <c r="CJ120" s="74" t="str">
        <f>IF('[1]T3-Sorted by Abundance'!CJ120="ND","ND",'[1]T3-Sorted by Abundance'!CJ120*0.005/0.13)</f>
        <v>ND</v>
      </c>
      <c r="CK120" s="74" t="str">
        <f>IF('[1]T3-Sorted by Abundance'!CK120="ND","ND",'[1]T3-Sorted by Abundance'!CK120*0.005/0.13)</f>
        <v>ND</v>
      </c>
      <c r="CL120" s="74" t="str">
        <f>IF('[1]T3-Sorted by Abundance'!CL120="ND","ND",'[1]T3-Sorted by Abundance'!CL120*0.005/0.13)</f>
        <v>ND</v>
      </c>
      <c r="CM120" s="74" t="str">
        <f>IF('[1]T3-Sorted by Abundance'!CM120="ND","ND",'[1]T3-Sorted by Abundance'!CM120*0.005/0.13)</f>
        <v>ND</v>
      </c>
      <c r="CN120" s="74" t="str">
        <f>IF('[1]T3-Sorted by Abundance'!CN120="ND","ND",'[1]T3-Sorted by Abundance'!CN120*0.005/0.13)</f>
        <v>ND</v>
      </c>
      <c r="CO120" s="74" t="str">
        <f>IF('[1]T3-Sorted by Abundance'!CO120="ND","ND",'[1]T3-Sorted by Abundance'!CO120*0.005/0.13)</f>
        <v>ND</v>
      </c>
      <c r="CP120" s="74" t="str">
        <f>IF('[1]T3-Sorted by Abundance'!CP120="ND","ND",'[1]T3-Sorted by Abundance'!CP120*0.005/0.13)</f>
        <v>ND</v>
      </c>
      <c r="CQ120" s="74" t="str">
        <f>IF('[1]T3-Sorted by Abundance'!CQ120="ND","ND",'[1]T3-Sorted by Abundance'!CQ120*0.005/0.13)</f>
        <v>ND</v>
      </c>
      <c r="CR120" s="74" t="str">
        <f>IF('[1]T3-Sorted by Abundance'!CR120="ND","ND",'[1]T3-Sorted by Abundance'!CR120*0.005/0.13)</f>
        <v>ND</v>
      </c>
      <c r="CS120" s="114" t="str">
        <f>IF('[1]T3-Sorted by Abundance'!CS120="ND","ND",'[1]T3-Sorted by Abundance'!CS120*0.005/0.13)</f>
        <v>ND</v>
      </c>
      <c r="CT120" s="74" t="str">
        <f>IF('[1]T3-Sorted by Abundance'!CT120="ND","ND",'[1]T3-Sorted by Abundance'!CT120*0.005/0.13)</f>
        <v>ND</v>
      </c>
      <c r="CU120" s="74">
        <f t="shared" si="4"/>
        <v>9.8461538461538461E-2</v>
      </c>
      <c r="CV120" s="117">
        <f t="shared" si="5"/>
        <v>6.4781647995804924E-7</v>
      </c>
    </row>
    <row r="121" spans="1:100" s="18" customFormat="1" x14ac:dyDescent="0.25">
      <c r="A121" s="18" t="s">
        <v>180</v>
      </c>
      <c r="B121" t="s">
        <v>181</v>
      </c>
      <c r="C121" s="69" t="s">
        <v>303</v>
      </c>
      <c r="D121" s="112" t="str">
        <f>IF('[1]T3-Sorted by Abundance'!D121="ND","ND",'[1]T3-Sorted by Abundance'!D121*0.005/0.13)</f>
        <v>ND</v>
      </c>
      <c r="E121" s="112" t="str">
        <f>IF('[1]T3-Sorted by Abundance'!E121="ND","ND",'[1]T3-Sorted by Abundance'!E121*0.005/0.13)</f>
        <v>ND</v>
      </c>
      <c r="F121" s="112" t="str">
        <f>IF('[1]T3-Sorted by Abundance'!F121="ND","ND",'[1]T3-Sorted by Abundance'!F121*0.005/0.13)</f>
        <v>ND</v>
      </c>
      <c r="G121" s="114" t="str">
        <f>IF('[1]T3-Sorted by Abundance'!G121="ND","ND",'[1]T3-Sorted by Abundance'!G121*0.005/0.13)</f>
        <v>ND</v>
      </c>
      <c r="H121" s="112" t="str">
        <f>IF('[1]T3-Sorted by Abundance'!H121="ND","ND",'[1]T3-Sorted by Abundance'!H121*0.005/0.13)</f>
        <v>ND</v>
      </c>
      <c r="I121" s="112" t="str">
        <f>IF('[1]T3-Sorted by Abundance'!I121="ND","ND",'[1]T3-Sorted by Abundance'!I121*0.005/0.13)</f>
        <v>ND</v>
      </c>
      <c r="J121" s="112" t="str">
        <f>IF('[1]T3-Sorted by Abundance'!J121="ND","ND",'[1]T3-Sorted by Abundance'!J121*0.005/0.13)</f>
        <v>ND</v>
      </c>
      <c r="K121" s="112" t="str">
        <f>IF('[1]T3-Sorted by Abundance'!K121="ND","ND",'[1]T3-Sorted by Abundance'!K121*0.005/0.13)</f>
        <v>ND</v>
      </c>
      <c r="L121" s="112" t="str">
        <f>IF('[1]T3-Sorted by Abundance'!L121="ND","ND",'[1]T3-Sorted by Abundance'!L121*0.005/0.13)</f>
        <v>ND</v>
      </c>
      <c r="M121" s="114" t="str">
        <f>IF('[1]T3-Sorted by Abundance'!M121="ND","ND",'[1]T3-Sorted by Abundance'!M121*0.005/0.13)</f>
        <v>ND</v>
      </c>
      <c r="N121" s="112" t="str">
        <f>IF('[1]T3-Sorted by Abundance'!N121="ND","ND",'[1]T3-Sorted by Abundance'!N121*0.005/0.13)</f>
        <v>ND</v>
      </c>
      <c r="O121" s="112" t="str">
        <f>IF('[1]T3-Sorted by Abundance'!O121="ND","ND",'[1]T3-Sorted by Abundance'!O121*0.005/0.13)</f>
        <v>ND</v>
      </c>
      <c r="P121" s="112" t="str">
        <f>IF('[1]T3-Sorted by Abundance'!P121="ND","ND",'[1]T3-Sorted by Abundance'!P121*0.005/0.13)</f>
        <v>ND</v>
      </c>
      <c r="Q121" s="112" t="str">
        <f>IF('[1]T3-Sorted by Abundance'!Q121="ND","ND",'[1]T3-Sorted by Abundance'!Q121*0.005/0.13)</f>
        <v>ND</v>
      </c>
      <c r="R121" s="114" t="str">
        <f>IF('[1]T3-Sorted by Abundance'!R121="ND","ND",'[1]T3-Sorted by Abundance'!R121*0.005/0.13)</f>
        <v>ND</v>
      </c>
      <c r="S121" s="114" t="str">
        <f>IF('[1]T3-Sorted by Abundance'!S121="ND","ND",'[1]T3-Sorted by Abundance'!S121*0.005/0.13)</f>
        <v>ND</v>
      </c>
      <c r="T121" s="114" t="str">
        <f>IF('[1]T3-Sorted by Abundance'!T121="ND","ND",'[1]T3-Sorted by Abundance'!T121*0.005/0.13)</f>
        <v>ND</v>
      </c>
      <c r="U121" s="114" t="str">
        <f>IF('[1]T3-Sorted by Abundance'!U121="ND","ND",'[1]T3-Sorted by Abundance'!U121*0.005/0.13)</f>
        <v>ND</v>
      </c>
      <c r="V121" s="114" t="str">
        <f>IF('[1]T3-Sorted by Abundance'!V121="ND","ND",'[1]T3-Sorted by Abundance'!V121*0.005/0.13)</f>
        <v>ND</v>
      </c>
      <c r="W121" s="112" t="str">
        <f>IF('[1]T3-Sorted by Abundance'!W121="ND","ND",'[1]T3-Sorted by Abundance'!W121*0.005/0.13)</f>
        <v>ND</v>
      </c>
      <c r="X121" s="112" t="str">
        <f>IF('[1]T3-Sorted by Abundance'!X121="ND","ND",'[1]T3-Sorted by Abundance'!X121*0.005/0.13)</f>
        <v>ND</v>
      </c>
      <c r="Y121" s="112" t="str">
        <f>IF('[1]T3-Sorted by Abundance'!Y121="ND","ND",'[1]T3-Sorted by Abundance'!Y121*0.005/0.13)</f>
        <v>ND</v>
      </c>
      <c r="Z121" s="114" t="str">
        <f>IF('[1]T3-Sorted by Abundance'!Z121="ND","ND",'[1]T3-Sorted by Abundance'!Z121*0.005/0.13)</f>
        <v>ND</v>
      </c>
      <c r="AA121" s="112" t="str">
        <f>IF('[1]T3-Sorted by Abundance'!AA121="ND","ND",'[1]T3-Sorted by Abundance'!AA121*0.005/0.13)</f>
        <v>ND</v>
      </c>
      <c r="AB121" s="112" t="str">
        <f>IF('[1]T3-Sorted by Abundance'!AB121="ND","ND",'[1]T3-Sorted by Abundance'!AB121*0.005/0.13)</f>
        <v>ND</v>
      </c>
      <c r="AC121" s="112" t="str">
        <f>IF('[1]T3-Sorted by Abundance'!AC121="ND","ND",'[1]T3-Sorted by Abundance'!AC121*0.005/0.13)</f>
        <v>ND</v>
      </c>
      <c r="AD121" s="112" t="str">
        <f>IF('[1]T3-Sorted by Abundance'!AD121="ND","ND",'[1]T3-Sorted by Abundance'!AD121*0.005/0.13)</f>
        <v>ND</v>
      </c>
      <c r="AE121" s="112" t="str">
        <f>IF('[1]T3-Sorted by Abundance'!AE121="ND","ND",'[1]T3-Sorted by Abundance'!AE121*0.005/0.13)</f>
        <v>ND</v>
      </c>
      <c r="AF121" s="114" t="str">
        <f>IF('[1]T3-Sorted by Abundance'!AF121="ND","ND",'[1]T3-Sorted by Abundance'!AF121*0.005/0.13)</f>
        <v>ND</v>
      </c>
      <c r="AG121" s="112" t="str">
        <f>IF('[1]T3-Sorted by Abundance'!AG121="ND","ND",'[1]T3-Sorted by Abundance'!AG121*0.005/0.13)</f>
        <v>ND</v>
      </c>
      <c r="AH121" s="112" t="str">
        <f>IF('[1]T3-Sorted by Abundance'!AH121="ND","ND",'[1]T3-Sorted by Abundance'!AH121*0.005/0.13)</f>
        <v>ND</v>
      </c>
      <c r="AI121" s="112" t="str">
        <f>IF('[1]T3-Sorted by Abundance'!AI121="ND","ND",'[1]T3-Sorted by Abundance'!AI121*0.005/0.13)</f>
        <v>ND</v>
      </c>
      <c r="AJ121" s="112" t="str">
        <f>IF('[1]T3-Sorted by Abundance'!AJ121="ND","ND",'[1]T3-Sorted by Abundance'!AJ121*0.005/0.13)</f>
        <v>ND</v>
      </c>
      <c r="AK121" s="114" t="str">
        <f>IF('[1]T3-Sorted by Abundance'!AK121="ND","ND",'[1]T3-Sorted by Abundance'!AK121*0.005/0.13)</f>
        <v>ND</v>
      </c>
      <c r="AL121" s="112" t="str">
        <f>IF('[1]T3-Sorted by Abundance'!AL121="ND","ND",'[1]T3-Sorted by Abundance'!AL121*0.005/0.13)</f>
        <v>ND</v>
      </c>
      <c r="AM121" s="112" t="str">
        <f>IF('[1]T3-Sorted by Abundance'!AM121="ND","ND",'[1]T3-Sorted by Abundance'!AM121*0.005/0.13)</f>
        <v>ND</v>
      </c>
      <c r="AN121" s="112" t="str">
        <f>IF('[1]T3-Sorted by Abundance'!AN121="ND","ND",'[1]T3-Sorted by Abundance'!AN121*0.005/0.13)</f>
        <v>ND</v>
      </c>
      <c r="AO121" s="112" t="str">
        <f>IF('[1]T3-Sorted by Abundance'!AO121="ND","ND",'[1]T3-Sorted by Abundance'!AO121*0.005/0.13)</f>
        <v>ND</v>
      </c>
      <c r="AP121" s="74" t="str">
        <f>IF('[1]T3-Sorted by Abundance'!AP121="ND","ND",'[1]T3-Sorted by Abundance'!AP121*0.005/0.13)</f>
        <v>ND</v>
      </c>
      <c r="AQ121" s="74" t="str">
        <f>IF('[1]T3-Sorted by Abundance'!AQ121="ND","ND",'[1]T3-Sorted by Abundance'!AQ121*0.005/0.13)</f>
        <v>ND</v>
      </c>
      <c r="AR121" s="74" t="str">
        <f>IF('[1]T3-Sorted by Abundance'!AR121="ND","ND",'[1]T3-Sorted by Abundance'!AR121*0.005/0.13)</f>
        <v>ND</v>
      </c>
      <c r="AS121" s="74" t="str">
        <f>IF('[1]T3-Sorted by Abundance'!AS121="ND","ND",'[1]T3-Sorted by Abundance'!AS121*0.005/0.13)</f>
        <v>ND</v>
      </c>
      <c r="AT121" s="114" t="str">
        <f>IF('[1]T3-Sorted by Abundance'!AT121="ND","ND",'[1]T3-Sorted by Abundance'!AT121*0.005/0.13)</f>
        <v>ND</v>
      </c>
      <c r="AU121" s="74" t="str">
        <f>IF('[1]T3-Sorted by Abundance'!AU121="ND","ND",'[1]T3-Sorted by Abundance'!AU121*0.005/0.13)</f>
        <v>ND</v>
      </c>
      <c r="AV121" s="74" t="str">
        <f>IF('[1]T3-Sorted by Abundance'!AV121="ND","ND",'[1]T3-Sorted by Abundance'!AV121*0.005/0.13)</f>
        <v>ND</v>
      </c>
      <c r="AW121" s="74" t="str">
        <f>IF('[1]T3-Sorted by Abundance'!AW121="ND","ND",'[1]T3-Sorted by Abundance'!AW121*0.005/0.13)</f>
        <v>ND</v>
      </c>
      <c r="AX121" s="74" t="str">
        <f>IF('[1]T3-Sorted by Abundance'!AX121="ND","ND",'[1]T3-Sorted by Abundance'!AX121*0.005/0.13)</f>
        <v>ND</v>
      </c>
      <c r="AY121" s="74" t="str">
        <f>IF('[1]T3-Sorted by Abundance'!AY121="ND","ND",'[1]T3-Sorted by Abundance'!AY121*0.005/0.13)</f>
        <v>ND</v>
      </c>
      <c r="AZ121" s="74" t="str">
        <f>IF('[1]T3-Sorted by Abundance'!AZ121="ND","ND",'[1]T3-Sorted by Abundance'!AZ121*0.005/0.13)</f>
        <v>ND</v>
      </c>
      <c r="BA121" s="74" t="str">
        <f>IF('[1]T3-Sorted by Abundance'!BA121="ND","ND",'[1]T3-Sorted by Abundance'!BA121*0.005/0.13)</f>
        <v>ND</v>
      </c>
      <c r="BB121" s="74" t="str">
        <f>IF('[1]T3-Sorted by Abundance'!BB121="ND","ND",'[1]T3-Sorted by Abundance'!BB121*0.005/0.13)</f>
        <v>ND</v>
      </c>
      <c r="BC121" s="74" t="str">
        <f>IF('[1]T3-Sorted by Abundance'!BC121="ND","ND",'[1]T3-Sorted by Abundance'!BC121*0.005/0.13)</f>
        <v>ND</v>
      </c>
      <c r="BD121" s="114" t="str">
        <f>IF('[1]T3-Sorted by Abundance'!BD121="ND","ND",'[1]T3-Sorted by Abundance'!BD121*0.005/0.13)</f>
        <v>ND</v>
      </c>
      <c r="BE121" s="74" t="str">
        <f>IF('[1]T3-Sorted by Abundance'!BE121="ND","ND",'[1]T3-Sorted by Abundance'!BE121*0.005/0.13)</f>
        <v>ND</v>
      </c>
      <c r="BF121" s="74" t="str">
        <f>IF('[1]T3-Sorted by Abundance'!BF121="ND","ND",'[1]T3-Sorted by Abundance'!BF121*0.005/0.13)</f>
        <v>ND</v>
      </c>
      <c r="BG121" s="74" t="str">
        <f>IF('[1]T3-Sorted by Abundance'!BG121="ND","ND",'[1]T3-Sorted by Abundance'!BG121*0.005/0.13)</f>
        <v>ND</v>
      </c>
      <c r="BH121" s="74" t="str">
        <f>IF('[1]T3-Sorted by Abundance'!BH121="ND","ND",'[1]T3-Sorted by Abundance'!BH121*0.005/0.13)</f>
        <v>ND</v>
      </c>
      <c r="BI121" s="74" t="str">
        <f>IF('[1]T3-Sorted by Abundance'!BI121="ND","ND",'[1]T3-Sorted by Abundance'!BI121*0.005/0.13)</f>
        <v>ND</v>
      </c>
      <c r="BJ121" s="74" t="str">
        <f>IF('[1]T3-Sorted by Abundance'!BJ121="ND","ND",'[1]T3-Sorted by Abundance'!BJ121*0.005/0.13)</f>
        <v>ND</v>
      </c>
      <c r="BK121" s="74" t="str">
        <f>IF('[1]T3-Sorted by Abundance'!BK121="ND","ND",'[1]T3-Sorted by Abundance'!BK121*0.005/0.13)</f>
        <v>ND</v>
      </c>
      <c r="BL121" s="114" t="str">
        <f>IF('[1]T3-Sorted by Abundance'!BL121="ND","ND",'[1]T3-Sorted by Abundance'!BL121*0.005/0.13)</f>
        <v>ND</v>
      </c>
      <c r="BM121" s="74" t="str">
        <f>IF('[1]T3-Sorted by Abundance'!BM121="ND","ND",'[1]T3-Sorted by Abundance'!BM121*0.005/0.13)</f>
        <v>ND</v>
      </c>
      <c r="BN121" s="74" t="str">
        <f>IF('[1]T3-Sorted by Abundance'!BN121="ND","ND",'[1]T3-Sorted by Abundance'!BN121*0.005/0.13)</f>
        <v>ND</v>
      </c>
      <c r="BO121" s="74" t="str">
        <f>IF('[1]T3-Sorted by Abundance'!BO121="ND","ND",'[1]T3-Sorted by Abundance'!BO121*0.005/0.13)</f>
        <v>ND</v>
      </c>
      <c r="BP121" s="74" t="str">
        <f>IF('[1]T3-Sorted by Abundance'!BP121="ND","ND",'[1]T3-Sorted by Abundance'!BP121*0.005/0.13)</f>
        <v>ND</v>
      </c>
      <c r="BQ121" s="74" t="str">
        <f>IF('[1]T3-Sorted by Abundance'!BQ121="ND","ND",'[1]T3-Sorted by Abundance'!BQ121*0.005/0.13)</f>
        <v>ND</v>
      </c>
      <c r="BR121" s="74" t="str">
        <f>IF('[1]T3-Sorted by Abundance'!BR121="ND","ND",'[1]T3-Sorted by Abundance'!BR121*0.005/0.13)</f>
        <v>ND</v>
      </c>
      <c r="BS121" s="74" t="str">
        <f>IF('[1]T3-Sorted by Abundance'!BS121="ND","ND",'[1]T3-Sorted by Abundance'!BS121*0.005/0.13)</f>
        <v>ND</v>
      </c>
      <c r="BT121" s="114" t="str">
        <f>IF('[1]T3-Sorted by Abundance'!BT121="ND","ND",'[1]T3-Sorted by Abundance'!BT121*0.005/0.13)</f>
        <v>ND</v>
      </c>
      <c r="BU121" s="74" t="str">
        <f>IF('[1]T3-Sorted by Abundance'!BU121="ND","ND",'[1]T3-Sorted by Abundance'!BU121*0.005/0.13)</f>
        <v>ND</v>
      </c>
      <c r="BV121" s="74" t="str">
        <f>IF('[1]T3-Sorted by Abundance'!BV121="ND","ND",'[1]T3-Sorted by Abundance'!BV121*0.005/0.13)</f>
        <v>ND</v>
      </c>
      <c r="BW121" s="74" t="str">
        <f>IF('[1]T3-Sorted by Abundance'!BW121="ND","ND",'[1]T3-Sorted by Abundance'!BW121*0.005/0.13)</f>
        <v>ND</v>
      </c>
      <c r="BX121" s="74" t="str">
        <f>IF('[1]T3-Sorted by Abundance'!BX121="ND","ND",'[1]T3-Sorted by Abundance'!BX121*0.005/0.13)</f>
        <v>ND</v>
      </c>
      <c r="BY121" s="74" t="str">
        <f>IF('[1]T3-Sorted by Abundance'!BY121="ND","ND",'[1]T3-Sorted by Abundance'!BY121*0.005/0.13)</f>
        <v>ND</v>
      </c>
      <c r="BZ121" s="74" t="str">
        <f>IF('[1]T3-Sorted by Abundance'!BZ121="ND","ND",'[1]T3-Sorted by Abundance'!BZ121*0.005/0.13)</f>
        <v>ND</v>
      </c>
      <c r="CA121" s="74" t="str">
        <f>IF('[1]T3-Sorted by Abundance'!CA121="ND","ND",'[1]T3-Sorted by Abundance'!CA121*0.005/0.13)</f>
        <v>ND</v>
      </c>
      <c r="CB121" s="74" t="str">
        <f>IF('[1]T3-Sorted by Abundance'!CB121="ND","ND",'[1]T3-Sorted by Abundance'!CB121*0.005/0.13)</f>
        <v>ND</v>
      </c>
      <c r="CC121" s="74" t="str">
        <f>IF('[1]T3-Sorted by Abundance'!CC121="ND","ND",'[1]T3-Sorted by Abundance'!CC121*0.005/0.13)</f>
        <v>ND</v>
      </c>
      <c r="CD121" s="74" t="str">
        <f>IF('[1]T3-Sorted by Abundance'!CD121="ND","ND",'[1]T3-Sorted by Abundance'!CD121*0.005/0.13)</f>
        <v>ND</v>
      </c>
      <c r="CE121" s="74" t="str">
        <f>IF('[1]T3-Sorted by Abundance'!CE121="ND","ND",'[1]T3-Sorted by Abundance'!CE121*0.005/0.13)</f>
        <v>ND</v>
      </c>
      <c r="CF121" s="74" t="str">
        <f>IF('[1]T3-Sorted by Abundance'!CF121="ND","ND",'[1]T3-Sorted by Abundance'!CF121*0.005/0.13)</f>
        <v>ND</v>
      </c>
      <c r="CG121" s="114" t="str">
        <f>IF('[1]T3-Sorted by Abundance'!CG121="ND","ND",'[1]T3-Sorted by Abundance'!CG121*0.005/0.13)</f>
        <v>ND</v>
      </c>
      <c r="CH121" s="74" t="str">
        <f>IF('[1]T3-Sorted by Abundance'!CH121="ND","ND",'[1]T3-Sorted by Abundance'!CH121*0.005/0.13)</f>
        <v>ND</v>
      </c>
      <c r="CI121" s="89" t="str">
        <f>IF('[1]T3-Sorted by Abundance'!CI121="ND","ND",'[1]T3-Sorted by Abundance'!CI121*0.005/0.13)</f>
        <v>ND</v>
      </c>
      <c r="CJ121" s="74" t="str">
        <f>IF('[1]T3-Sorted by Abundance'!CJ121="ND","ND",'[1]T3-Sorted by Abundance'!CJ121*0.005/0.13)</f>
        <v>ND</v>
      </c>
      <c r="CK121" s="74" t="str">
        <f>IF('[1]T3-Sorted by Abundance'!CK121="ND","ND",'[1]T3-Sorted by Abundance'!CK121*0.005/0.13)</f>
        <v>ND</v>
      </c>
      <c r="CL121" s="74" t="str">
        <f>IF('[1]T3-Sorted by Abundance'!CL121="ND","ND",'[1]T3-Sorted by Abundance'!CL121*0.005/0.13)</f>
        <v>ND</v>
      </c>
      <c r="CM121" s="74" t="str">
        <f>IF('[1]T3-Sorted by Abundance'!CM121="ND","ND",'[1]T3-Sorted by Abundance'!CM121*0.005/0.13)</f>
        <v>ND</v>
      </c>
      <c r="CN121" s="74" t="str">
        <f>IF('[1]T3-Sorted by Abundance'!CN121="ND","ND",'[1]T3-Sorted by Abundance'!CN121*0.005/0.13)</f>
        <v>ND</v>
      </c>
      <c r="CO121" s="74" t="str">
        <f>IF('[1]T3-Sorted by Abundance'!CO121="ND","ND",'[1]T3-Sorted by Abundance'!CO121*0.005/0.13)</f>
        <v>ND</v>
      </c>
      <c r="CP121" s="74" t="str">
        <f>IF('[1]T3-Sorted by Abundance'!CP121="ND","ND",'[1]T3-Sorted by Abundance'!CP121*0.005/0.13)</f>
        <v>ND</v>
      </c>
      <c r="CQ121" s="74" t="str">
        <f>IF('[1]T3-Sorted by Abundance'!CQ121="ND","ND",'[1]T3-Sorted by Abundance'!CQ121*0.005/0.13)</f>
        <v>ND</v>
      </c>
      <c r="CR121" s="74" t="str">
        <f>IF('[1]T3-Sorted by Abundance'!CR121="ND","ND",'[1]T3-Sorted by Abundance'!CR121*0.005/0.13)</f>
        <v>ND</v>
      </c>
      <c r="CS121" s="114" t="str">
        <f>IF('[1]T3-Sorted by Abundance'!CS121="ND","ND",'[1]T3-Sorted by Abundance'!CS121*0.005/0.13)</f>
        <v>ND</v>
      </c>
      <c r="CT121" s="74" t="str">
        <f>IF('[1]T3-Sorted by Abundance'!CT121="ND","ND",'[1]T3-Sorted by Abundance'!CT121*0.005/0.13)</f>
        <v>ND</v>
      </c>
      <c r="CU121" s="74">
        <f t="shared" si="4"/>
        <v>0</v>
      </c>
      <c r="CV121" s="74"/>
    </row>
    <row r="122" spans="1:100" s="18" customFormat="1" x14ac:dyDescent="0.25">
      <c r="A122" s="18" t="s">
        <v>186</v>
      </c>
      <c r="B122" t="s">
        <v>187</v>
      </c>
      <c r="C122" s="69" t="s">
        <v>303</v>
      </c>
      <c r="D122" s="112" t="str">
        <f>IF('[1]T3-Sorted by Abundance'!D122="ND","ND",'[1]T3-Sorted by Abundance'!D122*0.005/0.13)</f>
        <v>ND</v>
      </c>
      <c r="E122" s="112" t="str">
        <f>IF('[1]T3-Sorted by Abundance'!E122="ND","ND",'[1]T3-Sorted by Abundance'!E122*0.005/0.13)</f>
        <v>ND</v>
      </c>
      <c r="F122" s="112" t="str">
        <f>IF('[1]T3-Sorted by Abundance'!F122="ND","ND",'[1]T3-Sorted by Abundance'!F122*0.005/0.13)</f>
        <v>ND</v>
      </c>
      <c r="G122" s="114" t="str">
        <f>IF('[1]T3-Sorted by Abundance'!G122="ND","ND",'[1]T3-Sorted by Abundance'!G122*0.005/0.13)</f>
        <v>ND</v>
      </c>
      <c r="H122" s="112" t="str">
        <f>IF('[1]T3-Sorted by Abundance'!H122="ND","ND",'[1]T3-Sorted by Abundance'!H122*0.005/0.13)</f>
        <v>ND</v>
      </c>
      <c r="I122" s="112" t="str">
        <f>IF('[1]T3-Sorted by Abundance'!I122="ND","ND",'[1]T3-Sorted by Abundance'!I122*0.005/0.13)</f>
        <v>ND</v>
      </c>
      <c r="J122" s="112" t="str">
        <f>IF('[1]T3-Sorted by Abundance'!J122="ND","ND",'[1]T3-Sorted by Abundance'!J122*0.005/0.13)</f>
        <v>ND</v>
      </c>
      <c r="K122" s="112" t="str">
        <f>IF('[1]T3-Sorted by Abundance'!K122="ND","ND",'[1]T3-Sorted by Abundance'!K122*0.005/0.13)</f>
        <v>ND</v>
      </c>
      <c r="L122" s="112" t="str">
        <f>IF('[1]T3-Sorted by Abundance'!L122="ND","ND",'[1]T3-Sorted by Abundance'!L122*0.005/0.13)</f>
        <v>ND</v>
      </c>
      <c r="M122" s="114" t="str">
        <f>IF('[1]T3-Sorted by Abundance'!M122="ND","ND",'[1]T3-Sorted by Abundance'!M122*0.005/0.13)</f>
        <v>ND</v>
      </c>
      <c r="N122" s="112" t="str">
        <f>IF('[1]T3-Sorted by Abundance'!N122="ND","ND",'[1]T3-Sorted by Abundance'!N122*0.005/0.13)</f>
        <v>ND</v>
      </c>
      <c r="O122" s="112" t="str">
        <f>IF('[1]T3-Sorted by Abundance'!O122="ND","ND",'[1]T3-Sorted by Abundance'!O122*0.005/0.13)</f>
        <v>ND</v>
      </c>
      <c r="P122" s="112" t="str">
        <f>IF('[1]T3-Sorted by Abundance'!P122="ND","ND",'[1]T3-Sorted by Abundance'!P122*0.005/0.13)</f>
        <v>ND</v>
      </c>
      <c r="Q122" s="112" t="str">
        <f>IF('[1]T3-Sorted by Abundance'!Q122="ND","ND",'[1]T3-Sorted by Abundance'!Q122*0.005/0.13)</f>
        <v>ND</v>
      </c>
      <c r="R122" s="114" t="str">
        <f>IF('[1]T3-Sorted by Abundance'!R122="ND","ND",'[1]T3-Sorted by Abundance'!R122*0.005/0.13)</f>
        <v>ND</v>
      </c>
      <c r="S122" s="114" t="str">
        <f>IF('[1]T3-Sorted by Abundance'!S122="ND","ND",'[1]T3-Sorted by Abundance'!S122*0.005/0.13)</f>
        <v>ND</v>
      </c>
      <c r="T122" s="114" t="str">
        <f>IF('[1]T3-Sorted by Abundance'!T122="ND","ND",'[1]T3-Sorted by Abundance'!T122*0.005/0.13)</f>
        <v>ND</v>
      </c>
      <c r="U122" s="114" t="str">
        <f>IF('[1]T3-Sorted by Abundance'!U122="ND","ND",'[1]T3-Sorted by Abundance'!U122*0.005/0.13)</f>
        <v>ND</v>
      </c>
      <c r="V122" s="114" t="str">
        <f>IF('[1]T3-Sorted by Abundance'!V122="ND","ND",'[1]T3-Sorted by Abundance'!V122*0.005/0.13)</f>
        <v>ND</v>
      </c>
      <c r="W122" s="112" t="str">
        <f>IF('[1]T3-Sorted by Abundance'!W122="ND","ND",'[1]T3-Sorted by Abundance'!W122*0.005/0.13)</f>
        <v>ND</v>
      </c>
      <c r="X122" s="112" t="str">
        <f>IF('[1]T3-Sorted by Abundance'!X122="ND","ND",'[1]T3-Sorted by Abundance'!X122*0.005/0.13)</f>
        <v>ND</v>
      </c>
      <c r="Y122" s="112" t="str">
        <f>IF('[1]T3-Sorted by Abundance'!Y122="ND","ND",'[1]T3-Sorted by Abundance'!Y122*0.005/0.13)</f>
        <v>ND</v>
      </c>
      <c r="Z122" s="114" t="str">
        <f>IF('[1]T3-Sorted by Abundance'!Z122="ND","ND",'[1]T3-Sorted by Abundance'!Z122*0.005/0.13)</f>
        <v>ND</v>
      </c>
      <c r="AA122" s="112" t="str">
        <f>IF('[1]T3-Sorted by Abundance'!AA122="ND","ND",'[1]T3-Sorted by Abundance'!AA122*0.005/0.13)</f>
        <v>ND</v>
      </c>
      <c r="AB122" s="112" t="str">
        <f>IF('[1]T3-Sorted by Abundance'!AB122="ND","ND",'[1]T3-Sorted by Abundance'!AB122*0.005/0.13)</f>
        <v>ND</v>
      </c>
      <c r="AC122" s="112" t="str">
        <f>IF('[1]T3-Sorted by Abundance'!AC122="ND","ND",'[1]T3-Sorted by Abundance'!AC122*0.005/0.13)</f>
        <v>ND</v>
      </c>
      <c r="AD122" s="112" t="str">
        <f>IF('[1]T3-Sorted by Abundance'!AD122="ND","ND",'[1]T3-Sorted by Abundance'!AD122*0.005/0.13)</f>
        <v>ND</v>
      </c>
      <c r="AE122" s="112" t="str">
        <f>IF('[1]T3-Sorted by Abundance'!AE122="ND","ND",'[1]T3-Sorted by Abundance'!AE122*0.005/0.13)</f>
        <v>ND</v>
      </c>
      <c r="AF122" s="114" t="str">
        <f>IF('[1]T3-Sorted by Abundance'!AF122="ND","ND",'[1]T3-Sorted by Abundance'!AF122*0.005/0.13)</f>
        <v>ND</v>
      </c>
      <c r="AG122" s="112" t="str">
        <f>IF('[1]T3-Sorted by Abundance'!AG122="ND","ND",'[1]T3-Sorted by Abundance'!AG122*0.005/0.13)</f>
        <v>ND</v>
      </c>
      <c r="AH122" s="112" t="str">
        <f>IF('[1]T3-Sorted by Abundance'!AH122="ND","ND",'[1]T3-Sorted by Abundance'!AH122*0.005/0.13)</f>
        <v>ND</v>
      </c>
      <c r="AI122" s="112" t="str">
        <f>IF('[1]T3-Sorted by Abundance'!AI122="ND","ND",'[1]T3-Sorted by Abundance'!AI122*0.005/0.13)</f>
        <v>ND</v>
      </c>
      <c r="AJ122" s="112" t="str">
        <f>IF('[1]T3-Sorted by Abundance'!AJ122="ND","ND",'[1]T3-Sorted by Abundance'!AJ122*0.005/0.13)</f>
        <v>ND</v>
      </c>
      <c r="AK122" s="114" t="str">
        <f>IF('[1]T3-Sorted by Abundance'!AK122="ND","ND",'[1]T3-Sorted by Abundance'!AK122*0.005/0.13)</f>
        <v>ND</v>
      </c>
      <c r="AL122" s="112" t="str">
        <f>IF('[1]T3-Sorted by Abundance'!AL122="ND","ND",'[1]T3-Sorted by Abundance'!AL122*0.005/0.13)</f>
        <v>ND</v>
      </c>
      <c r="AM122" s="112" t="str">
        <f>IF('[1]T3-Sorted by Abundance'!AM122="ND","ND",'[1]T3-Sorted by Abundance'!AM122*0.005/0.13)</f>
        <v>ND</v>
      </c>
      <c r="AN122" s="112" t="str">
        <f>IF('[1]T3-Sorted by Abundance'!AN122="ND","ND",'[1]T3-Sorted by Abundance'!AN122*0.005/0.13)</f>
        <v>ND</v>
      </c>
      <c r="AO122" s="112" t="str">
        <f>IF('[1]T3-Sorted by Abundance'!AO122="ND","ND",'[1]T3-Sorted by Abundance'!AO122*0.005/0.13)</f>
        <v>ND</v>
      </c>
      <c r="AP122" s="74" t="str">
        <f>IF('[1]T3-Sorted by Abundance'!AP122="ND","ND",'[1]T3-Sorted by Abundance'!AP122*0.005/0.13)</f>
        <v>ND</v>
      </c>
      <c r="AQ122" s="74" t="str">
        <f>IF('[1]T3-Sorted by Abundance'!AQ122="ND","ND",'[1]T3-Sorted by Abundance'!AQ122*0.005/0.13)</f>
        <v>ND</v>
      </c>
      <c r="AR122" s="74" t="str">
        <f>IF('[1]T3-Sorted by Abundance'!AR122="ND","ND",'[1]T3-Sorted by Abundance'!AR122*0.005/0.13)</f>
        <v>ND</v>
      </c>
      <c r="AS122" s="74" t="str">
        <f>IF('[1]T3-Sorted by Abundance'!AS122="ND","ND",'[1]T3-Sorted by Abundance'!AS122*0.005/0.13)</f>
        <v>ND</v>
      </c>
      <c r="AT122" s="114" t="str">
        <f>IF('[1]T3-Sorted by Abundance'!AT122="ND","ND",'[1]T3-Sorted by Abundance'!AT122*0.005/0.13)</f>
        <v>ND</v>
      </c>
      <c r="AU122" s="74" t="str">
        <f>IF('[1]T3-Sorted by Abundance'!AU122="ND","ND",'[1]T3-Sorted by Abundance'!AU122*0.005/0.13)</f>
        <v>ND</v>
      </c>
      <c r="AV122" s="74" t="str">
        <f>IF('[1]T3-Sorted by Abundance'!AV122="ND","ND",'[1]T3-Sorted by Abundance'!AV122*0.005/0.13)</f>
        <v>ND</v>
      </c>
      <c r="AW122" s="74" t="str">
        <f>IF('[1]T3-Sorted by Abundance'!AW122="ND","ND",'[1]T3-Sorted by Abundance'!AW122*0.005/0.13)</f>
        <v>ND</v>
      </c>
      <c r="AX122" s="74" t="str">
        <f>IF('[1]T3-Sorted by Abundance'!AX122="ND","ND",'[1]T3-Sorted by Abundance'!AX122*0.005/0.13)</f>
        <v>ND</v>
      </c>
      <c r="AY122" s="74" t="str">
        <f>IF('[1]T3-Sorted by Abundance'!AY122="ND","ND",'[1]T3-Sorted by Abundance'!AY122*0.005/0.13)</f>
        <v>ND</v>
      </c>
      <c r="AZ122" s="74" t="str">
        <f>IF('[1]T3-Sorted by Abundance'!AZ122="ND","ND",'[1]T3-Sorted by Abundance'!AZ122*0.005/0.13)</f>
        <v>ND</v>
      </c>
      <c r="BA122" s="74" t="str">
        <f>IF('[1]T3-Sorted by Abundance'!BA122="ND","ND",'[1]T3-Sorted by Abundance'!BA122*0.005/0.13)</f>
        <v>ND</v>
      </c>
      <c r="BB122" s="74" t="str">
        <f>IF('[1]T3-Sorted by Abundance'!BB122="ND","ND",'[1]T3-Sorted by Abundance'!BB122*0.005/0.13)</f>
        <v>ND</v>
      </c>
      <c r="BC122" s="74" t="str">
        <f>IF('[1]T3-Sorted by Abundance'!BC122="ND","ND",'[1]T3-Sorted by Abundance'!BC122*0.005/0.13)</f>
        <v>ND</v>
      </c>
      <c r="BD122" s="114" t="str">
        <f>IF('[1]T3-Sorted by Abundance'!BD122="ND","ND",'[1]T3-Sorted by Abundance'!BD122*0.005/0.13)</f>
        <v>ND</v>
      </c>
      <c r="BE122" s="74" t="str">
        <f>IF('[1]T3-Sorted by Abundance'!BE122="ND","ND",'[1]T3-Sorted by Abundance'!BE122*0.005/0.13)</f>
        <v>ND</v>
      </c>
      <c r="BF122" s="74" t="str">
        <f>IF('[1]T3-Sorted by Abundance'!BF122="ND","ND",'[1]T3-Sorted by Abundance'!BF122*0.005/0.13)</f>
        <v>ND</v>
      </c>
      <c r="BG122" s="74" t="str">
        <f>IF('[1]T3-Sorted by Abundance'!BG122="ND","ND",'[1]T3-Sorted by Abundance'!BG122*0.005/0.13)</f>
        <v>ND</v>
      </c>
      <c r="BH122" s="74" t="str">
        <f>IF('[1]T3-Sorted by Abundance'!BH122="ND","ND",'[1]T3-Sorted by Abundance'!BH122*0.005/0.13)</f>
        <v>ND</v>
      </c>
      <c r="BI122" s="74" t="str">
        <f>IF('[1]T3-Sorted by Abundance'!BI122="ND","ND",'[1]T3-Sorted by Abundance'!BI122*0.005/0.13)</f>
        <v>ND</v>
      </c>
      <c r="BJ122" s="74" t="str">
        <f>IF('[1]T3-Sorted by Abundance'!BJ122="ND","ND",'[1]T3-Sorted by Abundance'!BJ122*0.005/0.13)</f>
        <v>ND</v>
      </c>
      <c r="BK122" s="74" t="str">
        <f>IF('[1]T3-Sorted by Abundance'!BK122="ND","ND",'[1]T3-Sorted by Abundance'!BK122*0.005/0.13)</f>
        <v>ND</v>
      </c>
      <c r="BL122" s="114" t="str">
        <f>IF('[1]T3-Sorted by Abundance'!BL122="ND","ND",'[1]T3-Sorted by Abundance'!BL122*0.005/0.13)</f>
        <v>ND</v>
      </c>
      <c r="BM122" s="74" t="str">
        <f>IF('[1]T3-Sorted by Abundance'!BM122="ND","ND",'[1]T3-Sorted by Abundance'!BM122*0.005/0.13)</f>
        <v>ND</v>
      </c>
      <c r="BN122" s="74" t="str">
        <f>IF('[1]T3-Sorted by Abundance'!BN122="ND","ND",'[1]T3-Sorted by Abundance'!BN122*0.005/0.13)</f>
        <v>ND</v>
      </c>
      <c r="BO122" s="74" t="str">
        <f>IF('[1]T3-Sorted by Abundance'!BO122="ND","ND",'[1]T3-Sorted by Abundance'!BO122*0.005/0.13)</f>
        <v>ND</v>
      </c>
      <c r="BP122" s="74" t="str">
        <f>IF('[1]T3-Sorted by Abundance'!BP122="ND","ND",'[1]T3-Sorted by Abundance'!BP122*0.005/0.13)</f>
        <v>ND</v>
      </c>
      <c r="BQ122" s="74" t="str">
        <f>IF('[1]T3-Sorted by Abundance'!BQ122="ND","ND",'[1]T3-Sorted by Abundance'!BQ122*0.005/0.13)</f>
        <v>ND</v>
      </c>
      <c r="BR122" s="74" t="str">
        <f>IF('[1]T3-Sorted by Abundance'!BR122="ND","ND",'[1]T3-Sorted by Abundance'!BR122*0.005/0.13)</f>
        <v>ND</v>
      </c>
      <c r="BS122" s="74" t="str">
        <f>IF('[1]T3-Sorted by Abundance'!BS122="ND","ND",'[1]T3-Sorted by Abundance'!BS122*0.005/0.13)</f>
        <v>ND</v>
      </c>
      <c r="BT122" s="114" t="str">
        <f>IF('[1]T3-Sorted by Abundance'!BT122="ND","ND",'[1]T3-Sorted by Abundance'!BT122*0.005/0.13)</f>
        <v>ND</v>
      </c>
      <c r="BU122" s="74" t="str">
        <f>IF('[1]T3-Sorted by Abundance'!BU122="ND","ND",'[1]T3-Sorted by Abundance'!BU122*0.005/0.13)</f>
        <v>ND</v>
      </c>
      <c r="BV122" s="74" t="str">
        <f>IF('[1]T3-Sorted by Abundance'!BV122="ND","ND",'[1]T3-Sorted by Abundance'!BV122*0.005/0.13)</f>
        <v>ND</v>
      </c>
      <c r="BW122" s="74" t="str">
        <f>IF('[1]T3-Sorted by Abundance'!BW122="ND","ND",'[1]T3-Sorted by Abundance'!BW122*0.005/0.13)</f>
        <v>ND</v>
      </c>
      <c r="BX122" s="74" t="str">
        <f>IF('[1]T3-Sorted by Abundance'!BX122="ND","ND",'[1]T3-Sorted by Abundance'!BX122*0.005/0.13)</f>
        <v>ND</v>
      </c>
      <c r="BY122" s="74" t="str">
        <f>IF('[1]T3-Sorted by Abundance'!BY122="ND","ND",'[1]T3-Sorted by Abundance'!BY122*0.005/0.13)</f>
        <v>ND</v>
      </c>
      <c r="BZ122" s="74" t="str">
        <f>IF('[1]T3-Sorted by Abundance'!BZ122="ND","ND",'[1]T3-Sorted by Abundance'!BZ122*0.005/0.13)</f>
        <v>ND</v>
      </c>
      <c r="CA122" s="74" t="str">
        <f>IF('[1]T3-Sorted by Abundance'!CA122="ND","ND",'[1]T3-Sorted by Abundance'!CA122*0.005/0.13)</f>
        <v>ND</v>
      </c>
      <c r="CB122" s="74" t="str">
        <f>IF('[1]T3-Sorted by Abundance'!CB122="ND","ND",'[1]T3-Sorted by Abundance'!CB122*0.005/0.13)</f>
        <v>ND</v>
      </c>
      <c r="CC122" s="74" t="str">
        <f>IF('[1]T3-Sorted by Abundance'!CC122="ND","ND",'[1]T3-Sorted by Abundance'!CC122*0.005/0.13)</f>
        <v>ND</v>
      </c>
      <c r="CD122" s="74" t="str">
        <f>IF('[1]T3-Sorted by Abundance'!CD122="ND","ND",'[1]T3-Sorted by Abundance'!CD122*0.005/0.13)</f>
        <v>ND</v>
      </c>
      <c r="CE122" s="74" t="str">
        <f>IF('[1]T3-Sorted by Abundance'!CE122="ND","ND",'[1]T3-Sorted by Abundance'!CE122*0.005/0.13)</f>
        <v>ND</v>
      </c>
      <c r="CF122" s="74" t="str">
        <f>IF('[1]T3-Sorted by Abundance'!CF122="ND","ND",'[1]T3-Sorted by Abundance'!CF122*0.005/0.13)</f>
        <v>ND</v>
      </c>
      <c r="CG122" s="114" t="str">
        <f>IF('[1]T3-Sorted by Abundance'!CG122="ND","ND",'[1]T3-Sorted by Abundance'!CG122*0.005/0.13)</f>
        <v>ND</v>
      </c>
      <c r="CH122" s="74" t="str">
        <f>IF('[1]T3-Sorted by Abundance'!CH122="ND","ND",'[1]T3-Sorted by Abundance'!CH122*0.005/0.13)</f>
        <v>ND</v>
      </c>
      <c r="CI122" s="89" t="str">
        <f>IF('[1]T3-Sorted by Abundance'!CI122="ND","ND",'[1]T3-Sorted by Abundance'!CI122*0.005/0.13)</f>
        <v>ND</v>
      </c>
      <c r="CJ122" s="74" t="str">
        <f>IF('[1]T3-Sorted by Abundance'!CJ122="ND","ND",'[1]T3-Sorted by Abundance'!CJ122*0.005/0.13)</f>
        <v>ND</v>
      </c>
      <c r="CK122" s="74" t="str">
        <f>IF('[1]T3-Sorted by Abundance'!CK122="ND","ND",'[1]T3-Sorted by Abundance'!CK122*0.005/0.13)</f>
        <v>ND</v>
      </c>
      <c r="CL122" s="74" t="str">
        <f>IF('[1]T3-Sorted by Abundance'!CL122="ND","ND",'[1]T3-Sorted by Abundance'!CL122*0.005/0.13)</f>
        <v>ND</v>
      </c>
      <c r="CM122" s="74" t="str">
        <f>IF('[1]T3-Sorted by Abundance'!CM122="ND","ND",'[1]T3-Sorted by Abundance'!CM122*0.005/0.13)</f>
        <v>ND</v>
      </c>
      <c r="CN122" s="74" t="str">
        <f>IF('[1]T3-Sorted by Abundance'!CN122="ND","ND",'[1]T3-Sorted by Abundance'!CN122*0.005/0.13)</f>
        <v>ND</v>
      </c>
      <c r="CO122" s="74" t="str">
        <f>IF('[1]T3-Sorted by Abundance'!CO122="ND","ND",'[1]T3-Sorted by Abundance'!CO122*0.005/0.13)</f>
        <v>ND</v>
      </c>
      <c r="CP122" s="74" t="str">
        <f>IF('[1]T3-Sorted by Abundance'!CP122="ND","ND",'[1]T3-Sorted by Abundance'!CP122*0.005/0.13)</f>
        <v>ND</v>
      </c>
      <c r="CQ122" s="74" t="str">
        <f>IF('[1]T3-Sorted by Abundance'!CQ122="ND","ND",'[1]T3-Sorted by Abundance'!CQ122*0.005/0.13)</f>
        <v>ND</v>
      </c>
      <c r="CR122" s="74" t="str">
        <f>IF('[1]T3-Sorted by Abundance'!CR122="ND","ND",'[1]T3-Sorted by Abundance'!CR122*0.005/0.13)</f>
        <v>ND</v>
      </c>
      <c r="CS122" s="114" t="str">
        <f>IF('[1]T3-Sorted by Abundance'!CS122="ND","ND",'[1]T3-Sorted by Abundance'!CS122*0.005/0.13)</f>
        <v>ND</v>
      </c>
      <c r="CT122" s="74" t="str">
        <f>IF('[1]T3-Sorted by Abundance'!CT122="ND","ND",'[1]T3-Sorted by Abundance'!CT122*0.005/0.13)</f>
        <v>ND</v>
      </c>
      <c r="CU122" s="74">
        <f t="shared" si="4"/>
        <v>0</v>
      </c>
      <c r="CV122" s="74"/>
    </row>
    <row r="123" spans="1:100" s="18" customFormat="1" x14ac:dyDescent="0.25">
      <c r="A123" s="18" t="s">
        <v>190</v>
      </c>
      <c r="B123" t="s">
        <v>191</v>
      </c>
      <c r="C123" s="69" t="s">
        <v>303</v>
      </c>
      <c r="D123" s="112" t="str">
        <f>IF('[1]T3-Sorted by Abundance'!D123="ND","ND",'[1]T3-Sorted by Abundance'!D123*0.005/0.13)</f>
        <v>ND</v>
      </c>
      <c r="E123" s="112" t="str">
        <f>IF('[1]T3-Sorted by Abundance'!E123="ND","ND",'[1]T3-Sorted by Abundance'!E123*0.005/0.13)</f>
        <v>ND</v>
      </c>
      <c r="F123" s="112" t="str">
        <f>IF('[1]T3-Sorted by Abundance'!F123="ND","ND",'[1]T3-Sorted by Abundance'!F123*0.005/0.13)</f>
        <v>ND</v>
      </c>
      <c r="G123" s="114" t="str">
        <f>IF('[1]T3-Sorted by Abundance'!G123="ND","ND",'[1]T3-Sorted by Abundance'!G123*0.005/0.13)</f>
        <v>ND</v>
      </c>
      <c r="H123" s="112" t="str">
        <f>IF('[1]T3-Sorted by Abundance'!H123="ND","ND",'[1]T3-Sorted by Abundance'!H123*0.005/0.13)</f>
        <v>ND</v>
      </c>
      <c r="I123" s="112" t="str">
        <f>IF('[1]T3-Sorted by Abundance'!I123="ND","ND",'[1]T3-Sorted by Abundance'!I123*0.005/0.13)</f>
        <v>ND</v>
      </c>
      <c r="J123" s="112" t="str">
        <f>IF('[1]T3-Sorted by Abundance'!J123="ND","ND",'[1]T3-Sorted by Abundance'!J123*0.005/0.13)</f>
        <v>ND</v>
      </c>
      <c r="K123" s="112" t="str">
        <f>IF('[1]T3-Sorted by Abundance'!K123="ND","ND",'[1]T3-Sorted by Abundance'!K123*0.005/0.13)</f>
        <v>ND</v>
      </c>
      <c r="L123" s="112" t="str">
        <f>IF('[1]T3-Sorted by Abundance'!L123="ND","ND",'[1]T3-Sorted by Abundance'!L123*0.005/0.13)</f>
        <v>ND</v>
      </c>
      <c r="M123" s="114" t="str">
        <f>IF('[1]T3-Sorted by Abundance'!M123="ND","ND",'[1]T3-Sorted by Abundance'!M123*0.005/0.13)</f>
        <v>ND</v>
      </c>
      <c r="N123" s="112" t="str">
        <f>IF('[1]T3-Sorted by Abundance'!N123="ND","ND",'[1]T3-Sorted by Abundance'!N123*0.005/0.13)</f>
        <v>ND</v>
      </c>
      <c r="O123" s="112" t="str">
        <f>IF('[1]T3-Sorted by Abundance'!O123="ND","ND",'[1]T3-Sorted by Abundance'!O123*0.005/0.13)</f>
        <v>ND</v>
      </c>
      <c r="P123" s="112" t="str">
        <f>IF('[1]T3-Sorted by Abundance'!P123="ND","ND",'[1]T3-Sorted by Abundance'!P123*0.005/0.13)</f>
        <v>ND</v>
      </c>
      <c r="Q123" s="112" t="str">
        <f>IF('[1]T3-Sorted by Abundance'!Q123="ND","ND",'[1]T3-Sorted by Abundance'!Q123*0.005/0.13)</f>
        <v>ND</v>
      </c>
      <c r="R123" s="114" t="str">
        <f>IF('[1]T3-Sorted by Abundance'!R123="ND","ND",'[1]T3-Sorted by Abundance'!R123*0.005/0.13)</f>
        <v>ND</v>
      </c>
      <c r="S123" s="114" t="str">
        <f>IF('[1]T3-Sorted by Abundance'!S123="ND","ND",'[1]T3-Sorted by Abundance'!S123*0.005/0.13)</f>
        <v>ND</v>
      </c>
      <c r="T123" s="114" t="str">
        <f>IF('[1]T3-Sorted by Abundance'!T123="ND","ND",'[1]T3-Sorted by Abundance'!T123*0.005/0.13)</f>
        <v>ND</v>
      </c>
      <c r="U123" s="114" t="str">
        <f>IF('[1]T3-Sorted by Abundance'!U123="ND","ND",'[1]T3-Sorted by Abundance'!U123*0.005/0.13)</f>
        <v>ND</v>
      </c>
      <c r="V123" s="114" t="str">
        <f>IF('[1]T3-Sorted by Abundance'!V123="ND","ND",'[1]T3-Sorted by Abundance'!V123*0.005/0.13)</f>
        <v>ND</v>
      </c>
      <c r="W123" s="112" t="str">
        <f>IF('[1]T3-Sorted by Abundance'!W123="ND","ND",'[1]T3-Sorted by Abundance'!W123*0.005/0.13)</f>
        <v>ND</v>
      </c>
      <c r="X123" s="112" t="str">
        <f>IF('[1]T3-Sorted by Abundance'!X123="ND","ND",'[1]T3-Sorted by Abundance'!X123*0.005/0.13)</f>
        <v>ND</v>
      </c>
      <c r="Y123" s="112" t="str">
        <f>IF('[1]T3-Sorted by Abundance'!Y123="ND","ND",'[1]T3-Sorted by Abundance'!Y123*0.005/0.13)</f>
        <v>ND</v>
      </c>
      <c r="Z123" s="114" t="str">
        <f>IF('[1]T3-Sorted by Abundance'!Z123="ND","ND",'[1]T3-Sorted by Abundance'!Z123*0.005/0.13)</f>
        <v>ND</v>
      </c>
      <c r="AA123" s="112" t="str">
        <f>IF('[1]T3-Sorted by Abundance'!AA123="ND","ND",'[1]T3-Sorted by Abundance'!AA123*0.005/0.13)</f>
        <v>ND</v>
      </c>
      <c r="AB123" s="112" t="str">
        <f>IF('[1]T3-Sorted by Abundance'!AB123="ND","ND",'[1]T3-Sorted by Abundance'!AB123*0.005/0.13)</f>
        <v>ND</v>
      </c>
      <c r="AC123" s="112" t="str">
        <f>IF('[1]T3-Sorted by Abundance'!AC123="ND","ND",'[1]T3-Sorted by Abundance'!AC123*0.005/0.13)</f>
        <v>ND</v>
      </c>
      <c r="AD123" s="112" t="str">
        <f>IF('[1]T3-Sorted by Abundance'!AD123="ND","ND",'[1]T3-Sorted by Abundance'!AD123*0.005/0.13)</f>
        <v>ND</v>
      </c>
      <c r="AE123" s="112" t="str">
        <f>IF('[1]T3-Sorted by Abundance'!AE123="ND","ND",'[1]T3-Sorted by Abundance'!AE123*0.005/0.13)</f>
        <v>ND</v>
      </c>
      <c r="AF123" s="114" t="str">
        <f>IF('[1]T3-Sorted by Abundance'!AF123="ND","ND",'[1]T3-Sorted by Abundance'!AF123*0.005/0.13)</f>
        <v>ND</v>
      </c>
      <c r="AG123" s="112" t="str">
        <f>IF('[1]T3-Sorted by Abundance'!AG123="ND","ND",'[1]T3-Sorted by Abundance'!AG123*0.005/0.13)</f>
        <v>ND</v>
      </c>
      <c r="AH123" s="112" t="str">
        <f>IF('[1]T3-Sorted by Abundance'!AH123="ND","ND",'[1]T3-Sorted by Abundance'!AH123*0.005/0.13)</f>
        <v>ND</v>
      </c>
      <c r="AI123" s="112" t="str">
        <f>IF('[1]T3-Sorted by Abundance'!AI123="ND","ND",'[1]T3-Sorted by Abundance'!AI123*0.005/0.13)</f>
        <v>ND</v>
      </c>
      <c r="AJ123" s="112" t="str">
        <f>IF('[1]T3-Sorted by Abundance'!AJ123="ND","ND",'[1]T3-Sorted by Abundance'!AJ123*0.005/0.13)</f>
        <v>ND</v>
      </c>
      <c r="AK123" s="114" t="str">
        <f>IF('[1]T3-Sorted by Abundance'!AK123="ND","ND",'[1]T3-Sorted by Abundance'!AK123*0.005/0.13)</f>
        <v>ND</v>
      </c>
      <c r="AL123" s="112" t="str">
        <f>IF('[1]T3-Sorted by Abundance'!AL123="ND","ND",'[1]T3-Sorted by Abundance'!AL123*0.005/0.13)</f>
        <v>ND</v>
      </c>
      <c r="AM123" s="112" t="str">
        <f>IF('[1]T3-Sorted by Abundance'!AM123="ND","ND",'[1]T3-Sorted by Abundance'!AM123*0.005/0.13)</f>
        <v>ND</v>
      </c>
      <c r="AN123" s="112" t="str">
        <f>IF('[1]T3-Sorted by Abundance'!AN123="ND","ND",'[1]T3-Sorted by Abundance'!AN123*0.005/0.13)</f>
        <v>ND</v>
      </c>
      <c r="AO123" s="112" t="str">
        <f>IF('[1]T3-Sorted by Abundance'!AO123="ND","ND",'[1]T3-Sorted by Abundance'!AO123*0.005/0.13)</f>
        <v>ND</v>
      </c>
      <c r="AP123" s="74" t="str">
        <f>IF('[1]T3-Sorted by Abundance'!AP123="ND","ND",'[1]T3-Sorted by Abundance'!AP123*0.005/0.13)</f>
        <v>ND</v>
      </c>
      <c r="AQ123" s="74" t="str">
        <f>IF('[1]T3-Sorted by Abundance'!AQ123="ND","ND",'[1]T3-Sorted by Abundance'!AQ123*0.005/0.13)</f>
        <v>ND</v>
      </c>
      <c r="AR123" s="74" t="str">
        <f>IF('[1]T3-Sorted by Abundance'!AR123="ND","ND",'[1]T3-Sorted by Abundance'!AR123*0.005/0.13)</f>
        <v>ND</v>
      </c>
      <c r="AS123" s="74" t="str">
        <f>IF('[1]T3-Sorted by Abundance'!AS123="ND","ND",'[1]T3-Sorted by Abundance'!AS123*0.005/0.13)</f>
        <v>ND</v>
      </c>
      <c r="AT123" s="114" t="str">
        <f>IF('[1]T3-Sorted by Abundance'!AT123="ND","ND",'[1]T3-Sorted by Abundance'!AT123*0.005/0.13)</f>
        <v>ND</v>
      </c>
      <c r="AU123" s="74" t="str">
        <f>IF('[1]T3-Sorted by Abundance'!AU123="ND","ND",'[1]T3-Sorted by Abundance'!AU123*0.005/0.13)</f>
        <v>ND</v>
      </c>
      <c r="AV123" s="74" t="str">
        <f>IF('[1]T3-Sorted by Abundance'!AV123="ND","ND",'[1]T3-Sorted by Abundance'!AV123*0.005/0.13)</f>
        <v>ND</v>
      </c>
      <c r="AW123" s="74" t="str">
        <f>IF('[1]T3-Sorted by Abundance'!AW123="ND","ND",'[1]T3-Sorted by Abundance'!AW123*0.005/0.13)</f>
        <v>ND</v>
      </c>
      <c r="AX123" s="74" t="str">
        <f>IF('[1]T3-Sorted by Abundance'!AX123="ND","ND",'[1]T3-Sorted by Abundance'!AX123*0.005/0.13)</f>
        <v>ND</v>
      </c>
      <c r="AY123" s="74" t="str">
        <f>IF('[1]T3-Sorted by Abundance'!AY123="ND","ND",'[1]T3-Sorted by Abundance'!AY123*0.005/0.13)</f>
        <v>ND</v>
      </c>
      <c r="AZ123" s="74" t="str">
        <f>IF('[1]T3-Sorted by Abundance'!AZ123="ND","ND",'[1]T3-Sorted by Abundance'!AZ123*0.005/0.13)</f>
        <v>ND</v>
      </c>
      <c r="BA123" s="74" t="str">
        <f>IF('[1]T3-Sorted by Abundance'!BA123="ND","ND",'[1]T3-Sorted by Abundance'!BA123*0.005/0.13)</f>
        <v>ND</v>
      </c>
      <c r="BB123" s="74" t="str">
        <f>IF('[1]T3-Sorted by Abundance'!BB123="ND","ND",'[1]T3-Sorted by Abundance'!BB123*0.005/0.13)</f>
        <v>ND</v>
      </c>
      <c r="BC123" s="74" t="str">
        <f>IF('[1]T3-Sorted by Abundance'!BC123="ND","ND",'[1]T3-Sorted by Abundance'!BC123*0.005/0.13)</f>
        <v>ND</v>
      </c>
      <c r="BD123" s="114" t="str">
        <f>IF('[1]T3-Sorted by Abundance'!BD123="ND","ND",'[1]T3-Sorted by Abundance'!BD123*0.005/0.13)</f>
        <v>ND</v>
      </c>
      <c r="BE123" s="74" t="str">
        <f>IF('[1]T3-Sorted by Abundance'!BE123="ND","ND",'[1]T3-Sorted by Abundance'!BE123*0.005/0.13)</f>
        <v>ND</v>
      </c>
      <c r="BF123" s="74" t="str">
        <f>IF('[1]T3-Sorted by Abundance'!BF123="ND","ND",'[1]T3-Sorted by Abundance'!BF123*0.005/0.13)</f>
        <v>ND</v>
      </c>
      <c r="BG123" s="74" t="str">
        <f>IF('[1]T3-Sorted by Abundance'!BG123="ND","ND",'[1]T3-Sorted by Abundance'!BG123*0.005/0.13)</f>
        <v>ND</v>
      </c>
      <c r="BH123" s="74" t="str">
        <f>IF('[1]T3-Sorted by Abundance'!BH123="ND","ND",'[1]T3-Sorted by Abundance'!BH123*0.005/0.13)</f>
        <v>ND</v>
      </c>
      <c r="BI123" s="74" t="str">
        <f>IF('[1]T3-Sorted by Abundance'!BI123="ND","ND",'[1]T3-Sorted by Abundance'!BI123*0.005/0.13)</f>
        <v>ND</v>
      </c>
      <c r="BJ123" s="74" t="str">
        <f>IF('[1]T3-Sorted by Abundance'!BJ123="ND","ND",'[1]T3-Sorted by Abundance'!BJ123*0.005/0.13)</f>
        <v>ND</v>
      </c>
      <c r="BK123" s="74" t="str">
        <f>IF('[1]T3-Sorted by Abundance'!BK123="ND","ND",'[1]T3-Sorted by Abundance'!BK123*0.005/0.13)</f>
        <v>ND</v>
      </c>
      <c r="BL123" s="114" t="str">
        <f>IF('[1]T3-Sorted by Abundance'!BL123="ND","ND",'[1]T3-Sorted by Abundance'!BL123*0.005/0.13)</f>
        <v>ND</v>
      </c>
      <c r="BM123" s="74" t="str">
        <f>IF('[1]T3-Sorted by Abundance'!BM123="ND","ND",'[1]T3-Sorted by Abundance'!BM123*0.005/0.13)</f>
        <v>ND</v>
      </c>
      <c r="BN123" s="74" t="str">
        <f>IF('[1]T3-Sorted by Abundance'!BN123="ND","ND",'[1]T3-Sorted by Abundance'!BN123*0.005/0.13)</f>
        <v>ND</v>
      </c>
      <c r="BO123" s="74" t="str">
        <f>IF('[1]T3-Sorted by Abundance'!BO123="ND","ND",'[1]T3-Sorted by Abundance'!BO123*0.005/0.13)</f>
        <v>ND</v>
      </c>
      <c r="BP123" s="74" t="str">
        <f>IF('[1]T3-Sorted by Abundance'!BP123="ND","ND",'[1]T3-Sorted by Abundance'!BP123*0.005/0.13)</f>
        <v>ND</v>
      </c>
      <c r="BQ123" s="74" t="str">
        <f>IF('[1]T3-Sorted by Abundance'!BQ123="ND","ND",'[1]T3-Sorted by Abundance'!BQ123*0.005/0.13)</f>
        <v>ND</v>
      </c>
      <c r="BR123" s="74" t="str">
        <f>IF('[1]T3-Sorted by Abundance'!BR123="ND","ND",'[1]T3-Sorted by Abundance'!BR123*0.005/0.13)</f>
        <v>ND</v>
      </c>
      <c r="BS123" s="74" t="str">
        <f>IF('[1]T3-Sorted by Abundance'!BS123="ND","ND",'[1]T3-Sorted by Abundance'!BS123*0.005/0.13)</f>
        <v>ND</v>
      </c>
      <c r="BT123" s="114" t="str">
        <f>IF('[1]T3-Sorted by Abundance'!BT123="ND","ND",'[1]T3-Sorted by Abundance'!BT123*0.005/0.13)</f>
        <v>ND</v>
      </c>
      <c r="BU123" s="74" t="str">
        <f>IF('[1]T3-Sorted by Abundance'!BU123="ND","ND",'[1]T3-Sorted by Abundance'!BU123*0.005/0.13)</f>
        <v>ND</v>
      </c>
      <c r="BV123" s="74" t="str">
        <f>IF('[1]T3-Sorted by Abundance'!BV123="ND","ND",'[1]T3-Sorted by Abundance'!BV123*0.005/0.13)</f>
        <v>ND</v>
      </c>
      <c r="BW123" s="74" t="str">
        <f>IF('[1]T3-Sorted by Abundance'!BW123="ND","ND",'[1]T3-Sorted by Abundance'!BW123*0.005/0.13)</f>
        <v>ND</v>
      </c>
      <c r="BX123" s="74" t="str">
        <f>IF('[1]T3-Sorted by Abundance'!BX123="ND","ND",'[1]T3-Sorted by Abundance'!BX123*0.005/0.13)</f>
        <v>ND</v>
      </c>
      <c r="BY123" s="74" t="str">
        <f>IF('[1]T3-Sorted by Abundance'!BY123="ND","ND",'[1]T3-Sorted by Abundance'!BY123*0.005/0.13)</f>
        <v>ND</v>
      </c>
      <c r="BZ123" s="74" t="str">
        <f>IF('[1]T3-Sorted by Abundance'!BZ123="ND","ND",'[1]T3-Sorted by Abundance'!BZ123*0.005/0.13)</f>
        <v>ND</v>
      </c>
      <c r="CA123" s="74" t="str">
        <f>IF('[1]T3-Sorted by Abundance'!CA123="ND","ND",'[1]T3-Sorted by Abundance'!CA123*0.005/0.13)</f>
        <v>ND</v>
      </c>
      <c r="CB123" s="74" t="str">
        <f>IF('[1]T3-Sorted by Abundance'!CB123="ND","ND",'[1]T3-Sorted by Abundance'!CB123*0.005/0.13)</f>
        <v>ND</v>
      </c>
      <c r="CC123" s="74" t="str">
        <f>IF('[1]T3-Sorted by Abundance'!CC123="ND","ND",'[1]T3-Sorted by Abundance'!CC123*0.005/0.13)</f>
        <v>ND</v>
      </c>
      <c r="CD123" s="74" t="str">
        <f>IF('[1]T3-Sorted by Abundance'!CD123="ND","ND",'[1]T3-Sorted by Abundance'!CD123*0.005/0.13)</f>
        <v>ND</v>
      </c>
      <c r="CE123" s="74" t="str">
        <f>IF('[1]T3-Sorted by Abundance'!CE123="ND","ND",'[1]T3-Sorted by Abundance'!CE123*0.005/0.13)</f>
        <v>ND</v>
      </c>
      <c r="CF123" s="74" t="str">
        <f>IF('[1]T3-Sorted by Abundance'!CF123="ND","ND",'[1]T3-Sorted by Abundance'!CF123*0.005/0.13)</f>
        <v>ND</v>
      </c>
      <c r="CG123" s="114" t="str">
        <f>IF('[1]T3-Sorted by Abundance'!CG123="ND","ND",'[1]T3-Sorted by Abundance'!CG123*0.005/0.13)</f>
        <v>ND</v>
      </c>
      <c r="CH123" s="74" t="str">
        <f>IF('[1]T3-Sorted by Abundance'!CH123="ND","ND",'[1]T3-Sorted by Abundance'!CH123*0.005/0.13)</f>
        <v>ND</v>
      </c>
      <c r="CI123" s="89" t="str">
        <f>IF('[1]T3-Sorted by Abundance'!CI123="ND","ND",'[1]T3-Sorted by Abundance'!CI123*0.005/0.13)</f>
        <v>ND</v>
      </c>
      <c r="CJ123" s="74" t="str">
        <f>IF('[1]T3-Sorted by Abundance'!CJ123="ND","ND",'[1]T3-Sorted by Abundance'!CJ123*0.005/0.13)</f>
        <v>ND</v>
      </c>
      <c r="CK123" s="74" t="str">
        <f>IF('[1]T3-Sorted by Abundance'!CK123="ND","ND",'[1]T3-Sorted by Abundance'!CK123*0.005/0.13)</f>
        <v>ND</v>
      </c>
      <c r="CL123" s="74" t="str">
        <f>IF('[1]T3-Sorted by Abundance'!CL123="ND","ND",'[1]T3-Sorted by Abundance'!CL123*0.005/0.13)</f>
        <v>ND</v>
      </c>
      <c r="CM123" s="74" t="str">
        <f>IF('[1]T3-Sorted by Abundance'!CM123="ND","ND",'[1]T3-Sorted by Abundance'!CM123*0.005/0.13)</f>
        <v>ND</v>
      </c>
      <c r="CN123" s="74" t="str">
        <f>IF('[1]T3-Sorted by Abundance'!CN123="ND","ND",'[1]T3-Sorted by Abundance'!CN123*0.005/0.13)</f>
        <v>ND</v>
      </c>
      <c r="CO123" s="74" t="str">
        <f>IF('[1]T3-Sorted by Abundance'!CO123="ND","ND",'[1]T3-Sorted by Abundance'!CO123*0.005/0.13)</f>
        <v>ND</v>
      </c>
      <c r="CP123" s="74" t="str">
        <f>IF('[1]T3-Sorted by Abundance'!CP123="ND","ND",'[1]T3-Sorted by Abundance'!CP123*0.005/0.13)</f>
        <v>ND</v>
      </c>
      <c r="CQ123" s="74" t="str">
        <f>IF('[1]T3-Sorted by Abundance'!CQ123="ND","ND",'[1]T3-Sorted by Abundance'!CQ123*0.005/0.13)</f>
        <v>ND</v>
      </c>
      <c r="CR123" s="74" t="str">
        <f>IF('[1]T3-Sorted by Abundance'!CR123="ND","ND",'[1]T3-Sorted by Abundance'!CR123*0.005/0.13)</f>
        <v>ND</v>
      </c>
      <c r="CS123" s="114" t="str">
        <f>IF('[1]T3-Sorted by Abundance'!CS123="ND","ND",'[1]T3-Sorted by Abundance'!CS123*0.005/0.13)</f>
        <v>ND</v>
      </c>
      <c r="CT123" s="74" t="str">
        <f>IF('[1]T3-Sorted by Abundance'!CT123="ND","ND",'[1]T3-Sorted by Abundance'!CT123*0.005/0.13)</f>
        <v>ND</v>
      </c>
      <c r="CU123" s="74">
        <f t="shared" si="4"/>
        <v>0</v>
      </c>
      <c r="CV123" s="74"/>
    </row>
    <row r="124" spans="1:100" s="18" customFormat="1" x14ac:dyDescent="0.25">
      <c r="A124" s="18" t="s">
        <v>196</v>
      </c>
      <c r="B124" t="s">
        <v>197</v>
      </c>
      <c r="C124" s="69" t="s">
        <v>303</v>
      </c>
      <c r="D124" s="112" t="str">
        <f>IF('[1]T3-Sorted by Abundance'!D124="ND","ND",'[1]T3-Sorted by Abundance'!D124*0.005/0.13)</f>
        <v>ND</v>
      </c>
      <c r="E124" s="112" t="str">
        <f>IF('[1]T3-Sorted by Abundance'!E124="ND","ND",'[1]T3-Sorted by Abundance'!E124*0.005/0.13)</f>
        <v>ND</v>
      </c>
      <c r="F124" s="112" t="str">
        <f>IF('[1]T3-Sorted by Abundance'!F124="ND","ND",'[1]T3-Sorted by Abundance'!F124*0.005/0.13)</f>
        <v>ND</v>
      </c>
      <c r="G124" s="114" t="str">
        <f>IF('[1]T3-Sorted by Abundance'!G124="ND","ND",'[1]T3-Sorted by Abundance'!G124*0.005/0.13)</f>
        <v>ND</v>
      </c>
      <c r="H124" s="112" t="str">
        <f>IF('[1]T3-Sorted by Abundance'!H124="ND","ND",'[1]T3-Sorted by Abundance'!H124*0.005/0.13)</f>
        <v>ND</v>
      </c>
      <c r="I124" s="112" t="str">
        <f>IF('[1]T3-Sorted by Abundance'!I124="ND","ND",'[1]T3-Sorted by Abundance'!I124*0.005/0.13)</f>
        <v>ND</v>
      </c>
      <c r="J124" s="112" t="str">
        <f>IF('[1]T3-Sorted by Abundance'!J124="ND","ND",'[1]T3-Sorted by Abundance'!J124*0.005/0.13)</f>
        <v>ND</v>
      </c>
      <c r="K124" s="112" t="str">
        <f>IF('[1]T3-Sorted by Abundance'!K124="ND","ND",'[1]T3-Sorted by Abundance'!K124*0.005/0.13)</f>
        <v>ND</v>
      </c>
      <c r="L124" s="112" t="str">
        <f>IF('[1]T3-Sorted by Abundance'!L124="ND","ND",'[1]T3-Sorted by Abundance'!L124*0.005/0.13)</f>
        <v>ND</v>
      </c>
      <c r="M124" s="114" t="str">
        <f>IF('[1]T3-Sorted by Abundance'!M124="ND","ND",'[1]T3-Sorted by Abundance'!M124*0.005/0.13)</f>
        <v>ND</v>
      </c>
      <c r="N124" s="112" t="str">
        <f>IF('[1]T3-Sorted by Abundance'!N124="ND","ND",'[1]T3-Sorted by Abundance'!N124*0.005/0.13)</f>
        <v>ND</v>
      </c>
      <c r="O124" s="112" t="str">
        <f>IF('[1]T3-Sorted by Abundance'!O124="ND","ND",'[1]T3-Sorted by Abundance'!O124*0.005/0.13)</f>
        <v>ND</v>
      </c>
      <c r="P124" s="112" t="str">
        <f>IF('[1]T3-Sorted by Abundance'!P124="ND","ND",'[1]T3-Sorted by Abundance'!P124*0.005/0.13)</f>
        <v>ND</v>
      </c>
      <c r="Q124" s="112" t="str">
        <f>IF('[1]T3-Sorted by Abundance'!Q124="ND","ND",'[1]T3-Sorted by Abundance'!Q124*0.005/0.13)</f>
        <v>ND</v>
      </c>
      <c r="R124" s="114" t="str">
        <f>IF('[1]T3-Sorted by Abundance'!R124="ND","ND",'[1]T3-Sorted by Abundance'!R124*0.005/0.13)</f>
        <v>ND</v>
      </c>
      <c r="S124" s="114" t="str">
        <f>IF('[1]T3-Sorted by Abundance'!S124="ND","ND",'[1]T3-Sorted by Abundance'!S124*0.005/0.13)</f>
        <v>ND</v>
      </c>
      <c r="T124" s="114" t="str">
        <f>IF('[1]T3-Sorted by Abundance'!T124="ND","ND",'[1]T3-Sorted by Abundance'!T124*0.005/0.13)</f>
        <v>ND</v>
      </c>
      <c r="U124" s="114" t="str">
        <f>IF('[1]T3-Sorted by Abundance'!U124="ND","ND",'[1]T3-Sorted by Abundance'!U124*0.005/0.13)</f>
        <v>ND</v>
      </c>
      <c r="V124" s="114" t="str">
        <f>IF('[1]T3-Sorted by Abundance'!V124="ND","ND",'[1]T3-Sorted by Abundance'!V124*0.005/0.13)</f>
        <v>ND</v>
      </c>
      <c r="W124" s="112" t="str">
        <f>IF('[1]T3-Sorted by Abundance'!W124="ND","ND",'[1]T3-Sorted by Abundance'!W124*0.005/0.13)</f>
        <v>ND</v>
      </c>
      <c r="X124" s="112" t="str">
        <f>IF('[1]T3-Sorted by Abundance'!X124="ND","ND",'[1]T3-Sorted by Abundance'!X124*0.005/0.13)</f>
        <v>ND</v>
      </c>
      <c r="Y124" s="112" t="str">
        <f>IF('[1]T3-Sorted by Abundance'!Y124="ND","ND",'[1]T3-Sorted by Abundance'!Y124*0.005/0.13)</f>
        <v>ND</v>
      </c>
      <c r="Z124" s="114" t="str">
        <f>IF('[1]T3-Sorted by Abundance'!Z124="ND","ND",'[1]T3-Sorted by Abundance'!Z124*0.005/0.13)</f>
        <v>ND</v>
      </c>
      <c r="AA124" s="112" t="str">
        <f>IF('[1]T3-Sorted by Abundance'!AA124="ND","ND",'[1]T3-Sorted by Abundance'!AA124*0.005/0.13)</f>
        <v>ND</v>
      </c>
      <c r="AB124" s="112" t="str">
        <f>IF('[1]T3-Sorted by Abundance'!AB124="ND","ND",'[1]T3-Sorted by Abundance'!AB124*0.005/0.13)</f>
        <v>ND</v>
      </c>
      <c r="AC124" s="112" t="str">
        <f>IF('[1]T3-Sorted by Abundance'!AC124="ND","ND",'[1]T3-Sorted by Abundance'!AC124*0.005/0.13)</f>
        <v>ND</v>
      </c>
      <c r="AD124" s="112" t="str">
        <f>IF('[1]T3-Sorted by Abundance'!AD124="ND","ND",'[1]T3-Sorted by Abundance'!AD124*0.005/0.13)</f>
        <v>ND</v>
      </c>
      <c r="AE124" s="112" t="str">
        <f>IF('[1]T3-Sorted by Abundance'!AE124="ND","ND",'[1]T3-Sorted by Abundance'!AE124*0.005/0.13)</f>
        <v>ND</v>
      </c>
      <c r="AF124" s="114" t="str">
        <f>IF('[1]T3-Sorted by Abundance'!AF124="ND","ND",'[1]T3-Sorted by Abundance'!AF124*0.005/0.13)</f>
        <v>ND</v>
      </c>
      <c r="AG124" s="112" t="str">
        <f>IF('[1]T3-Sorted by Abundance'!AG124="ND","ND",'[1]T3-Sorted by Abundance'!AG124*0.005/0.13)</f>
        <v>ND</v>
      </c>
      <c r="AH124" s="112" t="str">
        <f>IF('[1]T3-Sorted by Abundance'!AH124="ND","ND",'[1]T3-Sorted by Abundance'!AH124*0.005/0.13)</f>
        <v>ND</v>
      </c>
      <c r="AI124" s="112" t="str">
        <f>IF('[1]T3-Sorted by Abundance'!AI124="ND","ND",'[1]T3-Sorted by Abundance'!AI124*0.005/0.13)</f>
        <v>ND</v>
      </c>
      <c r="AJ124" s="112" t="str">
        <f>IF('[1]T3-Sorted by Abundance'!AJ124="ND","ND",'[1]T3-Sorted by Abundance'!AJ124*0.005/0.13)</f>
        <v>ND</v>
      </c>
      <c r="AK124" s="114" t="str">
        <f>IF('[1]T3-Sorted by Abundance'!AK124="ND","ND",'[1]T3-Sorted by Abundance'!AK124*0.005/0.13)</f>
        <v>ND</v>
      </c>
      <c r="AL124" s="112" t="str">
        <f>IF('[1]T3-Sorted by Abundance'!AL124="ND","ND",'[1]T3-Sorted by Abundance'!AL124*0.005/0.13)</f>
        <v>ND</v>
      </c>
      <c r="AM124" s="112" t="str">
        <f>IF('[1]T3-Sorted by Abundance'!AM124="ND","ND",'[1]T3-Sorted by Abundance'!AM124*0.005/0.13)</f>
        <v>ND</v>
      </c>
      <c r="AN124" s="112" t="str">
        <f>IF('[1]T3-Sorted by Abundance'!AN124="ND","ND",'[1]T3-Sorted by Abundance'!AN124*0.005/0.13)</f>
        <v>ND</v>
      </c>
      <c r="AO124" s="112" t="str">
        <f>IF('[1]T3-Sorted by Abundance'!AO124="ND","ND",'[1]T3-Sorted by Abundance'!AO124*0.005/0.13)</f>
        <v>ND</v>
      </c>
      <c r="AP124" s="74" t="str">
        <f>IF('[1]T3-Sorted by Abundance'!AP124="ND","ND",'[1]T3-Sorted by Abundance'!AP124*0.005/0.13)</f>
        <v>ND</v>
      </c>
      <c r="AQ124" s="74" t="str">
        <f>IF('[1]T3-Sorted by Abundance'!AQ124="ND","ND",'[1]T3-Sorted by Abundance'!AQ124*0.005/0.13)</f>
        <v>ND</v>
      </c>
      <c r="AR124" s="74" t="str">
        <f>IF('[1]T3-Sorted by Abundance'!AR124="ND","ND",'[1]T3-Sorted by Abundance'!AR124*0.005/0.13)</f>
        <v>ND</v>
      </c>
      <c r="AS124" s="74" t="str">
        <f>IF('[1]T3-Sorted by Abundance'!AS124="ND","ND",'[1]T3-Sorted by Abundance'!AS124*0.005/0.13)</f>
        <v>ND</v>
      </c>
      <c r="AT124" s="114" t="str">
        <f>IF('[1]T3-Sorted by Abundance'!AT124="ND","ND",'[1]T3-Sorted by Abundance'!AT124*0.005/0.13)</f>
        <v>ND</v>
      </c>
      <c r="AU124" s="74" t="str">
        <f>IF('[1]T3-Sorted by Abundance'!AU124="ND","ND",'[1]T3-Sorted by Abundance'!AU124*0.005/0.13)</f>
        <v>ND</v>
      </c>
      <c r="AV124" s="74" t="str">
        <f>IF('[1]T3-Sorted by Abundance'!AV124="ND","ND",'[1]T3-Sorted by Abundance'!AV124*0.005/0.13)</f>
        <v>ND</v>
      </c>
      <c r="AW124" s="74" t="str">
        <f>IF('[1]T3-Sorted by Abundance'!AW124="ND","ND",'[1]T3-Sorted by Abundance'!AW124*0.005/0.13)</f>
        <v>ND</v>
      </c>
      <c r="AX124" s="74" t="str">
        <f>IF('[1]T3-Sorted by Abundance'!AX124="ND","ND",'[1]T3-Sorted by Abundance'!AX124*0.005/0.13)</f>
        <v>ND</v>
      </c>
      <c r="AY124" s="74" t="str">
        <f>IF('[1]T3-Sorted by Abundance'!AY124="ND","ND",'[1]T3-Sorted by Abundance'!AY124*0.005/0.13)</f>
        <v>ND</v>
      </c>
      <c r="AZ124" s="74" t="str">
        <f>IF('[1]T3-Sorted by Abundance'!AZ124="ND","ND",'[1]T3-Sorted by Abundance'!AZ124*0.005/0.13)</f>
        <v>ND</v>
      </c>
      <c r="BA124" s="74" t="str">
        <f>IF('[1]T3-Sorted by Abundance'!BA124="ND","ND",'[1]T3-Sorted by Abundance'!BA124*0.005/0.13)</f>
        <v>ND</v>
      </c>
      <c r="BB124" s="74" t="str">
        <f>IF('[1]T3-Sorted by Abundance'!BB124="ND","ND",'[1]T3-Sorted by Abundance'!BB124*0.005/0.13)</f>
        <v>ND</v>
      </c>
      <c r="BC124" s="74" t="str">
        <f>IF('[1]T3-Sorted by Abundance'!BC124="ND","ND",'[1]T3-Sorted by Abundance'!BC124*0.005/0.13)</f>
        <v>ND</v>
      </c>
      <c r="BD124" s="114" t="str">
        <f>IF('[1]T3-Sorted by Abundance'!BD124="ND","ND",'[1]T3-Sorted by Abundance'!BD124*0.005/0.13)</f>
        <v>ND</v>
      </c>
      <c r="BE124" s="74" t="str">
        <f>IF('[1]T3-Sorted by Abundance'!BE124="ND","ND",'[1]T3-Sorted by Abundance'!BE124*0.005/0.13)</f>
        <v>ND</v>
      </c>
      <c r="BF124" s="74" t="str">
        <f>IF('[1]T3-Sorted by Abundance'!BF124="ND","ND",'[1]T3-Sorted by Abundance'!BF124*0.005/0.13)</f>
        <v>ND</v>
      </c>
      <c r="BG124" s="74" t="str">
        <f>IF('[1]T3-Sorted by Abundance'!BG124="ND","ND",'[1]T3-Sorted by Abundance'!BG124*0.005/0.13)</f>
        <v>ND</v>
      </c>
      <c r="BH124" s="74" t="str">
        <f>IF('[1]T3-Sorted by Abundance'!BH124="ND","ND",'[1]T3-Sorted by Abundance'!BH124*0.005/0.13)</f>
        <v>ND</v>
      </c>
      <c r="BI124" s="74" t="str">
        <f>IF('[1]T3-Sorted by Abundance'!BI124="ND","ND",'[1]T3-Sorted by Abundance'!BI124*0.005/0.13)</f>
        <v>ND</v>
      </c>
      <c r="BJ124" s="74" t="str">
        <f>IF('[1]T3-Sorted by Abundance'!BJ124="ND","ND",'[1]T3-Sorted by Abundance'!BJ124*0.005/0.13)</f>
        <v>ND</v>
      </c>
      <c r="BK124" s="74" t="str">
        <f>IF('[1]T3-Sorted by Abundance'!BK124="ND","ND",'[1]T3-Sorted by Abundance'!BK124*0.005/0.13)</f>
        <v>ND</v>
      </c>
      <c r="BL124" s="114" t="str">
        <f>IF('[1]T3-Sorted by Abundance'!BL124="ND","ND",'[1]T3-Sorted by Abundance'!BL124*0.005/0.13)</f>
        <v>ND</v>
      </c>
      <c r="BM124" s="74" t="str">
        <f>IF('[1]T3-Sorted by Abundance'!BM124="ND","ND",'[1]T3-Sorted by Abundance'!BM124*0.005/0.13)</f>
        <v>ND</v>
      </c>
      <c r="BN124" s="74" t="str">
        <f>IF('[1]T3-Sorted by Abundance'!BN124="ND","ND",'[1]T3-Sorted by Abundance'!BN124*0.005/0.13)</f>
        <v>ND</v>
      </c>
      <c r="BO124" s="74" t="str">
        <f>IF('[1]T3-Sorted by Abundance'!BO124="ND","ND",'[1]T3-Sorted by Abundance'!BO124*0.005/0.13)</f>
        <v>ND</v>
      </c>
      <c r="BP124" s="74" t="str">
        <f>IF('[1]T3-Sorted by Abundance'!BP124="ND","ND",'[1]T3-Sorted by Abundance'!BP124*0.005/0.13)</f>
        <v>ND</v>
      </c>
      <c r="BQ124" s="74" t="str">
        <f>IF('[1]T3-Sorted by Abundance'!BQ124="ND","ND",'[1]T3-Sorted by Abundance'!BQ124*0.005/0.13)</f>
        <v>ND</v>
      </c>
      <c r="BR124" s="74" t="str">
        <f>IF('[1]T3-Sorted by Abundance'!BR124="ND","ND",'[1]T3-Sorted by Abundance'!BR124*0.005/0.13)</f>
        <v>ND</v>
      </c>
      <c r="BS124" s="74" t="str">
        <f>IF('[1]T3-Sorted by Abundance'!BS124="ND","ND",'[1]T3-Sorted by Abundance'!BS124*0.005/0.13)</f>
        <v>ND</v>
      </c>
      <c r="BT124" s="114" t="str">
        <f>IF('[1]T3-Sorted by Abundance'!BT124="ND","ND",'[1]T3-Sorted by Abundance'!BT124*0.005/0.13)</f>
        <v>ND</v>
      </c>
      <c r="BU124" s="74" t="str">
        <f>IF('[1]T3-Sorted by Abundance'!BU124="ND","ND",'[1]T3-Sorted by Abundance'!BU124*0.005/0.13)</f>
        <v>ND</v>
      </c>
      <c r="BV124" s="74" t="str">
        <f>IF('[1]T3-Sorted by Abundance'!BV124="ND","ND",'[1]T3-Sorted by Abundance'!BV124*0.005/0.13)</f>
        <v>ND</v>
      </c>
      <c r="BW124" s="74" t="str">
        <f>IF('[1]T3-Sorted by Abundance'!BW124="ND","ND",'[1]T3-Sorted by Abundance'!BW124*0.005/0.13)</f>
        <v>ND</v>
      </c>
      <c r="BX124" s="74" t="str">
        <f>IF('[1]T3-Sorted by Abundance'!BX124="ND","ND",'[1]T3-Sorted by Abundance'!BX124*0.005/0.13)</f>
        <v>ND</v>
      </c>
      <c r="BY124" s="74" t="str">
        <f>IF('[1]T3-Sorted by Abundance'!BY124="ND","ND",'[1]T3-Sorted by Abundance'!BY124*0.005/0.13)</f>
        <v>ND</v>
      </c>
      <c r="BZ124" s="74" t="str">
        <f>IF('[1]T3-Sorted by Abundance'!BZ124="ND","ND",'[1]T3-Sorted by Abundance'!BZ124*0.005/0.13)</f>
        <v>ND</v>
      </c>
      <c r="CA124" s="74" t="str">
        <f>IF('[1]T3-Sorted by Abundance'!CA124="ND","ND",'[1]T3-Sorted by Abundance'!CA124*0.005/0.13)</f>
        <v>ND</v>
      </c>
      <c r="CB124" s="74" t="str">
        <f>IF('[1]T3-Sorted by Abundance'!CB124="ND","ND",'[1]T3-Sorted by Abundance'!CB124*0.005/0.13)</f>
        <v>ND</v>
      </c>
      <c r="CC124" s="74" t="str">
        <f>IF('[1]T3-Sorted by Abundance'!CC124="ND","ND",'[1]T3-Sorted by Abundance'!CC124*0.005/0.13)</f>
        <v>ND</v>
      </c>
      <c r="CD124" s="74" t="str">
        <f>IF('[1]T3-Sorted by Abundance'!CD124="ND","ND",'[1]T3-Sorted by Abundance'!CD124*0.005/0.13)</f>
        <v>ND</v>
      </c>
      <c r="CE124" s="74" t="str">
        <f>IF('[1]T3-Sorted by Abundance'!CE124="ND","ND",'[1]T3-Sorted by Abundance'!CE124*0.005/0.13)</f>
        <v>ND</v>
      </c>
      <c r="CF124" s="74" t="str">
        <f>IF('[1]T3-Sorted by Abundance'!CF124="ND","ND",'[1]T3-Sorted by Abundance'!CF124*0.005/0.13)</f>
        <v>ND</v>
      </c>
      <c r="CG124" s="114" t="str">
        <f>IF('[1]T3-Sorted by Abundance'!CG124="ND","ND",'[1]T3-Sorted by Abundance'!CG124*0.005/0.13)</f>
        <v>ND</v>
      </c>
      <c r="CH124" s="74" t="str">
        <f>IF('[1]T3-Sorted by Abundance'!CH124="ND","ND",'[1]T3-Sorted by Abundance'!CH124*0.005/0.13)</f>
        <v>ND</v>
      </c>
      <c r="CI124" s="89" t="str">
        <f>IF('[1]T3-Sorted by Abundance'!CI124="ND","ND",'[1]T3-Sorted by Abundance'!CI124*0.005/0.13)</f>
        <v>ND</v>
      </c>
      <c r="CJ124" s="74" t="str">
        <f>IF('[1]T3-Sorted by Abundance'!CJ124="ND","ND",'[1]T3-Sorted by Abundance'!CJ124*0.005/0.13)</f>
        <v>ND</v>
      </c>
      <c r="CK124" s="74" t="str">
        <f>IF('[1]T3-Sorted by Abundance'!CK124="ND","ND",'[1]T3-Sorted by Abundance'!CK124*0.005/0.13)</f>
        <v>ND</v>
      </c>
      <c r="CL124" s="74" t="str">
        <f>IF('[1]T3-Sorted by Abundance'!CL124="ND","ND",'[1]T3-Sorted by Abundance'!CL124*0.005/0.13)</f>
        <v>ND</v>
      </c>
      <c r="CM124" s="74" t="str">
        <f>IF('[1]T3-Sorted by Abundance'!CM124="ND","ND",'[1]T3-Sorted by Abundance'!CM124*0.005/0.13)</f>
        <v>ND</v>
      </c>
      <c r="CN124" s="74" t="str">
        <f>IF('[1]T3-Sorted by Abundance'!CN124="ND","ND",'[1]T3-Sorted by Abundance'!CN124*0.005/0.13)</f>
        <v>ND</v>
      </c>
      <c r="CO124" s="74" t="str">
        <f>IF('[1]T3-Sorted by Abundance'!CO124="ND","ND",'[1]T3-Sorted by Abundance'!CO124*0.005/0.13)</f>
        <v>ND</v>
      </c>
      <c r="CP124" s="74" t="str">
        <f>IF('[1]T3-Sorted by Abundance'!CP124="ND","ND",'[1]T3-Sorted by Abundance'!CP124*0.005/0.13)</f>
        <v>ND</v>
      </c>
      <c r="CQ124" s="74" t="str">
        <f>IF('[1]T3-Sorted by Abundance'!CQ124="ND","ND",'[1]T3-Sorted by Abundance'!CQ124*0.005/0.13)</f>
        <v>ND</v>
      </c>
      <c r="CR124" s="74" t="str">
        <f>IF('[1]T3-Sorted by Abundance'!CR124="ND","ND",'[1]T3-Sorted by Abundance'!CR124*0.005/0.13)</f>
        <v>ND</v>
      </c>
      <c r="CS124" s="114" t="str">
        <f>IF('[1]T3-Sorted by Abundance'!CS124="ND","ND",'[1]T3-Sorted by Abundance'!CS124*0.005/0.13)</f>
        <v>ND</v>
      </c>
      <c r="CT124" s="74" t="str">
        <f>IF('[1]T3-Sorted by Abundance'!CT124="ND","ND",'[1]T3-Sorted by Abundance'!CT124*0.005/0.13)</f>
        <v>ND</v>
      </c>
      <c r="CU124" s="74">
        <f t="shared" si="4"/>
        <v>0</v>
      </c>
      <c r="CV124" s="74"/>
    </row>
    <row r="125" spans="1:100" s="18" customFormat="1" x14ac:dyDescent="0.25">
      <c r="A125" s="18" t="s">
        <v>198</v>
      </c>
      <c r="B125" t="s">
        <v>199</v>
      </c>
      <c r="C125" s="69" t="s">
        <v>303</v>
      </c>
      <c r="D125" s="112" t="str">
        <f>IF('[1]T3-Sorted by Abundance'!D125="ND","ND",'[1]T3-Sorted by Abundance'!D125*0.005/0.13)</f>
        <v>ND</v>
      </c>
      <c r="E125" s="112" t="str">
        <f>IF('[1]T3-Sorted by Abundance'!E125="ND","ND",'[1]T3-Sorted by Abundance'!E125*0.005/0.13)</f>
        <v>ND</v>
      </c>
      <c r="F125" s="112" t="str">
        <f>IF('[1]T3-Sorted by Abundance'!F125="ND","ND",'[1]T3-Sorted by Abundance'!F125*0.005/0.13)</f>
        <v>ND</v>
      </c>
      <c r="G125" s="114" t="str">
        <f>IF('[1]T3-Sorted by Abundance'!G125="ND","ND",'[1]T3-Sorted by Abundance'!G125*0.005/0.13)</f>
        <v>ND</v>
      </c>
      <c r="H125" s="112" t="str">
        <f>IF('[1]T3-Sorted by Abundance'!H125="ND","ND",'[1]T3-Sorted by Abundance'!H125*0.005/0.13)</f>
        <v>ND</v>
      </c>
      <c r="I125" s="112" t="str">
        <f>IF('[1]T3-Sorted by Abundance'!I125="ND","ND",'[1]T3-Sorted by Abundance'!I125*0.005/0.13)</f>
        <v>ND</v>
      </c>
      <c r="J125" s="112" t="str">
        <f>IF('[1]T3-Sorted by Abundance'!J125="ND","ND",'[1]T3-Sorted by Abundance'!J125*0.005/0.13)</f>
        <v>ND</v>
      </c>
      <c r="K125" s="112" t="str">
        <f>IF('[1]T3-Sorted by Abundance'!K125="ND","ND",'[1]T3-Sorted by Abundance'!K125*0.005/0.13)</f>
        <v>ND</v>
      </c>
      <c r="L125" s="112" t="str">
        <f>IF('[1]T3-Sorted by Abundance'!L125="ND","ND",'[1]T3-Sorted by Abundance'!L125*0.005/0.13)</f>
        <v>ND</v>
      </c>
      <c r="M125" s="114" t="str">
        <f>IF('[1]T3-Sorted by Abundance'!M125="ND","ND",'[1]T3-Sorted by Abundance'!M125*0.005/0.13)</f>
        <v>ND</v>
      </c>
      <c r="N125" s="112" t="str">
        <f>IF('[1]T3-Sorted by Abundance'!N125="ND","ND",'[1]T3-Sorted by Abundance'!N125*0.005/0.13)</f>
        <v>ND</v>
      </c>
      <c r="O125" s="112" t="str">
        <f>IF('[1]T3-Sorted by Abundance'!O125="ND","ND",'[1]T3-Sorted by Abundance'!O125*0.005/0.13)</f>
        <v>ND</v>
      </c>
      <c r="P125" s="112" t="str">
        <f>IF('[1]T3-Sorted by Abundance'!P125="ND","ND",'[1]T3-Sorted by Abundance'!P125*0.005/0.13)</f>
        <v>ND</v>
      </c>
      <c r="Q125" s="112" t="str">
        <f>IF('[1]T3-Sorted by Abundance'!Q125="ND","ND",'[1]T3-Sorted by Abundance'!Q125*0.005/0.13)</f>
        <v>ND</v>
      </c>
      <c r="R125" s="114" t="str">
        <f>IF('[1]T3-Sorted by Abundance'!R125="ND","ND",'[1]T3-Sorted by Abundance'!R125*0.005/0.13)</f>
        <v>ND</v>
      </c>
      <c r="S125" s="114" t="str">
        <f>IF('[1]T3-Sorted by Abundance'!S125="ND","ND",'[1]T3-Sorted by Abundance'!S125*0.005/0.13)</f>
        <v>ND</v>
      </c>
      <c r="T125" s="114" t="str">
        <f>IF('[1]T3-Sorted by Abundance'!T125="ND","ND",'[1]T3-Sorted by Abundance'!T125*0.005/0.13)</f>
        <v>ND</v>
      </c>
      <c r="U125" s="114" t="str">
        <f>IF('[1]T3-Sorted by Abundance'!U125="ND","ND",'[1]T3-Sorted by Abundance'!U125*0.005/0.13)</f>
        <v>ND</v>
      </c>
      <c r="V125" s="114" t="str">
        <f>IF('[1]T3-Sorted by Abundance'!V125="ND","ND",'[1]T3-Sorted by Abundance'!V125*0.005/0.13)</f>
        <v>ND</v>
      </c>
      <c r="W125" s="112" t="str">
        <f>IF('[1]T3-Sorted by Abundance'!W125="ND","ND",'[1]T3-Sorted by Abundance'!W125*0.005/0.13)</f>
        <v>ND</v>
      </c>
      <c r="X125" s="112" t="str">
        <f>IF('[1]T3-Sorted by Abundance'!X125="ND","ND",'[1]T3-Sorted by Abundance'!X125*0.005/0.13)</f>
        <v>ND</v>
      </c>
      <c r="Y125" s="112" t="str">
        <f>IF('[1]T3-Sorted by Abundance'!Y125="ND","ND",'[1]T3-Sorted by Abundance'!Y125*0.005/0.13)</f>
        <v>ND</v>
      </c>
      <c r="Z125" s="114" t="str">
        <f>IF('[1]T3-Sorted by Abundance'!Z125="ND","ND",'[1]T3-Sorted by Abundance'!Z125*0.005/0.13)</f>
        <v>ND</v>
      </c>
      <c r="AA125" s="112" t="str">
        <f>IF('[1]T3-Sorted by Abundance'!AA125="ND","ND",'[1]T3-Sorted by Abundance'!AA125*0.005/0.13)</f>
        <v>ND</v>
      </c>
      <c r="AB125" s="112" t="str">
        <f>IF('[1]T3-Sorted by Abundance'!AB125="ND","ND",'[1]T3-Sorted by Abundance'!AB125*0.005/0.13)</f>
        <v>ND</v>
      </c>
      <c r="AC125" s="112" t="str">
        <f>IF('[1]T3-Sorted by Abundance'!AC125="ND","ND",'[1]T3-Sorted by Abundance'!AC125*0.005/0.13)</f>
        <v>ND</v>
      </c>
      <c r="AD125" s="112" t="str">
        <f>IF('[1]T3-Sorted by Abundance'!AD125="ND","ND",'[1]T3-Sorted by Abundance'!AD125*0.005/0.13)</f>
        <v>ND</v>
      </c>
      <c r="AE125" s="112" t="str">
        <f>IF('[1]T3-Sorted by Abundance'!AE125="ND","ND",'[1]T3-Sorted by Abundance'!AE125*0.005/0.13)</f>
        <v>ND</v>
      </c>
      <c r="AF125" s="114" t="str">
        <f>IF('[1]T3-Sorted by Abundance'!AF125="ND","ND",'[1]T3-Sorted by Abundance'!AF125*0.005/0.13)</f>
        <v>ND</v>
      </c>
      <c r="AG125" s="112" t="str">
        <f>IF('[1]T3-Sorted by Abundance'!AG125="ND","ND",'[1]T3-Sorted by Abundance'!AG125*0.005/0.13)</f>
        <v>ND</v>
      </c>
      <c r="AH125" s="112" t="str">
        <f>IF('[1]T3-Sorted by Abundance'!AH125="ND","ND",'[1]T3-Sorted by Abundance'!AH125*0.005/0.13)</f>
        <v>ND</v>
      </c>
      <c r="AI125" s="112" t="str">
        <f>IF('[1]T3-Sorted by Abundance'!AI125="ND","ND",'[1]T3-Sorted by Abundance'!AI125*0.005/0.13)</f>
        <v>ND</v>
      </c>
      <c r="AJ125" s="112" t="str">
        <f>IF('[1]T3-Sorted by Abundance'!AJ125="ND","ND",'[1]T3-Sorted by Abundance'!AJ125*0.005/0.13)</f>
        <v>ND</v>
      </c>
      <c r="AK125" s="114" t="str">
        <f>IF('[1]T3-Sorted by Abundance'!AK125="ND","ND",'[1]T3-Sorted by Abundance'!AK125*0.005/0.13)</f>
        <v>ND</v>
      </c>
      <c r="AL125" s="112" t="str">
        <f>IF('[1]T3-Sorted by Abundance'!AL125="ND","ND",'[1]T3-Sorted by Abundance'!AL125*0.005/0.13)</f>
        <v>ND</v>
      </c>
      <c r="AM125" s="112" t="str">
        <f>IF('[1]T3-Sorted by Abundance'!AM125="ND","ND",'[1]T3-Sorted by Abundance'!AM125*0.005/0.13)</f>
        <v>ND</v>
      </c>
      <c r="AN125" s="112" t="str">
        <f>IF('[1]T3-Sorted by Abundance'!AN125="ND","ND",'[1]T3-Sorted by Abundance'!AN125*0.005/0.13)</f>
        <v>ND</v>
      </c>
      <c r="AO125" s="112" t="str">
        <f>IF('[1]T3-Sorted by Abundance'!AO125="ND","ND",'[1]T3-Sorted by Abundance'!AO125*0.005/0.13)</f>
        <v>ND</v>
      </c>
      <c r="AP125" s="74" t="str">
        <f>IF('[1]T3-Sorted by Abundance'!AP125="ND","ND",'[1]T3-Sorted by Abundance'!AP125*0.005/0.13)</f>
        <v>ND</v>
      </c>
      <c r="AQ125" s="74" t="str">
        <f>IF('[1]T3-Sorted by Abundance'!AQ125="ND","ND",'[1]T3-Sorted by Abundance'!AQ125*0.005/0.13)</f>
        <v>ND</v>
      </c>
      <c r="AR125" s="74" t="str">
        <f>IF('[1]T3-Sorted by Abundance'!AR125="ND","ND",'[1]T3-Sorted by Abundance'!AR125*0.005/0.13)</f>
        <v>ND</v>
      </c>
      <c r="AS125" s="74" t="str">
        <f>IF('[1]T3-Sorted by Abundance'!AS125="ND","ND",'[1]T3-Sorted by Abundance'!AS125*0.005/0.13)</f>
        <v>ND</v>
      </c>
      <c r="AT125" s="114" t="str">
        <f>IF('[1]T3-Sorted by Abundance'!AT125="ND","ND",'[1]T3-Sorted by Abundance'!AT125*0.005/0.13)</f>
        <v>ND</v>
      </c>
      <c r="AU125" s="74" t="str">
        <f>IF('[1]T3-Sorted by Abundance'!AU125="ND","ND",'[1]T3-Sorted by Abundance'!AU125*0.005/0.13)</f>
        <v>ND</v>
      </c>
      <c r="AV125" s="74" t="str">
        <f>IF('[1]T3-Sorted by Abundance'!AV125="ND","ND",'[1]T3-Sorted by Abundance'!AV125*0.005/0.13)</f>
        <v>ND</v>
      </c>
      <c r="AW125" s="74" t="str">
        <f>IF('[1]T3-Sorted by Abundance'!AW125="ND","ND",'[1]T3-Sorted by Abundance'!AW125*0.005/0.13)</f>
        <v>ND</v>
      </c>
      <c r="AX125" s="74" t="str">
        <f>IF('[1]T3-Sorted by Abundance'!AX125="ND","ND",'[1]T3-Sorted by Abundance'!AX125*0.005/0.13)</f>
        <v>ND</v>
      </c>
      <c r="AY125" s="74" t="str">
        <f>IF('[1]T3-Sorted by Abundance'!AY125="ND","ND",'[1]T3-Sorted by Abundance'!AY125*0.005/0.13)</f>
        <v>ND</v>
      </c>
      <c r="AZ125" s="74" t="str">
        <f>IF('[1]T3-Sorted by Abundance'!AZ125="ND","ND",'[1]T3-Sorted by Abundance'!AZ125*0.005/0.13)</f>
        <v>ND</v>
      </c>
      <c r="BA125" s="74" t="str">
        <f>IF('[1]T3-Sorted by Abundance'!BA125="ND","ND",'[1]T3-Sorted by Abundance'!BA125*0.005/0.13)</f>
        <v>ND</v>
      </c>
      <c r="BB125" s="74" t="str">
        <f>IF('[1]T3-Sorted by Abundance'!BB125="ND","ND",'[1]T3-Sorted by Abundance'!BB125*0.005/0.13)</f>
        <v>ND</v>
      </c>
      <c r="BC125" s="74" t="str">
        <f>IF('[1]T3-Sorted by Abundance'!BC125="ND","ND",'[1]T3-Sorted by Abundance'!BC125*0.005/0.13)</f>
        <v>ND</v>
      </c>
      <c r="BD125" s="114" t="str">
        <f>IF('[1]T3-Sorted by Abundance'!BD125="ND","ND",'[1]T3-Sorted by Abundance'!BD125*0.005/0.13)</f>
        <v>ND</v>
      </c>
      <c r="BE125" s="74" t="str">
        <f>IF('[1]T3-Sorted by Abundance'!BE125="ND","ND",'[1]T3-Sorted by Abundance'!BE125*0.005/0.13)</f>
        <v>ND</v>
      </c>
      <c r="BF125" s="74" t="str">
        <f>IF('[1]T3-Sorted by Abundance'!BF125="ND","ND",'[1]T3-Sorted by Abundance'!BF125*0.005/0.13)</f>
        <v>ND</v>
      </c>
      <c r="BG125" s="74" t="str">
        <f>IF('[1]T3-Sorted by Abundance'!BG125="ND","ND",'[1]T3-Sorted by Abundance'!BG125*0.005/0.13)</f>
        <v>ND</v>
      </c>
      <c r="BH125" s="74" t="str">
        <f>IF('[1]T3-Sorted by Abundance'!BH125="ND","ND",'[1]T3-Sorted by Abundance'!BH125*0.005/0.13)</f>
        <v>ND</v>
      </c>
      <c r="BI125" s="74" t="str">
        <f>IF('[1]T3-Sorted by Abundance'!BI125="ND","ND",'[1]T3-Sorted by Abundance'!BI125*0.005/0.13)</f>
        <v>ND</v>
      </c>
      <c r="BJ125" s="74" t="str">
        <f>IF('[1]T3-Sorted by Abundance'!BJ125="ND","ND",'[1]T3-Sorted by Abundance'!BJ125*0.005/0.13)</f>
        <v>ND</v>
      </c>
      <c r="BK125" s="74" t="str">
        <f>IF('[1]T3-Sorted by Abundance'!BK125="ND","ND",'[1]T3-Sorted by Abundance'!BK125*0.005/0.13)</f>
        <v>ND</v>
      </c>
      <c r="BL125" s="114" t="str">
        <f>IF('[1]T3-Sorted by Abundance'!BL125="ND","ND",'[1]T3-Sorted by Abundance'!BL125*0.005/0.13)</f>
        <v>ND</v>
      </c>
      <c r="BM125" s="74" t="str">
        <f>IF('[1]T3-Sorted by Abundance'!BM125="ND","ND",'[1]T3-Sorted by Abundance'!BM125*0.005/0.13)</f>
        <v>ND</v>
      </c>
      <c r="BN125" s="74" t="str">
        <f>IF('[1]T3-Sorted by Abundance'!BN125="ND","ND",'[1]T3-Sorted by Abundance'!BN125*0.005/0.13)</f>
        <v>ND</v>
      </c>
      <c r="BO125" s="74" t="str">
        <f>IF('[1]T3-Sorted by Abundance'!BO125="ND","ND",'[1]T3-Sorted by Abundance'!BO125*0.005/0.13)</f>
        <v>ND</v>
      </c>
      <c r="BP125" s="74" t="str">
        <f>IF('[1]T3-Sorted by Abundance'!BP125="ND","ND",'[1]T3-Sorted by Abundance'!BP125*0.005/0.13)</f>
        <v>ND</v>
      </c>
      <c r="BQ125" s="74" t="str">
        <f>IF('[1]T3-Sorted by Abundance'!BQ125="ND","ND",'[1]T3-Sorted by Abundance'!BQ125*0.005/0.13)</f>
        <v>ND</v>
      </c>
      <c r="BR125" s="74" t="str">
        <f>IF('[1]T3-Sorted by Abundance'!BR125="ND","ND",'[1]T3-Sorted by Abundance'!BR125*0.005/0.13)</f>
        <v>ND</v>
      </c>
      <c r="BS125" s="74" t="str">
        <f>IF('[1]T3-Sorted by Abundance'!BS125="ND","ND",'[1]T3-Sorted by Abundance'!BS125*0.005/0.13)</f>
        <v>ND</v>
      </c>
      <c r="BT125" s="114" t="str">
        <f>IF('[1]T3-Sorted by Abundance'!BT125="ND","ND",'[1]T3-Sorted by Abundance'!BT125*0.005/0.13)</f>
        <v>ND</v>
      </c>
      <c r="BU125" s="74" t="str">
        <f>IF('[1]T3-Sorted by Abundance'!BU125="ND","ND",'[1]T3-Sorted by Abundance'!BU125*0.005/0.13)</f>
        <v>ND</v>
      </c>
      <c r="BV125" s="74" t="str">
        <f>IF('[1]T3-Sorted by Abundance'!BV125="ND","ND",'[1]T3-Sorted by Abundance'!BV125*0.005/0.13)</f>
        <v>ND</v>
      </c>
      <c r="BW125" s="74" t="str">
        <f>IF('[1]T3-Sorted by Abundance'!BW125="ND","ND",'[1]T3-Sorted by Abundance'!BW125*0.005/0.13)</f>
        <v>ND</v>
      </c>
      <c r="BX125" s="74" t="str">
        <f>IF('[1]T3-Sorted by Abundance'!BX125="ND","ND",'[1]T3-Sorted by Abundance'!BX125*0.005/0.13)</f>
        <v>ND</v>
      </c>
      <c r="BY125" s="74" t="str">
        <f>IF('[1]T3-Sorted by Abundance'!BY125="ND","ND",'[1]T3-Sorted by Abundance'!BY125*0.005/0.13)</f>
        <v>ND</v>
      </c>
      <c r="BZ125" s="74" t="str">
        <f>IF('[1]T3-Sorted by Abundance'!BZ125="ND","ND",'[1]T3-Sorted by Abundance'!BZ125*0.005/0.13)</f>
        <v>ND</v>
      </c>
      <c r="CA125" s="74" t="str">
        <f>IF('[1]T3-Sorted by Abundance'!CA125="ND","ND",'[1]T3-Sorted by Abundance'!CA125*0.005/0.13)</f>
        <v>ND</v>
      </c>
      <c r="CB125" s="74" t="str">
        <f>IF('[1]T3-Sorted by Abundance'!CB125="ND","ND",'[1]T3-Sorted by Abundance'!CB125*0.005/0.13)</f>
        <v>ND</v>
      </c>
      <c r="CC125" s="74" t="str">
        <f>IF('[1]T3-Sorted by Abundance'!CC125="ND","ND",'[1]T3-Sorted by Abundance'!CC125*0.005/0.13)</f>
        <v>ND</v>
      </c>
      <c r="CD125" s="74" t="str">
        <f>IF('[1]T3-Sorted by Abundance'!CD125="ND","ND",'[1]T3-Sorted by Abundance'!CD125*0.005/0.13)</f>
        <v>ND</v>
      </c>
      <c r="CE125" s="74" t="str">
        <f>IF('[1]T3-Sorted by Abundance'!CE125="ND","ND",'[1]T3-Sorted by Abundance'!CE125*0.005/0.13)</f>
        <v>ND</v>
      </c>
      <c r="CF125" s="74" t="str">
        <f>IF('[1]T3-Sorted by Abundance'!CF125="ND","ND",'[1]T3-Sorted by Abundance'!CF125*0.005/0.13)</f>
        <v>ND</v>
      </c>
      <c r="CG125" s="114" t="str">
        <f>IF('[1]T3-Sorted by Abundance'!CG125="ND","ND",'[1]T3-Sorted by Abundance'!CG125*0.005/0.13)</f>
        <v>ND</v>
      </c>
      <c r="CH125" s="74" t="str">
        <f>IF('[1]T3-Sorted by Abundance'!CH125="ND","ND",'[1]T3-Sorted by Abundance'!CH125*0.005/0.13)</f>
        <v>ND</v>
      </c>
      <c r="CI125" s="89" t="str">
        <f>IF('[1]T3-Sorted by Abundance'!CI125="ND","ND",'[1]T3-Sorted by Abundance'!CI125*0.005/0.13)</f>
        <v>ND</v>
      </c>
      <c r="CJ125" s="74" t="str">
        <f>IF('[1]T3-Sorted by Abundance'!CJ125="ND","ND",'[1]T3-Sorted by Abundance'!CJ125*0.005/0.13)</f>
        <v>ND</v>
      </c>
      <c r="CK125" s="74" t="str">
        <f>IF('[1]T3-Sorted by Abundance'!CK125="ND","ND",'[1]T3-Sorted by Abundance'!CK125*0.005/0.13)</f>
        <v>ND</v>
      </c>
      <c r="CL125" s="74" t="str">
        <f>IF('[1]T3-Sorted by Abundance'!CL125="ND","ND",'[1]T3-Sorted by Abundance'!CL125*0.005/0.13)</f>
        <v>ND</v>
      </c>
      <c r="CM125" s="74" t="str">
        <f>IF('[1]T3-Sorted by Abundance'!CM125="ND","ND",'[1]T3-Sorted by Abundance'!CM125*0.005/0.13)</f>
        <v>ND</v>
      </c>
      <c r="CN125" s="74" t="str">
        <f>IF('[1]T3-Sorted by Abundance'!CN125="ND","ND",'[1]T3-Sorted by Abundance'!CN125*0.005/0.13)</f>
        <v>ND</v>
      </c>
      <c r="CO125" s="74" t="str">
        <f>IF('[1]T3-Sorted by Abundance'!CO125="ND","ND",'[1]T3-Sorted by Abundance'!CO125*0.005/0.13)</f>
        <v>ND</v>
      </c>
      <c r="CP125" s="74" t="str">
        <f>IF('[1]T3-Sorted by Abundance'!CP125="ND","ND",'[1]T3-Sorted by Abundance'!CP125*0.005/0.13)</f>
        <v>ND</v>
      </c>
      <c r="CQ125" s="74" t="str">
        <f>IF('[1]T3-Sorted by Abundance'!CQ125="ND","ND",'[1]T3-Sorted by Abundance'!CQ125*0.005/0.13)</f>
        <v>ND</v>
      </c>
      <c r="CR125" s="74" t="str">
        <f>IF('[1]T3-Sorted by Abundance'!CR125="ND","ND",'[1]T3-Sorted by Abundance'!CR125*0.005/0.13)</f>
        <v>ND</v>
      </c>
      <c r="CS125" s="114" t="str">
        <f>IF('[1]T3-Sorted by Abundance'!CS125="ND","ND",'[1]T3-Sorted by Abundance'!CS125*0.005/0.13)</f>
        <v>ND</v>
      </c>
      <c r="CT125" s="74" t="str">
        <f>IF('[1]T3-Sorted by Abundance'!CT125="ND","ND",'[1]T3-Sorted by Abundance'!CT125*0.005/0.13)</f>
        <v>ND</v>
      </c>
      <c r="CU125" s="74">
        <f t="shared" si="4"/>
        <v>0</v>
      </c>
      <c r="CV125" s="74"/>
    </row>
    <row r="126" spans="1:100" s="18" customFormat="1" x14ac:dyDescent="0.25">
      <c r="A126" s="18" t="s">
        <v>200</v>
      </c>
      <c r="B126" t="s">
        <v>201</v>
      </c>
      <c r="C126" s="69" t="s">
        <v>303</v>
      </c>
      <c r="D126" s="112" t="str">
        <f>IF('[1]T3-Sorted by Abundance'!D126="ND","ND",'[1]T3-Sorted by Abundance'!D126*0.005/0.13)</f>
        <v>ND</v>
      </c>
      <c r="E126" s="112" t="str">
        <f>IF('[1]T3-Sorted by Abundance'!E126="ND","ND",'[1]T3-Sorted by Abundance'!E126*0.005/0.13)</f>
        <v>ND</v>
      </c>
      <c r="F126" s="112" t="str">
        <f>IF('[1]T3-Sorted by Abundance'!F126="ND","ND",'[1]T3-Sorted by Abundance'!F126*0.005/0.13)</f>
        <v>ND</v>
      </c>
      <c r="G126" s="114" t="str">
        <f>IF('[1]T3-Sorted by Abundance'!G126="ND","ND",'[1]T3-Sorted by Abundance'!G126*0.005/0.13)</f>
        <v>ND</v>
      </c>
      <c r="H126" s="112" t="str">
        <f>IF('[1]T3-Sorted by Abundance'!H126="ND","ND",'[1]T3-Sorted by Abundance'!H126*0.005/0.13)</f>
        <v>ND</v>
      </c>
      <c r="I126" s="112" t="str">
        <f>IF('[1]T3-Sorted by Abundance'!I126="ND","ND",'[1]T3-Sorted by Abundance'!I126*0.005/0.13)</f>
        <v>ND</v>
      </c>
      <c r="J126" s="112" t="str">
        <f>IF('[1]T3-Sorted by Abundance'!J126="ND","ND",'[1]T3-Sorted by Abundance'!J126*0.005/0.13)</f>
        <v>ND</v>
      </c>
      <c r="K126" s="112" t="str">
        <f>IF('[1]T3-Sorted by Abundance'!K126="ND","ND",'[1]T3-Sorted by Abundance'!K126*0.005/0.13)</f>
        <v>ND</v>
      </c>
      <c r="L126" s="112" t="str">
        <f>IF('[1]T3-Sorted by Abundance'!L126="ND","ND",'[1]T3-Sorted by Abundance'!L126*0.005/0.13)</f>
        <v>ND</v>
      </c>
      <c r="M126" s="114" t="str">
        <f>IF('[1]T3-Sorted by Abundance'!M126="ND","ND",'[1]T3-Sorted by Abundance'!M126*0.005/0.13)</f>
        <v>ND</v>
      </c>
      <c r="N126" s="112" t="str">
        <f>IF('[1]T3-Sorted by Abundance'!N126="ND","ND",'[1]T3-Sorted by Abundance'!N126*0.005/0.13)</f>
        <v>ND</v>
      </c>
      <c r="O126" s="112" t="str">
        <f>IF('[1]T3-Sorted by Abundance'!O126="ND","ND",'[1]T3-Sorted by Abundance'!O126*0.005/0.13)</f>
        <v>ND</v>
      </c>
      <c r="P126" s="112" t="str">
        <f>IF('[1]T3-Sorted by Abundance'!P126="ND","ND",'[1]T3-Sorted by Abundance'!P126*0.005/0.13)</f>
        <v>ND</v>
      </c>
      <c r="Q126" s="112" t="str">
        <f>IF('[1]T3-Sorted by Abundance'!Q126="ND","ND",'[1]T3-Sorted by Abundance'!Q126*0.005/0.13)</f>
        <v>ND</v>
      </c>
      <c r="R126" s="114" t="str">
        <f>IF('[1]T3-Sorted by Abundance'!R126="ND","ND",'[1]T3-Sorted by Abundance'!R126*0.005/0.13)</f>
        <v>ND</v>
      </c>
      <c r="S126" s="114" t="str">
        <f>IF('[1]T3-Sorted by Abundance'!S126="ND","ND",'[1]T3-Sorted by Abundance'!S126*0.005/0.13)</f>
        <v>ND</v>
      </c>
      <c r="T126" s="114" t="str">
        <f>IF('[1]T3-Sorted by Abundance'!T126="ND","ND",'[1]T3-Sorted by Abundance'!T126*0.005/0.13)</f>
        <v>ND</v>
      </c>
      <c r="U126" s="114" t="str">
        <f>IF('[1]T3-Sorted by Abundance'!U126="ND","ND",'[1]T3-Sorted by Abundance'!U126*0.005/0.13)</f>
        <v>ND</v>
      </c>
      <c r="V126" s="114" t="str">
        <f>IF('[1]T3-Sorted by Abundance'!V126="ND","ND",'[1]T3-Sorted by Abundance'!V126*0.005/0.13)</f>
        <v>ND</v>
      </c>
      <c r="W126" s="112" t="str">
        <f>IF('[1]T3-Sorted by Abundance'!W126="ND","ND",'[1]T3-Sorted by Abundance'!W126*0.005/0.13)</f>
        <v>ND</v>
      </c>
      <c r="X126" s="112" t="str">
        <f>IF('[1]T3-Sorted by Abundance'!X126="ND","ND",'[1]T3-Sorted by Abundance'!X126*0.005/0.13)</f>
        <v>ND</v>
      </c>
      <c r="Y126" s="112" t="str">
        <f>IF('[1]T3-Sorted by Abundance'!Y126="ND","ND",'[1]T3-Sorted by Abundance'!Y126*0.005/0.13)</f>
        <v>ND</v>
      </c>
      <c r="Z126" s="114" t="str">
        <f>IF('[1]T3-Sorted by Abundance'!Z126="ND","ND",'[1]T3-Sorted by Abundance'!Z126*0.005/0.13)</f>
        <v>ND</v>
      </c>
      <c r="AA126" s="112" t="str">
        <f>IF('[1]T3-Sorted by Abundance'!AA126="ND","ND",'[1]T3-Sorted by Abundance'!AA126*0.005/0.13)</f>
        <v>ND</v>
      </c>
      <c r="AB126" s="112" t="str">
        <f>IF('[1]T3-Sorted by Abundance'!AB126="ND","ND",'[1]T3-Sorted by Abundance'!AB126*0.005/0.13)</f>
        <v>ND</v>
      </c>
      <c r="AC126" s="112" t="str">
        <f>IF('[1]T3-Sorted by Abundance'!AC126="ND","ND",'[1]T3-Sorted by Abundance'!AC126*0.005/0.13)</f>
        <v>ND</v>
      </c>
      <c r="AD126" s="112" t="str">
        <f>IF('[1]T3-Sorted by Abundance'!AD126="ND","ND",'[1]T3-Sorted by Abundance'!AD126*0.005/0.13)</f>
        <v>ND</v>
      </c>
      <c r="AE126" s="112" t="str">
        <f>IF('[1]T3-Sorted by Abundance'!AE126="ND","ND",'[1]T3-Sorted by Abundance'!AE126*0.005/0.13)</f>
        <v>ND</v>
      </c>
      <c r="AF126" s="114" t="str">
        <f>IF('[1]T3-Sorted by Abundance'!AF126="ND","ND",'[1]T3-Sorted by Abundance'!AF126*0.005/0.13)</f>
        <v>ND</v>
      </c>
      <c r="AG126" s="112" t="str">
        <f>IF('[1]T3-Sorted by Abundance'!AG126="ND","ND",'[1]T3-Sorted by Abundance'!AG126*0.005/0.13)</f>
        <v>ND</v>
      </c>
      <c r="AH126" s="112" t="str">
        <f>IF('[1]T3-Sorted by Abundance'!AH126="ND","ND",'[1]T3-Sorted by Abundance'!AH126*0.005/0.13)</f>
        <v>ND</v>
      </c>
      <c r="AI126" s="112" t="str">
        <f>IF('[1]T3-Sorted by Abundance'!AI126="ND","ND",'[1]T3-Sorted by Abundance'!AI126*0.005/0.13)</f>
        <v>ND</v>
      </c>
      <c r="AJ126" s="112" t="str">
        <f>IF('[1]T3-Sorted by Abundance'!AJ126="ND","ND",'[1]T3-Sorted by Abundance'!AJ126*0.005/0.13)</f>
        <v>ND</v>
      </c>
      <c r="AK126" s="114" t="str">
        <f>IF('[1]T3-Sorted by Abundance'!AK126="ND","ND",'[1]T3-Sorted by Abundance'!AK126*0.005/0.13)</f>
        <v>ND</v>
      </c>
      <c r="AL126" s="112" t="str">
        <f>IF('[1]T3-Sorted by Abundance'!AL126="ND","ND",'[1]T3-Sorted by Abundance'!AL126*0.005/0.13)</f>
        <v>ND</v>
      </c>
      <c r="AM126" s="112" t="str">
        <f>IF('[1]T3-Sorted by Abundance'!AM126="ND","ND",'[1]T3-Sorted by Abundance'!AM126*0.005/0.13)</f>
        <v>ND</v>
      </c>
      <c r="AN126" s="112" t="str">
        <f>IF('[1]T3-Sorted by Abundance'!AN126="ND","ND",'[1]T3-Sorted by Abundance'!AN126*0.005/0.13)</f>
        <v>ND</v>
      </c>
      <c r="AO126" s="112" t="str">
        <f>IF('[1]T3-Sorted by Abundance'!AO126="ND","ND",'[1]T3-Sorted by Abundance'!AO126*0.005/0.13)</f>
        <v>ND</v>
      </c>
      <c r="AP126" s="74" t="str">
        <f>IF('[1]T3-Sorted by Abundance'!AP126="ND","ND",'[1]T3-Sorted by Abundance'!AP126*0.005/0.13)</f>
        <v>ND</v>
      </c>
      <c r="AQ126" s="74" t="str">
        <f>IF('[1]T3-Sorted by Abundance'!AQ126="ND","ND",'[1]T3-Sorted by Abundance'!AQ126*0.005/0.13)</f>
        <v>ND</v>
      </c>
      <c r="AR126" s="74" t="str">
        <f>IF('[1]T3-Sorted by Abundance'!AR126="ND","ND",'[1]T3-Sorted by Abundance'!AR126*0.005/0.13)</f>
        <v>ND</v>
      </c>
      <c r="AS126" s="74" t="str">
        <f>IF('[1]T3-Sorted by Abundance'!AS126="ND","ND",'[1]T3-Sorted by Abundance'!AS126*0.005/0.13)</f>
        <v>ND</v>
      </c>
      <c r="AT126" s="114" t="str">
        <f>IF('[1]T3-Sorted by Abundance'!AT126="ND","ND",'[1]T3-Sorted by Abundance'!AT126*0.005/0.13)</f>
        <v>ND</v>
      </c>
      <c r="AU126" s="74" t="str">
        <f>IF('[1]T3-Sorted by Abundance'!AU126="ND","ND",'[1]T3-Sorted by Abundance'!AU126*0.005/0.13)</f>
        <v>ND</v>
      </c>
      <c r="AV126" s="74" t="str">
        <f>IF('[1]T3-Sorted by Abundance'!AV126="ND","ND",'[1]T3-Sorted by Abundance'!AV126*0.005/0.13)</f>
        <v>ND</v>
      </c>
      <c r="AW126" s="74" t="str">
        <f>IF('[1]T3-Sorted by Abundance'!AW126="ND","ND",'[1]T3-Sorted by Abundance'!AW126*0.005/0.13)</f>
        <v>ND</v>
      </c>
      <c r="AX126" s="74" t="str">
        <f>IF('[1]T3-Sorted by Abundance'!AX126="ND","ND",'[1]T3-Sorted by Abundance'!AX126*0.005/0.13)</f>
        <v>ND</v>
      </c>
      <c r="AY126" s="74" t="str">
        <f>IF('[1]T3-Sorted by Abundance'!AY126="ND","ND",'[1]T3-Sorted by Abundance'!AY126*0.005/0.13)</f>
        <v>ND</v>
      </c>
      <c r="AZ126" s="74" t="str">
        <f>IF('[1]T3-Sorted by Abundance'!AZ126="ND","ND",'[1]T3-Sorted by Abundance'!AZ126*0.005/0.13)</f>
        <v>ND</v>
      </c>
      <c r="BA126" s="74" t="str">
        <f>IF('[1]T3-Sorted by Abundance'!BA126="ND","ND",'[1]T3-Sorted by Abundance'!BA126*0.005/0.13)</f>
        <v>ND</v>
      </c>
      <c r="BB126" s="74" t="str">
        <f>IF('[1]T3-Sorted by Abundance'!BB126="ND","ND",'[1]T3-Sorted by Abundance'!BB126*0.005/0.13)</f>
        <v>ND</v>
      </c>
      <c r="BC126" s="74" t="str">
        <f>IF('[1]T3-Sorted by Abundance'!BC126="ND","ND",'[1]T3-Sorted by Abundance'!BC126*0.005/0.13)</f>
        <v>ND</v>
      </c>
      <c r="BD126" s="114" t="str">
        <f>IF('[1]T3-Sorted by Abundance'!BD126="ND","ND",'[1]T3-Sorted by Abundance'!BD126*0.005/0.13)</f>
        <v>ND</v>
      </c>
      <c r="BE126" s="74" t="str">
        <f>IF('[1]T3-Sorted by Abundance'!BE126="ND","ND",'[1]T3-Sorted by Abundance'!BE126*0.005/0.13)</f>
        <v>ND</v>
      </c>
      <c r="BF126" s="74" t="str">
        <f>IF('[1]T3-Sorted by Abundance'!BF126="ND","ND",'[1]T3-Sorted by Abundance'!BF126*0.005/0.13)</f>
        <v>ND</v>
      </c>
      <c r="BG126" s="74" t="str">
        <f>IF('[1]T3-Sorted by Abundance'!BG126="ND","ND",'[1]T3-Sorted by Abundance'!BG126*0.005/0.13)</f>
        <v>ND</v>
      </c>
      <c r="BH126" s="74" t="str">
        <f>IF('[1]T3-Sorted by Abundance'!BH126="ND","ND",'[1]T3-Sorted by Abundance'!BH126*0.005/0.13)</f>
        <v>ND</v>
      </c>
      <c r="BI126" s="74" t="str">
        <f>IF('[1]T3-Sorted by Abundance'!BI126="ND","ND",'[1]T3-Sorted by Abundance'!BI126*0.005/0.13)</f>
        <v>ND</v>
      </c>
      <c r="BJ126" s="74" t="str">
        <f>IF('[1]T3-Sorted by Abundance'!BJ126="ND","ND",'[1]T3-Sorted by Abundance'!BJ126*0.005/0.13)</f>
        <v>ND</v>
      </c>
      <c r="BK126" s="74" t="str">
        <f>IF('[1]T3-Sorted by Abundance'!BK126="ND","ND",'[1]T3-Sorted by Abundance'!BK126*0.005/0.13)</f>
        <v>ND</v>
      </c>
      <c r="BL126" s="114" t="str">
        <f>IF('[1]T3-Sorted by Abundance'!BL126="ND","ND",'[1]T3-Sorted by Abundance'!BL126*0.005/0.13)</f>
        <v>ND</v>
      </c>
      <c r="BM126" s="74" t="str">
        <f>IF('[1]T3-Sorted by Abundance'!BM126="ND","ND",'[1]T3-Sorted by Abundance'!BM126*0.005/0.13)</f>
        <v>ND</v>
      </c>
      <c r="BN126" s="74" t="str">
        <f>IF('[1]T3-Sorted by Abundance'!BN126="ND","ND",'[1]T3-Sorted by Abundance'!BN126*0.005/0.13)</f>
        <v>ND</v>
      </c>
      <c r="BO126" s="74" t="str">
        <f>IF('[1]T3-Sorted by Abundance'!BO126="ND","ND",'[1]T3-Sorted by Abundance'!BO126*0.005/0.13)</f>
        <v>ND</v>
      </c>
      <c r="BP126" s="74" t="str">
        <f>IF('[1]T3-Sorted by Abundance'!BP126="ND","ND",'[1]T3-Sorted by Abundance'!BP126*0.005/0.13)</f>
        <v>ND</v>
      </c>
      <c r="BQ126" s="74" t="str">
        <f>IF('[1]T3-Sorted by Abundance'!BQ126="ND","ND",'[1]T3-Sorted by Abundance'!BQ126*0.005/0.13)</f>
        <v>ND</v>
      </c>
      <c r="BR126" s="74" t="str">
        <f>IF('[1]T3-Sorted by Abundance'!BR126="ND","ND",'[1]T3-Sorted by Abundance'!BR126*0.005/0.13)</f>
        <v>ND</v>
      </c>
      <c r="BS126" s="74" t="str">
        <f>IF('[1]T3-Sorted by Abundance'!BS126="ND","ND",'[1]T3-Sorted by Abundance'!BS126*0.005/0.13)</f>
        <v>ND</v>
      </c>
      <c r="BT126" s="114" t="str">
        <f>IF('[1]T3-Sorted by Abundance'!BT126="ND","ND",'[1]T3-Sorted by Abundance'!BT126*0.005/0.13)</f>
        <v>ND</v>
      </c>
      <c r="BU126" s="74" t="str">
        <f>IF('[1]T3-Sorted by Abundance'!BU126="ND","ND",'[1]T3-Sorted by Abundance'!BU126*0.005/0.13)</f>
        <v>ND</v>
      </c>
      <c r="BV126" s="74" t="str">
        <f>IF('[1]T3-Sorted by Abundance'!BV126="ND","ND",'[1]T3-Sorted by Abundance'!BV126*0.005/0.13)</f>
        <v>ND</v>
      </c>
      <c r="BW126" s="74" t="str">
        <f>IF('[1]T3-Sorted by Abundance'!BW126="ND","ND",'[1]T3-Sorted by Abundance'!BW126*0.005/0.13)</f>
        <v>ND</v>
      </c>
      <c r="BX126" s="74" t="str">
        <f>IF('[1]T3-Sorted by Abundance'!BX126="ND","ND",'[1]T3-Sorted by Abundance'!BX126*0.005/0.13)</f>
        <v>ND</v>
      </c>
      <c r="BY126" s="74" t="str">
        <f>IF('[1]T3-Sorted by Abundance'!BY126="ND","ND",'[1]T3-Sorted by Abundance'!BY126*0.005/0.13)</f>
        <v>ND</v>
      </c>
      <c r="BZ126" s="74" t="str">
        <f>IF('[1]T3-Sorted by Abundance'!BZ126="ND","ND",'[1]T3-Sorted by Abundance'!BZ126*0.005/0.13)</f>
        <v>ND</v>
      </c>
      <c r="CA126" s="74" t="str">
        <f>IF('[1]T3-Sorted by Abundance'!CA126="ND","ND",'[1]T3-Sorted by Abundance'!CA126*0.005/0.13)</f>
        <v>ND</v>
      </c>
      <c r="CB126" s="74" t="str">
        <f>IF('[1]T3-Sorted by Abundance'!CB126="ND","ND",'[1]T3-Sorted by Abundance'!CB126*0.005/0.13)</f>
        <v>ND</v>
      </c>
      <c r="CC126" s="74" t="str">
        <f>IF('[1]T3-Sorted by Abundance'!CC126="ND","ND",'[1]T3-Sorted by Abundance'!CC126*0.005/0.13)</f>
        <v>ND</v>
      </c>
      <c r="CD126" s="74" t="str">
        <f>IF('[1]T3-Sorted by Abundance'!CD126="ND","ND",'[1]T3-Sorted by Abundance'!CD126*0.005/0.13)</f>
        <v>ND</v>
      </c>
      <c r="CE126" s="74" t="str">
        <f>IF('[1]T3-Sorted by Abundance'!CE126="ND","ND",'[1]T3-Sorted by Abundance'!CE126*0.005/0.13)</f>
        <v>ND</v>
      </c>
      <c r="CF126" s="74" t="str">
        <f>IF('[1]T3-Sorted by Abundance'!CF126="ND","ND",'[1]T3-Sorted by Abundance'!CF126*0.005/0.13)</f>
        <v>ND</v>
      </c>
      <c r="CG126" s="114" t="str">
        <f>IF('[1]T3-Sorted by Abundance'!CG126="ND","ND",'[1]T3-Sorted by Abundance'!CG126*0.005/0.13)</f>
        <v>ND</v>
      </c>
      <c r="CH126" s="74" t="str">
        <f>IF('[1]T3-Sorted by Abundance'!CH126="ND","ND",'[1]T3-Sorted by Abundance'!CH126*0.005/0.13)</f>
        <v>ND</v>
      </c>
      <c r="CI126" s="89" t="str">
        <f>IF('[1]T3-Sorted by Abundance'!CI126="ND","ND",'[1]T3-Sorted by Abundance'!CI126*0.005/0.13)</f>
        <v>ND</v>
      </c>
      <c r="CJ126" s="74" t="str">
        <f>IF('[1]T3-Sorted by Abundance'!CJ126="ND","ND",'[1]T3-Sorted by Abundance'!CJ126*0.005/0.13)</f>
        <v>ND</v>
      </c>
      <c r="CK126" s="74" t="str">
        <f>IF('[1]T3-Sorted by Abundance'!CK126="ND","ND",'[1]T3-Sorted by Abundance'!CK126*0.005/0.13)</f>
        <v>ND</v>
      </c>
      <c r="CL126" s="74" t="str">
        <f>IF('[1]T3-Sorted by Abundance'!CL126="ND","ND",'[1]T3-Sorted by Abundance'!CL126*0.005/0.13)</f>
        <v>ND</v>
      </c>
      <c r="CM126" s="74" t="str">
        <f>IF('[1]T3-Sorted by Abundance'!CM126="ND","ND",'[1]T3-Sorted by Abundance'!CM126*0.005/0.13)</f>
        <v>ND</v>
      </c>
      <c r="CN126" s="74" t="str">
        <f>IF('[1]T3-Sorted by Abundance'!CN126="ND","ND",'[1]T3-Sorted by Abundance'!CN126*0.005/0.13)</f>
        <v>ND</v>
      </c>
      <c r="CO126" s="74" t="str">
        <f>IF('[1]T3-Sorted by Abundance'!CO126="ND","ND",'[1]T3-Sorted by Abundance'!CO126*0.005/0.13)</f>
        <v>ND</v>
      </c>
      <c r="CP126" s="74" t="str">
        <f>IF('[1]T3-Sorted by Abundance'!CP126="ND","ND",'[1]T3-Sorted by Abundance'!CP126*0.005/0.13)</f>
        <v>ND</v>
      </c>
      <c r="CQ126" s="74" t="str">
        <f>IF('[1]T3-Sorted by Abundance'!CQ126="ND","ND",'[1]T3-Sorted by Abundance'!CQ126*0.005/0.13)</f>
        <v>ND</v>
      </c>
      <c r="CR126" s="74" t="str">
        <f>IF('[1]T3-Sorted by Abundance'!CR126="ND","ND",'[1]T3-Sorted by Abundance'!CR126*0.005/0.13)</f>
        <v>ND</v>
      </c>
      <c r="CS126" s="114" t="str">
        <f>IF('[1]T3-Sorted by Abundance'!CS126="ND","ND",'[1]T3-Sorted by Abundance'!CS126*0.005/0.13)</f>
        <v>ND</v>
      </c>
      <c r="CT126" s="74" t="str">
        <f>IF('[1]T3-Sorted by Abundance'!CT126="ND","ND",'[1]T3-Sorted by Abundance'!CT126*0.005/0.13)</f>
        <v>ND</v>
      </c>
      <c r="CU126" s="74">
        <f t="shared" si="4"/>
        <v>0</v>
      </c>
      <c r="CV126" s="74"/>
    </row>
    <row r="127" spans="1:100" s="18" customFormat="1" x14ac:dyDescent="0.25">
      <c r="A127" s="18" t="s">
        <v>202</v>
      </c>
      <c r="B127" t="s">
        <v>203</v>
      </c>
      <c r="C127" s="69" t="s">
        <v>303</v>
      </c>
      <c r="D127" s="112" t="str">
        <f>IF('[1]T3-Sorted by Abundance'!D127="ND","ND",'[1]T3-Sorted by Abundance'!D127*0.005/0.13)</f>
        <v>ND</v>
      </c>
      <c r="E127" s="112" t="str">
        <f>IF('[1]T3-Sorted by Abundance'!E127="ND","ND",'[1]T3-Sorted by Abundance'!E127*0.005/0.13)</f>
        <v>ND</v>
      </c>
      <c r="F127" s="112" t="str">
        <f>IF('[1]T3-Sorted by Abundance'!F127="ND","ND",'[1]T3-Sorted by Abundance'!F127*0.005/0.13)</f>
        <v>ND</v>
      </c>
      <c r="G127" s="114" t="str">
        <f>IF('[1]T3-Sorted by Abundance'!G127="ND","ND",'[1]T3-Sorted by Abundance'!G127*0.005/0.13)</f>
        <v>ND</v>
      </c>
      <c r="H127" s="112" t="str">
        <f>IF('[1]T3-Sorted by Abundance'!H127="ND","ND",'[1]T3-Sorted by Abundance'!H127*0.005/0.13)</f>
        <v>ND</v>
      </c>
      <c r="I127" s="112" t="str">
        <f>IF('[1]T3-Sorted by Abundance'!I127="ND","ND",'[1]T3-Sorted by Abundance'!I127*0.005/0.13)</f>
        <v>ND</v>
      </c>
      <c r="J127" s="112" t="str">
        <f>IF('[1]T3-Sorted by Abundance'!J127="ND","ND",'[1]T3-Sorted by Abundance'!J127*0.005/0.13)</f>
        <v>ND</v>
      </c>
      <c r="K127" s="112" t="str">
        <f>IF('[1]T3-Sorted by Abundance'!K127="ND","ND",'[1]T3-Sorted by Abundance'!K127*0.005/0.13)</f>
        <v>ND</v>
      </c>
      <c r="L127" s="112" t="str">
        <f>IF('[1]T3-Sorted by Abundance'!L127="ND","ND",'[1]T3-Sorted by Abundance'!L127*0.005/0.13)</f>
        <v>ND</v>
      </c>
      <c r="M127" s="114" t="str">
        <f>IF('[1]T3-Sorted by Abundance'!M127="ND","ND",'[1]T3-Sorted by Abundance'!M127*0.005/0.13)</f>
        <v>ND</v>
      </c>
      <c r="N127" s="112" t="str">
        <f>IF('[1]T3-Sorted by Abundance'!N127="ND","ND",'[1]T3-Sorted by Abundance'!N127*0.005/0.13)</f>
        <v>ND</v>
      </c>
      <c r="O127" s="112" t="str">
        <f>IF('[1]T3-Sorted by Abundance'!O127="ND","ND",'[1]T3-Sorted by Abundance'!O127*0.005/0.13)</f>
        <v>ND</v>
      </c>
      <c r="P127" s="112" t="str">
        <f>IF('[1]T3-Sorted by Abundance'!P127="ND","ND",'[1]T3-Sorted by Abundance'!P127*0.005/0.13)</f>
        <v>ND</v>
      </c>
      <c r="Q127" s="112" t="str">
        <f>IF('[1]T3-Sorted by Abundance'!Q127="ND","ND",'[1]T3-Sorted by Abundance'!Q127*0.005/0.13)</f>
        <v>ND</v>
      </c>
      <c r="R127" s="114" t="str">
        <f>IF('[1]T3-Sorted by Abundance'!R127="ND","ND",'[1]T3-Sorted by Abundance'!R127*0.005/0.13)</f>
        <v>ND</v>
      </c>
      <c r="S127" s="114" t="str">
        <f>IF('[1]T3-Sorted by Abundance'!S127="ND","ND",'[1]T3-Sorted by Abundance'!S127*0.005/0.13)</f>
        <v>ND</v>
      </c>
      <c r="T127" s="114" t="str">
        <f>IF('[1]T3-Sorted by Abundance'!T127="ND","ND",'[1]T3-Sorted by Abundance'!T127*0.005/0.13)</f>
        <v>ND</v>
      </c>
      <c r="U127" s="114" t="str">
        <f>IF('[1]T3-Sorted by Abundance'!U127="ND","ND",'[1]T3-Sorted by Abundance'!U127*0.005/0.13)</f>
        <v>ND</v>
      </c>
      <c r="V127" s="114" t="str">
        <f>IF('[1]T3-Sorted by Abundance'!V127="ND","ND",'[1]T3-Sorted by Abundance'!V127*0.005/0.13)</f>
        <v>ND</v>
      </c>
      <c r="W127" s="112" t="str">
        <f>IF('[1]T3-Sorted by Abundance'!W127="ND","ND",'[1]T3-Sorted by Abundance'!W127*0.005/0.13)</f>
        <v>ND</v>
      </c>
      <c r="X127" s="112" t="str">
        <f>IF('[1]T3-Sorted by Abundance'!X127="ND","ND",'[1]T3-Sorted by Abundance'!X127*0.005/0.13)</f>
        <v>ND</v>
      </c>
      <c r="Y127" s="112" t="str">
        <f>IF('[1]T3-Sorted by Abundance'!Y127="ND","ND",'[1]T3-Sorted by Abundance'!Y127*0.005/0.13)</f>
        <v>ND</v>
      </c>
      <c r="Z127" s="114" t="str">
        <f>IF('[1]T3-Sorted by Abundance'!Z127="ND","ND",'[1]T3-Sorted by Abundance'!Z127*0.005/0.13)</f>
        <v>ND</v>
      </c>
      <c r="AA127" s="112" t="str">
        <f>IF('[1]T3-Sorted by Abundance'!AA127="ND","ND",'[1]T3-Sorted by Abundance'!AA127*0.005/0.13)</f>
        <v>ND</v>
      </c>
      <c r="AB127" s="112" t="str">
        <f>IF('[1]T3-Sorted by Abundance'!AB127="ND","ND",'[1]T3-Sorted by Abundance'!AB127*0.005/0.13)</f>
        <v>ND</v>
      </c>
      <c r="AC127" s="112" t="str">
        <f>IF('[1]T3-Sorted by Abundance'!AC127="ND","ND",'[1]T3-Sorted by Abundance'!AC127*0.005/0.13)</f>
        <v>ND</v>
      </c>
      <c r="AD127" s="112" t="str">
        <f>IF('[1]T3-Sorted by Abundance'!AD127="ND","ND",'[1]T3-Sorted by Abundance'!AD127*0.005/0.13)</f>
        <v>ND</v>
      </c>
      <c r="AE127" s="112" t="str">
        <f>IF('[1]T3-Sorted by Abundance'!AE127="ND","ND",'[1]T3-Sorted by Abundance'!AE127*0.005/0.13)</f>
        <v>ND</v>
      </c>
      <c r="AF127" s="114" t="str">
        <f>IF('[1]T3-Sorted by Abundance'!AF127="ND","ND",'[1]T3-Sorted by Abundance'!AF127*0.005/0.13)</f>
        <v>ND</v>
      </c>
      <c r="AG127" s="112" t="str">
        <f>IF('[1]T3-Sorted by Abundance'!AG127="ND","ND",'[1]T3-Sorted by Abundance'!AG127*0.005/0.13)</f>
        <v>ND</v>
      </c>
      <c r="AH127" s="112" t="str">
        <f>IF('[1]T3-Sorted by Abundance'!AH127="ND","ND",'[1]T3-Sorted by Abundance'!AH127*0.005/0.13)</f>
        <v>ND</v>
      </c>
      <c r="AI127" s="112" t="str">
        <f>IF('[1]T3-Sorted by Abundance'!AI127="ND","ND",'[1]T3-Sorted by Abundance'!AI127*0.005/0.13)</f>
        <v>ND</v>
      </c>
      <c r="AJ127" s="112" t="str">
        <f>IF('[1]T3-Sorted by Abundance'!AJ127="ND","ND",'[1]T3-Sorted by Abundance'!AJ127*0.005/0.13)</f>
        <v>ND</v>
      </c>
      <c r="AK127" s="114" t="str">
        <f>IF('[1]T3-Sorted by Abundance'!AK127="ND","ND",'[1]T3-Sorted by Abundance'!AK127*0.005/0.13)</f>
        <v>ND</v>
      </c>
      <c r="AL127" s="112" t="str">
        <f>IF('[1]T3-Sorted by Abundance'!AL127="ND","ND",'[1]T3-Sorted by Abundance'!AL127*0.005/0.13)</f>
        <v>ND</v>
      </c>
      <c r="AM127" s="112" t="str">
        <f>IF('[1]T3-Sorted by Abundance'!AM127="ND","ND",'[1]T3-Sorted by Abundance'!AM127*0.005/0.13)</f>
        <v>ND</v>
      </c>
      <c r="AN127" s="112" t="str">
        <f>IF('[1]T3-Sorted by Abundance'!AN127="ND","ND",'[1]T3-Sorted by Abundance'!AN127*0.005/0.13)</f>
        <v>ND</v>
      </c>
      <c r="AO127" s="112" t="str">
        <f>IF('[1]T3-Sorted by Abundance'!AO127="ND","ND",'[1]T3-Sorted by Abundance'!AO127*0.005/0.13)</f>
        <v>ND</v>
      </c>
      <c r="AP127" s="74" t="str">
        <f>IF('[1]T3-Sorted by Abundance'!AP127="ND","ND",'[1]T3-Sorted by Abundance'!AP127*0.005/0.13)</f>
        <v>ND</v>
      </c>
      <c r="AQ127" s="74" t="str">
        <f>IF('[1]T3-Sorted by Abundance'!AQ127="ND","ND",'[1]T3-Sorted by Abundance'!AQ127*0.005/0.13)</f>
        <v>ND</v>
      </c>
      <c r="AR127" s="74" t="str">
        <f>IF('[1]T3-Sorted by Abundance'!AR127="ND","ND",'[1]T3-Sorted by Abundance'!AR127*0.005/0.13)</f>
        <v>ND</v>
      </c>
      <c r="AS127" s="74" t="str">
        <f>IF('[1]T3-Sorted by Abundance'!AS127="ND","ND",'[1]T3-Sorted by Abundance'!AS127*0.005/0.13)</f>
        <v>ND</v>
      </c>
      <c r="AT127" s="114" t="str">
        <f>IF('[1]T3-Sorted by Abundance'!AT127="ND","ND",'[1]T3-Sorted by Abundance'!AT127*0.005/0.13)</f>
        <v>ND</v>
      </c>
      <c r="AU127" s="74" t="str">
        <f>IF('[1]T3-Sorted by Abundance'!AU127="ND","ND",'[1]T3-Sorted by Abundance'!AU127*0.005/0.13)</f>
        <v>ND</v>
      </c>
      <c r="AV127" s="74" t="str">
        <f>IF('[1]T3-Sorted by Abundance'!AV127="ND","ND",'[1]T3-Sorted by Abundance'!AV127*0.005/0.13)</f>
        <v>ND</v>
      </c>
      <c r="AW127" s="74" t="str">
        <f>IF('[1]T3-Sorted by Abundance'!AW127="ND","ND",'[1]T3-Sorted by Abundance'!AW127*0.005/0.13)</f>
        <v>ND</v>
      </c>
      <c r="AX127" s="74" t="str">
        <f>IF('[1]T3-Sorted by Abundance'!AX127="ND","ND",'[1]T3-Sorted by Abundance'!AX127*0.005/0.13)</f>
        <v>ND</v>
      </c>
      <c r="AY127" s="74" t="str">
        <f>IF('[1]T3-Sorted by Abundance'!AY127="ND","ND",'[1]T3-Sorted by Abundance'!AY127*0.005/0.13)</f>
        <v>ND</v>
      </c>
      <c r="AZ127" s="74" t="str">
        <f>IF('[1]T3-Sorted by Abundance'!AZ127="ND","ND",'[1]T3-Sorted by Abundance'!AZ127*0.005/0.13)</f>
        <v>ND</v>
      </c>
      <c r="BA127" s="74" t="str">
        <f>IF('[1]T3-Sorted by Abundance'!BA127="ND","ND",'[1]T3-Sorted by Abundance'!BA127*0.005/0.13)</f>
        <v>ND</v>
      </c>
      <c r="BB127" s="74" t="str">
        <f>IF('[1]T3-Sorted by Abundance'!BB127="ND","ND",'[1]T3-Sorted by Abundance'!BB127*0.005/0.13)</f>
        <v>ND</v>
      </c>
      <c r="BC127" s="74" t="str">
        <f>IF('[1]T3-Sorted by Abundance'!BC127="ND","ND",'[1]T3-Sorted by Abundance'!BC127*0.005/0.13)</f>
        <v>ND</v>
      </c>
      <c r="BD127" s="114" t="str">
        <f>IF('[1]T3-Sorted by Abundance'!BD127="ND","ND",'[1]T3-Sorted by Abundance'!BD127*0.005/0.13)</f>
        <v>ND</v>
      </c>
      <c r="BE127" s="74" t="str">
        <f>IF('[1]T3-Sorted by Abundance'!BE127="ND","ND",'[1]T3-Sorted by Abundance'!BE127*0.005/0.13)</f>
        <v>ND</v>
      </c>
      <c r="BF127" s="74" t="str">
        <f>IF('[1]T3-Sorted by Abundance'!BF127="ND","ND",'[1]T3-Sorted by Abundance'!BF127*0.005/0.13)</f>
        <v>ND</v>
      </c>
      <c r="BG127" s="74" t="str">
        <f>IF('[1]T3-Sorted by Abundance'!BG127="ND","ND",'[1]T3-Sorted by Abundance'!BG127*0.005/0.13)</f>
        <v>ND</v>
      </c>
      <c r="BH127" s="74" t="str">
        <f>IF('[1]T3-Sorted by Abundance'!BH127="ND","ND",'[1]T3-Sorted by Abundance'!BH127*0.005/0.13)</f>
        <v>ND</v>
      </c>
      <c r="BI127" s="74" t="str">
        <f>IF('[1]T3-Sorted by Abundance'!BI127="ND","ND",'[1]T3-Sorted by Abundance'!BI127*0.005/0.13)</f>
        <v>ND</v>
      </c>
      <c r="BJ127" s="74" t="str">
        <f>IF('[1]T3-Sorted by Abundance'!BJ127="ND","ND",'[1]T3-Sorted by Abundance'!BJ127*0.005/0.13)</f>
        <v>ND</v>
      </c>
      <c r="BK127" s="74" t="str">
        <f>IF('[1]T3-Sorted by Abundance'!BK127="ND","ND",'[1]T3-Sorted by Abundance'!BK127*0.005/0.13)</f>
        <v>ND</v>
      </c>
      <c r="BL127" s="114" t="str">
        <f>IF('[1]T3-Sorted by Abundance'!BL127="ND","ND",'[1]T3-Sorted by Abundance'!BL127*0.005/0.13)</f>
        <v>ND</v>
      </c>
      <c r="BM127" s="74" t="str">
        <f>IF('[1]T3-Sorted by Abundance'!BM127="ND","ND",'[1]T3-Sorted by Abundance'!BM127*0.005/0.13)</f>
        <v>ND</v>
      </c>
      <c r="BN127" s="74" t="str">
        <f>IF('[1]T3-Sorted by Abundance'!BN127="ND","ND",'[1]T3-Sorted by Abundance'!BN127*0.005/0.13)</f>
        <v>ND</v>
      </c>
      <c r="BO127" s="74" t="str">
        <f>IF('[1]T3-Sorted by Abundance'!BO127="ND","ND",'[1]T3-Sorted by Abundance'!BO127*0.005/0.13)</f>
        <v>ND</v>
      </c>
      <c r="BP127" s="74" t="str">
        <f>IF('[1]T3-Sorted by Abundance'!BP127="ND","ND",'[1]T3-Sorted by Abundance'!BP127*0.005/0.13)</f>
        <v>ND</v>
      </c>
      <c r="BQ127" s="74" t="str">
        <f>IF('[1]T3-Sorted by Abundance'!BQ127="ND","ND",'[1]T3-Sorted by Abundance'!BQ127*0.005/0.13)</f>
        <v>ND</v>
      </c>
      <c r="BR127" s="74" t="str">
        <f>IF('[1]T3-Sorted by Abundance'!BR127="ND","ND",'[1]T3-Sorted by Abundance'!BR127*0.005/0.13)</f>
        <v>ND</v>
      </c>
      <c r="BS127" s="74" t="str">
        <f>IF('[1]T3-Sorted by Abundance'!BS127="ND","ND",'[1]T3-Sorted by Abundance'!BS127*0.005/0.13)</f>
        <v>ND</v>
      </c>
      <c r="BT127" s="114" t="str">
        <f>IF('[1]T3-Sorted by Abundance'!BT127="ND","ND",'[1]T3-Sorted by Abundance'!BT127*0.005/0.13)</f>
        <v>ND</v>
      </c>
      <c r="BU127" s="74" t="str">
        <f>IF('[1]T3-Sorted by Abundance'!BU127="ND","ND",'[1]T3-Sorted by Abundance'!BU127*0.005/0.13)</f>
        <v>ND</v>
      </c>
      <c r="BV127" s="74" t="str">
        <f>IF('[1]T3-Sorted by Abundance'!BV127="ND","ND",'[1]T3-Sorted by Abundance'!BV127*0.005/0.13)</f>
        <v>ND</v>
      </c>
      <c r="BW127" s="74" t="str">
        <f>IF('[1]T3-Sorted by Abundance'!BW127="ND","ND",'[1]T3-Sorted by Abundance'!BW127*0.005/0.13)</f>
        <v>ND</v>
      </c>
      <c r="BX127" s="74" t="str">
        <f>IF('[1]T3-Sorted by Abundance'!BX127="ND","ND",'[1]T3-Sorted by Abundance'!BX127*0.005/0.13)</f>
        <v>ND</v>
      </c>
      <c r="BY127" s="74" t="str">
        <f>IF('[1]T3-Sorted by Abundance'!BY127="ND","ND",'[1]T3-Sorted by Abundance'!BY127*0.005/0.13)</f>
        <v>ND</v>
      </c>
      <c r="BZ127" s="74" t="str">
        <f>IF('[1]T3-Sorted by Abundance'!BZ127="ND","ND",'[1]T3-Sorted by Abundance'!BZ127*0.005/0.13)</f>
        <v>ND</v>
      </c>
      <c r="CA127" s="74" t="str">
        <f>IF('[1]T3-Sorted by Abundance'!CA127="ND","ND",'[1]T3-Sorted by Abundance'!CA127*0.005/0.13)</f>
        <v>ND</v>
      </c>
      <c r="CB127" s="74" t="str">
        <f>IF('[1]T3-Sorted by Abundance'!CB127="ND","ND",'[1]T3-Sorted by Abundance'!CB127*0.005/0.13)</f>
        <v>ND</v>
      </c>
      <c r="CC127" s="74" t="str">
        <f>IF('[1]T3-Sorted by Abundance'!CC127="ND","ND",'[1]T3-Sorted by Abundance'!CC127*0.005/0.13)</f>
        <v>ND</v>
      </c>
      <c r="CD127" s="74" t="str">
        <f>IF('[1]T3-Sorted by Abundance'!CD127="ND","ND",'[1]T3-Sorted by Abundance'!CD127*0.005/0.13)</f>
        <v>ND</v>
      </c>
      <c r="CE127" s="74" t="str">
        <f>IF('[1]T3-Sorted by Abundance'!CE127="ND","ND",'[1]T3-Sorted by Abundance'!CE127*0.005/0.13)</f>
        <v>ND</v>
      </c>
      <c r="CF127" s="74" t="str">
        <f>IF('[1]T3-Sorted by Abundance'!CF127="ND","ND",'[1]T3-Sorted by Abundance'!CF127*0.005/0.13)</f>
        <v>ND</v>
      </c>
      <c r="CG127" s="114" t="str">
        <f>IF('[1]T3-Sorted by Abundance'!CG127="ND","ND",'[1]T3-Sorted by Abundance'!CG127*0.005/0.13)</f>
        <v>ND</v>
      </c>
      <c r="CH127" s="74" t="str">
        <f>IF('[1]T3-Sorted by Abundance'!CH127="ND","ND",'[1]T3-Sorted by Abundance'!CH127*0.005/0.13)</f>
        <v>ND</v>
      </c>
      <c r="CI127" s="89" t="str">
        <f>IF('[1]T3-Sorted by Abundance'!CI127="ND","ND",'[1]T3-Sorted by Abundance'!CI127*0.005/0.13)</f>
        <v>ND</v>
      </c>
      <c r="CJ127" s="74" t="str">
        <f>IF('[1]T3-Sorted by Abundance'!CJ127="ND","ND",'[1]T3-Sorted by Abundance'!CJ127*0.005/0.13)</f>
        <v>ND</v>
      </c>
      <c r="CK127" s="74" t="str">
        <f>IF('[1]T3-Sorted by Abundance'!CK127="ND","ND",'[1]T3-Sorted by Abundance'!CK127*0.005/0.13)</f>
        <v>ND</v>
      </c>
      <c r="CL127" s="74" t="str">
        <f>IF('[1]T3-Sorted by Abundance'!CL127="ND","ND",'[1]T3-Sorted by Abundance'!CL127*0.005/0.13)</f>
        <v>ND</v>
      </c>
      <c r="CM127" s="74" t="str">
        <f>IF('[1]T3-Sorted by Abundance'!CM127="ND","ND",'[1]T3-Sorted by Abundance'!CM127*0.005/0.13)</f>
        <v>ND</v>
      </c>
      <c r="CN127" s="74" t="str">
        <f>IF('[1]T3-Sorted by Abundance'!CN127="ND","ND",'[1]T3-Sorted by Abundance'!CN127*0.005/0.13)</f>
        <v>ND</v>
      </c>
      <c r="CO127" s="74" t="str">
        <f>IF('[1]T3-Sorted by Abundance'!CO127="ND","ND",'[1]T3-Sorted by Abundance'!CO127*0.005/0.13)</f>
        <v>ND</v>
      </c>
      <c r="CP127" s="74" t="str">
        <f>IF('[1]T3-Sorted by Abundance'!CP127="ND","ND",'[1]T3-Sorted by Abundance'!CP127*0.005/0.13)</f>
        <v>ND</v>
      </c>
      <c r="CQ127" s="74" t="str">
        <f>IF('[1]T3-Sorted by Abundance'!CQ127="ND","ND",'[1]T3-Sorted by Abundance'!CQ127*0.005/0.13)</f>
        <v>ND</v>
      </c>
      <c r="CR127" s="74" t="str">
        <f>IF('[1]T3-Sorted by Abundance'!CR127="ND","ND",'[1]T3-Sorted by Abundance'!CR127*0.005/0.13)</f>
        <v>ND</v>
      </c>
      <c r="CS127" s="114" t="str">
        <f>IF('[1]T3-Sorted by Abundance'!CS127="ND","ND",'[1]T3-Sorted by Abundance'!CS127*0.005/0.13)</f>
        <v>ND</v>
      </c>
      <c r="CT127" s="74" t="str">
        <f>IF('[1]T3-Sorted by Abundance'!CT127="ND","ND",'[1]T3-Sorted by Abundance'!CT127*0.005/0.13)</f>
        <v>ND</v>
      </c>
      <c r="CU127" s="74">
        <f t="shared" si="4"/>
        <v>0</v>
      </c>
      <c r="CV127" s="74"/>
    </row>
    <row r="128" spans="1:100" s="18" customFormat="1" x14ac:dyDescent="0.25">
      <c r="A128" s="18" t="s">
        <v>206</v>
      </c>
      <c r="B128" t="s">
        <v>207</v>
      </c>
      <c r="C128" s="69" t="s">
        <v>303</v>
      </c>
      <c r="D128" s="112" t="str">
        <f>IF('[1]T3-Sorted by Abundance'!D128="ND","ND",'[1]T3-Sorted by Abundance'!D128*0.005/0.13)</f>
        <v>ND</v>
      </c>
      <c r="E128" s="112" t="str">
        <f>IF('[1]T3-Sorted by Abundance'!E128="ND","ND",'[1]T3-Sorted by Abundance'!E128*0.005/0.13)</f>
        <v>ND</v>
      </c>
      <c r="F128" s="112" t="str">
        <f>IF('[1]T3-Sorted by Abundance'!F128="ND","ND",'[1]T3-Sorted by Abundance'!F128*0.005/0.13)</f>
        <v>ND</v>
      </c>
      <c r="G128" s="114" t="str">
        <f>IF('[1]T3-Sorted by Abundance'!G128="ND","ND",'[1]T3-Sorted by Abundance'!G128*0.005/0.13)</f>
        <v>ND</v>
      </c>
      <c r="H128" s="112" t="str">
        <f>IF('[1]T3-Sorted by Abundance'!H128="ND","ND",'[1]T3-Sorted by Abundance'!H128*0.005/0.13)</f>
        <v>ND</v>
      </c>
      <c r="I128" s="112" t="str">
        <f>IF('[1]T3-Sorted by Abundance'!I128="ND","ND",'[1]T3-Sorted by Abundance'!I128*0.005/0.13)</f>
        <v>ND</v>
      </c>
      <c r="J128" s="112" t="str">
        <f>IF('[1]T3-Sorted by Abundance'!J128="ND","ND",'[1]T3-Sorted by Abundance'!J128*0.005/0.13)</f>
        <v>ND</v>
      </c>
      <c r="K128" s="112" t="str">
        <f>IF('[1]T3-Sorted by Abundance'!K128="ND","ND",'[1]T3-Sorted by Abundance'!K128*0.005/0.13)</f>
        <v>ND</v>
      </c>
      <c r="L128" s="112" t="str">
        <f>IF('[1]T3-Sorted by Abundance'!L128="ND","ND",'[1]T3-Sorted by Abundance'!L128*0.005/0.13)</f>
        <v>ND</v>
      </c>
      <c r="M128" s="114" t="str">
        <f>IF('[1]T3-Sorted by Abundance'!M128="ND","ND",'[1]T3-Sorted by Abundance'!M128*0.005/0.13)</f>
        <v>ND</v>
      </c>
      <c r="N128" s="112" t="str">
        <f>IF('[1]T3-Sorted by Abundance'!N128="ND","ND",'[1]T3-Sorted by Abundance'!N128*0.005/0.13)</f>
        <v>ND</v>
      </c>
      <c r="O128" s="112" t="str">
        <f>IF('[1]T3-Sorted by Abundance'!O128="ND","ND",'[1]T3-Sorted by Abundance'!O128*0.005/0.13)</f>
        <v>ND</v>
      </c>
      <c r="P128" s="112" t="str">
        <f>IF('[1]T3-Sorted by Abundance'!P128="ND","ND",'[1]T3-Sorted by Abundance'!P128*0.005/0.13)</f>
        <v>ND</v>
      </c>
      <c r="Q128" s="112" t="str">
        <f>IF('[1]T3-Sorted by Abundance'!Q128="ND","ND",'[1]T3-Sorted by Abundance'!Q128*0.005/0.13)</f>
        <v>ND</v>
      </c>
      <c r="R128" s="114" t="str">
        <f>IF('[1]T3-Sorted by Abundance'!R128="ND","ND",'[1]T3-Sorted by Abundance'!R128*0.005/0.13)</f>
        <v>ND</v>
      </c>
      <c r="S128" s="114" t="str">
        <f>IF('[1]T3-Sorted by Abundance'!S128="ND","ND",'[1]T3-Sorted by Abundance'!S128*0.005/0.13)</f>
        <v>ND</v>
      </c>
      <c r="T128" s="114" t="str">
        <f>IF('[1]T3-Sorted by Abundance'!T128="ND","ND",'[1]T3-Sorted by Abundance'!T128*0.005/0.13)</f>
        <v>ND</v>
      </c>
      <c r="U128" s="114" t="str">
        <f>IF('[1]T3-Sorted by Abundance'!U128="ND","ND",'[1]T3-Sorted by Abundance'!U128*0.005/0.13)</f>
        <v>ND</v>
      </c>
      <c r="V128" s="114" t="str">
        <f>IF('[1]T3-Sorted by Abundance'!V128="ND","ND",'[1]T3-Sorted by Abundance'!V128*0.005/0.13)</f>
        <v>ND</v>
      </c>
      <c r="W128" s="112" t="str">
        <f>IF('[1]T3-Sorted by Abundance'!W128="ND","ND",'[1]T3-Sorted by Abundance'!W128*0.005/0.13)</f>
        <v>ND</v>
      </c>
      <c r="X128" s="112" t="str">
        <f>IF('[1]T3-Sorted by Abundance'!X128="ND","ND",'[1]T3-Sorted by Abundance'!X128*0.005/0.13)</f>
        <v>ND</v>
      </c>
      <c r="Y128" s="112" t="str">
        <f>IF('[1]T3-Sorted by Abundance'!Y128="ND","ND",'[1]T3-Sorted by Abundance'!Y128*0.005/0.13)</f>
        <v>ND</v>
      </c>
      <c r="Z128" s="114" t="str">
        <f>IF('[1]T3-Sorted by Abundance'!Z128="ND","ND",'[1]T3-Sorted by Abundance'!Z128*0.005/0.13)</f>
        <v>ND</v>
      </c>
      <c r="AA128" s="112" t="str">
        <f>IF('[1]T3-Sorted by Abundance'!AA128="ND","ND",'[1]T3-Sorted by Abundance'!AA128*0.005/0.13)</f>
        <v>ND</v>
      </c>
      <c r="AB128" s="112" t="str">
        <f>IF('[1]T3-Sorted by Abundance'!AB128="ND","ND",'[1]T3-Sorted by Abundance'!AB128*0.005/0.13)</f>
        <v>ND</v>
      </c>
      <c r="AC128" s="112" t="str">
        <f>IF('[1]T3-Sorted by Abundance'!AC128="ND","ND",'[1]T3-Sorted by Abundance'!AC128*0.005/0.13)</f>
        <v>ND</v>
      </c>
      <c r="AD128" s="112" t="str">
        <f>IF('[1]T3-Sorted by Abundance'!AD128="ND","ND",'[1]T3-Sorted by Abundance'!AD128*0.005/0.13)</f>
        <v>ND</v>
      </c>
      <c r="AE128" s="112" t="str">
        <f>IF('[1]T3-Sorted by Abundance'!AE128="ND","ND",'[1]T3-Sorted by Abundance'!AE128*0.005/0.13)</f>
        <v>ND</v>
      </c>
      <c r="AF128" s="114" t="str">
        <f>IF('[1]T3-Sorted by Abundance'!AF128="ND","ND",'[1]T3-Sorted by Abundance'!AF128*0.005/0.13)</f>
        <v>ND</v>
      </c>
      <c r="AG128" s="112" t="str">
        <f>IF('[1]T3-Sorted by Abundance'!AG128="ND","ND",'[1]T3-Sorted by Abundance'!AG128*0.005/0.13)</f>
        <v>ND</v>
      </c>
      <c r="AH128" s="112" t="str">
        <f>IF('[1]T3-Sorted by Abundance'!AH128="ND","ND",'[1]T3-Sorted by Abundance'!AH128*0.005/0.13)</f>
        <v>ND</v>
      </c>
      <c r="AI128" s="112" t="str">
        <f>IF('[1]T3-Sorted by Abundance'!AI128="ND","ND",'[1]T3-Sorted by Abundance'!AI128*0.005/0.13)</f>
        <v>ND</v>
      </c>
      <c r="AJ128" s="112" t="str">
        <f>IF('[1]T3-Sorted by Abundance'!AJ128="ND","ND",'[1]T3-Sorted by Abundance'!AJ128*0.005/0.13)</f>
        <v>ND</v>
      </c>
      <c r="AK128" s="114" t="str">
        <f>IF('[1]T3-Sorted by Abundance'!AK128="ND","ND",'[1]T3-Sorted by Abundance'!AK128*0.005/0.13)</f>
        <v>ND</v>
      </c>
      <c r="AL128" s="112" t="str">
        <f>IF('[1]T3-Sorted by Abundance'!AL128="ND","ND",'[1]T3-Sorted by Abundance'!AL128*0.005/0.13)</f>
        <v>ND</v>
      </c>
      <c r="AM128" s="112" t="str">
        <f>IF('[1]T3-Sorted by Abundance'!AM128="ND","ND",'[1]T3-Sorted by Abundance'!AM128*0.005/0.13)</f>
        <v>ND</v>
      </c>
      <c r="AN128" s="112" t="str">
        <f>IF('[1]T3-Sorted by Abundance'!AN128="ND","ND",'[1]T3-Sorted by Abundance'!AN128*0.005/0.13)</f>
        <v>ND</v>
      </c>
      <c r="AO128" s="112" t="str">
        <f>IF('[1]T3-Sorted by Abundance'!AO128="ND","ND",'[1]T3-Sorted by Abundance'!AO128*0.005/0.13)</f>
        <v>ND</v>
      </c>
      <c r="AP128" s="74" t="str">
        <f>IF('[1]T3-Sorted by Abundance'!AP128="ND","ND",'[1]T3-Sorted by Abundance'!AP128*0.005/0.13)</f>
        <v>ND</v>
      </c>
      <c r="AQ128" s="74" t="str">
        <f>IF('[1]T3-Sorted by Abundance'!AQ128="ND","ND",'[1]T3-Sorted by Abundance'!AQ128*0.005/0.13)</f>
        <v>ND</v>
      </c>
      <c r="AR128" s="74" t="str">
        <f>IF('[1]T3-Sorted by Abundance'!AR128="ND","ND",'[1]T3-Sorted by Abundance'!AR128*0.005/0.13)</f>
        <v>ND</v>
      </c>
      <c r="AS128" s="74" t="str">
        <f>IF('[1]T3-Sorted by Abundance'!AS128="ND","ND",'[1]T3-Sorted by Abundance'!AS128*0.005/0.13)</f>
        <v>ND</v>
      </c>
      <c r="AT128" s="114" t="str">
        <f>IF('[1]T3-Sorted by Abundance'!AT128="ND","ND",'[1]T3-Sorted by Abundance'!AT128*0.005/0.13)</f>
        <v>ND</v>
      </c>
      <c r="AU128" s="74" t="str">
        <f>IF('[1]T3-Sorted by Abundance'!AU128="ND","ND",'[1]T3-Sorted by Abundance'!AU128*0.005/0.13)</f>
        <v>ND</v>
      </c>
      <c r="AV128" s="74" t="str">
        <f>IF('[1]T3-Sorted by Abundance'!AV128="ND","ND",'[1]T3-Sorted by Abundance'!AV128*0.005/0.13)</f>
        <v>ND</v>
      </c>
      <c r="AW128" s="74" t="str">
        <f>IF('[1]T3-Sorted by Abundance'!AW128="ND","ND",'[1]T3-Sorted by Abundance'!AW128*0.005/0.13)</f>
        <v>ND</v>
      </c>
      <c r="AX128" s="74" t="str">
        <f>IF('[1]T3-Sorted by Abundance'!AX128="ND","ND",'[1]T3-Sorted by Abundance'!AX128*0.005/0.13)</f>
        <v>ND</v>
      </c>
      <c r="AY128" s="74" t="str">
        <f>IF('[1]T3-Sorted by Abundance'!AY128="ND","ND",'[1]T3-Sorted by Abundance'!AY128*0.005/0.13)</f>
        <v>ND</v>
      </c>
      <c r="AZ128" s="74" t="str">
        <f>IF('[1]T3-Sorted by Abundance'!AZ128="ND","ND",'[1]T3-Sorted by Abundance'!AZ128*0.005/0.13)</f>
        <v>ND</v>
      </c>
      <c r="BA128" s="74" t="str">
        <f>IF('[1]T3-Sorted by Abundance'!BA128="ND","ND",'[1]T3-Sorted by Abundance'!BA128*0.005/0.13)</f>
        <v>ND</v>
      </c>
      <c r="BB128" s="74" t="str">
        <f>IF('[1]T3-Sorted by Abundance'!BB128="ND","ND",'[1]T3-Sorted by Abundance'!BB128*0.005/0.13)</f>
        <v>ND</v>
      </c>
      <c r="BC128" s="74" t="str">
        <f>IF('[1]T3-Sorted by Abundance'!BC128="ND","ND",'[1]T3-Sorted by Abundance'!BC128*0.005/0.13)</f>
        <v>ND</v>
      </c>
      <c r="BD128" s="114" t="str">
        <f>IF('[1]T3-Sorted by Abundance'!BD128="ND","ND",'[1]T3-Sorted by Abundance'!BD128*0.005/0.13)</f>
        <v>ND</v>
      </c>
      <c r="BE128" s="74" t="str">
        <f>IF('[1]T3-Sorted by Abundance'!BE128="ND","ND",'[1]T3-Sorted by Abundance'!BE128*0.005/0.13)</f>
        <v>ND</v>
      </c>
      <c r="BF128" s="74" t="str">
        <f>IF('[1]T3-Sorted by Abundance'!BF128="ND","ND",'[1]T3-Sorted by Abundance'!BF128*0.005/0.13)</f>
        <v>ND</v>
      </c>
      <c r="BG128" s="74" t="str">
        <f>IF('[1]T3-Sorted by Abundance'!BG128="ND","ND",'[1]T3-Sorted by Abundance'!BG128*0.005/0.13)</f>
        <v>ND</v>
      </c>
      <c r="BH128" s="74" t="str">
        <f>IF('[1]T3-Sorted by Abundance'!BH128="ND","ND",'[1]T3-Sorted by Abundance'!BH128*0.005/0.13)</f>
        <v>ND</v>
      </c>
      <c r="BI128" s="74" t="str">
        <f>IF('[1]T3-Sorted by Abundance'!BI128="ND","ND",'[1]T3-Sorted by Abundance'!BI128*0.005/0.13)</f>
        <v>ND</v>
      </c>
      <c r="BJ128" s="74" t="str">
        <f>IF('[1]T3-Sorted by Abundance'!BJ128="ND","ND",'[1]T3-Sorted by Abundance'!BJ128*0.005/0.13)</f>
        <v>ND</v>
      </c>
      <c r="BK128" s="74" t="str">
        <f>IF('[1]T3-Sorted by Abundance'!BK128="ND","ND",'[1]T3-Sorted by Abundance'!BK128*0.005/0.13)</f>
        <v>ND</v>
      </c>
      <c r="BL128" s="114" t="str">
        <f>IF('[1]T3-Sorted by Abundance'!BL128="ND","ND",'[1]T3-Sorted by Abundance'!BL128*0.005/0.13)</f>
        <v>ND</v>
      </c>
      <c r="BM128" s="74" t="str">
        <f>IF('[1]T3-Sorted by Abundance'!BM128="ND","ND",'[1]T3-Sorted by Abundance'!BM128*0.005/0.13)</f>
        <v>ND</v>
      </c>
      <c r="BN128" s="74" t="str">
        <f>IF('[1]T3-Sorted by Abundance'!BN128="ND","ND",'[1]T3-Sorted by Abundance'!BN128*0.005/0.13)</f>
        <v>ND</v>
      </c>
      <c r="BO128" s="74" t="str">
        <f>IF('[1]T3-Sorted by Abundance'!BO128="ND","ND",'[1]T3-Sorted by Abundance'!BO128*0.005/0.13)</f>
        <v>ND</v>
      </c>
      <c r="BP128" s="74" t="str">
        <f>IF('[1]T3-Sorted by Abundance'!BP128="ND","ND",'[1]T3-Sorted by Abundance'!BP128*0.005/0.13)</f>
        <v>ND</v>
      </c>
      <c r="BQ128" s="74" t="str">
        <f>IF('[1]T3-Sorted by Abundance'!BQ128="ND","ND",'[1]T3-Sorted by Abundance'!BQ128*0.005/0.13)</f>
        <v>ND</v>
      </c>
      <c r="BR128" s="74" t="str">
        <f>IF('[1]T3-Sorted by Abundance'!BR128="ND","ND",'[1]T3-Sorted by Abundance'!BR128*0.005/0.13)</f>
        <v>ND</v>
      </c>
      <c r="BS128" s="74" t="str">
        <f>IF('[1]T3-Sorted by Abundance'!BS128="ND","ND",'[1]T3-Sorted by Abundance'!BS128*0.005/0.13)</f>
        <v>ND</v>
      </c>
      <c r="BT128" s="114" t="str">
        <f>IF('[1]T3-Sorted by Abundance'!BT128="ND","ND",'[1]T3-Sorted by Abundance'!BT128*0.005/0.13)</f>
        <v>ND</v>
      </c>
      <c r="BU128" s="74" t="str">
        <f>IF('[1]T3-Sorted by Abundance'!BU128="ND","ND",'[1]T3-Sorted by Abundance'!BU128*0.005/0.13)</f>
        <v>ND</v>
      </c>
      <c r="BV128" s="74" t="str">
        <f>IF('[1]T3-Sorted by Abundance'!BV128="ND","ND",'[1]T3-Sorted by Abundance'!BV128*0.005/0.13)</f>
        <v>ND</v>
      </c>
      <c r="BW128" s="74" t="str">
        <f>IF('[1]T3-Sorted by Abundance'!BW128="ND","ND",'[1]T3-Sorted by Abundance'!BW128*0.005/0.13)</f>
        <v>ND</v>
      </c>
      <c r="BX128" s="74" t="str">
        <f>IF('[1]T3-Sorted by Abundance'!BX128="ND","ND",'[1]T3-Sorted by Abundance'!BX128*0.005/0.13)</f>
        <v>ND</v>
      </c>
      <c r="BY128" s="74" t="str">
        <f>IF('[1]T3-Sorted by Abundance'!BY128="ND","ND",'[1]T3-Sorted by Abundance'!BY128*0.005/0.13)</f>
        <v>ND</v>
      </c>
      <c r="BZ128" s="74" t="str">
        <f>IF('[1]T3-Sorted by Abundance'!BZ128="ND","ND",'[1]T3-Sorted by Abundance'!BZ128*0.005/0.13)</f>
        <v>ND</v>
      </c>
      <c r="CA128" s="74" t="str">
        <f>IF('[1]T3-Sorted by Abundance'!CA128="ND","ND",'[1]T3-Sorted by Abundance'!CA128*0.005/0.13)</f>
        <v>ND</v>
      </c>
      <c r="CB128" s="74" t="str">
        <f>IF('[1]T3-Sorted by Abundance'!CB128="ND","ND",'[1]T3-Sorted by Abundance'!CB128*0.005/0.13)</f>
        <v>ND</v>
      </c>
      <c r="CC128" s="74" t="str">
        <f>IF('[1]T3-Sorted by Abundance'!CC128="ND","ND",'[1]T3-Sorted by Abundance'!CC128*0.005/0.13)</f>
        <v>ND</v>
      </c>
      <c r="CD128" s="74" t="str">
        <f>IF('[1]T3-Sorted by Abundance'!CD128="ND","ND",'[1]T3-Sorted by Abundance'!CD128*0.005/0.13)</f>
        <v>ND</v>
      </c>
      <c r="CE128" s="74" t="str">
        <f>IF('[1]T3-Sorted by Abundance'!CE128="ND","ND",'[1]T3-Sorted by Abundance'!CE128*0.005/0.13)</f>
        <v>ND</v>
      </c>
      <c r="CF128" s="74" t="str">
        <f>IF('[1]T3-Sorted by Abundance'!CF128="ND","ND",'[1]T3-Sorted by Abundance'!CF128*0.005/0.13)</f>
        <v>ND</v>
      </c>
      <c r="CG128" s="114" t="str">
        <f>IF('[1]T3-Sorted by Abundance'!CG128="ND","ND",'[1]T3-Sorted by Abundance'!CG128*0.005/0.13)</f>
        <v>ND</v>
      </c>
      <c r="CH128" s="74" t="str">
        <f>IF('[1]T3-Sorted by Abundance'!CH128="ND","ND",'[1]T3-Sorted by Abundance'!CH128*0.005/0.13)</f>
        <v>ND</v>
      </c>
      <c r="CI128" s="89" t="str">
        <f>IF('[1]T3-Sorted by Abundance'!CI128="ND","ND",'[1]T3-Sorted by Abundance'!CI128*0.005/0.13)</f>
        <v>ND</v>
      </c>
      <c r="CJ128" s="74" t="str">
        <f>IF('[1]T3-Sorted by Abundance'!CJ128="ND","ND",'[1]T3-Sorted by Abundance'!CJ128*0.005/0.13)</f>
        <v>ND</v>
      </c>
      <c r="CK128" s="74" t="str">
        <f>IF('[1]T3-Sorted by Abundance'!CK128="ND","ND",'[1]T3-Sorted by Abundance'!CK128*0.005/0.13)</f>
        <v>ND</v>
      </c>
      <c r="CL128" s="74" t="str">
        <f>IF('[1]T3-Sorted by Abundance'!CL128="ND","ND",'[1]T3-Sorted by Abundance'!CL128*0.005/0.13)</f>
        <v>ND</v>
      </c>
      <c r="CM128" s="74" t="str">
        <f>IF('[1]T3-Sorted by Abundance'!CM128="ND","ND",'[1]T3-Sorted by Abundance'!CM128*0.005/0.13)</f>
        <v>ND</v>
      </c>
      <c r="CN128" s="74" t="str">
        <f>IF('[1]T3-Sorted by Abundance'!CN128="ND","ND",'[1]T3-Sorted by Abundance'!CN128*0.005/0.13)</f>
        <v>ND</v>
      </c>
      <c r="CO128" s="74" t="str">
        <f>IF('[1]T3-Sorted by Abundance'!CO128="ND","ND",'[1]T3-Sorted by Abundance'!CO128*0.005/0.13)</f>
        <v>ND</v>
      </c>
      <c r="CP128" s="74" t="str">
        <f>IF('[1]T3-Sorted by Abundance'!CP128="ND","ND",'[1]T3-Sorted by Abundance'!CP128*0.005/0.13)</f>
        <v>ND</v>
      </c>
      <c r="CQ128" s="74" t="str">
        <f>IF('[1]T3-Sorted by Abundance'!CQ128="ND","ND",'[1]T3-Sorted by Abundance'!CQ128*0.005/0.13)</f>
        <v>ND</v>
      </c>
      <c r="CR128" s="74" t="str">
        <f>IF('[1]T3-Sorted by Abundance'!CR128="ND","ND",'[1]T3-Sorted by Abundance'!CR128*0.005/0.13)</f>
        <v>ND</v>
      </c>
      <c r="CS128" s="114" t="str">
        <f>IF('[1]T3-Sorted by Abundance'!CS128="ND","ND",'[1]T3-Sorted by Abundance'!CS128*0.005/0.13)</f>
        <v>ND</v>
      </c>
      <c r="CT128" s="74" t="str">
        <f>IF('[1]T3-Sorted by Abundance'!CT128="ND","ND",'[1]T3-Sorted by Abundance'!CT128*0.005/0.13)</f>
        <v>ND</v>
      </c>
      <c r="CU128" s="74">
        <f t="shared" si="4"/>
        <v>0</v>
      </c>
      <c r="CV128" s="74"/>
    </row>
    <row r="129" spans="1:100" s="18" customFormat="1" x14ac:dyDescent="0.25">
      <c r="A129" s="18" t="s">
        <v>220</v>
      </c>
      <c r="B129" t="s">
        <v>221</v>
      </c>
      <c r="C129" s="69" t="s">
        <v>303</v>
      </c>
      <c r="D129" s="112" t="str">
        <f>IF('[1]T3-Sorted by Abundance'!D129="ND","ND",'[1]T3-Sorted by Abundance'!D129*0.005/0.13)</f>
        <v>ND</v>
      </c>
      <c r="E129" s="112" t="str">
        <f>IF('[1]T3-Sorted by Abundance'!E129="ND","ND",'[1]T3-Sorted by Abundance'!E129*0.005/0.13)</f>
        <v>ND</v>
      </c>
      <c r="F129" s="112" t="str">
        <f>IF('[1]T3-Sorted by Abundance'!F129="ND","ND",'[1]T3-Sorted by Abundance'!F129*0.005/0.13)</f>
        <v>ND</v>
      </c>
      <c r="G129" s="114" t="str">
        <f>IF('[1]T3-Sorted by Abundance'!G129="ND","ND",'[1]T3-Sorted by Abundance'!G129*0.005/0.13)</f>
        <v>ND</v>
      </c>
      <c r="H129" s="112" t="str">
        <f>IF('[1]T3-Sorted by Abundance'!H129="ND","ND",'[1]T3-Sorted by Abundance'!H129*0.005/0.13)</f>
        <v>ND</v>
      </c>
      <c r="I129" s="112" t="str">
        <f>IF('[1]T3-Sorted by Abundance'!I129="ND","ND",'[1]T3-Sorted by Abundance'!I129*0.005/0.13)</f>
        <v>ND</v>
      </c>
      <c r="J129" s="112" t="str">
        <f>IF('[1]T3-Sorted by Abundance'!J129="ND","ND",'[1]T3-Sorted by Abundance'!J129*0.005/0.13)</f>
        <v>ND</v>
      </c>
      <c r="K129" s="112" t="str">
        <f>IF('[1]T3-Sorted by Abundance'!K129="ND","ND",'[1]T3-Sorted by Abundance'!K129*0.005/0.13)</f>
        <v>ND</v>
      </c>
      <c r="L129" s="112" t="str">
        <f>IF('[1]T3-Sorted by Abundance'!L129="ND","ND",'[1]T3-Sorted by Abundance'!L129*0.005/0.13)</f>
        <v>ND</v>
      </c>
      <c r="M129" s="114" t="str">
        <f>IF('[1]T3-Sorted by Abundance'!M129="ND","ND",'[1]T3-Sorted by Abundance'!M129*0.005/0.13)</f>
        <v>ND</v>
      </c>
      <c r="N129" s="112" t="str">
        <f>IF('[1]T3-Sorted by Abundance'!N129="ND","ND",'[1]T3-Sorted by Abundance'!N129*0.005/0.13)</f>
        <v>ND</v>
      </c>
      <c r="O129" s="112" t="str">
        <f>IF('[1]T3-Sorted by Abundance'!O129="ND","ND",'[1]T3-Sorted by Abundance'!O129*0.005/0.13)</f>
        <v>ND</v>
      </c>
      <c r="P129" s="112" t="str">
        <f>IF('[1]T3-Sorted by Abundance'!P129="ND","ND",'[1]T3-Sorted by Abundance'!P129*0.005/0.13)</f>
        <v>ND</v>
      </c>
      <c r="Q129" s="112" t="str">
        <f>IF('[1]T3-Sorted by Abundance'!Q129="ND","ND",'[1]T3-Sorted by Abundance'!Q129*0.005/0.13)</f>
        <v>ND</v>
      </c>
      <c r="R129" s="114" t="str">
        <f>IF('[1]T3-Sorted by Abundance'!R129="ND","ND",'[1]T3-Sorted by Abundance'!R129*0.005/0.13)</f>
        <v>ND</v>
      </c>
      <c r="S129" s="114" t="str">
        <f>IF('[1]T3-Sorted by Abundance'!S129="ND","ND",'[1]T3-Sorted by Abundance'!S129*0.005/0.13)</f>
        <v>ND</v>
      </c>
      <c r="T129" s="114" t="str">
        <f>IF('[1]T3-Sorted by Abundance'!T129="ND","ND",'[1]T3-Sorted by Abundance'!T129*0.005/0.13)</f>
        <v>ND</v>
      </c>
      <c r="U129" s="114" t="str">
        <f>IF('[1]T3-Sorted by Abundance'!U129="ND","ND",'[1]T3-Sorted by Abundance'!U129*0.005/0.13)</f>
        <v>ND</v>
      </c>
      <c r="V129" s="114" t="str">
        <f>IF('[1]T3-Sorted by Abundance'!V129="ND","ND",'[1]T3-Sorted by Abundance'!V129*0.005/0.13)</f>
        <v>ND</v>
      </c>
      <c r="W129" s="112" t="str">
        <f>IF('[1]T3-Sorted by Abundance'!W129="ND","ND",'[1]T3-Sorted by Abundance'!W129*0.005/0.13)</f>
        <v>ND</v>
      </c>
      <c r="X129" s="112" t="str">
        <f>IF('[1]T3-Sorted by Abundance'!X129="ND","ND",'[1]T3-Sorted by Abundance'!X129*0.005/0.13)</f>
        <v>ND</v>
      </c>
      <c r="Y129" s="112" t="str">
        <f>IF('[1]T3-Sorted by Abundance'!Y129="ND","ND",'[1]T3-Sorted by Abundance'!Y129*0.005/0.13)</f>
        <v>ND</v>
      </c>
      <c r="Z129" s="114" t="str">
        <f>IF('[1]T3-Sorted by Abundance'!Z129="ND","ND",'[1]T3-Sorted by Abundance'!Z129*0.005/0.13)</f>
        <v>ND</v>
      </c>
      <c r="AA129" s="112" t="str">
        <f>IF('[1]T3-Sorted by Abundance'!AA129="ND","ND",'[1]T3-Sorted by Abundance'!AA129*0.005/0.13)</f>
        <v>ND</v>
      </c>
      <c r="AB129" s="112" t="str">
        <f>IF('[1]T3-Sorted by Abundance'!AB129="ND","ND",'[1]T3-Sorted by Abundance'!AB129*0.005/0.13)</f>
        <v>ND</v>
      </c>
      <c r="AC129" s="112" t="str">
        <f>IF('[1]T3-Sorted by Abundance'!AC129="ND","ND",'[1]T3-Sorted by Abundance'!AC129*0.005/0.13)</f>
        <v>ND</v>
      </c>
      <c r="AD129" s="112" t="str">
        <f>IF('[1]T3-Sorted by Abundance'!AD129="ND","ND",'[1]T3-Sorted by Abundance'!AD129*0.005/0.13)</f>
        <v>ND</v>
      </c>
      <c r="AE129" s="112" t="str">
        <f>IF('[1]T3-Sorted by Abundance'!AE129="ND","ND",'[1]T3-Sorted by Abundance'!AE129*0.005/0.13)</f>
        <v>ND</v>
      </c>
      <c r="AF129" s="114" t="str">
        <f>IF('[1]T3-Sorted by Abundance'!AF129="ND","ND",'[1]T3-Sorted by Abundance'!AF129*0.005/0.13)</f>
        <v>ND</v>
      </c>
      <c r="AG129" s="112" t="str">
        <f>IF('[1]T3-Sorted by Abundance'!AG129="ND","ND",'[1]T3-Sorted by Abundance'!AG129*0.005/0.13)</f>
        <v>ND</v>
      </c>
      <c r="AH129" s="112" t="str">
        <f>IF('[1]T3-Sorted by Abundance'!AH129="ND","ND",'[1]T3-Sorted by Abundance'!AH129*0.005/0.13)</f>
        <v>ND</v>
      </c>
      <c r="AI129" s="112" t="str">
        <f>IF('[1]T3-Sorted by Abundance'!AI129="ND","ND",'[1]T3-Sorted by Abundance'!AI129*0.005/0.13)</f>
        <v>ND</v>
      </c>
      <c r="AJ129" s="112" t="str">
        <f>IF('[1]T3-Sorted by Abundance'!AJ129="ND","ND",'[1]T3-Sorted by Abundance'!AJ129*0.005/0.13)</f>
        <v>ND</v>
      </c>
      <c r="AK129" s="114" t="str">
        <f>IF('[1]T3-Sorted by Abundance'!AK129="ND","ND",'[1]T3-Sorted by Abundance'!AK129*0.005/0.13)</f>
        <v>ND</v>
      </c>
      <c r="AL129" s="112" t="str">
        <f>IF('[1]T3-Sorted by Abundance'!AL129="ND","ND",'[1]T3-Sorted by Abundance'!AL129*0.005/0.13)</f>
        <v>ND</v>
      </c>
      <c r="AM129" s="112" t="str">
        <f>IF('[1]T3-Sorted by Abundance'!AM129="ND","ND",'[1]T3-Sorted by Abundance'!AM129*0.005/0.13)</f>
        <v>ND</v>
      </c>
      <c r="AN129" s="112" t="str">
        <f>IF('[1]T3-Sorted by Abundance'!AN129="ND","ND",'[1]T3-Sorted by Abundance'!AN129*0.005/0.13)</f>
        <v>ND</v>
      </c>
      <c r="AO129" s="112" t="str">
        <f>IF('[1]T3-Sorted by Abundance'!AO129="ND","ND",'[1]T3-Sorted by Abundance'!AO129*0.005/0.13)</f>
        <v>ND</v>
      </c>
      <c r="AP129" s="74" t="str">
        <f>IF('[1]T3-Sorted by Abundance'!AP129="ND","ND",'[1]T3-Sorted by Abundance'!AP129*0.005/0.13)</f>
        <v>ND</v>
      </c>
      <c r="AQ129" s="74" t="str">
        <f>IF('[1]T3-Sorted by Abundance'!AQ129="ND","ND",'[1]T3-Sorted by Abundance'!AQ129*0.005/0.13)</f>
        <v>ND</v>
      </c>
      <c r="AR129" s="74" t="str">
        <f>IF('[1]T3-Sorted by Abundance'!AR129="ND","ND",'[1]T3-Sorted by Abundance'!AR129*0.005/0.13)</f>
        <v>ND</v>
      </c>
      <c r="AS129" s="74" t="str">
        <f>IF('[1]T3-Sorted by Abundance'!AS129="ND","ND",'[1]T3-Sorted by Abundance'!AS129*0.005/0.13)</f>
        <v>ND</v>
      </c>
      <c r="AT129" s="114" t="str">
        <f>IF('[1]T3-Sorted by Abundance'!AT129="ND","ND",'[1]T3-Sorted by Abundance'!AT129*0.005/0.13)</f>
        <v>ND</v>
      </c>
      <c r="AU129" s="118" t="str">
        <f>IF('[1]T3-Sorted by Abundance'!AU129="ND","ND",'[1]T3-Sorted by Abundance'!AU129*0.005/0.13)</f>
        <v>ND</v>
      </c>
      <c r="AV129" s="118" t="str">
        <f>IF('[1]T3-Sorted by Abundance'!AV129="ND","ND",'[1]T3-Sorted by Abundance'!AV129*0.005/0.13)</f>
        <v>ND</v>
      </c>
      <c r="AW129" s="118" t="str">
        <f>IF('[1]T3-Sorted by Abundance'!AW129="ND","ND",'[1]T3-Sorted by Abundance'!AW129*0.005/0.13)</f>
        <v>ND</v>
      </c>
      <c r="AX129" s="118" t="str">
        <f>IF('[1]T3-Sorted by Abundance'!AX129="ND","ND",'[1]T3-Sorted by Abundance'!AX129*0.005/0.13)</f>
        <v>ND</v>
      </c>
      <c r="AY129" s="118" t="str">
        <f>IF('[1]T3-Sorted by Abundance'!AY129="ND","ND",'[1]T3-Sorted by Abundance'!AY129*0.005/0.13)</f>
        <v>ND</v>
      </c>
      <c r="AZ129" s="118" t="str">
        <f>IF('[1]T3-Sorted by Abundance'!AZ129="ND","ND",'[1]T3-Sorted by Abundance'!AZ129*0.005/0.13)</f>
        <v>ND</v>
      </c>
      <c r="BA129" s="118" t="str">
        <f>IF('[1]T3-Sorted by Abundance'!BA129="ND","ND",'[1]T3-Sorted by Abundance'!BA129*0.005/0.13)</f>
        <v>ND</v>
      </c>
      <c r="BB129" s="118" t="str">
        <f>IF('[1]T3-Sorted by Abundance'!BB129="ND","ND",'[1]T3-Sorted by Abundance'!BB129*0.005/0.13)</f>
        <v>ND</v>
      </c>
      <c r="BC129" s="118" t="str">
        <f>IF('[1]T3-Sorted by Abundance'!BC129="ND","ND",'[1]T3-Sorted by Abundance'!BC129*0.005/0.13)</f>
        <v>ND</v>
      </c>
      <c r="BD129" s="114" t="str">
        <f>IF('[1]T3-Sorted by Abundance'!BD129="ND","ND",'[1]T3-Sorted by Abundance'!BD129*0.005/0.13)</f>
        <v>ND</v>
      </c>
      <c r="BE129" s="118" t="str">
        <f>IF('[1]T3-Sorted by Abundance'!BE129="ND","ND",'[1]T3-Sorted by Abundance'!BE129*0.005/0.13)</f>
        <v>ND</v>
      </c>
      <c r="BF129" s="118" t="str">
        <f>IF('[1]T3-Sorted by Abundance'!BF129="ND","ND",'[1]T3-Sorted by Abundance'!BF129*0.005/0.13)</f>
        <v>ND</v>
      </c>
      <c r="BG129" s="118" t="str">
        <f>IF('[1]T3-Sorted by Abundance'!BG129="ND","ND",'[1]T3-Sorted by Abundance'!BG129*0.005/0.13)</f>
        <v>ND</v>
      </c>
      <c r="BH129" s="118" t="str">
        <f>IF('[1]T3-Sorted by Abundance'!BH129="ND","ND",'[1]T3-Sorted by Abundance'!BH129*0.005/0.13)</f>
        <v>ND</v>
      </c>
      <c r="BI129" s="118" t="str">
        <f>IF('[1]T3-Sorted by Abundance'!BI129="ND","ND",'[1]T3-Sorted by Abundance'!BI129*0.005/0.13)</f>
        <v>ND</v>
      </c>
      <c r="BJ129" s="118" t="str">
        <f>IF('[1]T3-Sorted by Abundance'!BJ129="ND","ND",'[1]T3-Sorted by Abundance'!BJ129*0.005/0.13)</f>
        <v>ND</v>
      </c>
      <c r="BK129" s="118" t="str">
        <f>IF('[1]T3-Sorted by Abundance'!BK129="ND","ND",'[1]T3-Sorted by Abundance'!BK129*0.005/0.13)</f>
        <v>ND</v>
      </c>
      <c r="BL129" s="114" t="str">
        <f>IF('[1]T3-Sorted by Abundance'!BL129="ND","ND",'[1]T3-Sorted by Abundance'!BL129*0.005/0.13)</f>
        <v>ND</v>
      </c>
      <c r="BM129" s="118" t="str">
        <f>IF('[1]T3-Sorted by Abundance'!BM129="ND","ND",'[1]T3-Sorted by Abundance'!BM129*0.005/0.13)</f>
        <v>ND</v>
      </c>
      <c r="BN129" s="74" t="str">
        <f>IF('[1]T3-Sorted by Abundance'!BN129="ND","ND",'[1]T3-Sorted by Abundance'!BN129*0.005/0.13)</f>
        <v>ND</v>
      </c>
      <c r="BO129" s="74" t="str">
        <f>IF('[1]T3-Sorted by Abundance'!BO129="ND","ND",'[1]T3-Sorted by Abundance'!BO129*0.005/0.13)</f>
        <v>ND</v>
      </c>
      <c r="BP129" s="74" t="str">
        <f>IF('[1]T3-Sorted by Abundance'!BP129="ND","ND",'[1]T3-Sorted by Abundance'!BP129*0.005/0.13)</f>
        <v>ND</v>
      </c>
      <c r="BQ129" s="74" t="str">
        <f>IF('[1]T3-Sorted by Abundance'!BQ129="ND","ND",'[1]T3-Sorted by Abundance'!BQ129*0.005/0.13)</f>
        <v>ND</v>
      </c>
      <c r="BR129" s="74" t="str">
        <f>IF('[1]T3-Sorted by Abundance'!BR129="ND","ND",'[1]T3-Sorted by Abundance'!BR129*0.005/0.13)</f>
        <v>ND</v>
      </c>
      <c r="BS129" s="74" t="str">
        <f>IF('[1]T3-Sorted by Abundance'!BS129="ND","ND",'[1]T3-Sorted by Abundance'!BS129*0.005/0.13)</f>
        <v>ND</v>
      </c>
      <c r="BT129" s="114" t="str">
        <f>IF('[1]T3-Sorted by Abundance'!BT129="ND","ND",'[1]T3-Sorted by Abundance'!BT129*0.005/0.13)</f>
        <v>ND</v>
      </c>
      <c r="BU129" s="74" t="str">
        <f>IF('[1]T3-Sorted by Abundance'!BU129="ND","ND",'[1]T3-Sorted by Abundance'!BU129*0.005/0.13)</f>
        <v>ND</v>
      </c>
      <c r="BV129" s="74" t="str">
        <f>IF('[1]T3-Sorted by Abundance'!BV129="ND","ND",'[1]T3-Sorted by Abundance'!BV129*0.005/0.13)</f>
        <v>ND</v>
      </c>
      <c r="BW129" s="74" t="str">
        <f>IF('[1]T3-Sorted by Abundance'!BW129="ND","ND",'[1]T3-Sorted by Abundance'!BW129*0.005/0.13)</f>
        <v>ND</v>
      </c>
      <c r="BX129" s="74" t="str">
        <f>IF('[1]T3-Sorted by Abundance'!BX129="ND","ND",'[1]T3-Sorted by Abundance'!BX129*0.005/0.13)</f>
        <v>ND</v>
      </c>
      <c r="BY129" s="74" t="str">
        <f>IF('[1]T3-Sorted by Abundance'!BY129="ND","ND",'[1]T3-Sorted by Abundance'!BY129*0.005/0.13)</f>
        <v>ND</v>
      </c>
      <c r="BZ129" s="74" t="str">
        <f>IF('[1]T3-Sorted by Abundance'!BZ129="ND","ND",'[1]T3-Sorted by Abundance'!BZ129*0.005/0.13)</f>
        <v>ND</v>
      </c>
      <c r="CA129" s="74" t="str">
        <f>IF('[1]T3-Sorted by Abundance'!CA129="ND","ND",'[1]T3-Sorted by Abundance'!CA129*0.005/0.13)</f>
        <v>ND</v>
      </c>
      <c r="CB129" s="74" t="str">
        <f>IF('[1]T3-Sorted by Abundance'!CB129="ND","ND",'[1]T3-Sorted by Abundance'!CB129*0.005/0.13)</f>
        <v>ND</v>
      </c>
      <c r="CC129" s="74" t="str">
        <f>IF('[1]T3-Sorted by Abundance'!CC129="ND","ND",'[1]T3-Sorted by Abundance'!CC129*0.005/0.13)</f>
        <v>ND</v>
      </c>
      <c r="CD129" s="74" t="str">
        <f>IF('[1]T3-Sorted by Abundance'!CD129="ND","ND",'[1]T3-Sorted by Abundance'!CD129*0.005/0.13)</f>
        <v>ND</v>
      </c>
      <c r="CE129" s="74" t="str">
        <f>IF('[1]T3-Sorted by Abundance'!CE129="ND","ND",'[1]T3-Sorted by Abundance'!CE129*0.005/0.13)</f>
        <v>ND</v>
      </c>
      <c r="CF129" s="74" t="str">
        <f>IF('[1]T3-Sorted by Abundance'!CF129="ND","ND",'[1]T3-Sorted by Abundance'!CF129*0.005/0.13)</f>
        <v>ND</v>
      </c>
      <c r="CG129" s="114" t="str">
        <f>IF('[1]T3-Sorted by Abundance'!CG129="ND","ND",'[1]T3-Sorted by Abundance'!CG129*0.005/0.13)</f>
        <v>ND</v>
      </c>
      <c r="CH129" s="74" t="str">
        <f>IF('[1]T3-Sorted by Abundance'!CH129="ND","ND",'[1]T3-Sorted by Abundance'!CH129*0.005/0.13)</f>
        <v>ND</v>
      </c>
      <c r="CI129" s="89" t="str">
        <f>IF('[1]T3-Sorted by Abundance'!CI129="ND","ND",'[1]T3-Sorted by Abundance'!CI129*0.005/0.13)</f>
        <v>ND</v>
      </c>
      <c r="CJ129" s="74" t="str">
        <f>IF('[1]T3-Sorted by Abundance'!CJ129="ND","ND",'[1]T3-Sorted by Abundance'!CJ129*0.005/0.13)</f>
        <v>ND</v>
      </c>
      <c r="CK129" s="74" t="str">
        <f>IF('[1]T3-Sorted by Abundance'!CK129="ND","ND",'[1]T3-Sorted by Abundance'!CK129*0.005/0.13)</f>
        <v>ND</v>
      </c>
      <c r="CL129" s="74" t="str">
        <f>IF('[1]T3-Sorted by Abundance'!CL129="ND","ND",'[1]T3-Sorted by Abundance'!CL129*0.005/0.13)</f>
        <v>ND</v>
      </c>
      <c r="CM129" s="74" t="str">
        <f>IF('[1]T3-Sorted by Abundance'!CM129="ND","ND",'[1]T3-Sorted by Abundance'!CM129*0.005/0.13)</f>
        <v>ND</v>
      </c>
      <c r="CN129" s="74" t="str">
        <f>IF('[1]T3-Sorted by Abundance'!CN129="ND","ND",'[1]T3-Sorted by Abundance'!CN129*0.005/0.13)</f>
        <v>ND</v>
      </c>
      <c r="CO129" s="74" t="str">
        <f>IF('[1]T3-Sorted by Abundance'!CO129="ND","ND",'[1]T3-Sorted by Abundance'!CO129*0.005/0.13)</f>
        <v>ND</v>
      </c>
      <c r="CP129" s="74" t="str">
        <f>IF('[1]T3-Sorted by Abundance'!CP129="ND","ND",'[1]T3-Sorted by Abundance'!CP129*0.005/0.13)</f>
        <v>ND</v>
      </c>
      <c r="CQ129" s="74" t="str">
        <f>IF('[1]T3-Sorted by Abundance'!CQ129="ND","ND",'[1]T3-Sorted by Abundance'!CQ129*0.005/0.13)</f>
        <v>ND</v>
      </c>
      <c r="CR129" s="74" t="str">
        <f>IF('[1]T3-Sorted by Abundance'!CR129="ND","ND",'[1]T3-Sorted by Abundance'!CR129*0.005/0.13)</f>
        <v>ND</v>
      </c>
      <c r="CS129" s="114" t="str">
        <f>IF('[1]T3-Sorted by Abundance'!CS129="ND","ND",'[1]T3-Sorted by Abundance'!CS129*0.005/0.13)</f>
        <v>ND</v>
      </c>
      <c r="CT129" s="74" t="str">
        <f>IF('[1]T3-Sorted by Abundance'!CT129="ND","ND",'[1]T3-Sorted by Abundance'!CT129*0.005/0.13)</f>
        <v>ND</v>
      </c>
      <c r="CU129" s="74">
        <f t="shared" si="4"/>
        <v>0</v>
      </c>
      <c r="CV129" s="74"/>
    </row>
    <row r="130" spans="1:100" s="18" customFormat="1" x14ac:dyDescent="0.25">
      <c r="A130" s="18" t="s">
        <v>222</v>
      </c>
      <c r="B130" t="s">
        <v>223</v>
      </c>
      <c r="C130" s="69" t="s">
        <v>303</v>
      </c>
      <c r="D130" s="112" t="str">
        <f>IF('[1]T3-Sorted by Abundance'!D130="ND","ND",'[1]T3-Sorted by Abundance'!D130*0.005/0.13)</f>
        <v>ND</v>
      </c>
      <c r="E130" s="112" t="str">
        <f>IF('[1]T3-Sorted by Abundance'!E130="ND","ND",'[1]T3-Sorted by Abundance'!E130*0.005/0.13)</f>
        <v>ND</v>
      </c>
      <c r="F130" s="112" t="str">
        <f>IF('[1]T3-Sorted by Abundance'!F130="ND","ND",'[1]T3-Sorted by Abundance'!F130*0.005/0.13)</f>
        <v>ND</v>
      </c>
      <c r="G130" s="114" t="str">
        <f>IF('[1]T3-Sorted by Abundance'!G130="ND","ND",'[1]T3-Sorted by Abundance'!G130*0.005/0.13)</f>
        <v>ND</v>
      </c>
      <c r="H130" s="112" t="str">
        <f>IF('[1]T3-Sorted by Abundance'!H130="ND","ND",'[1]T3-Sorted by Abundance'!H130*0.005/0.13)</f>
        <v>ND</v>
      </c>
      <c r="I130" s="112" t="str">
        <f>IF('[1]T3-Sorted by Abundance'!I130="ND","ND",'[1]T3-Sorted by Abundance'!I130*0.005/0.13)</f>
        <v>ND</v>
      </c>
      <c r="J130" s="112" t="str">
        <f>IF('[1]T3-Sorted by Abundance'!J130="ND","ND",'[1]T3-Sorted by Abundance'!J130*0.005/0.13)</f>
        <v>ND</v>
      </c>
      <c r="K130" s="112" t="str">
        <f>IF('[1]T3-Sorted by Abundance'!K130="ND","ND",'[1]T3-Sorted by Abundance'!K130*0.005/0.13)</f>
        <v>ND</v>
      </c>
      <c r="L130" s="112" t="str">
        <f>IF('[1]T3-Sorted by Abundance'!L130="ND","ND",'[1]T3-Sorted by Abundance'!L130*0.005/0.13)</f>
        <v>ND</v>
      </c>
      <c r="M130" s="114" t="str">
        <f>IF('[1]T3-Sorted by Abundance'!M130="ND","ND",'[1]T3-Sorted by Abundance'!M130*0.005/0.13)</f>
        <v>ND</v>
      </c>
      <c r="N130" s="112" t="str">
        <f>IF('[1]T3-Sorted by Abundance'!N130="ND","ND",'[1]T3-Sorted by Abundance'!N130*0.005/0.13)</f>
        <v>ND</v>
      </c>
      <c r="O130" s="112" t="str">
        <f>IF('[1]T3-Sorted by Abundance'!O130="ND","ND",'[1]T3-Sorted by Abundance'!O130*0.005/0.13)</f>
        <v>ND</v>
      </c>
      <c r="P130" s="112" t="str">
        <f>IF('[1]T3-Sorted by Abundance'!P130="ND","ND",'[1]T3-Sorted by Abundance'!P130*0.005/0.13)</f>
        <v>ND</v>
      </c>
      <c r="Q130" s="112" t="str">
        <f>IF('[1]T3-Sorted by Abundance'!Q130="ND","ND",'[1]T3-Sorted by Abundance'!Q130*0.005/0.13)</f>
        <v>ND</v>
      </c>
      <c r="R130" s="114" t="str">
        <f>IF('[1]T3-Sorted by Abundance'!R130="ND","ND",'[1]T3-Sorted by Abundance'!R130*0.005/0.13)</f>
        <v>ND</v>
      </c>
      <c r="S130" s="114" t="str">
        <f>IF('[1]T3-Sorted by Abundance'!S130="ND","ND",'[1]T3-Sorted by Abundance'!S130*0.005/0.13)</f>
        <v>ND</v>
      </c>
      <c r="T130" s="114" t="str">
        <f>IF('[1]T3-Sorted by Abundance'!T130="ND","ND",'[1]T3-Sorted by Abundance'!T130*0.005/0.13)</f>
        <v>ND</v>
      </c>
      <c r="U130" s="114" t="str">
        <f>IF('[1]T3-Sorted by Abundance'!U130="ND","ND",'[1]T3-Sorted by Abundance'!U130*0.005/0.13)</f>
        <v>ND</v>
      </c>
      <c r="V130" s="114" t="str">
        <f>IF('[1]T3-Sorted by Abundance'!V130="ND","ND",'[1]T3-Sorted by Abundance'!V130*0.005/0.13)</f>
        <v>ND</v>
      </c>
      <c r="W130" s="112" t="str">
        <f>IF('[1]T3-Sorted by Abundance'!W130="ND","ND",'[1]T3-Sorted by Abundance'!W130*0.005/0.13)</f>
        <v>ND</v>
      </c>
      <c r="X130" s="112" t="str">
        <f>IF('[1]T3-Sorted by Abundance'!X130="ND","ND",'[1]T3-Sorted by Abundance'!X130*0.005/0.13)</f>
        <v>ND</v>
      </c>
      <c r="Y130" s="112" t="str">
        <f>IF('[1]T3-Sorted by Abundance'!Y130="ND","ND",'[1]T3-Sorted by Abundance'!Y130*0.005/0.13)</f>
        <v>ND</v>
      </c>
      <c r="Z130" s="114" t="str">
        <f>IF('[1]T3-Sorted by Abundance'!Z130="ND","ND",'[1]T3-Sorted by Abundance'!Z130*0.005/0.13)</f>
        <v>ND</v>
      </c>
      <c r="AA130" s="112" t="str">
        <f>IF('[1]T3-Sorted by Abundance'!AA130="ND","ND",'[1]T3-Sorted by Abundance'!AA130*0.005/0.13)</f>
        <v>ND</v>
      </c>
      <c r="AB130" s="112" t="str">
        <f>IF('[1]T3-Sorted by Abundance'!AB130="ND","ND",'[1]T3-Sorted by Abundance'!AB130*0.005/0.13)</f>
        <v>ND</v>
      </c>
      <c r="AC130" s="112" t="str">
        <f>IF('[1]T3-Sorted by Abundance'!AC130="ND","ND",'[1]T3-Sorted by Abundance'!AC130*0.005/0.13)</f>
        <v>ND</v>
      </c>
      <c r="AD130" s="112" t="str">
        <f>IF('[1]T3-Sorted by Abundance'!AD130="ND","ND",'[1]T3-Sorted by Abundance'!AD130*0.005/0.13)</f>
        <v>ND</v>
      </c>
      <c r="AE130" s="112" t="str">
        <f>IF('[1]T3-Sorted by Abundance'!AE130="ND","ND",'[1]T3-Sorted by Abundance'!AE130*0.005/0.13)</f>
        <v>ND</v>
      </c>
      <c r="AF130" s="114" t="str">
        <f>IF('[1]T3-Sorted by Abundance'!AF130="ND","ND",'[1]T3-Sorted by Abundance'!AF130*0.005/0.13)</f>
        <v>ND</v>
      </c>
      <c r="AG130" s="112" t="str">
        <f>IF('[1]T3-Sorted by Abundance'!AG130="ND","ND",'[1]T3-Sorted by Abundance'!AG130*0.005/0.13)</f>
        <v>ND</v>
      </c>
      <c r="AH130" s="112" t="str">
        <f>IF('[1]T3-Sorted by Abundance'!AH130="ND","ND",'[1]T3-Sorted by Abundance'!AH130*0.005/0.13)</f>
        <v>ND</v>
      </c>
      <c r="AI130" s="112" t="str">
        <f>IF('[1]T3-Sorted by Abundance'!AI130="ND","ND",'[1]T3-Sorted by Abundance'!AI130*0.005/0.13)</f>
        <v>ND</v>
      </c>
      <c r="AJ130" s="112" t="str">
        <f>IF('[1]T3-Sorted by Abundance'!AJ130="ND","ND",'[1]T3-Sorted by Abundance'!AJ130*0.005/0.13)</f>
        <v>ND</v>
      </c>
      <c r="AK130" s="114" t="str">
        <f>IF('[1]T3-Sorted by Abundance'!AK130="ND","ND",'[1]T3-Sorted by Abundance'!AK130*0.005/0.13)</f>
        <v>ND</v>
      </c>
      <c r="AL130" s="112" t="str">
        <f>IF('[1]T3-Sorted by Abundance'!AL130="ND","ND",'[1]T3-Sorted by Abundance'!AL130*0.005/0.13)</f>
        <v>ND</v>
      </c>
      <c r="AM130" s="112" t="str">
        <f>IF('[1]T3-Sorted by Abundance'!AM130="ND","ND",'[1]T3-Sorted by Abundance'!AM130*0.005/0.13)</f>
        <v>ND</v>
      </c>
      <c r="AN130" s="112" t="str">
        <f>IF('[1]T3-Sorted by Abundance'!AN130="ND","ND",'[1]T3-Sorted by Abundance'!AN130*0.005/0.13)</f>
        <v>ND</v>
      </c>
      <c r="AO130" s="112" t="str">
        <f>IF('[1]T3-Sorted by Abundance'!AO130="ND","ND",'[1]T3-Sorted by Abundance'!AO130*0.005/0.13)</f>
        <v>ND</v>
      </c>
      <c r="AP130" s="74" t="str">
        <f>IF('[1]T3-Sorted by Abundance'!AP130="ND","ND",'[1]T3-Sorted by Abundance'!AP130*0.005/0.13)</f>
        <v>ND</v>
      </c>
      <c r="AQ130" s="74" t="str">
        <f>IF('[1]T3-Sorted by Abundance'!AQ130="ND","ND",'[1]T3-Sorted by Abundance'!AQ130*0.005/0.13)</f>
        <v>ND</v>
      </c>
      <c r="AR130" s="74" t="str">
        <f>IF('[1]T3-Sorted by Abundance'!AR130="ND","ND",'[1]T3-Sorted by Abundance'!AR130*0.005/0.13)</f>
        <v>ND</v>
      </c>
      <c r="AS130" s="74" t="str">
        <f>IF('[1]T3-Sorted by Abundance'!AS130="ND","ND",'[1]T3-Sorted by Abundance'!AS130*0.005/0.13)</f>
        <v>ND</v>
      </c>
      <c r="AT130" s="114" t="str">
        <f>IF('[1]T3-Sorted by Abundance'!AT130="ND","ND",'[1]T3-Sorted by Abundance'!AT130*0.005/0.13)</f>
        <v>ND</v>
      </c>
      <c r="AU130" s="74" t="str">
        <f>IF('[1]T3-Sorted by Abundance'!AU130="ND","ND",'[1]T3-Sorted by Abundance'!AU130*0.005/0.13)</f>
        <v>ND</v>
      </c>
      <c r="AV130" s="74" t="str">
        <f>IF('[1]T3-Sorted by Abundance'!AV130="ND","ND",'[1]T3-Sorted by Abundance'!AV130*0.005/0.13)</f>
        <v>ND</v>
      </c>
      <c r="AW130" s="74" t="str">
        <f>IF('[1]T3-Sorted by Abundance'!AW130="ND","ND",'[1]T3-Sorted by Abundance'!AW130*0.005/0.13)</f>
        <v>ND</v>
      </c>
      <c r="AX130" s="74" t="str">
        <f>IF('[1]T3-Sorted by Abundance'!AX130="ND","ND",'[1]T3-Sorted by Abundance'!AX130*0.005/0.13)</f>
        <v>ND</v>
      </c>
      <c r="AY130" s="74" t="str">
        <f>IF('[1]T3-Sorted by Abundance'!AY130="ND","ND",'[1]T3-Sorted by Abundance'!AY130*0.005/0.13)</f>
        <v>ND</v>
      </c>
      <c r="AZ130" s="74" t="str">
        <f>IF('[1]T3-Sorted by Abundance'!AZ130="ND","ND",'[1]T3-Sorted by Abundance'!AZ130*0.005/0.13)</f>
        <v>ND</v>
      </c>
      <c r="BA130" s="74" t="str">
        <f>IF('[1]T3-Sorted by Abundance'!BA130="ND","ND",'[1]T3-Sorted by Abundance'!BA130*0.005/0.13)</f>
        <v>ND</v>
      </c>
      <c r="BB130" s="74" t="str">
        <f>IF('[1]T3-Sorted by Abundance'!BB130="ND","ND",'[1]T3-Sorted by Abundance'!BB130*0.005/0.13)</f>
        <v>ND</v>
      </c>
      <c r="BC130" s="74" t="str">
        <f>IF('[1]T3-Sorted by Abundance'!BC130="ND","ND",'[1]T3-Sorted by Abundance'!BC130*0.005/0.13)</f>
        <v>ND</v>
      </c>
      <c r="BD130" s="114" t="str">
        <f>IF('[1]T3-Sorted by Abundance'!BD130="ND","ND",'[1]T3-Sorted by Abundance'!BD130*0.005/0.13)</f>
        <v>ND</v>
      </c>
      <c r="BE130" s="74" t="str">
        <f>IF('[1]T3-Sorted by Abundance'!BE130="ND","ND",'[1]T3-Sorted by Abundance'!BE130*0.005/0.13)</f>
        <v>ND</v>
      </c>
      <c r="BF130" s="74" t="str">
        <f>IF('[1]T3-Sorted by Abundance'!BF130="ND","ND",'[1]T3-Sorted by Abundance'!BF130*0.005/0.13)</f>
        <v>ND</v>
      </c>
      <c r="BG130" s="74" t="str">
        <f>IF('[1]T3-Sorted by Abundance'!BG130="ND","ND",'[1]T3-Sorted by Abundance'!BG130*0.005/0.13)</f>
        <v>ND</v>
      </c>
      <c r="BH130" s="74" t="str">
        <f>IF('[1]T3-Sorted by Abundance'!BH130="ND","ND",'[1]T3-Sorted by Abundance'!BH130*0.005/0.13)</f>
        <v>ND</v>
      </c>
      <c r="BI130" s="74" t="str">
        <f>IF('[1]T3-Sorted by Abundance'!BI130="ND","ND",'[1]T3-Sorted by Abundance'!BI130*0.005/0.13)</f>
        <v>ND</v>
      </c>
      <c r="BJ130" s="74" t="str">
        <f>IF('[1]T3-Sorted by Abundance'!BJ130="ND","ND",'[1]T3-Sorted by Abundance'!BJ130*0.005/0.13)</f>
        <v>ND</v>
      </c>
      <c r="BK130" s="74" t="str">
        <f>IF('[1]T3-Sorted by Abundance'!BK130="ND","ND",'[1]T3-Sorted by Abundance'!BK130*0.005/0.13)</f>
        <v>ND</v>
      </c>
      <c r="BL130" s="114" t="str">
        <f>IF('[1]T3-Sorted by Abundance'!BL130="ND","ND",'[1]T3-Sorted by Abundance'!BL130*0.005/0.13)</f>
        <v>ND</v>
      </c>
      <c r="BM130" s="74" t="str">
        <f>IF('[1]T3-Sorted by Abundance'!BM130="ND","ND",'[1]T3-Sorted by Abundance'!BM130*0.005/0.13)</f>
        <v>ND</v>
      </c>
      <c r="BN130" s="74" t="str">
        <f>IF('[1]T3-Sorted by Abundance'!BN130="ND","ND",'[1]T3-Sorted by Abundance'!BN130*0.005/0.13)</f>
        <v>ND</v>
      </c>
      <c r="BO130" s="74" t="str">
        <f>IF('[1]T3-Sorted by Abundance'!BO130="ND","ND",'[1]T3-Sorted by Abundance'!BO130*0.005/0.13)</f>
        <v>ND</v>
      </c>
      <c r="BP130" s="74" t="str">
        <f>IF('[1]T3-Sorted by Abundance'!BP130="ND","ND",'[1]T3-Sorted by Abundance'!BP130*0.005/0.13)</f>
        <v>ND</v>
      </c>
      <c r="BQ130" s="74" t="str">
        <f>IF('[1]T3-Sorted by Abundance'!BQ130="ND","ND",'[1]T3-Sorted by Abundance'!BQ130*0.005/0.13)</f>
        <v>ND</v>
      </c>
      <c r="BR130" s="74" t="str">
        <f>IF('[1]T3-Sorted by Abundance'!BR130="ND","ND",'[1]T3-Sorted by Abundance'!BR130*0.005/0.13)</f>
        <v>ND</v>
      </c>
      <c r="BS130" s="74" t="str">
        <f>IF('[1]T3-Sorted by Abundance'!BS130="ND","ND",'[1]T3-Sorted by Abundance'!BS130*0.005/0.13)</f>
        <v>ND</v>
      </c>
      <c r="BT130" s="114" t="str">
        <f>IF('[1]T3-Sorted by Abundance'!BT130="ND","ND",'[1]T3-Sorted by Abundance'!BT130*0.005/0.13)</f>
        <v>ND</v>
      </c>
      <c r="BU130" s="74" t="str">
        <f>IF('[1]T3-Sorted by Abundance'!BU130="ND","ND",'[1]T3-Sorted by Abundance'!BU130*0.005/0.13)</f>
        <v>ND</v>
      </c>
      <c r="BV130" s="74" t="str">
        <f>IF('[1]T3-Sorted by Abundance'!BV130="ND","ND",'[1]T3-Sorted by Abundance'!BV130*0.005/0.13)</f>
        <v>ND</v>
      </c>
      <c r="BW130" s="74" t="str">
        <f>IF('[1]T3-Sorted by Abundance'!BW130="ND","ND",'[1]T3-Sorted by Abundance'!BW130*0.005/0.13)</f>
        <v>ND</v>
      </c>
      <c r="BX130" s="74" t="str">
        <f>IF('[1]T3-Sorted by Abundance'!BX130="ND","ND",'[1]T3-Sorted by Abundance'!BX130*0.005/0.13)</f>
        <v>ND</v>
      </c>
      <c r="BY130" s="74" t="str">
        <f>IF('[1]T3-Sorted by Abundance'!BY130="ND","ND",'[1]T3-Sorted by Abundance'!BY130*0.005/0.13)</f>
        <v>ND</v>
      </c>
      <c r="BZ130" s="74" t="str">
        <f>IF('[1]T3-Sorted by Abundance'!BZ130="ND","ND",'[1]T3-Sorted by Abundance'!BZ130*0.005/0.13)</f>
        <v>ND</v>
      </c>
      <c r="CA130" s="74" t="str">
        <f>IF('[1]T3-Sorted by Abundance'!CA130="ND","ND",'[1]T3-Sorted by Abundance'!CA130*0.005/0.13)</f>
        <v>ND</v>
      </c>
      <c r="CB130" s="74" t="str">
        <f>IF('[1]T3-Sorted by Abundance'!CB130="ND","ND",'[1]T3-Sorted by Abundance'!CB130*0.005/0.13)</f>
        <v>ND</v>
      </c>
      <c r="CC130" s="74" t="str">
        <f>IF('[1]T3-Sorted by Abundance'!CC130="ND","ND",'[1]T3-Sorted by Abundance'!CC130*0.005/0.13)</f>
        <v>ND</v>
      </c>
      <c r="CD130" s="74" t="str">
        <f>IF('[1]T3-Sorted by Abundance'!CD130="ND","ND",'[1]T3-Sorted by Abundance'!CD130*0.005/0.13)</f>
        <v>ND</v>
      </c>
      <c r="CE130" s="74" t="str">
        <f>IF('[1]T3-Sorted by Abundance'!CE130="ND","ND",'[1]T3-Sorted by Abundance'!CE130*0.005/0.13)</f>
        <v>ND</v>
      </c>
      <c r="CF130" s="74" t="str">
        <f>IF('[1]T3-Sorted by Abundance'!CF130="ND","ND",'[1]T3-Sorted by Abundance'!CF130*0.005/0.13)</f>
        <v>ND</v>
      </c>
      <c r="CG130" s="114" t="str">
        <f>IF('[1]T3-Sorted by Abundance'!CG130="ND","ND",'[1]T3-Sorted by Abundance'!CG130*0.005/0.13)</f>
        <v>ND</v>
      </c>
      <c r="CH130" s="74" t="str">
        <f>IF('[1]T3-Sorted by Abundance'!CH130="ND","ND",'[1]T3-Sorted by Abundance'!CH130*0.005/0.13)</f>
        <v>ND</v>
      </c>
      <c r="CI130" s="89" t="str">
        <f>IF('[1]T3-Sorted by Abundance'!CI130="ND","ND",'[1]T3-Sorted by Abundance'!CI130*0.005/0.13)</f>
        <v>ND</v>
      </c>
      <c r="CJ130" s="74" t="str">
        <f>IF('[1]T3-Sorted by Abundance'!CJ130="ND","ND",'[1]T3-Sorted by Abundance'!CJ130*0.005/0.13)</f>
        <v>ND</v>
      </c>
      <c r="CK130" s="74" t="str">
        <f>IF('[1]T3-Sorted by Abundance'!CK130="ND","ND",'[1]T3-Sorted by Abundance'!CK130*0.005/0.13)</f>
        <v>ND</v>
      </c>
      <c r="CL130" s="74" t="str">
        <f>IF('[1]T3-Sorted by Abundance'!CL130="ND","ND",'[1]T3-Sorted by Abundance'!CL130*0.005/0.13)</f>
        <v>ND</v>
      </c>
      <c r="CM130" s="74" t="str">
        <f>IF('[1]T3-Sorted by Abundance'!CM130="ND","ND",'[1]T3-Sorted by Abundance'!CM130*0.005/0.13)</f>
        <v>ND</v>
      </c>
      <c r="CN130" s="74" t="str">
        <f>IF('[1]T3-Sorted by Abundance'!CN130="ND","ND",'[1]T3-Sorted by Abundance'!CN130*0.005/0.13)</f>
        <v>ND</v>
      </c>
      <c r="CO130" s="74" t="str">
        <f>IF('[1]T3-Sorted by Abundance'!CO130="ND","ND",'[1]T3-Sorted by Abundance'!CO130*0.005/0.13)</f>
        <v>ND</v>
      </c>
      <c r="CP130" s="74" t="str">
        <f>IF('[1]T3-Sorted by Abundance'!CP130="ND","ND",'[1]T3-Sorted by Abundance'!CP130*0.005/0.13)</f>
        <v>ND</v>
      </c>
      <c r="CQ130" s="74" t="str">
        <f>IF('[1]T3-Sorted by Abundance'!CQ130="ND","ND",'[1]T3-Sorted by Abundance'!CQ130*0.005/0.13)</f>
        <v>ND</v>
      </c>
      <c r="CR130" s="74" t="str">
        <f>IF('[1]T3-Sorted by Abundance'!CR130="ND","ND",'[1]T3-Sorted by Abundance'!CR130*0.005/0.13)</f>
        <v>ND</v>
      </c>
      <c r="CS130" s="114" t="str">
        <f>IF('[1]T3-Sorted by Abundance'!CS130="ND","ND",'[1]T3-Sorted by Abundance'!CS130*0.005/0.13)</f>
        <v>ND</v>
      </c>
      <c r="CT130" s="74" t="str">
        <f>IF('[1]T3-Sorted by Abundance'!CT130="ND","ND",'[1]T3-Sorted by Abundance'!CT130*0.005/0.13)</f>
        <v>ND</v>
      </c>
      <c r="CU130" s="74">
        <f t="shared" si="4"/>
        <v>0</v>
      </c>
      <c r="CV130" s="74"/>
    </row>
    <row r="131" spans="1:100" s="18" customFormat="1" x14ac:dyDescent="0.25">
      <c r="A131" s="18" t="s">
        <v>224</v>
      </c>
      <c r="B131" t="s">
        <v>225</v>
      </c>
      <c r="C131" s="69" t="s">
        <v>303</v>
      </c>
      <c r="D131" s="112" t="str">
        <f>IF('[1]T3-Sorted by Abundance'!D131="ND","ND",'[1]T3-Sorted by Abundance'!D131*0.005/0.13)</f>
        <v>ND</v>
      </c>
      <c r="E131" s="112" t="str">
        <f>IF('[1]T3-Sorted by Abundance'!E131="ND","ND",'[1]T3-Sorted by Abundance'!E131*0.005/0.13)</f>
        <v>ND</v>
      </c>
      <c r="F131" s="112" t="str">
        <f>IF('[1]T3-Sorted by Abundance'!F131="ND","ND",'[1]T3-Sorted by Abundance'!F131*0.005/0.13)</f>
        <v>ND</v>
      </c>
      <c r="G131" s="114" t="str">
        <f>IF('[1]T3-Sorted by Abundance'!G131="ND","ND",'[1]T3-Sorted by Abundance'!G131*0.005/0.13)</f>
        <v>ND</v>
      </c>
      <c r="H131" s="112" t="str">
        <f>IF('[1]T3-Sorted by Abundance'!H131="ND","ND",'[1]T3-Sorted by Abundance'!H131*0.005/0.13)</f>
        <v>ND</v>
      </c>
      <c r="I131" s="112" t="str">
        <f>IF('[1]T3-Sorted by Abundance'!I131="ND","ND",'[1]T3-Sorted by Abundance'!I131*0.005/0.13)</f>
        <v>ND</v>
      </c>
      <c r="J131" s="112" t="str">
        <f>IF('[1]T3-Sorted by Abundance'!J131="ND","ND",'[1]T3-Sorted by Abundance'!J131*0.005/0.13)</f>
        <v>ND</v>
      </c>
      <c r="K131" s="112" t="str">
        <f>IF('[1]T3-Sorted by Abundance'!K131="ND","ND",'[1]T3-Sorted by Abundance'!K131*0.005/0.13)</f>
        <v>ND</v>
      </c>
      <c r="L131" s="112" t="str">
        <f>IF('[1]T3-Sorted by Abundance'!L131="ND","ND",'[1]T3-Sorted by Abundance'!L131*0.005/0.13)</f>
        <v>ND</v>
      </c>
      <c r="M131" s="114" t="str">
        <f>IF('[1]T3-Sorted by Abundance'!M131="ND","ND",'[1]T3-Sorted by Abundance'!M131*0.005/0.13)</f>
        <v>ND</v>
      </c>
      <c r="N131" s="112" t="str">
        <f>IF('[1]T3-Sorted by Abundance'!N131="ND","ND",'[1]T3-Sorted by Abundance'!N131*0.005/0.13)</f>
        <v>ND</v>
      </c>
      <c r="O131" s="112" t="str">
        <f>IF('[1]T3-Sorted by Abundance'!O131="ND","ND",'[1]T3-Sorted by Abundance'!O131*0.005/0.13)</f>
        <v>ND</v>
      </c>
      <c r="P131" s="112" t="str">
        <f>IF('[1]T3-Sorted by Abundance'!P131="ND","ND",'[1]T3-Sorted by Abundance'!P131*0.005/0.13)</f>
        <v>ND</v>
      </c>
      <c r="Q131" s="112" t="str">
        <f>IF('[1]T3-Sorted by Abundance'!Q131="ND","ND",'[1]T3-Sorted by Abundance'!Q131*0.005/0.13)</f>
        <v>ND</v>
      </c>
      <c r="R131" s="114" t="str">
        <f>IF('[1]T3-Sorted by Abundance'!R131="ND","ND",'[1]T3-Sorted by Abundance'!R131*0.005/0.13)</f>
        <v>ND</v>
      </c>
      <c r="S131" s="114" t="str">
        <f>IF('[1]T3-Sorted by Abundance'!S131="ND","ND",'[1]T3-Sorted by Abundance'!S131*0.005/0.13)</f>
        <v>ND</v>
      </c>
      <c r="T131" s="114" t="str">
        <f>IF('[1]T3-Sorted by Abundance'!T131="ND","ND",'[1]T3-Sorted by Abundance'!T131*0.005/0.13)</f>
        <v>ND</v>
      </c>
      <c r="U131" s="114" t="str">
        <f>IF('[1]T3-Sorted by Abundance'!U131="ND","ND",'[1]T3-Sorted by Abundance'!U131*0.005/0.13)</f>
        <v>ND</v>
      </c>
      <c r="V131" s="114" t="str">
        <f>IF('[1]T3-Sorted by Abundance'!V131="ND","ND",'[1]T3-Sorted by Abundance'!V131*0.005/0.13)</f>
        <v>ND</v>
      </c>
      <c r="W131" s="112" t="str">
        <f>IF('[1]T3-Sorted by Abundance'!W131="ND","ND",'[1]T3-Sorted by Abundance'!W131*0.005/0.13)</f>
        <v>ND</v>
      </c>
      <c r="X131" s="112" t="str">
        <f>IF('[1]T3-Sorted by Abundance'!X131="ND","ND",'[1]T3-Sorted by Abundance'!X131*0.005/0.13)</f>
        <v>ND</v>
      </c>
      <c r="Y131" s="112" t="str">
        <f>IF('[1]T3-Sorted by Abundance'!Y131="ND","ND",'[1]T3-Sorted by Abundance'!Y131*0.005/0.13)</f>
        <v>ND</v>
      </c>
      <c r="Z131" s="114" t="str">
        <f>IF('[1]T3-Sorted by Abundance'!Z131="ND","ND",'[1]T3-Sorted by Abundance'!Z131*0.005/0.13)</f>
        <v>ND</v>
      </c>
      <c r="AA131" s="112" t="str">
        <f>IF('[1]T3-Sorted by Abundance'!AA131="ND","ND",'[1]T3-Sorted by Abundance'!AA131*0.005/0.13)</f>
        <v>ND</v>
      </c>
      <c r="AB131" s="112" t="str">
        <f>IF('[1]T3-Sorted by Abundance'!AB131="ND","ND",'[1]T3-Sorted by Abundance'!AB131*0.005/0.13)</f>
        <v>ND</v>
      </c>
      <c r="AC131" s="112" t="str">
        <f>IF('[1]T3-Sorted by Abundance'!AC131="ND","ND",'[1]T3-Sorted by Abundance'!AC131*0.005/0.13)</f>
        <v>ND</v>
      </c>
      <c r="AD131" s="112" t="str">
        <f>IF('[1]T3-Sorted by Abundance'!AD131="ND","ND",'[1]T3-Sorted by Abundance'!AD131*0.005/0.13)</f>
        <v>ND</v>
      </c>
      <c r="AE131" s="112" t="str">
        <f>IF('[1]T3-Sorted by Abundance'!AE131="ND","ND",'[1]T3-Sorted by Abundance'!AE131*0.005/0.13)</f>
        <v>ND</v>
      </c>
      <c r="AF131" s="114" t="str">
        <f>IF('[1]T3-Sorted by Abundance'!AF131="ND","ND",'[1]T3-Sorted by Abundance'!AF131*0.005/0.13)</f>
        <v>ND</v>
      </c>
      <c r="AG131" s="112" t="str">
        <f>IF('[1]T3-Sorted by Abundance'!AG131="ND","ND",'[1]T3-Sorted by Abundance'!AG131*0.005/0.13)</f>
        <v>ND</v>
      </c>
      <c r="AH131" s="112" t="str">
        <f>IF('[1]T3-Sorted by Abundance'!AH131="ND","ND",'[1]T3-Sorted by Abundance'!AH131*0.005/0.13)</f>
        <v>ND</v>
      </c>
      <c r="AI131" s="112" t="str">
        <f>IF('[1]T3-Sorted by Abundance'!AI131="ND","ND",'[1]T3-Sorted by Abundance'!AI131*0.005/0.13)</f>
        <v>ND</v>
      </c>
      <c r="AJ131" s="112" t="str">
        <f>IF('[1]T3-Sorted by Abundance'!AJ131="ND","ND",'[1]T3-Sorted by Abundance'!AJ131*0.005/0.13)</f>
        <v>ND</v>
      </c>
      <c r="AK131" s="114" t="str">
        <f>IF('[1]T3-Sorted by Abundance'!AK131="ND","ND",'[1]T3-Sorted by Abundance'!AK131*0.005/0.13)</f>
        <v>ND</v>
      </c>
      <c r="AL131" s="112" t="str">
        <f>IF('[1]T3-Sorted by Abundance'!AL131="ND","ND",'[1]T3-Sorted by Abundance'!AL131*0.005/0.13)</f>
        <v>ND</v>
      </c>
      <c r="AM131" s="112" t="str">
        <f>IF('[1]T3-Sorted by Abundance'!AM131="ND","ND",'[1]T3-Sorted by Abundance'!AM131*0.005/0.13)</f>
        <v>ND</v>
      </c>
      <c r="AN131" s="112" t="str">
        <f>IF('[1]T3-Sorted by Abundance'!AN131="ND","ND",'[1]T3-Sorted by Abundance'!AN131*0.005/0.13)</f>
        <v>ND</v>
      </c>
      <c r="AO131" s="112" t="str">
        <f>IF('[1]T3-Sorted by Abundance'!AO131="ND","ND",'[1]T3-Sorted by Abundance'!AO131*0.005/0.13)</f>
        <v>ND</v>
      </c>
      <c r="AP131" s="74" t="str">
        <f>IF('[1]T3-Sorted by Abundance'!AP131="ND","ND",'[1]T3-Sorted by Abundance'!AP131*0.005/0.13)</f>
        <v>ND</v>
      </c>
      <c r="AQ131" s="74" t="str">
        <f>IF('[1]T3-Sorted by Abundance'!AQ131="ND","ND",'[1]T3-Sorted by Abundance'!AQ131*0.005/0.13)</f>
        <v>ND</v>
      </c>
      <c r="AR131" s="74" t="str">
        <f>IF('[1]T3-Sorted by Abundance'!AR131="ND","ND",'[1]T3-Sorted by Abundance'!AR131*0.005/0.13)</f>
        <v>ND</v>
      </c>
      <c r="AS131" s="74" t="str">
        <f>IF('[1]T3-Sorted by Abundance'!AS131="ND","ND",'[1]T3-Sorted by Abundance'!AS131*0.005/0.13)</f>
        <v>ND</v>
      </c>
      <c r="AT131" s="114" t="str">
        <f>IF('[1]T3-Sorted by Abundance'!AT131="ND","ND",'[1]T3-Sorted by Abundance'!AT131*0.005/0.13)</f>
        <v>ND</v>
      </c>
      <c r="AU131" s="74" t="str">
        <f>IF('[1]T3-Sorted by Abundance'!AU131="ND","ND",'[1]T3-Sorted by Abundance'!AU131*0.005/0.13)</f>
        <v>ND</v>
      </c>
      <c r="AV131" s="74" t="str">
        <f>IF('[1]T3-Sorted by Abundance'!AV131="ND","ND",'[1]T3-Sorted by Abundance'!AV131*0.005/0.13)</f>
        <v>ND</v>
      </c>
      <c r="AW131" s="74" t="str">
        <f>IF('[1]T3-Sorted by Abundance'!AW131="ND","ND",'[1]T3-Sorted by Abundance'!AW131*0.005/0.13)</f>
        <v>ND</v>
      </c>
      <c r="AX131" s="74" t="str">
        <f>IF('[1]T3-Sorted by Abundance'!AX131="ND","ND",'[1]T3-Sorted by Abundance'!AX131*0.005/0.13)</f>
        <v>ND</v>
      </c>
      <c r="AY131" s="74" t="str">
        <f>IF('[1]T3-Sorted by Abundance'!AY131="ND","ND",'[1]T3-Sorted by Abundance'!AY131*0.005/0.13)</f>
        <v>ND</v>
      </c>
      <c r="AZ131" s="74" t="str">
        <f>IF('[1]T3-Sorted by Abundance'!AZ131="ND","ND",'[1]T3-Sorted by Abundance'!AZ131*0.005/0.13)</f>
        <v>ND</v>
      </c>
      <c r="BA131" s="74" t="str">
        <f>IF('[1]T3-Sorted by Abundance'!BA131="ND","ND",'[1]T3-Sorted by Abundance'!BA131*0.005/0.13)</f>
        <v>ND</v>
      </c>
      <c r="BB131" s="74" t="str">
        <f>IF('[1]T3-Sorted by Abundance'!BB131="ND","ND",'[1]T3-Sorted by Abundance'!BB131*0.005/0.13)</f>
        <v>ND</v>
      </c>
      <c r="BC131" s="74" t="str">
        <f>IF('[1]T3-Sorted by Abundance'!BC131="ND","ND",'[1]T3-Sorted by Abundance'!BC131*0.005/0.13)</f>
        <v>ND</v>
      </c>
      <c r="BD131" s="114" t="str">
        <f>IF('[1]T3-Sorted by Abundance'!BD131="ND","ND",'[1]T3-Sorted by Abundance'!BD131*0.005/0.13)</f>
        <v>ND</v>
      </c>
      <c r="BE131" s="74" t="str">
        <f>IF('[1]T3-Sorted by Abundance'!BE131="ND","ND",'[1]T3-Sorted by Abundance'!BE131*0.005/0.13)</f>
        <v>ND</v>
      </c>
      <c r="BF131" s="74" t="str">
        <f>IF('[1]T3-Sorted by Abundance'!BF131="ND","ND",'[1]T3-Sorted by Abundance'!BF131*0.005/0.13)</f>
        <v>ND</v>
      </c>
      <c r="BG131" s="74" t="str">
        <f>IF('[1]T3-Sorted by Abundance'!BG131="ND","ND",'[1]T3-Sorted by Abundance'!BG131*0.005/0.13)</f>
        <v>ND</v>
      </c>
      <c r="BH131" s="74" t="str">
        <f>IF('[1]T3-Sorted by Abundance'!BH131="ND","ND",'[1]T3-Sorted by Abundance'!BH131*0.005/0.13)</f>
        <v>ND</v>
      </c>
      <c r="BI131" s="74" t="str">
        <f>IF('[1]T3-Sorted by Abundance'!BI131="ND","ND",'[1]T3-Sorted by Abundance'!BI131*0.005/0.13)</f>
        <v>ND</v>
      </c>
      <c r="BJ131" s="74" t="str">
        <f>IF('[1]T3-Sorted by Abundance'!BJ131="ND","ND",'[1]T3-Sorted by Abundance'!BJ131*0.005/0.13)</f>
        <v>ND</v>
      </c>
      <c r="BK131" s="74" t="str">
        <f>IF('[1]T3-Sorted by Abundance'!BK131="ND","ND",'[1]T3-Sorted by Abundance'!BK131*0.005/0.13)</f>
        <v>ND</v>
      </c>
      <c r="BL131" s="114" t="str">
        <f>IF('[1]T3-Sorted by Abundance'!BL131="ND","ND",'[1]T3-Sorted by Abundance'!BL131*0.005/0.13)</f>
        <v>ND</v>
      </c>
      <c r="BM131" s="74" t="str">
        <f>IF('[1]T3-Sorted by Abundance'!BM131="ND","ND",'[1]T3-Sorted by Abundance'!BM131*0.005/0.13)</f>
        <v>ND</v>
      </c>
      <c r="BN131" s="74" t="str">
        <f>IF('[1]T3-Sorted by Abundance'!BN131="ND","ND",'[1]T3-Sorted by Abundance'!BN131*0.005/0.13)</f>
        <v>ND</v>
      </c>
      <c r="BO131" s="74" t="str">
        <f>IF('[1]T3-Sorted by Abundance'!BO131="ND","ND",'[1]T3-Sorted by Abundance'!BO131*0.005/0.13)</f>
        <v>ND</v>
      </c>
      <c r="BP131" s="74" t="str">
        <f>IF('[1]T3-Sorted by Abundance'!BP131="ND","ND",'[1]T3-Sorted by Abundance'!BP131*0.005/0.13)</f>
        <v>ND</v>
      </c>
      <c r="BQ131" s="74" t="str">
        <f>IF('[1]T3-Sorted by Abundance'!BQ131="ND","ND",'[1]T3-Sorted by Abundance'!BQ131*0.005/0.13)</f>
        <v>ND</v>
      </c>
      <c r="BR131" s="74" t="str">
        <f>IF('[1]T3-Sorted by Abundance'!BR131="ND","ND",'[1]T3-Sorted by Abundance'!BR131*0.005/0.13)</f>
        <v>ND</v>
      </c>
      <c r="BS131" s="74" t="str">
        <f>IF('[1]T3-Sorted by Abundance'!BS131="ND","ND",'[1]T3-Sorted by Abundance'!BS131*0.005/0.13)</f>
        <v>ND</v>
      </c>
      <c r="BT131" s="114" t="str">
        <f>IF('[1]T3-Sorted by Abundance'!BT131="ND","ND",'[1]T3-Sorted by Abundance'!BT131*0.005/0.13)</f>
        <v>ND</v>
      </c>
      <c r="BU131" s="74" t="str">
        <f>IF('[1]T3-Sorted by Abundance'!BU131="ND","ND",'[1]T3-Sorted by Abundance'!BU131*0.005/0.13)</f>
        <v>ND</v>
      </c>
      <c r="BV131" s="74" t="str">
        <f>IF('[1]T3-Sorted by Abundance'!BV131="ND","ND",'[1]T3-Sorted by Abundance'!BV131*0.005/0.13)</f>
        <v>ND</v>
      </c>
      <c r="BW131" s="74" t="str">
        <f>IF('[1]T3-Sorted by Abundance'!BW131="ND","ND",'[1]T3-Sorted by Abundance'!BW131*0.005/0.13)</f>
        <v>ND</v>
      </c>
      <c r="BX131" s="74" t="str">
        <f>IF('[1]T3-Sorted by Abundance'!BX131="ND","ND",'[1]T3-Sorted by Abundance'!BX131*0.005/0.13)</f>
        <v>ND</v>
      </c>
      <c r="BY131" s="74" t="str">
        <f>IF('[1]T3-Sorted by Abundance'!BY131="ND","ND",'[1]T3-Sorted by Abundance'!BY131*0.005/0.13)</f>
        <v>ND</v>
      </c>
      <c r="BZ131" s="74" t="str">
        <f>IF('[1]T3-Sorted by Abundance'!BZ131="ND","ND",'[1]T3-Sorted by Abundance'!BZ131*0.005/0.13)</f>
        <v>ND</v>
      </c>
      <c r="CA131" s="74" t="str">
        <f>IF('[1]T3-Sorted by Abundance'!CA131="ND","ND",'[1]T3-Sorted by Abundance'!CA131*0.005/0.13)</f>
        <v>ND</v>
      </c>
      <c r="CB131" s="74" t="str">
        <f>IF('[1]T3-Sorted by Abundance'!CB131="ND","ND",'[1]T3-Sorted by Abundance'!CB131*0.005/0.13)</f>
        <v>ND</v>
      </c>
      <c r="CC131" s="74" t="str">
        <f>IF('[1]T3-Sorted by Abundance'!CC131="ND","ND",'[1]T3-Sorted by Abundance'!CC131*0.005/0.13)</f>
        <v>ND</v>
      </c>
      <c r="CD131" s="74" t="str">
        <f>IF('[1]T3-Sorted by Abundance'!CD131="ND","ND",'[1]T3-Sorted by Abundance'!CD131*0.005/0.13)</f>
        <v>ND</v>
      </c>
      <c r="CE131" s="74" t="str">
        <f>IF('[1]T3-Sorted by Abundance'!CE131="ND","ND",'[1]T3-Sorted by Abundance'!CE131*0.005/0.13)</f>
        <v>ND</v>
      </c>
      <c r="CF131" s="74" t="str">
        <f>IF('[1]T3-Sorted by Abundance'!CF131="ND","ND",'[1]T3-Sorted by Abundance'!CF131*0.005/0.13)</f>
        <v>ND</v>
      </c>
      <c r="CG131" s="114" t="str">
        <f>IF('[1]T3-Sorted by Abundance'!CG131="ND","ND",'[1]T3-Sorted by Abundance'!CG131*0.005/0.13)</f>
        <v>ND</v>
      </c>
      <c r="CH131" s="74" t="str">
        <f>IF('[1]T3-Sorted by Abundance'!CH131="ND","ND",'[1]T3-Sorted by Abundance'!CH131*0.005/0.13)</f>
        <v>ND</v>
      </c>
      <c r="CI131" s="89" t="str">
        <f>IF('[1]T3-Sorted by Abundance'!CI131="ND","ND",'[1]T3-Sorted by Abundance'!CI131*0.005/0.13)</f>
        <v>ND</v>
      </c>
      <c r="CJ131" s="74" t="str">
        <f>IF('[1]T3-Sorted by Abundance'!CJ131="ND","ND",'[1]T3-Sorted by Abundance'!CJ131*0.005/0.13)</f>
        <v>ND</v>
      </c>
      <c r="CK131" s="74" t="str">
        <f>IF('[1]T3-Sorted by Abundance'!CK131="ND","ND",'[1]T3-Sorted by Abundance'!CK131*0.005/0.13)</f>
        <v>ND</v>
      </c>
      <c r="CL131" s="74" t="str">
        <f>IF('[1]T3-Sorted by Abundance'!CL131="ND","ND",'[1]T3-Sorted by Abundance'!CL131*0.005/0.13)</f>
        <v>ND</v>
      </c>
      <c r="CM131" s="74" t="str">
        <f>IF('[1]T3-Sorted by Abundance'!CM131="ND","ND",'[1]T3-Sorted by Abundance'!CM131*0.005/0.13)</f>
        <v>ND</v>
      </c>
      <c r="CN131" s="74" t="str">
        <f>IF('[1]T3-Sorted by Abundance'!CN131="ND","ND",'[1]T3-Sorted by Abundance'!CN131*0.005/0.13)</f>
        <v>ND</v>
      </c>
      <c r="CO131" s="74" t="str">
        <f>IF('[1]T3-Sorted by Abundance'!CO131="ND","ND",'[1]T3-Sorted by Abundance'!CO131*0.005/0.13)</f>
        <v>ND</v>
      </c>
      <c r="CP131" s="74" t="str">
        <f>IF('[1]T3-Sorted by Abundance'!CP131="ND","ND",'[1]T3-Sorted by Abundance'!CP131*0.005/0.13)</f>
        <v>ND</v>
      </c>
      <c r="CQ131" s="74" t="str">
        <f>IF('[1]T3-Sorted by Abundance'!CQ131="ND","ND",'[1]T3-Sorted by Abundance'!CQ131*0.005/0.13)</f>
        <v>ND</v>
      </c>
      <c r="CR131" s="74" t="str">
        <f>IF('[1]T3-Sorted by Abundance'!CR131="ND","ND",'[1]T3-Sorted by Abundance'!CR131*0.005/0.13)</f>
        <v>ND</v>
      </c>
      <c r="CS131" s="114" t="str">
        <f>IF('[1]T3-Sorted by Abundance'!CS131="ND","ND",'[1]T3-Sorted by Abundance'!CS131*0.005/0.13)</f>
        <v>ND</v>
      </c>
      <c r="CT131" s="74" t="str">
        <f>IF('[1]T3-Sorted by Abundance'!CT131="ND","ND",'[1]T3-Sorted by Abundance'!CT131*0.005/0.13)</f>
        <v>ND</v>
      </c>
      <c r="CU131" s="74">
        <f t="shared" si="4"/>
        <v>0</v>
      </c>
      <c r="CV131" s="74"/>
    </row>
    <row r="132" spans="1:100" s="18" customFormat="1" x14ac:dyDescent="0.25">
      <c r="A132" s="18" t="s">
        <v>230</v>
      </c>
      <c r="B132" t="s">
        <v>231</v>
      </c>
      <c r="C132" s="69" t="s">
        <v>303</v>
      </c>
      <c r="D132" s="112" t="str">
        <f>IF('[1]T3-Sorted by Abundance'!D132="ND","ND",'[1]T3-Sorted by Abundance'!D132*0.005/0.13)</f>
        <v>ND</v>
      </c>
      <c r="E132" s="112" t="str">
        <f>IF('[1]T3-Sorted by Abundance'!E132="ND","ND",'[1]T3-Sorted by Abundance'!E132*0.005/0.13)</f>
        <v>ND</v>
      </c>
      <c r="F132" s="112" t="str">
        <f>IF('[1]T3-Sorted by Abundance'!F132="ND","ND",'[1]T3-Sorted by Abundance'!F132*0.005/0.13)</f>
        <v>ND</v>
      </c>
      <c r="G132" s="114" t="str">
        <f>IF('[1]T3-Sorted by Abundance'!G132="ND","ND",'[1]T3-Sorted by Abundance'!G132*0.005/0.13)</f>
        <v>ND</v>
      </c>
      <c r="H132" s="112" t="str">
        <f>IF('[1]T3-Sorted by Abundance'!H132="ND","ND",'[1]T3-Sorted by Abundance'!H132*0.005/0.13)</f>
        <v>ND</v>
      </c>
      <c r="I132" s="112" t="str">
        <f>IF('[1]T3-Sorted by Abundance'!I132="ND","ND",'[1]T3-Sorted by Abundance'!I132*0.005/0.13)</f>
        <v>ND</v>
      </c>
      <c r="J132" s="112" t="str">
        <f>IF('[1]T3-Sorted by Abundance'!J132="ND","ND",'[1]T3-Sorted by Abundance'!J132*0.005/0.13)</f>
        <v>ND</v>
      </c>
      <c r="K132" s="112" t="str">
        <f>IF('[1]T3-Sorted by Abundance'!K132="ND","ND",'[1]T3-Sorted by Abundance'!K132*0.005/0.13)</f>
        <v>ND</v>
      </c>
      <c r="L132" s="112" t="str">
        <f>IF('[1]T3-Sorted by Abundance'!L132="ND","ND",'[1]T3-Sorted by Abundance'!L132*0.005/0.13)</f>
        <v>ND</v>
      </c>
      <c r="M132" s="114" t="str">
        <f>IF('[1]T3-Sorted by Abundance'!M132="ND","ND",'[1]T3-Sorted by Abundance'!M132*0.005/0.13)</f>
        <v>ND</v>
      </c>
      <c r="N132" s="112" t="str">
        <f>IF('[1]T3-Sorted by Abundance'!N132="ND","ND",'[1]T3-Sorted by Abundance'!N132*0.005/0.13)</f>
        <v>ND</v>
      </c>
      <c r="O132" s="112" t="str">
        <f>IF('[1]T3-Sorted by Abundance'!O132="ND","ND",'[1]T3-Sorted by Abundance'!O132*0.005/0.13)</f>
        <v>ND</v>
      </c>
      <c r="P132" s="112" t="str">
        <f>IF('[1]T3-Sorted by Abundance'!P132="ND","ND",'[1]T3-Sorted by Abundance'!P132*0.005/0.13)</f>
        <v>ND</v>
      </c>
      <c r="Q132" s="112" t="str">
        <f>IF('[1]T3-Sorted by Abundance'!Q132="ND","ND",'[1]T3-Sorted by Abundance'!Q132*0.005/0.13)</f>
        <v>ND</v>
      </c>
      <c r="R132" s="114" t="str">
        <f>IF('[1]T3-Sorted by Abundance'!R132="ND","ND",'[1]T3-Sorted by Abundance'!R132*0.005/0.13)</f>
        <v>ND</v>
      </c>
      <c r="S132" s="114" t="str">
        <f>IF('[1]T3-Sorted by Abundance'!S132="ND","ND",'[1]T3-Sorted by Abundance'!S132*0.005/0.13)</f>
        <v>ND</v>
      </c>
      <c r="T132" s="114" t="str">
        <f>IF('[1]T3-Sorted by Abundance'!T132="ND","ND",'[1]T3-Sorted by Abundance'!T132*0.005/0.13)</f>
        <v>ND</v>
      </c>
      <c r="U132" s="114" t="str">
        <f>IF('[1]T3-Sorted by Abundance'!U132="ND","ND",'[1]T3-Sorted by Abundance'!U132*0.005/0.13)</f>
        <v>ND</v>
      </c>
      <c r="V132" s="114" t="str">
        <f>IF('[1]T3-Sorted by Abundance'!V132="ND","ND",'[1]T3-Sorted by Abundance'!V132*0.005/0.13)</f>
        <v>ND</v>
      </c>
      <c r="W132" s="112" t="str">
        <f>IF('[1]T3-Sorted by Abundance'!W132="ND","ND",'[1]T3-Sorted by Abundance'!W132*0.005/0.13)</f>
        <v>ND</v>
      </c>
      <c r="X132" s="112" t="str">
        <f>IF('[1]T3-Sorted by Abundance'!X132="ND","ND",'[1]T3-Sorted by Abundance'!X132*0.005/0.13)</f>
        <v>ND</v>
      </c>
      <c r="Y132" s="112" t="str">
        <f>IF('[1]T3-Sorted by Abundance'!Y132="ND","ND",'[1]T3-Sorted by Abundance'!Y132*0.005/0.13)</f>
        <v>ND</v>
      </c>
      <c r="Z132" s="114" t="str">
        <f>IF('[1]T3-Sorted by Abundance'!Z132="ND","ND",'[1]T3-Sorted by Abundance'!Z132*0.005/0.13)</f>
        <v>ND</v>
      </c>
      <c r="AA132" s="112" t="str">
        <f>IF('[1]T3-Sorted by Abundance'!AA132="ND","ND",'[1]T3-Sorted by Abundance'!AA132*0.005/0.13)</f>
        <v>ND</v>
      </c>
      <c r="AB132" s="112" t="str">
        <f>IF('[1]T3-Sorted by Abundance'!AB132="ND","ND",'[1]T3-Sorted by Abundance'!AB132*0.005/0.13)</f>
        <v>ND</v>
      </c>
      <c r="AC132" s="112" t="str">
        <f>IF('[1]T3-Sorted by Abundance'!AC132="ND","ND",'[1]T3-Sorted by Abundance'!AC132*0.005/0.13)</f>
        <v>ND</v>
      </c>
      <c r="AD132" s="112" t="str">
        <f>IF('[1]T3-Sorted by Abundance'!AD132="ND","ND",'[1]T3-Sorted by Abundance'!AD132*0.005/0.13)</f>
        <v>ND</v>
      </c>
      <c r="AE132" s="112" t="str">
        <f>IF('[1]T3-Sorted by Abundance'!AE132="ND","ND",'[1]T3-Sorted by Abundance'!AE132*0.005/0.13)</f>
        <v>ND</v>
      </c>
      <c r="AF132" s="114" t="str">
        <f>IF('[1]T3-Sorted by Abundance'!AF132="ND","ND",'[1]T3-Sorted by Abundance'!AF132*0.005/0.13)</f>
        <v>ND</v>
      </c>
      <c r="AG132" s="112" t="str">
        <f>IF('[1]T3-Sorted by Abundance'!AG132="ND","ND",'[1]T3-Sorted by Abundance'!AG132*0.005/0.13)</f>
        <v>ND</v>
      </c>
      <c r="AH132" s="112" t="str">
        <f>IF('[1]T3-Sorted by Abundance'!AH132="ND","ND",'[1]T3-Sorted by Abundance'!AH132*0.005/0.13)</f>
        <v>ND</v>
      </c>
      <c r="AI132" s="112" t="str">
        <f>IF('[1]T3-Sorted by Abundance'!AI132="ND","ND",'[1]T3-Sorted by Abundance'!AI132*0.005/0.13)</f>
        <v>ND</v>
      </c>
      <c r="AJ132" s="112" t="str">
        <f>IF('[1]T3-Sorted by Abundance'!AJ132="ND","ND",'[1]T3-Sorted by Abundance'!AJ132*0.005/0.13)</f>
        <v>ND</v>
      </c>
      <c r="AK132" s="114" t="str">
        <f>IF('[1]T3-Sorted by Abundance'!AK132="ND","ND",'[1]T3-Sorted by Abundance'!AK132*0.005/0.13)</f>
        <v>ND</v>
      </c>
      <c r="AL132" s="112" t="str">
        <f>IF('[1]T3-Sorted by Abundance'!AL132="ND","ND",'[1]T3-Sorted by Abundance'!AL132*0.005/0.13)</f>
        <v>ND</v>
      </c>
      <c r="AM132" s="112" t="str">
        <f>IF('[1]T3-Sorted by Abundance'!AM132="ND","ND",'[1]T3-Sorted by Abundance'!AM132*0.005/0.13)</f>
        <v>ND</v>
      </c>
      <c r="AN132" s="112" t="str">
        <f>IF('[1]T3-Sorted by Abundance'!AN132="ND","ND",'[1]T3-Sorted by Abundance'!AN132*0.005/0.13)</f>
        <v>ND</v>
      </c>
      <c r="AO132" s="112" t="str">
        <f>IF('[1]T3-Sorted by Abundance'!AO132="ND","ND",'[1]T3-Sorted by Abundance'!AO132*0.005/0.13)</f>
        <v>ND</v>
      </c>
      <c r="AP132" s="74" t="str">
        <f>IF('[1]T3-Sorted by Abundance'!AP132="ND","ND",'[1]T3-Sorted by Abundance'!AP132*0.005/0.13)</f>
        <v>ND</v>
      </c>
      <c r="AQ132" s="74" t="str">
        <f>IF('[1]T3-Sorted by Abundance'!AQ132="ND","ND",'[1]T3-Sorted by Abundance'!AQ132*0.005/0.13)</f>
        <v>ND</v>
      </c>
      <c r="AR132" s="74" t="str">
        <f>IF('[1]T3-Sorted by Abundance'!AR132="ND","ND",'[1]T3-Sorted by Abundance'!AR132*0.005/0.13)</f>
        <v>ND</v>
      </c>
      <c r="AS132" s="74" t="str">
        <f>IF('[1]T3-Sorted by Abundance'!AS132="ND","ND",'[1]T3-Sorted by Abundance'!AS132*0.005/0.13)</f>
        <v>ND</v>
      </c>
      <c r="AT132" s="114" t="str">
        <f>IF('[1]T3-Sorted by Abundance'!AT132="ND","ND",'[1]T3-Sorted by Abundance'!AT132*0.005/0.13)</f>
        <v>ND</v>
      </c>
      <c r="AU132" s="74" t="str">
        <f>IF('[1]T3-Sorted by Abundance'!AU132="ND","ND",'[1]T3-Sorted by Abundance'!AU132*0.005/0.13)</f>
        <v>ND</v>
      </c>
      <c r="AV132" s="74" t="str">
        <f>IF('[1]T3-Sorted by Abundance'!AV132="ND","ND",'[1]T3-Sorted by Abundance'!AV132*0.005/0.13)</f>
        <v>ND</v>
      </c>
      <c r="AW132" s="74" t="str">
        <f>IF('[1]T3-Sorted by Abundance'!AW132="ND","ND",'[1]T3-Sorted by Abundance'!AW132*0.005/0.13)</f>
        <v>ND</v>
      </c>
      <c r="AX132" s="74" t="str">
        <f>IF('[1]T3-Sorted by Abundance'!AX132="ND","ND",'[1]T3-Sorted by Abundance'!AX132*0.005/0.13)</f>
        <v>ND</v>
      </c>
      <c r="AY132" s="74" t="str">
        <f>IF('[1]T3-Sorted by Abundance'!AY132="ND","ND",'[1]T3-Sorted by Abundance'!AY132*0.005/0.13)</f>
        <v>ND</v>
      </c>
      <c r="AZ132" s="74" t="str">
        <f>IF('[1]T3-Sorted by Abundance'!AZ132="ND","ND",'[1]T3-Sorted by Abundance'!AZ132*0.005/0.13)</f>
        <v>ND</v>
      </c>
      <c r="BA132" s="74" t="str">
        <f>IF('[1]T3-Sorted by Abundance'!BA132="ND","ND",'[1]T3-Sorted by Abundance'!BA132*0.005/0.13)</f>
        <v>ND</v>
      </c>
      <c r="BB132" s="74" t="str">
        <f>IF('[1]T3-Sorted by Abundance'!BB132="ND","ND",'[1]T3-Sorted by Abundance'!BB132*0.005/0.13)</f>
        <v>ND</v>
      </c>
      <c r="BC132" s="74" t="str">
        <f>IF('[1]T3-Sorted by Abundance'!BC132="ND","ND",'[1]T3-Sorted by Abundance'!BC132*0.005/0.13)</f>
        <v>ND</v>
      </c>
      <c r="BD132" s="114" t="str">
        <f>IF('[1]T3-Sorted by Abundance'!BD132="ND","ND",'[1]T3-Sorted by Abundance'!BD132*0.005/0.13)</f>
        <v>ND</v>
      </c>
      <c r="BE132" s="74" t="str">
        <f>IF('[1]T3-Sorted by Abundance'!BE132="ND","ND",'[1]T3-Sorted by Abundance'!BE132*0.005/0.13)</f>
        <v>ND</v>
      </c>
      <c r="BF132" s="74" t="str">
        <f>IF('[1]T3-Sorted by Abundance'!BF132="ND","ND",'[1]T3-Sorted by Abundance'!BF132*0.005/0.13)</f>
        <v>ND</v>
      </c>
      <c r="BG132" s="74" t="str">
        <f>IF('[1]T3-Sorted by Abundance'!BG132="ND","ND",'[1]T3-Sorted by Abundance'!BG132*0.005/0.13)</f>
        <v>ND</v>
      </c>
      <c r="BH132" s="74" t="str">
        <f>IF('[1]T3-Sorted by Abundance'!BH132="ND","ND",'[1]T3-Sorted by Abundance'!BH132*0.005/0.13)</f>
        <v>ND</v>
      </c>
      <c r="BI132" s="74" t="str">
        <f>IF('[1]T3-Sorted by Abundance'!BI132="ND","ND",'[1]T3-Sorted by Abundance'!BI132*0.005/0.13)</f>
        <v>ND</v>
      </c>
      <c r="BJ132" s="74" t="str">
        <f>IF('[1]T3-Sorted by Abundance'!BJ132="ND","ND",'[1]T3-Sorted by Abundance'!BJ132*0.005/0.13)</f>
        <v>ND</v>
      </c>
      <c r="BK132" s="74" t="str">
        <f>IF('[1]T3-Sorted by Abundance'!BK132="ND","ND",'[1]T3-Sorted by Abundance'!BK132*0.005/0.13)</f>
        <v>ND</v>
      </c>
      <c r="BL132" s="114" t="str">
        <f>IF('[1]T3-Sorted by Abundance'!BL132="ND","ND",'[1]T3-Sorted by Abundance'!BL132*0.005/0.13)</f>
        <v>ND</v>
      </c>
      <c r="BM132" s="74" t="str">
        <f>IF('[1]T3-Sorted by Abundance'!BM132="ND","ND",'[1]T3-Sorted by Abundance'!BM132*0.005/0.13)</f>
        <v>ND</v>
      </c>
      <c r="BN132" s="74" t="str">
        <f>IF('[1]T3-Sorted by Abundance'!BN132="ND","ND",'[1]T3-Sorted by Abundance'!BN132*0.005/0.13)</f>
        <v>ND</v>
      </c>
      <c r="BO132" s="74" t="str">
        <f>IF('[1]T3-Sorted by Abundance'!BO132="ND","ND",'[1]T3-Sorted by Abundance'!BO132*0.005/0.13)</f>
        <v>ND</v>
      </c>
      <c r="BP132" s="74" t="str">
        <f>IF('[1]T3-Sorted by Abundance'!BP132="ND","ND",'[1]T3-Sorted by Abundance'!BP132*0.005/0.13)</f>
        <v>ND</v>
      </c>
      <c r="BQ132" s="74" t="str">
        <f>IF('[1]T3-Sorted by Abundance'!BQ132="ND","ND",'[1]T3-Sorted by Abundance'!BQ132*0.005/0.13)</f>
        <v>ND</v>
      </c>
      <c r="BR132" s="74" t="str">
        <f>IF('[1]T3-Sorted by Abundance'!BR132="ND","ND",'[1]T3-Sorted by Abundance'!BR132*0.005/0.13)</f>
        <v>ND</v>
      </c>
      <c r="BS132" s="74" t="str">
        <f>IF('[1]T3-Sorted by Abundance'!BS132="ND","ND",'[1]T3-Sorted by Abundance'!BS132*0.005/0.13)</f>
        <v>ND</v>
      </c>
      <c r="BT132" s="114" t="str">
        <f>IF('[1]T3-Sorted by Abundance'!BT132="ND","ND",'[1]T3-Sorted by Abundance'!BT132*0.005/0.13)</f>
        <v>ND</v>
      </c>
      <c r="BU132" s="74" t="str">
        <f>IF('[1]T3-Sorted by Abundance'!BU132="ND","ND",'[1]T3-Sorted by Abundance'!BU132*0.005/0.13)</f>
        <v>ND</v>
      </c>
      <c r="BV132" s="74" t="str">
        <f>IF('[1]T3-Sorted by Abundance'!BV132="ND","ND",'[1]T3-Sorted by Abundance'!BV132*0.005/0.13)</f>
        <v>ND</v>
      </c>
      <c r="BW132" s="74" t="str">
        <f>IF('[1]T3-Sorted by Abundance'!BW132="ND","ND",'[1]T3-Sorted by Abundance'!BW132*0.005/0.13)</f>
        <v>ND</v>
      </c>
      <c r="BX132" s="74" t="str">
        <f>IF('[1]T3-Sorted by Abundance'!BX132="ND","ND",'[1]T3-Sorted by Abundance'!BX132*0.005/0.13)</f>
        <v>ND</v>
      </c>
      <c r="BY132" s="74" t="str">
        <f>IF('[1]T3-Sorted by Abundance'!BY132="ND","ND",'[1]T3-Sorted by Abundance'!BY132*0.005/0.13)</f>
        <v>ND</v>
      </c>
      <c r="BZ132" s="74" t="str">
        <f>IF('[1]T3-Sorted by Abundance'!BZ132="ND","ND",'[1]T3-Sorted by Abundance'!BZ132*0.005/0.13)</f>
        <v>ND</v>
      </c>
      <c r="CA132" s="74" t="str">
        <f>IF('[1]T3-Sorted by Abundance'!CA132="ND","ND",'[1]T3-Sorted by Abundance'!CA132*0.005/0.13)</f>
        <v>ND</v>
      </c>
      <c r="CB132" s="74" t="str">
        <f>IF('[1]T3-Sorted by Abundance'!CB132="ND","ND",'[1]T3-Sorted by Abundance'!CB132*0.005/0.13)</f>
        <v>ND</v>
      </c>
      <c r="CC132" s="74" t="str">
        <f>IF('[1]T3-Sorted by Abundance'!CC132="ND","ND",'[1]T3-Sorted by Abundance'!CC132*0.005/0.13)</f>
        <v>ND</v>
      </c>
      <c r="CD132" s="74" t="str">
        <f>IF('[1]T3-Sorted by Abundance'!CD132="ND","ND",'[1]T3-Sorted by Abundance'!CD132*0.005/0.13)</f>
        <v>ND</v>
      </c>
      <c r="CE132" s="74" t="str">
        <f>IF('[1]T3-Sorted by Abundance'!CE132="ND","ND",'[1]T3-Sorted by Abundance'!CE132*0.005/0.13)</f>
        <v>ND</v>
      </c>
      <c r="CF132" s="74" t="str">
        <f>IF('[1]T3-Sorted by Abundance'!CF132="ND","ND",'[1]T3-Sorted by Abundance'!CF132*0.005/0.13)</f>
        <v>ND</v>
      </c>
      <c r="CG132" s="114" t="str">
        <f>IF('[1]T3-Sorted by Abundance'!CG132="ND","ND",'[1]T3-Sorted by Abundance'!CG132*0.005/0.13)</f>
        <v>ND</v>
      </c>
      <c r="CH132" s="74" t="str">
        <f>IF('[1]T3-Sorted by Abundance'!CH132="ND","ND",'[1]T3-Sorted by Abundance'!CH132*0.005/0.13)</f>
        <v>ND</v>
      </c>
      <c r="CI132" s="89" t="str">
        <f>IF('[1]T3-Sorted by Abundance'!CI132="ND","ND",'[1]T3-Sorted by Abundance'!CI132*0.005/0.13)</f>
        <v>ND</v>
      </c>
      <c r="CJ132" s="74" t="str">
        <f>IF('[1]T3-Sorted by Abundance'!CJ132="ND","ND",'[1]T3-Sorted by Abundance'!CJ132*0.005/0.13)</f>
        <v>ND</v>
      </c>
      <c r="CK132" s="74" t="str">
        <f>IF('[1]T3-Sorted by Abundance'!CK132="ND","ND",'[1]T3-Sorted by Abundance'!CK132*0.005/0.13)</f>
        <v>ND</v>
      </c>
      <c r="CL132" s="74" t="str">
        <f>IF('[1]T3-Sorted by Abundance'!CL132="ND","ND",'[1]T3-Sorted by Abundance'!CL132*0.005/0.13)</f>
        <v>ND</v>
      </c>
      <c r="CM132" s="74" t="str">
        <f>IF('[1]T3-Sorted by Abundance'!CM132="ND","ND",'[1]T3-Sorted by Abundance'!CM132*0.005/0.13)</f>
        <v>ND</v>
      </c>
      <c r="CN132" s="74" t="str">
        <f>IF('[1]T3-Sorted by Abundance'!CN132="ND","ND",'[1]T3-Sorted by Abundance'!CN132*0.005/0.13)</f>
        <v>ND</v>
      </c>
      <c r="CO132" s="74" t="str">
        <f>IF('[1]T3-Sorted by Abundance'!CO132="ND","ND",'[1]T3-Sorted by Abundance'!CO132*0.005/0.13)</f>
        <v>ND</v>
      </c>
      <c r="CP132" s="74" t="str">
        <f>IF('[1]T3-Sorted by Abundance'!CP132="ND","ND",'[1]T3-Sorted by Abundance'!CP132*0.005/0.13)</f>
        <v>ND</v>
      </c>
      <c r="CQ132" s="74" t="str">
        <f>IF('[1]T3-Sorted by Abundance'!CQ132="ND","ND",'[1]T3-Sorted by Abundance'!CQ132*0.005/0.13)</f>
        <v>ND</v>
      </c>
      <c r="CR132" s="74" t="str">
        <f>IF('[1]T3-Sorted by Abundance'!CR132="ND","ND",'[1]T3-Sorted by Abundance'!CR132*0.005/0.13)</f>
        <v>ND</v>
      </c>
      <c r="CS132" s="114" t="str">
        <f>IF('[1]T3-Sorted by Abundance'!CS132="ND","ND",'[1]T3-Sorted by Abundance'!CS132*0.005/0.13)</f>
        <v>ND</v>
      </c>
      <c r="CT132" s="74" t="str">
        <f>IF('[1]T3-Sorted by Abundance'!CT132="ND","ND",'[1]T3-Sorted by Abundance'!CT132*0.005/0.13)</f>
        <v>ND</v>
      </c>
      <c r="CU132" s="74">
        <f t="shared" si="4"/>
        <v>0</v>
      </c>
      <c r="CV132" s="74"/>
    </row>
    <row r="133" spans="1:100" s="18" customFormat="1" x14ac:dyDescent="0.25">
      <c r="A133" s="18" t="s">
        <v>234</v>
      </c>
      <c r="B133" t="s">
        <v>235</v>
      </c>
      <c r="C133" s="69" t="s">
        <v>303</v>
      </c>
      <c r="D133" s="112" t="str">
        <f>IF('[1]T3-Sorted by Abundance'!D133="ND","ND",'[1]T3-Sorted by Abundance'!D133*0.005/0.13)</f>
        <v>ND</v>
      </c>
      <c r="E133" s="112" t="str">
        <f>IF('[1]T3-Sorted by Abundance'!E133="ND","ND",'[1]T3-Sorted by Abundance'!E133*0.005/0.13)</f>
        <v>ND</v>
      </c>
      <c r="F133" s="112" t="str">
        <f>IF('[1]T3-Sorted by Abundance'!F133="ND","ND",'[1]T3-Sorted by Abundance'!F133*0.005/0.13)</f>
        <v>ND</v>
      </c>
      <c r="G133" s="114" t="str">
        <f>IF('[1]T3-Sorted by Abundance'!G133="ND","ND",'[1]T3-Sorted by Abundance'!G133*0.005/0.13)</f>
        <v>ND</v>
      </c>
      <c r="H133" s="112" t="str">
        <f>IF('[1]T3-Sorted by Abundance'!H133="ND","ND",'[1]T3-Sorted by Abundance'!H133*0.005/0.13)</f>
        <v>ND</v>
      </c>
      <c r="I133" s="112" t="str">
        <f>IF('[1]T3-Sorted by Abundance'!I133="ND","ND",'[1]T3-Sorted by Abundance'!I133*0.005/0.13)</f>
        <v>ND</v>
      </c>
      <c r="J133" s="112" t="str">
        <f>IF('[1]T3-Sorted by Abundance'!J133="ND","ND",'[1]T3-Sorted by Abundance'!J133*0.005/0.13)</f>
        <v>ND</v>
      </c>
      <c r="K133" s="112" t="str">
        <f>IF('[1]T3-Sorted by Abundance'!K133="ND","ND",'[1]T3-Sorted by Abundance'!K133*0.005/0.13)</f>
        <v>ND</v>
      </c>
      <c r="L133" s="112" t="str">
        <f>IF('[1]T3-Sorted by Abundance'!L133="ND","ND",'[1]T3-Sorted by Abundance'!L133*0.005/0.13)</f>
        <v>ND</v>
      </c>
      <c r="M133" s="114" t="str">
        <f>IF('[1]T3-Sorted by Abundance'!M133="ND","ND",'[1]T3-Sorted by Abundance'!M133*0.005/0.13)</f>
        <v>ND</v>
      </c>
      <c r="N133" s="112" t="str">
        <f>IF('[1]T3-Sorted by Abundance'!N133="ND","ND",'[1]T3-Sorted by Abundance'!N133*0.005/0.13)</f>
        <v>ND</v>
      </c>
      <c r="O133" s="112" t="str">
        <f>IF('[1]T3-Sorted by Abundance'!O133="ND","ND",'[1]T3-Sorted by Abundance'!O133*0.005/0.13)</f>
        <v>ND</v>
      </c>
      <c r="P133" s="112" t="str">
        <f>IF('[1]T3-Sorted by Abundance'!P133="ND","ND",'[1]T3-Sorted by Abundance'!P133*0.005/0.13)</f>
        <v>ND</v>
      </c>
      <c r="Q133" s="112" t="str">
        <f>IF('[1]T3-Sorted by Abundance'!Q133="ND","ND",'[1]T3-Sorted by Abundance'!Q133*0.005/0.13)</f>
        <v>ND</v>
      </c>
      <c r="R133" s="114" t="str">
        <f>IF('[1]T3-Sorted by Abundance'!R133="ND","ND",'[1]T3-Sorted by Abundance'!R133*0.005/0.13)</f>
        <v>ND</v>
      </c>
      <c r="S133" s="114" t="str">
        <f>IF('[1]T3-Sorted by Abundance'!S133="ND","ND",'[1]T3-Sorted by Abundance'!S133*0.005/0.13)</f>
        <v>ND</v>
      </c>
      <c r="T133" s="114" t="str">
        <f>IF('[1]T3-Sorted by Abundance'!T133="ND","ND",'[1]T3-Sorted by Abundance'!T133*0.005/0.13)</f>
        <v>ND</v>
      </c>
      <c r="U133" s="114" t="str">
        <f>IF('[1]T3-Sorted by Abundance'!U133="ND","ND",'[1]T3-Sorted by Abundance'!U133*0.005/0.13)</f>
        <v>ND</v>
      </c>
      <c r="V133" s="114" t="str">
        <f>IF('[1]T3-Sorted by Abundance'!V133="ND","ND",'[1]T3-Sorted by Abundance'!V133*0.005/0.13)</f>
        <v>ND</v>
      </c>
      <c r="W133" s="112" t="str">
        <f>IF('[1]T3-Sorted by Abundance'!W133="ND","ND",'[1]T3-Sorted by Abundance'!W133*0.005/0.13)</f>
        <v>ND</v>
      </c>
      <c r="X133" s="112" t="str">
        <f>IF('[1]T3-Sorted by Abundance'!X133="ND","ND",'[1]T3-Sorted by Abundance'!X133*0.005/0.13)</f>
        <v>ND</v>
      </c>
      <c r="Y133" s="112" t="str">
        <f>IF('[1]T3-Sorted by Abundance'!Y133="ND","ND",'[1]T3-Sorted by Abundance'!Y133*0.005/0.13)</f>
        <v>ND</v>
      </c>
      <c r="Z133" s="114" t="str">
        <f>IF('[1]T3-Sorted by Abundance'!Z133="ND","ND",'[1]T3-Sorted by Abundance'!Z133*0.005/0.13)</f>
        <v>ND</v>
      </c>
      <c r="AA133" s="112" t="str">
        <f>IF('[1]T3-Sorted by Abundance'!AA133="ND","ND",'[1]T3-Sorted by Abundance'!AA133*0.005/0.13)</f>
        <v>ND</v>
      </c>
      <c r="AB133" s="112" t="str">
        <f>IF('[1]T3-Sorted by Abundance'!AB133="ND","ND",'[1]T3-Sorted by Abundance'!AB133*0.005/0.13)</f>
        <v>ND</v>
      </c>
      <c r="AC133" s="112" t="str">
        <f>IF('[1]T3-Sorted by Abundance'!AC133="ND","ND",'[1]T3-Sorted by Abundance'!AC133*0.005/0.13)</f>
        <v>ND</v>
      </c>
      <c r="AD133" s="112" t="str">
        <f>IF('[1]T3-Sorted by Abundance'!AD133="ND","ND",'[1]T3-Sorted by Abundance'!AD133*0.005/0.13)</f>
        <v>ND</v>
      </c>
      <c r="AE133" s="112" t="str">
        <f>IF('[1]T3-Sorted by Abundance'!AE133="ND","ND",'[1]T3-Sorted by Abundance'!AE133*0.005/0.13)</f>
        <v>ND</v>
      </c>
      <c r="AF133" s="114" t="str">
        <f>IF('[1]T3-Sorted by Abundance'!AF133="ND","ND",'[1]T3-Sorted by Abundance'!AF133*0.005/0.13)</f>
        <v>ND</v>
      </c>
      <c r="AG133" s="112" t="str">
        <f>IF('[1]T3-Sorted by Abundance'!AG133="ND","ND",'[1]T3-Sorted by Abundance'!AG133*0.005/0.13)</f>
        <v>ND</v>
      </c>
      <c r="AH133" s="112" t="str">
        <f>IF('[1]T3-Sorted by Abundance'!AH133="ND","ND",'[1]T3-Sorted by Abundance'!AH133*0.005/0.13)</f>
        <v>ND</v>
      </c>
      <c r="AI133" s="112" t="str">
        <f>IF('[1]T3-Sorted by Abundance'!AI133="ND","ND",'[1]T3-Sorted by Abundance'!AI133*0.005/0.13)</f>
        <v>ND</v>
      </c>
      <c r="AJ133" s="112" t="str">
        <f>IF('[1]T3-Sorted by Abundance'!AJ133="ND","ND",'[1]T3-Sorted by Abundance'!AJ133*0.005/0.13)</f>
        <v>ND</v>
      </c>
      <c r="AK133" s="114" t="str">
        <f>IF('[1]T3-Sorted by Abundance'!AK133="ND","ND",'[1]T3-Sorted by Abundance'!AK133*0.005/0.13)</f>
        <v>ND</v>
      </c>
      <c r="AL133" s="112" t="str">
        <f>IF('[1]T3-Sorted by Abundance'!AL133="ND","ND",'[1]T3-Sorted by Abundance'!AL133*0.005/0.13)</f>
        <v>ND</v>
      </c>
      <c r="AM133" s="112" t="str">
        <f>IF('[1]T3-Sorted by Abundance'!AM133="ND","ND",'[1]T3-Sorted by Abundance'!AM133*0.005/0.13)</f>
        <v>ND</v>
      </c>
      <c r="AN133" s="112" t="str">
        <f>IF('[1]T3-Sorted by Abundance'!AN133="ND","ND",'[1]T3-Sorted by Abundance'!AN133*0.005/0.13)</f>
        <v>ND</v>
      </c>
      <c r="AO133" s="112" t="str">
        <f>IF('[1]T3-Sorted by Abundance'!AO133="ND","ND",'[1]T3-Sorted by Abundance'!AO133*0.005/0.13)</f>
        <v>ND</v>
      </c>
      <c r="AP133" s="74" t="str">
        <f>IF('[1]T3-Sorted by Abundance'!AP133="ND","ND",'[1]T3-Sorted by Abundance'!AP133*0.005/0.13)</f>
        <v>ND</v>
      </c>
      <c r="AQ133" s="74" t="str">
        <f>IF('[1]T3-Sorted by Abundance'!AQ133="ND","ND",'[1]T3-Sorted by Abundance'!AQ133*0.005/0.13)</f>
        <v>ND</v>
      </c>
      <c r="AR133" s="74" t="str">
        <f>IF('[1]T3-Sorted by Abundance'!AR133="ND","ND",'[1]T3-Sorted by Abundance'!AR133*0.005/0.13)</f>
        <v>ND</v>
      </c>
      <c r="AS133" s="74" t="str">
        <f>IF('[1]T3-Sorted by Abundance'!AS133="ND","ND",'[1]T3-Sorted by Abundance'!AS133*0.005/0.13)</f>
        <v>ND</v>
      </c>
      <c r="AT133" s="114" t="str">
        <f>IF('[1]T3-Sorted by Abundance'!AT133="ND","ND",'[1]T3-Sorted by Abundance'!AT133*0.005/0.13)</f>
        <v>ND</v>
      </c>
      <c r="AU133" s="74" t="str">
        <f>IF('[1]T3-Sorted by Abundance'!AU133="ND","ND",'[1]T3-Sorted by Abundance'!AU133*0.005/0.13)</f>
        <v>ND</v>
      </c>
      <c r="AV133" s="74" t="str">
        <f>IF('[1]T3-Sorted by Abundance'!AV133="ND","ND",'[1]T3-Sorted by Abundance'!AV133*0.005/0.13)</f>
        <v>ND</v>
      </c>
      <c r="AW133" s="74" t="str">
        <f>IF('[1]T3-Sorted by Abundance'!AW133="ND","ND",'[1]T3-Sorted by Abundance'!AW133*0.005/0.13)</f>
        <v>ND</v>
      </c>
      <c r="AX133" s="74" t="str">
        <f>IF('[1]T3-Sorted by Abundance'!AX133="ND","ND",'[1]T3-Sorted by Abundance'!AX133*0.005/0.13)</f>
        <v>ND</v>
      </c>
      <c r="AY133" s="74" t="str">
        <f>IF('[1]T3-Sorted by Abundance'!AY133="ND","ND",'[1]T3-Sorted by Abundance'!AY133*0.005/0.13)</f>
        <v>ND</v>
      </c>
      <c r="AZ133" s="74" t="str">
        <f>IF('[1]T3-Sorted by Abundance'!AZ133="ND","ND",'[1]T3-Sorted by Abundance'!AZ133*0.005/0.13)</f>
        <v>ND</v>
      </c>
      <c r="BA133" s="74" t="str">
        <f>IF('[1]T3-Sorted by Abundance'!BA133="ND","ND",'[1]T3-Sorted by Abundance'!BA133*0.005/0.13)</f>
        <v>ND</v>
      </c>
      <c r="BB133" s="74" t="str">
        <f>IF('[1]T3-Sorted by Abundance'!BB133="ND","ND",'[1]T3-Sorted by Abundance'!BB133*0.005/0.13)</f>
        <v>ND</v>
      </c>
      <c r="BC133" s="74" t="str">
        <f>IF('[1]T3-Sorted by Abundance'!BC133="ND","ND",'[1]T3-Sorted by Abundance'!BC133*0.005/0.13)</f>
        <v>ND</v>
      </c>
      <c r="BD133" s="114" t="str">
        <f>IF('[1]T3-Sorted by Abundance'!BD133="ND","ND",'[1]T3-Sorted by Abundance'!BD133*0.005/0.13)</f>
        <v>ND</v>
      </c>
      <c r="BE133" s="74" t="str">
        <f>IF('[1]T3-Sorted by Abundance'!BE133="ND","ND",'[1]T3-Sorted by Abundance'!BE133*0.005/0.13)</f>
        <v>ND</v>
      </c>
      <c r="BF133" s="74" t="str">
        <f>IF('[1]T3-Sorted by Abundance'!BF133="ND","ND",'[1]T3-Sorted by Abundance'!BF133*0.005/0.13)</f>
        <v>ND</v>
      </c>
      <c r="BG133" s="74" t="str">
        <f>IF('[1]T3-Sorted by Abundance'!BG133="ND","ND",'[1]T3-Sorted by Abundance'!BG133*0.005/0.13)</f>
        <v>ND</v>
      </c>
      <c r="BH133" s="74" t="str">
        <f>IF('[1]T3-Sorted by Abundance'!BH133="ND","ND",'[1]T3-Sorted by Abundance'!BH133*0.005/0.13)</f>
        <v>ND</v>
      </c>
      <c r="BI133" s="74" t="str">
        <f>IF('[1]T3-Sorted by Abundance'!BI133="ND","ND",'[1]T3-Sorted by Abundance'!BI133*0.005/0.13)</f>
        <v>ND</v>
      </c>
      <c r="BJ133" s="74" t="str">
        <f>IF('[1]T3-Sorted by Abundance'!BJ133="ND","ND",'[1]T3-Sorted by Abundance'!BJ133*0.005/0.13)</f>
        <v>ND</v>
      </c>
      <c r="BK133" s="74" t="str">
        <f>IF('[1]T3-Sorted by Abundance'!BK133="ND","ND",'[1]T3-Sorted by Abundance'!BK133*0.005/0.13)</f>
        <v>ND</v>
      </c>
      <c r="BL133" s="114" t="str">
        <f>IF('[1]T3-Sorted by Abundance'!BL133="ND","ND",'[1]T3-Sorted by Abundance'!BL133*0.005/0.13)</f>
        <v>ND</v>
      </c>
      <c r="BM133" s="74" t="str">
        <f>IF('[1]T3-Sorted by Abundance'!BM133="ND","ND",'[1]T3-Sorted by Abundance'!BM133*0.005/0.13)</f>
        <v>ND</v>
      </c>
      <c r="BN133" s="74" t="str">
        <f>IF('[1]T3-Sorted by Abundance'!BN133="ND","ND",'[1]T3-Sorted by Abundance'!BN133*0.005/0.13)</f>
        <v>ND</v>
      </c>
      <c r="BO133" s="74" t="str">
        <f>IF('[1]T3-Sorted by Abundance'!BO133="ND","ND",'[1]T3-Sorted by Abundance'!BO133*0.005/0.13)</f>
        <v>ND</v>
      </c>
      <c r="BP133" s="74" t="str">
        <f>IF('[1]T3-Sorted by Abundance'!BP133="ND","ND",'[1]T3-Sorted by Abundance'!BP133*0.005/0.13)</f>
        <v>ND</v>
      </c>
      <c r="BQ133" s="74" t="str">
        <f>IF('[1]T3-Sorted by Abundance'!BQ133="ND","ND",'[1]T3-Sorted by Abundance'!BQ133*0.005/0.13)</f>
        <v>ND</v>
      </c>
      <c r="BR133" s="74" t="str">
        <f>IF('[1]T3-Sorted by Abundance'!BR133="ND","ND",'[1]T3-Sorted by Abundance'!BR133*0.005/0.13)</f>
        <v>ND</v>
      </c>
      <c r="BS133" s="74" t="str">
        <f>IF('[1]T3-Sorted by Abundance'!BS133="ND","ND",'[1]T3-Sorted by Abundance'!BS133*0.005/0.13)</f>
        <v>ND</v>
      </c>
      <c r="BT133" s="114" t="str">
        <f>IF('[1]T3-Sorted by Abundance'!BT133="ND","ND",'[1]T3-Sorted by Abundance'!BT133*0.005/0.13)</f>
        <v>ND</v>
      </c>
      <c r="BU133" s="74" t="str">
        <f>IF('[1]T3-Sorted by Abundance'!BU133="ND","ND",'[1]T3-Sorted by Abundance'!BU133*0.005/0.13)</f>
        <v>ND</v>
      </c>
      <c r="BV133" s="74" t="str">
        <f>IF('[1]T3-Sorted by Abundance'!BV133="ND","ND",'[1]T3-Sorted by Abundance'!BV133*0.005/0.13)</f>
        <v>ND</v>
      </c>
      <c r="BW133" s="74" t="str">
        <f>IF('[1]T3-Sorted by Abundance'!BW133="ND","ND",'[1]T3-Sorted by Abundance'!BW133*0.005/0.13)</f>
        <v>ND</v>
      </c>
      <c r="BX133" s="74" t="str">
        <f>IF('[1]T3-Sorted by Abundance'!BX133="ND","ND",'[1]T3-Sorted by Abundance'!BX133*0.005/0.13)</f>
        <v>ND</v>
      </c>
      <c r="BY133" s="74" t="str">
        <f>IF('[1]T3-Sorted by Abundance'!BY133="ND","ND",'[1]T3-Sorted by Abundance'!BY133*0.005/0.13)</f>
        <v>ND</v>
      </c>
      <c r="BZ133" s="74" t="str">
        <f>IF('[1]T3-Sorted by Abundance'!BZ133="ND","ND",'[1]T3-Sorted by Abundance'!BZ133*0.005/0.13)</f>
        <v>ND</v>
      </c>
      <c r="CA133" s="74" t="str">
        <f>IF('[1]T3-Sorted by Abundance'!CA133="ND","ND",'[1]T3-Sorted by Abundance'!CA133*0.005/0.13)</f>
        <v>ND</v>
      </c>
      <c r="CB133" s="74" t="str">
        <f>IF('[1]T3-Sorted by Abundance'!CB133="ND","ND",'[1]T3-Sorted by Abundance'!CB133*0.005/0.13)</f>
        <v>ND</v>
      </c>
      <c r="CC133" s="74" t="str">
        <f>IF('[1]T3-Sorted by Abundance'!CC133="ND","ND",'[1]T3-Sorted by Abundance'!CC133*0.005/0.13)</f>
        <v>ND</v>
      </c>
      <c r="CD133" s="74" t="str">
        <f>IF('[1]T3-Sorted by Abundance'!CD133="ND","ND",'[1]T3-Sorted by Abundance'!CD133*0.005/0.13)</f>
        <v>ND</v>
      </c>
      <c r="CE133" s="74" t="str">
        <f>IF('[1]T3-Sorted by Abundance'!CE133="ND","ND",'[1]T3-Sorted by Abundance'!CE133*0.005/0.13)</f>
        <v>ND</v>
      </c>
      <c r="CF133" s="74" t="str">
        <f>IF('[1]T3-Sorted by Abundance'!CF133="ND","ND",'[1]T3-Sorted by Abundance'!CF133*0.005/0.13)</f>
        <v>ND</v>
      </c>
      <c r="CG133" s="114" t="str">
        <f>IF('[1]T3-Sorted by Abundance'!CG133="ND","ND",'[1]T3-Sorted by Abundance'!CG133*0.005/0.13)</f>
        <v>ND</v>
      </c>
      <c r="CH133" s="74" t="str">
        <f>IF('[1]T3-Sorted by Abundance'!CH133="ND","ND",'[1]T3-Sorted by Abundance'!CH133*0.005/0.13)</f>
        <v>ND</v>
      </c>
      <c r="CI133" s="89" t="str">
        <f>IF('[1]T3-Sorted by Abundance'!CI133="ND","ND",'[1]T3-Sorted by Abundance'!CI133*0.005/0.13)</f>
        <v>ND</v>
      </c>
      <c r="CJ133" s="74" t="str">
        <f>IF('[1]T3-Sorted by Abundance'!CJ133="ND","ND",'[1]T3-Sorted by Abundance'!CJ133*0.005/0.13)</f>
        <v>ND</v>
      </c>
      <c r="CK133" s="74" t="str">
        <f>IF('[1]T3-Sorted by Abundance'!CK133="ND","ND",'[1]T3-Sorted by Abundance'!CK133*0.005/0.13)</f>
        <v>ND</v>
      </c>
      <c r="CL133" s="74" t="str">
        <f>IF('[1]T3-Sorted by Abundance'!CL133="ND","ND",'[1]T3-Sorted by Abundance'!CL133*0.005/0.13)</f>
        <v>ND</v>
      </c>
      <c r="CM133" s="74" t="str">
        <f>IF('[1]T3-Sorted by Abundance'!CM133="ND","ND",'[1]T3-Sorted by Abundance'!CM133*0.005/0.13)</f>
        <v>ND</v>
      </c>
      <c r="CN133" s="74" t="str">
        <f>IF('[1]T3-Sorted by Abundance'!CN133="ND","ND",'[1]T3-Sorted by Abundance'!CN133*0.005/0.13)</f>
        <v>ND</v>
      </c>
      <c r="CO133" s="74" t="str">
        <f>IF('[1]T3-Sorted by Abundance'!CO133="ND","ND",'[1]T3-Sorted by Abundance'!CO133*0.005/0.13)</f>
        <v>ND</v>
      </c>
      <c r="CP133" s="74" t="str">
        <f>IF('[1]T3-Sorted by Abundance'!CP133="ND","ND",'[1]T3-Sorted by Abundance'!CP133*0.005/0.13)</f>
        <v>ND</v>
      </c>
      <c r="CQ133" s="74" t="str">
        <f>IF('[1]T3-Sorted by Abundance'!CQ133="ND","ND",'[1]T3-Sorted by Abundance'!CQ133*0.005/0.13)</f>
        <v>ND</v>
      </c>
      <c r="CR133" s="74" t="str">
        <f>IF('[1]T3-Sorted by Abundance'!CR133="ND","ND",'[1]T3-Sorted by Abundance'!CR133*0.005/0.13)</f>
        <v>ND</v>
      </c>
      <c r="CS133" s="114" t="str">
        <f>IF('[1]T3-Sorted by Abundance'!CS133="ND","ND",'[1]T3-Sorted by Abundance'!CS133*0.005/0.13)</f>
        <v>ND</v>
      </c>
      <c r="CT133" s="74" t="str">
        <f>IF('[1]T3-Sorted by Abundance'!CT133="ND","ND",'[1]T3-Sorted by Abundance'!CT133*0.005/0.13)</f>
        <v>ND</v>
      </c>
      <c r="CU133" s="74">
        <f t="shared" si="4"/>
        <v>0</v>
      </c>
      <c r="CV133" s="74"/>
    </row>
    <row r="134" spans="1:100" s="18" customFormat="1" x14ac:dyDescent="0.25">
      <c r="A134" s="18" t="s">
        <v>236</v>
      </c>
      <c r="B134" t="s">
        <v>237</v>
      </c>
      <c r="C134" s="69" t="s">
        <v>303</v>
      </c>
      <c r="D134" s="112" t="str">
        <f>IF('[1]T3-Sorted by Abundance'!D134="ND","ND",'[1]T3-Sorted by Abundance'!D134*0.005/0.13)</f>
        <v>ND</v>
      </c>
      <c r="E134" s="112" t="str">
        <f>IF('[1]T3-Sorted by Abundance'!E134="ND","ND",'[1]T3-Sorted by Abundance'!E134*0.005/0.13)</f>
        <v>ND</v>
      </c>
      <c r="F134" s="112" t="str">
        <f>IF('[1]T3-Sorted by Abundance'!F134="ND","ND",'[1]T3-Sorted by Abundance'!F134*0.005/0.13)</f>
        <v>ND</v>
      </c>
      <c r="G134" s="114" t="str">
        <f>IF('[1]T3-Sorted by Abundance'!G134="ND","ND",'[1]T3-Sorted by Abundance'!G134*0.005/0.13)</f>
        <v>ND</v>
      </c>
      <c r="H134" s="112" t="str">
        <f>IF('[1]T3-Sorted by Abundance'!H134="ND","ND",'[1]T3-Sorted by Abundance'!H134*0.005/0.13)</f>
        <v>ND</v>
      </c>
      <c r="I134" s="112" t="str">
        <f>IF('[1]T3-Sorted by Abundance'!I134="ND","ND",'[1]T3-Sorted by Abundance'!I134*0.005/0.13)</f>
        <v>ND</v>
      </c>
      <c r="J134" s="112" t="str">
        <f>IF('[1]T3-Sorted by Abundance'!J134="ND","ND",'[1]T3-Sorted by Abundance'!J134*0.005/0.13)</f>
        <v>ND</v>
      </c>
      <c r="K134" s="112" t="str">
        <f>IF('[1]T3-Sorted by Abundance'!K134="ND","ND",'[1]T3-Sorted by Abundance'!K134*0.005/0.13)</f>
        <v>ND</v>
      </c>
      <c r="L134" s="112" t="str">
        <f>IF('[1]T3-Sorted by Abundance'!L134="ND","ND",'[1]T3-Sorted by Abundance'!L134*0.005/0.13)</f>
        <v>ND</v>
      </c>
      <c r="M134" s="114" t="str">
        <f>IF('[1]T3-Sorted by Abundance'!M134="ND","ND",'[1]T3-Sorted by Abundance'!M134*0.005/0.13)</f>
        <v>ND</v>
      </c>
      <c r="N134" s="112" t="str">
        <f>IF('[1]T3-Sorted by Abundance'!N134="ND","ND",'[1]T3-Sorted by Abundance'!N134*0.005/0.13)</f>
        <v>ND</v>
      </c>
      <c r="O134" s="112" t="str">
        <f>IF('[1]T3-Sorted by Abundance'!O134="ND","ND",'[1]T3-Sorted by Abundance'!O134*0.005/0.13)</f>
        <v>ND</v>
      </c>
      <c r="P134" s="112" t="str">
        <f>IF('[1]T3-Sorted by Abundance'!P134="ND","ND",'[1]T3-Sorted by Abundance'!P134*0.005/0.13)</f>
        <v>ND</v>
      </c>
      <c r="Q134" s="112" t="str">
        <f>IF('[1]T3-Sorted by Abundance'!Q134="ND","ND",'[1]T3-Sorted by Abundance'!Q134*0.005/0.13)</f>
        <v>ND</v>
      </c>
      <c r="R134" s="114" t="str">
        <f>IF('[1]T3-Sorted by Abundance'!R134="ND","ND",'[1]T3-Sorted by Abundance'!R134*0.005/0.13)</f>
        <v>ND</v>
      </c>
      <c r="S134" s="114" t="str">
        <f>IF('[1]T3-Sorted by Abundance'!S134="ND","ND",'[1]T3-Sorted by Abundance'!S134*0.005/0.13)</f>
        <v>ND</v>
      </c>
      <c r="T134" s="114" t="str">
        <f>IF('[1]T3-Sorted by Abundance'!T134="ND","ND",'[1]T3-Sorted by Abundance'!T134*0.005/0.13)</f>
        <v>ND</v>
      </c>
      <c r="U134" s="114" t="str">
        <f>IF('[1]T3-Sorted by Abundance'!U134="ND","ND",'[1]T3-Sorted by Abundance'!U134*0.005/0.13)</f>
        <v>ND</v>
      </c>
      <c r="V134" s="114" t="str">
        <f>IF('[1]T3-Sorted by Abundance'!V134="ND","ND",'[1]T3-Sorted by Abundance'!V134*0.005/0.13)</f>
        <v>ND</v>
      </c>
      <c r="W134" s="112" t="str">
        <f>IF('[1]T3-Sorted by Abundance'!W134="ND","ND",'[1]T3-Sorted by Abundance'!W134*0.005/0.13)</f>
        <v>ND</v>
      </c>
      <c r="X134" s="112" t="str">
        <f>IF('[1]T3-Sorted by Abundance'!X134="ND","ND",'[1]T3-Sorted by Abundance'!X134*0.005/0.13)</f>
        <v>ND</v>
      </c>
      <c r="Y134" s="112" t="str">
        <f>IF('[1]T3-Sorted by Abundance'!Y134="ND","ND",'[1]T3-Sorted by Abundance'!Y134*0.005/0.13)</f>
        <v>ND</v>
      </c>
      <c r="Z134" s="114" t="str">
        <f>IF('[1]T3-Sorted by Abundance'!Z134="ND","ND",'[1]T3-Sorted by Abundance'!Z134*0.005/0.13)</f>
        <v>ND</v>
      </c>
      <c r="AA134" s="112" t="str">
        <f>IF('[1]T3-Sorted by Abundance'!AA134="ND","ND",'[1]T3-Sorted by Abundance'!AA134*0.005/0.13)</f>
        <v>ND</v>
      </c>
      <c r="AB134" s="112" t="str">
        <f>IF('[1]T3-Sorted by Abundance'!AB134="ND","ND",'[1]T3-Sorted by Abundance'!AB134*0.005/0.13)</f>
        <v>ND</v>
      </c>
      <c r="AC134" s="112" t="str">
        <f>IF('[1]T3-Sorted by Abundance'!AC134="ND","ND",'[1]T3-Sorted by Abundance'!AC134*0.005/0.13)</f>
        <v>ND</v>
      </c>
      <c r="AD134" s="112" t="str">
        <f>IF('[1]T3-Sorted by Abundance'!AD134="ND","ND",'[1]T3-Sorted by Abundance'!AD134*0.005/0.13)</f>
        <v>ND</v>
      </c>
      <c r="AE134" s="112" t="str">
        <f>IF('[1]T3-Sorted by Abundance'!AE134="ND","ND",'[1]T3-Sorted by Abundance'!AE134*0.005/0.13)</f>
        <v>ND</v>
      </c>
      <c r="AF134" s="114" t="str">
        <f>IF('[1]T3-Sorted by Abundance'!AF134="ND","ND",'[1]T3-Sorted by Abundance'!AF134*0.005/0.13)</f>
        <v>ND</v>
      </c>
      <c r="AG134" s="112" t="str">
        <f>IF('[1]T3-Sorted by Abundance'!AG134="ND","ND",'[1]T3-Sorted by Abundance'!AG134*0.005/0.13)</f>
        <v>ND</v>
      </c>
      <c r="AH134" s="112" t="str">
        <f>IF('[1]T3-Sorted by Abundance'!AH134="ND","ND",'[1]T3-Sorted by Abundance'!AH134*0.005/0.13)</f>
        <v>ND</v>
      </c>
      <c r="AI134" s="112" t="str">
        <f>IF('[1]T3-Sorted by Abundance'!AI134="ND","ND",'[1]T3-Sorted by Abundance'!AI134*0.005/0.13)</f>
        <v>ND</v>
      </c>
      <c r="AJ134" s="112" t="str">
        <f>IF('[1]T3-Sorted by Abundance'!AJ134="ND","ND",'[1]T3-Sorted by Abundance'!AJ134*0.005/0.13)</f>
        <v>ND</v>
      </c>
      <c r="AK134" s="114" t="str">
        <f>IF('[1]T3-Sorted by Abundance'!AK134="ND","ND",'[1]T3-Sorted by Abundance'!AK134*0.005/0.13)</f>
        <v>ND</v>
      </c>
      <c r="AL134" s="112" t="str">
        <f>IF('[1]T3-Sorted by Abundance'!AL134="ND","ND",'[1]T3-Sorted by Abundance'!AL134*0.005/0.13)</f>
        <v>ND</v>
      </c>
      <c r="AM134" s="112" t="str">
        <f>IF('[1]T3-Sorted by Abundance'!AM134="ND","ND",'[1]T3-Sorted by Abundance'!AM134*0.005/0.13)</f>
        <v>ND</v>
      </c>
      <c r="AN134" s="112" t="str">
        <f>IF('[1]T3-Sorted by Abundance'!AN134="ND","ND",'[1]T3-Sorted by Abundance'!AN134*0.005/0.13)</f>
        <v>ND</v>
      </c>
      <c r="AO134" s="112" t="str">
        <f>IF('[1]T3-Sorted by Abundance'!AO134="ND","ND",'[1]T3-Sorted by Abundance'!AO134*0.005/0.13)</f>
        <v>ND</v>
      </c>
      <c r="AP134" s="74" t="str">
        <f>IF('[1]T3-Sorted by Abundance'!AP134="ND","ND",'[1]T3-Sorted by Abundance'!AP134*0.005/0.13)</f>
        <v>ND</v>
      </c>
      <c r="AQ134" s="74" t="str">
        <f>IF('[1]T3-Sorted by Abundance'!AQ134="ND","ND",'[1]T3-Sorted by Abundance'!AQ134*0.005/0.13)</f>
        <v>ND</v>
      </c>
      <c r="AR134" s="74" t="str">
        <f>IF('[1]T3-Sorted by Abundance'!AR134="ND","ND",'[1]T3-Sorted by Abundance'!AR134*0.005/0.13)</f>
        <v>ND</v>
      </c>
      <c r="AS134" s="74" t="str">
        <f>IF('[1]T3-Sorted by Abundance'!AS134="ND","ND",'[1]T3-Sorted by Abundance'!AS134*0.005/0.13)</f>
        <v>ND</v>
      </c>
      <c r="AT134" s="114" t="str">
        <f>IF('[1]T3-Sorted by Abundance'!AT134="ND","ND",'[1]T3-Sorted by Abundance'!AT134*0.005/0.13)</f>
        <v>ND</v>
      </c>
      <c r="AU134" s="74" t="str">
        <f>IF('[1]T3-Sorted by Abundance'!AU134="ND","ND",'[1]T3-Sorted by Abundance'!AU134*0.005/0.13)</f>
        <v>ND</v>
      </c>
      <c r="AV134" s="74" t="str">
        <f>IF('[1]T3-Sorted by Abundance'!AV134="ND","ND",'[1]T3-Sorted by Abundance'!AV134*0.005/0.13)</f>
        <v>ND</v>
      </c>
      <c r="AW134" s="74" t="str">
        <f>IF('[1]T3-Sorted by Abundance'!AW134="ND","ND",'[1]T3-Sorted by Abundance'!AW134*0.005/0.13)</f>
        <v>ND</v>
      </c>
      <c r="AX134" s="74" t="str">
        <f>IF('[1]T3-Sorted by Abundance'!AX134="ND","ND",'[1]T3-Sorted by Abundance'!AX134*0.005/0.13)</f>
        <v>ND</v>
      </c>
      <c r="AY134" s="74" t="str">
        <f>IF('[1]T3-Sorted by Abundance'!AY134="ND","ND",'[1]T3-Sorted by Abundance'!AY134*0.005/0.13)</f>
        <v>ND</v>
      </c>
      <c r="AZ134" s="74" t="str">
        <f>IF('[1]T3-Sorted by Abundance'!AZ134="ND","ND",'[1]T3-Sorted by Abundance'!AZ134*0.005/0.13)</f>
        <v>ND</v>
      </c>
      <c r="BA134" s="74" t="str">
        <f>IF('[1]T3-Sorted by Abundance'!BA134="ND","ND",'[1]T3-Sorted by Abundance'!BA134*0.005/0.13)</f>
        <v>ND</v>
      </c>
      <c r="BB134" s="74" t="str">
        <f>IF('[1]T3-Sorted by Abundance'!BB134="ND","ND",'[1]T3-Sorted by Abundance'!BB134*0.005/0.13)</f>
        <v>ND</v>
      </c>
      <c r="BC134" s="74" t="str">
        <f>IF('[1]T3-Sorted by Abundance'!BC134="ND","ND",'[1]T3-Sorted by Abundance'!BC134*0.005/0.13)</f>
        <v>ND</v>
      </c>
      <c r="BD134" s="114" t="str">
        <f>IF('[1]T3-Sorted by Abundance'!BD134="ND","ND",'[1]T3-Sorted by Abundance'!BD134*0.005/0.13)</f>
        <v>ND</v>
      </c>
      <c r="BE134" s="74" t="str">
        <f>IF('[1]T3-Sorted by Abundance'!BE134="ND","ND",'[1]T3-Sorted by Abundance'!BE134*0.005/0.13)</f>
        <v>ND</v>
      </c>
      <c r="BF134" s="74" t="str">
        <f>IF('[1]T3-Sorted by Abundance'!BF134="ND","ND",'[1]T3-Sorted by Abundance'!BF134*0.005/0.13)</f>
        <v>ND</v>
      </c>
      <c r="BG134" s="74" t="str">
        <f>IF('[1]T3-Sorted by Abundance'!BG134="ND","ND",'[1]T3-Sorted by Abundance'!BG134*0.005/0.13)</f>
        <v>ND</v>
      </c>
      <c r="BH134" s="74" t="str">
        <f>IF('[1]T3-Sorted by Abundance'!BH134="ND","ND",'[1]T3-Sorted by Abundance'!BH134*0.005/0.13)</f>
        <v>ND</v>
      </c>
      <c r="BI134" s="74" t="str">
        <f>IF('[1]T3-Sorted by Abundance'!BI134="ND","ND",'[1]T3-Sorted by Abundance'!BI134*0.005/0.13)</f>
        <v>ND</v>
      </c>
      <c r="BJ134" s="74" t="str">
        <f>IF('[1]T3-Sorted by Abundance'!BJ134="ND","ND",'[1]T3-Sorted by Abundance'!BJ134*0.005/0.13)</f>
        <v>ND</v>
      </c>
      <c r="BK134" s="74" t="str">
        <f>IF('[1]T3-Sorted by Abundance'!BK134="ND","ND",'[1]T3-Sorted by Abundance'!BK134*0.005/0.13)</f>
        <v>ND</v>
      </c>
      <c r="BL134" s="114" t="str">
        <f>IF('[1]T3-Sorted by Abundance'!BL134="ND","ND",'[1]T3-Sorted by Abundance'!BL134*0.005/0.13)</f>
        <v>ND</v>
      </c>
      <c r="BM134" s="74" t="str">
        <f>IF('[1]T3-Sorted by Abundance'!BM134="ND","ND",'[1]T3-Sorted by Abundance'!BM134*0.005/0.13)</f>
        <v>ND</v>
      </c>
      <c r="BN134" s="74" t="str">
        <f>IF('[1]T3-Sorted by Abundance'!BN134="ND","ND",'[1]T3-Sorted by Abundance'!BN134*0.005/0.13)</f>
        <v>ND</v>
      </c>
      <c r="BO134" s="74" t="str">
        <f>IF('[1]T3-Sorted by Abundance'!BO134="ND","ND",'[1]T3-Sorted by Abundance'!BO134*0.005/0.13)</f>
        <v>ND</v>
      </c>
      <c r="BP134" s="74" t="str">
        <f>IF('[1]T3-Sorted by Abundance'!BP134="ND","ND",'[1]T3-Sorted by Abundance'!BP134*0.005/0.13)</f>
        <v>ND</v>
      </c>
      <c r="BQ134" s="74" t="str">
        <f>IF('[1]T3-Sorted by Abundance'!BQ134="ND","ND",'[1]T3-Sorted by Abundance'!BQ134*0.005/0.13)</f>
        <v>ND</v>
      </c>
      <c r="BR134" s="74" t="str">
        <f>IF('[1]T3-Sorted by Abundance'!BR134="ND","ND",'[1]T3-Sorted by Abundance'!BR134*0.005/0.13)</f>
        <v>ND</v>
      </c>
      <c r="BS134" s="74" t="str">
        <f>IF('[1]T3-Sorted by Abundance'!BS134="ND","ND",'[1]T3-Sorted by Abundance'!BS134*0.005/0.13)</f>
        <v>ND</v>
      </c>
      <c r="BT134" s="114" t="str">
        <f>IF('[1]T3-Sorted by Abundance'!BT134="ND","ND",'[1]T3-Sorted by Abundance'!BT134*0.005/0.13)</f>
        <v>ND</v>
      </c>
      <c r="BU134" s="74" t="str">
        <f>IF('[1]T3-Sorted by Abundance'!BU134="ND","ND",'[1]T3-Sorted by Abundance'!BU134*0.005/0.13)</f>
        <v>ND</v>
      </c>
      <c r="BV134" s="74" t="str">
        <f>IF('[1]T3-Sorted by Abundance'!BV134="ND","ND",'[1]T3-Sorted by Abundance'!BV134*0.005/0.13)</f>
        <v>ND</v>
      </c>
      <c r="BW134" s="74" t="str">
        <f>IF('[1]T3-Sorted by Abundance'!BW134="ND","ND",'[1]T3-Sorted by Abundance'!BW134*0.005/0.13)</f>
        <v>ND</v>
      </c>
      <c r="BX134" s="74" t="str">
        <f>IF('[1]T3-Sorted by Abundance'!BX134="ND","ND",'[1]T3-Sorted by Abundance'!BX134*0.005/0.13)</f>
        <v>ND</v>
      </c>
      <c r="BY134" s="74" t="str">
        <f>IF('[1]T3-Sorted by Abundance'!BY134="ND","ND",'[1]T3-Sorted by Abundance'!BY134*0.005/0.13)</f>
        <v>ND</v>
      </c>
      <c r="BZ134" s="74" t="str">
        <f>IF('[1]T3-Sorted by Abundance'!BZ134="ND","ND",'[1]T3-Sorted by Abundance'!BZ134*0.005/0.13)</f>
        <v>ND</v>
      </c>
      <c r="CA134" s="74" t="str">
        <f>IF('[1]T3-Sorted by Abundance'!CA134="ND","ND",'[1]T3-Sorted by Abundance'!CA134*0.005/0.13)</f>
        <v>ND</v>
      </c>
      <c r="CB134" s="74" t="str">
        <f>IF('[1]T3-Sorted by Abundance'!CB134="ND","ND",'[1]T3-Sorted by Abundance'!CB134*0.005/0.13)</f>
        <v>ND</v>
      </c>
      <c r="CC134" s="74" t="str">
        <f>IF('[1]T3-Sorted by Abundance'!CC134="ND","ND",'[1]T3-Sorted by Abundance'!CC134*0.005/0.13)</f>
        <v>ND</v>
      </c>
      <c r="CD134" s="74" t="str">
        <f>IF('[1]T3-Sorted by Abundance'!CD134="ND","ND",'[1]T3-Sorted by Abundance'!CD134*0.005/0.13)</f>
        <v>ND</v>
      </c>
      <c r="CE134" s="74" t="str">
        <f>IF('[1]T3-Sorted by Abundance'!CE134="ND","ND",'[1]T3-Sorted by Abundance'!CE134*0.005/0.13)</f>
        <v>ND</v>
      </c>
      <c r="CF134" s="74" t="str">
        <f>IF('[1]T3-Sorted by Abundance'!CF134="ND","ND",'[1]T3-Sorted by Abundance'!CF134*0.005/0.13)</f>
        <v>ND</v>
      </c>
      <c r="CG134" s="114" t="str">
        <f>IF('[1]T3-Sorted by Abundance'!CG134="ND","ND",'[1]T3-Sorted by Abundance'!CG134*0.005/0.13)</f>
        <v>ND</v>
      </c>
      <c r="CH134" s="74" t="str">
        <f>IF('[1]T3-Sorted by Abundance'!CH134="ND","ND",'[1]T3-Sorted by Abundance'!CH134*0.005/0.13)</f>
        <v>ND</v>
      </c>
      <c r="CI134" s="89" t="str">
        <f>IF('[1]T3-Sorted by Abundance'!CI134="ND","ND",'[1]T3-Sorted by Abundance'!CI134*0.005/0.13)</f>
        <v>ND</v>
      </c>
      <c r="CJ134" s="74" t="str">
        <f>IF('[1]T3-Sorted by Abundance'!CJ134="ND","ND",'[1]T3-Sorted by Abundance'!CJ134*0.005/0.13)</f>
        <v>ND</v>
      </c>
      <c r="CK134" s="74" t="str">
        <f>IF('[1]T3-Sorted by Abundance'!CK134="ND","ND",'[1]T3-Sorted by Abundance'!CK134*0.005/0.13)</f>
        <v>ND</v>
      </c>
      <c r="CL134" s="74" t="str">
        <f>IF('[1]T3-Sorted by Abundance'!CL134="ND","ND",'[1]T3-Sorted by Abundance'!CL134*0.005/0.13)</f>
        <v>ND</v>
      </c>
      <c r="CM134" s="74" t="str">
        <f>IF('[1]T3-Sorted by Abundance'!CM134="ND","ND",'[1]T3-Sorted by Abundance'!CM134*0.005/0.13)</f>
        <v>ND</v>
      </c>
      <c r="CN134" s="74" t="str">
        <f>IF('[1]T3-Sorted by Abundance'!CN134="ND","ND",'[1]T3-Sorted by Abundance'!CN134*0.005/0.13)</f>
        <v>ND</v>
      </c>
      <c r="CO134" s="74" t="str">
        <f>IF('[1]T3-Sorted by Abundance'!CO134="ND","ND",'[1]T3-Sorted by Abundance'!CO134*0.005/0.13)</f>
        <v>ND</v>
      </c>
      <c r="CP134" s="74" t="str">
        <f>IF('[1]T3-Sorted by Abundance'!CP134="ND","ND",'[1]T3-Sorted by Abundance'!CP134*0.005/0.13)</f>
        <v>ND</v>
      </c>
      <c r="CQ134" s="74" t="str">
        <f>IF('[1]T3-Sorted by Abundance'!CQ134="ND","ND",'[1]T3-Sorted by Abundance'!CQ134*0.005/0.13)</f>
        <v>ND</v>
      </c>
      <c r="CR134" s="74" t="str">
        <f>IF('[1]T3-Sorted by Abundance'!CR134="ND","ND",'[1]T3-Sorted by Abundance'!CR134*0.005/0.13)</f>
        <v>ND</v>
      </c>
      <c r="CS134" s="114" t="str">
        <f>IF('[1]T3-Sorted by Abundance'!CS134="ND","ND",'[1]T3-Sorted by Abundance'!CS134*0.005/0.13)</f>
        <v>ND</v>
      </c>
      <c r="CT134" s="74" t="str">
        <f>IF('[1]T3-Sorted by Abundance'!CT134="ND","ND",'[1]T3-Sorted by Abundance'!CT134*0.005/0.13)</f>
        <v>ND</v>
      </c>
      <c r="CU134" s="74">
        <f t="shared" si="4"/>
        <v>0</v>
      </c>
      <c r="CV134" s="74"/>
    </row>
    <row r="135" spans="1:100" s="18" customFormat="1" x14ac:dyDescent="0.25">
      <c r="A135" s="18" t="s">
        <v>240</v>
      </c>
      <c r="B135" t="s">
        <v>241</v>
      </c>
      <c r="C135" s="69" t="s">
        <v>303</v>
      </c>
      <c r="D135" s="112" t="str">
        <f>IF('[1]T3-Sorted by Abundance'!D135="ND","ND",'[1]T3-Sorted by Abundance'!D135*0.005/0.13)</f>
        <v>ND</v>
      </c>
      <c r="E135" s="112" t="str">
        <f>IF('[1]T3-Sorted by Abundance'!E135="ND","ND",'[1]T3-Sorted by Abundance'!E135*0.005/0.13)</f>
        <v>ND</v>
      </c>
      <c r="F135" s="112" t="str">
        <f>IF('[1]T3-Sorted by Abundance'!F135="ND","ND",'[1]T3-Sorted by Abundance'!F135*0.005/0.13)</f>
        <v>ND</v>
      </c>
      <c r="G135" s="114" t="str">
        <f>IF('[1]T3-Sorted by Abundance'!G135="ND","ND",'[1]T3-Sorted by Abundance'!G135*0.005/0.13)</f>
        <v>ND</v>
      </c>
      <c r="H135" s="112" t="str">
        <f>IF('[1]T3-Sorted by Abundance'!H135="ND","ND",'[1]T3-Sorted by Abundance'!H135*0.005/0.13)</f>
        <v>ND</v>
      </c>
      <c r="I135" s="112" t="str">
        <f>IF('[1]T3-Sorted by Abundance'!I135="ND","ND",'[1]T3-Sorted by Abundance'!I135*0.005/0.13)</f>
        <v>ND</v>
      </c>
      <c r="J135" s="112" t="str">
        <f>IF('[1]T3-Sorted by Abundance'!J135="ND","ND",'[1]T3-Sorted by Abundance'!J135*0.005/0.13)</f>
        <v>ND</v>
      </c>
      <c r="K135" s="112" t="str">
        <f>IF('[1]T3-Sorted by Abundance'!K135="ND","ND",'[1]T3-Sorted by Abundance'!K135*0.005/0.13)</f>
        <v>ND</v>
      </c>
      <c r="L135" s="112" t="str">
        <f>IF('[1]T3-Sorted by Abundance'!L135="ND","ND",'[1]T3-Sorted by Abundance'!L135*0.005/0.13)</f>
        <v>ND</v>
      </c>
      <c r="M135" s="114" t="str">
        <f>IF('[1]T3-Sorted by Abundance'!M135="ND","ND",'[1]T3-Sorted by Abundance'!M135*0.005/0.13)</f>
        <v>ND</v>
      </c>
      <c r="N135" s="112" t="str">
        <f>IF('[1]T3-Sorted by Abundance'!N135="ND","ND",'[1]T3-Sorted by Abundance'!N135*0.005/0.13)</f>
        <v>ND</v>
      </c>
      <c r="O135" s="112" t="str">
        <f>IF('[1]T3-Sorted by Abundance'!O135="ND","ND",'[1]T3-Sorted by Abundance'!O135*0.005/0.13)</f>
        <v>ND</v>
      </c>
      <c r="P135" s="112" t="str">
        <f>IF('[1]T3-Sorted by Abundance'!P135="ND","ND",'[1]T3-Sorted by Abundance'!P135*0.005/0.13)</f>
        <v>ND</v>
      </c>
      <c r="Q135" s="112" t="str">
        <f>IF('[1]T3-Sorted by Abundance'!Q135="ND","ND",'[1]T3-Sorted by Abundance'!Q135*0.005/0.13)</f>
        <v>ND</v>
      </c>
      <c r="R135" s="114" t="str">
        <f>IF('[1]T3-Sorted by Abundance'!R135="ND","ND",'[1]T3-Sorted by Abundance'!R135*0.005/0.13)</f>
        <v>ND</v>
      </c>
      <c r="S135" s="114" t="str">
        <f>IF('[1]T3-Sorted by Abundance'!S135="ND","ND",'[1]T3-Sorted by Abundance'!S135*0.005/0.13)</f>
        <v>ND</v>
      </c>
      <c r="T135" s="114" t="str">
        <f>IF('[1]T3-Sorted by Abundance'!T135="ND","ND",'[1]T3-Sorted by Abundance'!T135*0.005/0.13)</f>
        <v>ND</v>
      </c>
      <c r="U135" s="114" t="str">
        <f>IF('[1]T3-Sorted by Abundance'!U135="ND","ND",'[1]T3-Sorted by Abundance'!U135*0.005/0.13)</f>
        <v>ND</v>
      </c>
      <c r="V135" s="114" t="str">
        <f>IF('[1]T3-Sorted by Abundance'!V135="ND","ND",'[1]T3-Sorted by Abundance'!V135*0.005/0.13)</f>
        <v>ND</v>
      </c>
      <c r="W135" s="112" t="str">
        <f>IF('[1]T3-Sorted by Abundance'!W135="ND","ND",'[1]T3-Sorted by Abundance'!W135*0.005/0.13)</f>
        <v>ND</v>
      </c>
      <c r="X135" s="112" t="str">
        <f>IF('[1]T3-Sorted by Abundance'!X135="ND","ND",'[1]T3-Sorted by Abundance'!X135*0.005/0.13)</f>
        <v>ND</v>
      </c>
      <c r="Y135" s="112" t="str">
        <f>IF('[1]T3-Sorted by Abundance'!Y135="ND","ND",'[1]T3-Sorted by Abundance'!Y135*0.005/0.13)</f>
        <v>ND</v>
      </c>
      <c r="Z135" s="114" t="str">
        <f>IF('[1]T3-Sorted by Abundance'!Z135="ND","ND",'[1]T3-Sorted by Abundance'!Z135*0.005/0.13)</f>
        <v>ND</v>
      </c>
      <c r="AA135" s="112" t="str">
        <f>IF('[1]T3-Sorted by Abundance'!AA135="ND","ND",'[1]T3-Sorted by Abundance'!AA135*0.005/0.13)</f>
        <v>ND</v>
      </c>
      <c r="AB135" s="112" t="str">
        <f>IF('[1]T3-Sorted by Abundance'!AB135="ND","ND",'[1]T3-Sorted by Abundance'!AB135*0.005/0.13)</f>
        <v>ND</v>
      </c>
      <c r="AC135" s="112" t="str">
        <f>IF('[1]T3-Sorted by Abundance'!AC135="ND","ND",'[1]T3-Sorted by Abundance'!AC135*0.005/0.13)</f>
        <v>ND</v>
      </c>
      <c r="AD135" s="112" t="str">
        <f>IF('[1]T3-Sorted by Abundance'!AD135="ND","ND",'[1]T3-Sorted by Abundance'!AD135*0.005/0.13)</f>
        <v>ND</v>
      </c>
      <c r="AE135" s="112" t="str">
        <f>IF('[1]T3-Sorted by Abundance'!AE135="ND","ND",'[1]T3-Sorted by Abundance'!AE135*0.005/0.13)</f>
        <v>ND</v>
      </c>
      <c r="AF135" s="114" t="str">
        <f>IF('[1]T3-Sorted by Abundance'!AF135="ND","ND",'[1]T3-Sorted by Abundance'!AF135*0.005/0.13)</f>
        <v>ND</v>
      </c>
      <c r="AG135" s="112" t="str">
        <f>IF('[1]T3-Sorted by Abundance'!AG135="ND","ND",'[1]T3-Sorted by Abundance'!AG135*0.005/0.13)</f>
        <v>ND</v>
      </c>
      <c r="AH135" s="112" t="str">
        <f>IF('[1]T3-Sorted by Abundance'!AH135="ND","ND",'[1]T3-Sorted by Abundance'!AH135*0.005/0.13)</f>
        <v>ND</v>
      </c>
      <c r="AI135" s="112" t="str">
        <f>IF('[1]T3-Sorted by Abundance'!AI135="ND","ND",'[1]T3-Sorted by Abundance'!AI135*0.005/0.13)</f>
        <v>ND</v>
      </c>
      <c r="AJ135" s="112" t="str">
        <f>IF('[1]T3-Sorted by Abundance'!AJ135="ND","ND",'[1]T3-Sorted by Abundance'!AJ135*0.005/0.13)</f>
        <v>ND</v>
      </c>
      <c r="AK135" s="114" t="str">
        <f>IF('[1]T3-Sorted by Abundance'!AK135="ND","ND",'[1]T3-Sorted by Abundance'!AK135*0.005/0.13)</f>
        <v>ND</v>
      </c>
      <c r="AL135" s="112" t="str">
        <f>IF('[1]T3-Sorted by Abundance'!AL135="ND","ND",'[1]T3-Sorted by Abundance'!AL135*0.005/0.13)</f>
        <v>ND</v>
      </c>
      <c r="AM135" s="112" t="str">
        <f>IF('[1]T3-Sorted by Abundance'!AM135="ND","ND",'[1]T3-Sorted by Abundance'!AM135*0.005/0.13)</f>
        <v>ND</v>
      </c>
      <c r="AN135" s="112" t="str">
        <f>IF('[1]T3-Sorted by Abundance'!AN135="ND","ND",'[1]T3-Sorted by Abundance'!AN135*0.005/0.13)</f>
        <v>ND</v>
      </c>
      <c r="AO135" s="112" t="str">
        <f>IF('[1]T3-Sorted by Abundance'!AO135="ND","ND",'[1]T3-Sorted by Abundance'!AO135*0.005/0.13)</f>
        <v>ND</v>
      </c>
      <c r="AP135" s="74" t="str">
        <f>IF('[1]T3-Sorted by Abundance'!AP135="ND","ND",'[1]T3-Sorted by Abundance'!AP135*0.005/0.13)</f>
        <v>ND</v>
      </c>
      <c r="AQ135" s="74" t="str">
        <f>IF('[1]T3-Sorted by Abundance'!AQ135="ND","ND",'[1]T3-Sorted by Abundance'!AQ135*0.005/0.13)</f>
        <v>ND</v>
      </c>
      <c r="AR135" s="74" t="str">
        <f>IF('[1]T3-Sorted by Abundance'!AR135="ND","ND",'[1]T3-Sorted by Abundance'!AR135*0.005/0.13)</f>
        <v>ND</v>
      </c>
      <c r="AS135" s="74" t="str">
        <f>IF('[1]T3-Sorted by Abundance'!AS135="ND","ND",'[1]T3-Sorted by Abundance'!AS135*0.005/0.13)</f>
        <v>ND</v>
      </c>
      <c r="AT135" s="114" t="str">
        <f>IF('[1]T3-Sorted by Abundance'!AT135="ND","ND",'[1]T3-Sorted by Abundance'!AT135*0.005/0.13)</f>
        <v>ND</v>
      </c>
      <c r="AU135" s="74" t="str">
        <f>IF('[1]T3-Sorted by Abundance'!AU135="ND","ND",'[1]T3-Sorted by Abundance'!AU135*0.005/0.13)</f>
        <v>ND</v>
      </c>
      <c r="AV135" s="74" t="str">
        <f>IF('[1]T3-Sorted by Abundance'!AV135="ND","ND",'[1]T3-Sorted by Abundance'!AV135*0.005/0.13)</f>
        <v>ND</v>
      </c>
      <c r="AW135" s="74" t="str">
        <f>IF('[1]T3-Sorted by Abundance'!AW135="ND","ND",'[1]T3-Sorted by Abundance'!AW135*0.005/0.13)</f>
        <v>ND</v>
      </c>
      <c r="AX135" s="74" t="str">
        <f>IF('[1]T3-Sorted by Abundance'!AX135="ND","ND",'[1]T3-Sorted by Abundance'!AX135*0.005/0.13)</f>
        <v>ND</v>
      </c>
      <c r="AY135" s="74" t="str">
        <f>IF('[1]T3-Sorted by Abundance'!AY135="ND","ND",'[1]T3-Sorted by Abundance'!AY135*0.005/0.13)</f>
        <v>ND</v>
      </c>
      <c r="AZ135" s="74" t="str">
        <f>IF('[1]T3-Sorted by Abundance'!AZ135="ND","ND",'[1]T3-Sorted by Abundance'!AZ135*0.005/0.13)</f>
        <v>ND</v>
      </c>
      <c r="BA135" s="74" t="str">
        <f>IF('[1]T3-Sorted by Abundance'!BA135="ND","ND",'[1]T3-Sorted by Abundance'!BA135*0.005/0.13)</f>
        <v>ND</v>
      </c>
      <c r="BB135" s="74" t="str">
        <f>IF('[1]T3-Sorted by Abundance'!BB135="ND","ND",'[1]T3-Sorted by Abundance'!BB135*0.005/0.13)</f>
        <v>ND</v>
      </c>
      <c r="BC135" s="74" t="str">
        <f>IF('[1]T3-Sorted by Abundance'!BC135="ND","ND",'[1]T3-Sorted by Abundance'!BC135*0.005/0.13)</f>
        <v>ND</v>
      </c>
      <c r="BD135" s="114" t="str">
        <f>IF('[1]T3-Sorted by Abundance'!BD135="ND","ND",'[1]T3-Sorted by Abundance'!BD135*0.005/0.13)</f>
        <v>ND</v>
      </c>
      <c r="BE135" s="74" t="str">
        <f>IF('[1]T3-Sorted by Abundance'!BE135="ND","ND",'[1]T3-Sorted by Abundance'!BE135*0.005/0.13)</f>
        <v>ND</v>
      </c>
      <c r="BF135" s="74" t="str">
        <f>IF('[1]T3-Sorted by Abundance'!BF135="ND","ND",'[1]T3-Sorted by Abundance'!BF135*0.005/0.13)</f>
        <v>ND</v>
      </c>
      <c r="BG135" s="74" t="str">
        <f>IF('[1]T3-Sorted by Abundance'!BG135="ND","ND",'[1]T3-Sorted by Abundance'!BG135*0.005/0.13)</f>
        <v>ND</v>
      </c>
      <c r="BH135" s="74" t="str">
        <f>IF('[1]T3-Sorted by Abundance'!BH135="ND","ND",'[1]T3-Sorted by Abundance'!BH135*0.005/0.13)</f>
        <v>ND</v>
      </c>
      <c r="BI135" s="74" t="str">
        <f>IF('[1]T3-Sorted by Abundance'!BI135="ND","ND",'[1]T3-Sorted by Abundance'!BI135*0.005/0.13)</f>
        <v>ND</v>
      </c>
      <c r="BJ135" s="74" t="str">
        <f>IF('[1]T3-Sorted by Abundance'!BJ135="ND","ND",'[1]T3-Sorted by Abundance'!BJ135*0.005/0.13)</f>
        <v>ND</v>
      </c>
      <c r="BK135" s="74" t="str">
        <f>IF('[1]T3-Sorted by Abundance'!BK135="ND","ND",'[1]T3-Sorted by Abundance'!BK135*0.005/0.13)</f>
        <v>ND</v>
      </c>
      <c r="BL135" s="114" t="str">
        <f>IF('[1]T3-Sorted by Abundance'!BL135="ND","ND",'[1]T3-Sorted by Abundance'!BL135*0.005/0.13)</f>
        <v>ND</v>
      </c>
      <c r="BM135" s="74" t="str">
        <f>IF('[1]T3-Sorted by Abundance'!BM135="ND","ND",'[1]T3-Sorted by Abundance'!BM135*0.005/0.13)</f>
        <v>ND</v>
      </c>
      <c r="BN135" s="74" t="str">
        <f>IF('[1]T3-Sorted by Abundance'!BN135="ND","ND",'[1]T3-Sorted by Abundance'!BN135*0.005/0.13)</f>
        <v>ND</v>
      </c>
      <c r="BO135" s="74" t="str">
        <f>IF('[1]T3-Sorted by Abundance'!BO135="ND","ND",'[1]T3-Sorted by Abundance'!BO135*0.005/0.13)</f>
        <v>ND</v>
      </c>
      <c r="BP135" s="74" t="str">
        <f>IF('[1]T3-Sorted by Abundance'!BP135="ND","ND",'[1]T3-Sorted by Abundance'!BP135*0.005/0.13)</f>
        <v>ND</v>
      </c>
      <c r="BQ135" s="74" t="str">
        <f>IF('[1]T3-Sorted by Abundance'!BQ135="ND","ND",'[1]T3-Sorted by Abundance'!BQ135*0.005/0.13)</f>
        <v>ND</v>
      </c>
      <c r="BR135" s="74" t="str">
        <f>IF('[1]T3-Sorted by Abundance'!BR135="ND","ND",'[1]T3-Sorted by Abundance'!BR135*0.005/0.13)</f>
        <v>ND</v>
      </c>
      <c r="BS135" s="74" t="str">
        <f>IF('[1]T3-Sorted by Abundance'!BS135="ND","ND",'[1]T3-Sorted by Abundance'!BS135*0.005/0.13)</f>
        <v>ND</v>
      </c>
      <c r="BT135" s="114" t="str">
        <f>IF('[1]T3-Sorted by Abundance'!BT135="ND","ND",'[1]T3-Sorted by Abundance'!BT135*0.005/0.13)</f>
        <v>ND</v>
      </c>
      <c r="BU135" s="74" t="str">
        <f>IF('[1]T3-Sorted by Abundance'!BU135="ND","ND",'[1]T3-Sorted by Abundance'!BU135*0.005/0.13)</f>
        <v>ND</v>
      </c>
      <c r="BV135" s="74" t="str">
        <f>IF('[1]T3-Sorted by Abundance'!BV135="ND","ND",'[1]T3-Sorted by Abundance'!BV135*0.005/0.13)</f>
        <v>ND</v>
      </c>
      <c r="BW135" s="74" t="str">
        <f>IF('[1]T3-Sorted by Abundance'!BW135="ND","ND",'[1]T3-Sorted by Abundance'!BW135*0.005/0.13)</f>
        <v>ND</v>
      </c>
      <c r="BX135" s="74" t="str">
        <f>IF('[1]T3-Sorted by Abundance'!BX135="ND","ND",'[1]T3-Sorted by Abundance'!BX135*0.005/0.13)</f>
        <v>ND</v>
      </c>
      <c r="BY135" s="74" t="str">
        <f>IF('[1]T3-Sorted by Abundance'!BY135="ND","ND",'[1]T3-Sorted by Abundance'!BY135*0.005/0.13)</f>
        <v>ND</v>
      </c>
      <c r="BZ135" s="74" t="str">
        <f>IF('[1]T3-Sorted by Abundance'!BZ135="ND","ND",'[1]T3-Sorted by Abundance'!BZ135*0.005/0.13)</f>
        <v>ND</v>
      </c>
      <c r="CA135" s="74" t="str">
        <f>IF('[1]T3-Sorted by Abundance'!CA135="ND","ND",'[1]T3-Sorted by Abundance'!CA135*0.005/0.13)</f>
        <v>ND</v>
      </c>
      <c r="CB135" s="74" t="str">
        <f>IF('[1]T3-Sorted by Abundance'!CB135="ND","ND",'[1]T3-Sorted by Abundance'!CB135*0.005/0.13)</f>
        <v>ND</v>
      </c>
      <c r="CC135" s="74" t="str">
        <f>IF('[1]T3-Sorted by Abundance'!CC135="ND","ND",'[1]T3-Sorted by Abundance'!CC135*0.005/0.13)</f>
        <v>ND</v>
      </c>
      <c r="CD135" s="74" t="str">
        <f>IF('[1]T3-Sorted by Abundance'!CD135="ND","ND",'[1]T3-Sorted by Abundance'!CD135*0.005/0.13)</f>
        <v>ND</v>
      </c>
      <c r="CE135" s="74" t="str">
        <f>IF('[1]T3-Sorted by Abundance'!CE135="ND","ND",'[1]T3-Sorted by Abundance'!CE135*0.005/0.13)</f>
        <v>ND</v>
      </c>
      <c r="CF135" s="74" t="str">
        <f>IF('[1]T3-Sorted by Abundance'!CF135="ND","ND",'[1]T3-Sorted by Abundance'!CF135*0.005/0.13)</f>
        <v>ND</v>
      </c>
      <c r="CG135" s="114" t="str">
        <f>IF('[1]T3-Sorted by Abundance'!CG135="ND","ND",'[1]T3-Sorted by Abundance'!CG135*0.005/0.13)</f>
        <v>ND</v>
      </c>
      <c r="CH135" s="74" t="str">
        <f>IF('[1]T3-Sorted by Abundance'!CH135="ND","ND",'[1]T3-Sorted by Abundance'!CH135*0.005/0.13)</f>
        <v>ND</v>
      </c>
      <c r="CI135" s="89" t="str">
        <f>IF('[1]T3-Sorted by Abundance'!CI135="ND","ND",'[1]T3-Sorted by Abundance'!CI135*0.005/0.13)</f>
        <v>ND</v>
      </c>
      <c r="CJ135" s="74" t="str">
        <f>IF('[1]T3-Sorted by Abundance'!CJ135="ND","ND",'[1]T3-Sorted by Abundance'!CJ135*0.005/0.13)</f>
        <v>ND</v>
      </c>
      <c r="CK135" s="74" t="str">
        <f>IF('[1]T3-Sorted by Abundance'!CK135="ND","ND",'[1]T3-Sorted by Abundance'!CK135*0.005/0.13)</f>
        <v>ND</v>
      </c>
      <c r="CL135" s="74" t="str">
        <f>IF('[1]T3-Sorted by Abundance'!CL135="ND","ND",'[1]T3-Sorted by Abundance'!CL135*0.005/0.13)</f>
        <v>ND</v>
      </c>
      <c r="CM135" s="74" t="str">
        <f>IF('[1]T3-Sorted by Abundance'!CM135="ND","ND",'[1]T3-Sorted by Abundance'!CM135*0.005/0.13)</f>
        <v>ND</v>
      </c>
      <c r="CN135" s="74" t="str">
        <f>IF('[1]T3-Sorted by Abundance'!CN135="ND","ND",'[1]T3-Sorted by Abundance'!CN135*0.005/0.13)</f>
        <v>ND</v>
      </c>
      <c r="CO135" s="74" t="str">
        <f>IF('[1]T3-Sorted by Abundance'!CO135="ND","ND",'[1]T3-Sorted by Abundance'!CO135*0.005/0.13)</f>
        <v>ND</v>
      </c>
      <c r="CP135" s="74" t="str">
        <f>IF('[1]T3-Sorted by Abundance'!CP135="ND","ND",'[1]T3-Sorted by Abundance'!CP135*0.005/0.13)</f>
        <v>ND</v>
      </c>
      <c r="CQ135" s="74" t="str">
        <f>IF('[1]T3-Sorted by Abundance'!CQ135="ND","ND",'[1]T3-Sorted by Abundance'!CQ135*0.005/0.13)</f>
        <v>ND</v>
      </c>
      <c r="CR135" s="74" t="str">
        <f>IF('[1]T3-Sorted by Abundance'!CR135="ND","ND",'[1]T3-Sorted by Abundance'!CR135*0.005/0.13)</f>
        <v>ND</v>
      </c>
      <c r="CS135" s="114" t="str">
        <f>IF('[1]T3-Sorted by Abundance'!CS135="ND","ND",'[1]T3-Sorted by Abundance'!CS135*0.005/0.13)</f>
        <v>ND</v>
      </c>
      <c r="CT135" s="74" t="str">
        <f>IF('[1]T3-Sorted by Abundance'!CT135="ND","ND",'[1]T3-Sorted by Abundance'!CT135*0.005/0.13)</f>
        <v>ND</v>
      </c>
      <c r="CU135" s="74">
        <f t="shared" si="4"/>
        <v>0</v>
      </c>
      <c r="CV135" s="74"/>
    </row>
    <row r="136" spans="1:100" s="18" customFormat="1" x14ac:dyDescent="0.25">
      <c r="A136" s="18" t="s">
        <v>242</v>
      </c>
      <c r="B136" t="s">
        <v>243</v>
      </c>
      <c r="C136" s="69" t="s">
        <v>303</v>
      </c>
      <c r="D136" s="112" t="str">
        <f>IF('[1]T3-Sorted by Abundance'!D136="ND","ND",'[1]T3-Sorted by Abundance'!D136*0.005/0.13)</f>
        <v>ND</v>
      </c>
      <c r="E136" s="112" t="str">
        <f>IF('[1]T3-Sorted by Abundance'!E136="ND","ND",'[1]T3-Sorted by Abundance'!E136*0.005/0.13)</f>
        <v>ND</v>
      </c>
      <c r="F136" s="112" t="str">
        <f>IF('[1]T3-Sorted by Abundance'!F136="ND","ND",'[1]T3-Sorted by Abundance'!F136*0.005/0.13)</f>
        <v>ND</v>
      </c>
      <c r="G136" s="114" t="str">
        <f>IF('[1]T3-Sorted by Abundance'!G136="ND","ND",'[1]T3-Sorted by Abundance'!G136*0.005/0.13)</f>
        <v>ND</v>
      </c>
      <c r="H136" s="112" t="str">
        <f>IF('[1]T3-Sorted by Abundance'!H136="ND","ND",'[1]T3-Sorted by Abundance'!H136*0.005/0.13)</f>
        <v>ND</v>
      </c>
      <c r="I136" s="112" t="str">
        <f>IF('[1]T3-Sorted by Abundance'!I136="ND","ND",'[1]T3-Sorted by Abundance'!I136*0.005/0.13)</f>
        <v>ND</v>
      </c>
      <c r="J136" s="112" t="str">
        <f>IF('[1]T3-Sorted by Abundance'!J136="ND","ND",'[1]T3-Sorted by Abundance'!J136*0.005/0.13)</f>
        <v>ND</v>
      </c>
      <c r="K136" s="112" t="str">
        <f>IF('[1]T3-Sorted by Abundance'!K136="ND","ND",'[1]T3-Sorted by Abundance'!K136*0.005/0.13)</f>
        <v>ND</v>
      </c>
      <c r="L136" s="112" t="str">
        <f>IF('[1]T3-Sorted by Abundance'!L136="ND","ND",'[1]T3-Sorted by Abundance'!L136*0.005/0.13)</f>
        <v>ND</v>
      </c>
      <c r="M136" s="114" t="str">
        <f>IF('[1]T3-Sorted by Abundance'!M136="ND","ND",'[1]T3-Sorted by Abundance'!M136*0.005/0.13)</f>
        <v>ND</v>
      </c>
      <c r="N136" s="112" t="str">
        <f>IF('[1]T3-Sorted by Abundance'!N136="ND","ND",'[1]T3-Sorted by Abundance'!N136*0.005/0.13)</f>
        <v>ND</v>
      </c>
      <c r="O136" s="112" t="str">
        <f>IF('[1]T3-Sorted by Abundance'!O136="ND","ND",'[1]T3-Sorted by Abundance'!O136*0.005/0.13)</f>
        <v>ND</v>
      </c>
      <c r="P136" s="112" t="str">
        <f>IF('[1]T3-Sorted by Abundance'!P136="ND","ND",'[1]T3-Sorted by Abundance'!P136*0.005/0.13)</f>
        <v>ND</v>
      </c>
      <c r="Q136" s="112" t="str">
        <f>IF('[1]T3-Sorted by Abundance'!Q136="ND","ND",'[1]T3-Sorted by Abundance'!Q136*0.005/0.13)</f>
        <v>ND</v>
      </c>
      <c r="R136" s="114" t="str">
        <f>IF('[1]T3-Sorted by Abundance'!R136="ND","ND",'[1]T3-Sorted by Abundance'!R136*0.005/0.13)</f>
        <v>ND</v>
      </c>
      <c r="S136" s="114" t="str">
        <f>IF('[1]T3-Sorted by Abundance'!S136="ND","ND",'[1]T3-Sorted by Abundance'!S136*0.005/0.13)</f>
        <v>ND</v>
      </c>
      <c r="T136" s="114" t="str">
        <f>IF('[1]T3-Sorted by Abundance'!T136="ND","ND",'[1]T3-Sorted by Abundance'!T136*0.005/0.13)</f>
        <v>ND</v>
      </c>
      <c r="U136" s="114" t="str">
        <f>IF('[1]T3-Sorted by Abundance'!U136="ND","ND",'[1]T3-Sorted by Abundance'!U136*0.005/0.13)</f>
        <v>ND</v>
      </c>
      <c r="V136" s="114" t="str">
        <f>IF('[1]T3-Sorted by Abundance'!V136="ND","ND",'[1]T3-Sorted by Abundance'!V136*0.005/0.13)</f>
        <v>ND</v>
      </c>
      <c r="W136" s="112" t="str">
        <f>IF('[1]T3-Sorted by Abundance'!W136="ND","ND",'[1]T3-Sorted by Abundance'!W136*0.005/0.13)</f>
        <v>ND</v>
      </c>
      <c r="X136" s="112" t="str">
        <f>IF('[1]T3-Sorted by Abundance'!X136="ND","ND",'[1]T3-Sorted by Abundance'!X136*0.005/0.13)</f>
        <v>ND</v>
      </c>
      <c r="Y136" s="112" t="str">
        <f>IF('[1]T3-Sorted by Abundance'!Y136="ND","ND",'[1]T3-Sorted by Abundance'!Y136*0.005/0.13)</f>
        <v>ND</v>
      </c>
      <c r="Z136" s="114" t="str">
        <f>IF('[1]T3-Sorted by Abundance'!Z136="ND","ND",'[1]T3-Sorted by Abundance'!Z136*0.005/0.13)</f>
        <v>ND</v>
      </c>
      <c r="AA136" s="112" t="str">
        <f>IF('[1]T3-Sorted by Abundance'!AA136="ND","ND",'[1]T3-Sorted by Abundance'!AA136*0.005/0.13)</f>
        <v>ND</v>
      </c>
      <c r="AB136" s="112" t="str">
        <f>IF('[1]T3-Sorted by Abundance'!AB136="ND","ND",'[1]T3-Sorted by Abundance'!AB136*0.005/0.13)</f>
        <v>ND</v>
      </c>
      <c r="AC136" s="112" t="str">
        <f>IF('[1]T3-Sorted by Abundance'!AC136="ND","ND",'[1]T3-Sorted by Abundance'!AC136*0.005/0.13)</f>
        <v>ND</v>
      </c>
      <c r="AD136" s="112" t="str">
        <f>IF('[1]T3-Sorted by Abundance'!AD136="ND","ND",'[1]T3-Sorted by Abundance'!AD136*0.005/0.13)</f>
        <v>ND</v>
      </c>
      <c r="AE136" s="112" t="str">
        <f>IF('[1]T3-Sorted by Abundance'!AE136="ND","ND",'[1]T3-Sorted by Abundance'!AE136*0.005/0.13)</f>
        <v>ND</v>
      </c>
      <c r="AF136" s="114" t="str">
        <f>IF('[1]T3-Sorted by Abundance'!AF136="ND","ND",'[1]T3-Sorted by Abundance'!AF136*0.005/0.13)</f>
        <v>ND</v>
      </c>
      <c r="AG136" s="112" t="str">
        <f>IF('[1]T3-Sorted by Abundance'!AG136="ND","ND",'[1]T3-Sorted by Abundance'!AG136*0.005/0.13)</f>
        <v>ND</v>
      </c>
      <c r="AH136" s="112" t="str">
        <f>IF('[1]T3-Sorted by Abundance'!AH136="ND","ND",'[1]T3-Sorted by Abundance'!AH136*0.005/0.13)</f>
        <v>ND</v>
      </c>
      <c r="AI136" s="112" t="str">
        <f>IF('[1]T3-Sorted by Abundance'!AI136="ND","ND",'[1]T3-Sorted by Abundance'!AI136*0.005/0.13)</f>
        <v>ND</v>
      </c>
      <c r="AJ136" s="112" t="str">
        <f>IF('[1]T3-Sorted by Abundance'!AJ136="ND","ND",'[1]T3-Sorted by Abundance'!AJ136*0.005/0.13)</f>
        <v>ND</v>
      </c>
      <c r="AK136" s="114" t="str">
        <f>IF('[1]T3-Sorted by Abundance'!AK136="ND","ND",'[1]T3-Sorted by Abundance'!AK136*0.005/0.13)</f>
        <v>ND</v>
      </c>
      <c r="AL136" s="112" t="str">
        <f>IF('[1]T3-Sorted by Abundance'!AL136="ND","ND",'[1]T3-Sorted by Abundance'!AL136*0.005/0.13)</f>
        <v>ND</v>
      </c>
      <c r="AM136" s="112" t="str">
        <f>IF('[1]T3-Sorted by Abundance'!AM136="ND","ND",'[1]T3-Sorted by Abundance'!AM136*0.005/0.13)</f>
        <v>ND</v>
      </c>
      <c r="AN136" s="112" t="str">
        <f>IF('[1]T3-Sorted by Abundance'!AN136="ND","ND",'[1]T3-Sorted by Abundance'!AN136*0.005/0.13)</f>
        <v>ND</v>
      </c>
      <c r="AO136" s="112" t="str">
        <f>IF('[1]T3-Sorted by Abundance'!AO136="ND","ND",'[1]T3-Sorted by Abundance'!AO136*0.005/0.13)</f>
        <v>ND</v>
      </c>
      <c r="AP136" s="74" t="str">
        <f>IF('[1]T3-Sorted by Abundance'!AP136="ND","ND",'[1]T3-Sorted by Abundance'!AP136*0.005/0.13)</f>
        <v>ND</v>
      </c>
      <c r="AQ136" s="74" t="str">
        <f>IF('[1]T3-Sorted by Abundance'!AQ136="ND","ND",'[1]T3-Sorted by Abundance'!AQ136*0.005/0.13)</f>
        <v>ND</v>
      </c>
      <c r="AR136" s="74" t="str">
        <f>IF('[1]T3-Sorted by Abundance'!AR136="ND","ND",'[1]T3-Sorted by Abundance'!AR136*0.005/0.13)</f>
        <v>ND</v>
      </c>
      <c r="AS136" s="74" t="str">
        <f>IF('[1]T3-Sorted by Abundance'!AS136="ND","ND",'[1]T3-Sorted by Abundance'!AS136*0.005/0.13)</f>
        <v>ND</v>
      </c>
      <c r="AT136" s="114" t="str">
        <f>IF('[1]T3-Sorted by Abundance'!AT136="ND","ND",'[1]T3-Sorted by Abundance'!AT136*0.005/0.13)</f>
        <v>ND</v>
      </c>
      <c r="AU136" s="118" t="str">
        <f>IF('[1]T3-Sorted by Abundance'!AU136="ND","ND",'[1]T3-Sorted by Abundance'!AU136*0.005/0.13)</f>
        <v>ND</v>
      </c>
      <c r="AV136" s="118" t="str">
        <f>IF('[1]T3-Sorted by Abundance'!AV136="ND","ND",'[1]T3-Sorted by Abundance'!AV136*0.005/0.13)</f>
        <v>ND</v>
      </c>
      <c r="AW136" s="118" t="str">
        <f>IF('[1]T3-Sorted by Abundance'!AW136="ND","ND",'[1]T3-Sorted by Abundance'!AW136*0.005/0.13)</f>
        <v>ND</v>
      </c>
      <c r="AX136" s="118" t="str">
        <f>IF('[1]T3-Sorted by Abundance'!AX136="ND","ND",'[1]T3-Sorted by Abundance'!AX136*0.005/0.13)</f>
        <v>ND</v>
      </c>
      <c r="AY136" s="118" t="str">
        <f>IF('[1]T3-Sorted by Abundance'!AY136="ND","ND",'[1]T3-Sorted by Abundance'!AY136*0.005/0.13)</f>
        <v>ND</v>
      </c>
      <c r="AZ136" s="118" t="str">
        <f>IF('[1]T3-Sorted by Abundance'!AZ136="ND","ND",'[1]T3-Sorted by Abundance'!AZ136*0.005/0.13)</f>
        <v>ND</v>
      </c>
      <c r="BA136" s="118" t="str">
        <f>IF('[1]T3-Sorted by Abundance'!BA136="ND","ND",'[1]T3-Sorted by Abundance'!BA136*0.005/0.13)</f>
        <v>ND</v>
      </c>
      <c r="BB136" s="118" t="str">
        <f>IF('[1]T3-Sorted by Abundance'!BB136="ND","ND",'[1]T3-Sorted by Abundance'!BB136*0.005/0.13)</f>
        <v>ND</v>
      </c>
      <c r="BC136" s="118" t="str">
        <f>IF('[1]T3-Sorted by Abundance'!BC136="ND","ND",'[1]T3-Sorted by Abundance'!BC136*0.005/0.13)</f>
        <v>ND</v>
      </c>
      <c r="BD136" s="114" t="str">
        <f>IF('[1]T3-Sorted by Abundance'!BD136="ND","ND",'[1]T3-Sorted by Abundance'!BD136*0.005/0.13)</f>
        <v>ND</v>
      </c>
      <c r="BE136" s="118" t="str">
        <f>IF('[1]T3-Sorted by Abundance'!BE136="ND","ND",'[1]T3-Sorted by Abundance'!BE136*0.005/0.13)</f>
        <v>ND</v>
      </c>
      <c r="BF136" s="118" t="str">
        <f>IF('[1]T3-Sorted by Abundance'!BF136="ND","ND",'[1]T3-Sorted by Abundance'!BF136*0.005/0.13)</f>
        <v>ND</v>
      </c>
      <c r="BG136" s="118" t="str">
        <f>IF('[1]T3-Sorted by Abundance'!BG136="ND","ND",'[1]T3-Sorted by Abundance'!BG136*0.005/0.13)</f>
        <v>ND</v>
      </c>
      <c r="BH136" s="118" t="str">
        <f>IF('[1]T3-Sorted by Abundance'!BH136="ND","ND",'[1]T3-Sorted by Abundance'!BH136*0.005/0.13)</f>
        <v>ND</v>
      </c>
      <c r="BI136" s="118" t="str">
        <f>IF('[1]T3-Sorted by Abundance'!BI136="ND","ND",'[1]T3-Sorted by Abundance'!BI136*0.005/0.13)</f>
        <v>ND</v>
      </c>
      <c r="BJ136" s="118" t="str">
        <f>IF('[1]T3-Sorted by Abundance'!BJ136="ND","ND",'[1]T3-Sorted by Abundance'!BJ136*0.005/0.13)</f>
        <v>ND</v>
      </c>
      <c r="BK136" s="118" t="str">
        <f>IF('[1]T3-Sorted by Abundance'!BK136="ND","ND",'[1]T3-Sorted by Abundance'!BK136*0.005/0.13)</f>
        <v>ND</v>
      </c>
      <c r="BL136" s="114" t="str">
        <f>IF('[1]T3-Sorted by Abundance'!BL136="ND","ND",'[1]T3-Sorted by Abundance'!BL136*0.005/0.13)</f>
        <v>ND</v>
      </c>
      <c r="BM136" s="118" t="str">
        <f>IF('[1]T3-Sorted by Abundance'!BM136="ND","ND",'[1]T3-Sorted by Abundance'!BM136*0.005/0.13)</f>
        <v>ND</v>
      </c>
      <c r="BN136" s="74" t="str">
        <f>IF('[1]T3-Sorted by Abundance'!BN136="ND","ND",'[1]T3-Sorted by Abundance'!BN136*0.005/0.13)</f>
        <v>ND</v>
      </c>
      <c r="BO136" s="74" t="str">
        <f>IF('[1]T3-Sorted by Abundance'!BO136="ND","ND",'[1]T3-Sorted by Abundance'!BO136*0.005/0.13)</f>
        <v>ND</v>
      </c>
      <c r="BP136" s="74" t="str">
        <f>IF('[1]T3-Sorted by Abundance'!BP136="ND","ND",'[1]T3-Sorted by Abundance'!BP136*0.005/0.13)</f>
        <v>ND</v>
      </c>
      <c r="BQ136" s="74" t="str">
        <f>IF('[1]T3-Sorted by Abundance'!BQ136="ND","ND",'[1]T3-Sorted by Abundance'!BQ136*0.005/0.13)</f>
        <v>ND</v>
      </c>
      <c r="BR136" s="74" t="str">
        <f>IF('[1]T3-Sorted by Abundance'!BR136="ND","ND",'[1]T3-Sorted by Abundance'!BR136*0.005/0.13)</f>
        <v>ND</v>
      </c>
      <c r="BS136" s="74" t="str">
        <f>IF('[1]T3-Sorted by Abundance'!BS136="ND","ND",'[1]T3-Sorted by Abundance'!BS136*0.005/0.13)</f>
        <v>ND</v>
      </c>
      <c r="BT136" s="114" t="str">
        <f>IF('[1]T3-Sorted by Abundance'!BT136="ND","ND",'[1]T3-Sorted by Abundance'!BT136*0.005/0.13)</f>
        <v>ND</v>
      </c>
      <c r="BU136" s="74" t="str">
        <f>IF('[1]T3-Sorted by Abundance'!BU136="ND","ND",'[1]T3-Sorted by Abundance'!BU136*0.005/0.13)</f>
        <v>ND</v>
      </c>
      <c r="BV136" s="74" t="str">
        <f>IF('[1]T3-Sorted by Abundance'!BV136="ND","ND",'[1]T3-Sorted by Abundance'!BV136*0.005/0.13)</f>
        <v>ND</v>
      </c>
      <c r="BW136" s="74" t="str">
        <f>IF('[1]T3-Sorted by Abundance'!BW136="ND","ND",'[1]T3-Sorted by Abundance'!BW136*0.005/0.13)</f>
        <v>ND</v>
      </c>
      <c r="BX136" s="74" t="str">
        <f>IF('[1]T3-Sorted by Abundance'!BX136="ND","ND",'[1]T3-Sorted by Abundance'!BX136*0.005/0.13)</f>
        <v>ND</v>
      </c>
      <c r="BY136" s="74" t="str">
        <f>IF('[1]T3-Sorted by Abundance'!BY136="ND","ND",'[1]T3-Sorted by Abundance'!BY136*0.005/0.13)</f>
        <v>ND</v>
      </c>
      <c r="BZ136" s="74" t="str">
        <f>IF('[1]T3-Sorted by Abundance'!BZ136="ND","ND",'[1]T3-Sorted by Abundance'!BZ136*0.005/0.13)</f>
        <v>ND</v>
      </c>
      <c r="CA136" s="74" t="str">
        <f>IF('[1]T3-Sorted by Abundance'!CA136="ND","ND",'[1]T3-Sorted by Abundance'!CA136*0.005/0.13)</f>
        <v>ND</v>
      </c>
      <c r="CB136" s="74" t="str">
        <f>IF('[1]T3-Sorted by Abundance'!CB136="ND","ND",'[1]T3-Sorted by Abundance'!CB136*0.005/0.13)</f>
        <v>ND</v>
      </c>
      <c r="CC136" s="74" t="str">
        <f>IF('[1]T3-Sorted by Abundance'!CC136="ND","ND",'[1]T3-Sorted by Abundance'!CC136*0.005/0.13)</f>
        <v>ND</v>
      </c>
      <c r="CD136" s="74" t="str">
        <f>IF('[1]T3-Sorted by Abundance'!CD136="ND","ND",'[1]T3-Sorted by Abundance'!CD136*0.005/0.13)</f>
        <v>ND</v>
      </c>
      <c r="CE136" s="74" t="str">
        <f>IF('[1]T3-Sorted by Abundance'!CE136="ND","ND",'[1]T3-Sorted by Abundance'!CE136*0.005/0.13)</f>
        <v>ND</v>
      </c>
      <c r="CF136" s="74" t="str">
        <f>IF('[1]T3-Sorted by Abundance'!CF136="ND","ND",'[1]T3-Sorted by Abundance'!CF136*0.005/0.13)</f>
        <v>ND</v>
      </c>
      <c r="CG136" s="114" t="str">
        <f>IF('[1]T3-Sorted by Abundance'!CG136="ND","ND",'[1]T3-Sorted by Abundance'!CG136*0.005/0.13)</f>
        <v>ND</v>
      </c>
      <c r="CH136" s="74" t="str">
        <f>IF('[1]T3-Sorted by Abundance'!CH136="ND","ND",'[1]T3-Sorted by Abundance'!CH136*0.005/0.13)</f>
        <v>ND</v>
      </c>
      <c r="CI136" s="89" t="str">
        <f>IF('[1]T3-Sorted by Abundance'!CI136="ND","ND",'[1]T3-Sorted by Abundance'!CI136*0.005/0.13)</f>
        <v>ND</v>
      </c>
      <c r="CJ136" s="74" t="str">
        <f>IF('[1]T3-Sorted by Abundance'!CJ136="ND","ND",'[1]T3-Sorted by Abundance'!CJ136*0.005/0.13)</f>
        <v>ND</v>
      </c>
      <c r="CK136" s="74" t="str">
        <f>IF('[1]T3-Sorted by Abundance'!CK136="ND","ND",'[1]T3-Sorted by Abundance'!CK136*0.005/0.13)</f>
        <v>ND</v>
      </c>
      <c r="CL136" s="74" t="str">
        <f>IF('[1]T3-Sorted by Abundance'!CL136="ND","ND",'[1]T3-Sorted by Abundance'!CL136*0.005/0.13)</f>
        <v>ND</v>
      </c>
      <c r="CM136" s="74" t="str">
        <f>IF('[1]T3-Sorted by Abundance'!CM136="ND","ND",'[1]T3-Sorted by Abundance'!CM136*0.005/0.13)</f>
        <v>ND</v>
      </c>
      <c r="CN136" s="74" t="str">
        <f>IF('[1]T3-Sorted by Abundance'!CN136="ND","ND",'[1]T3-Sorted by Abundance'!CN136*0.005/0.13)</f>
        <v>ND</v>
      </c>
      <c r="CO136" s="74" t="str">
        <f>IF('[1]T3-Sorted by Abundance'!CO136="ND","ND",'[1]T3-Sorted by Abundance'!CO136*0.005/0.13)</f>
        <v>ND</v>
      </c>
      <c r="CP136" s="74" t="str">
        <f>IF('[1]T3-Sorted by Abundance'!CP136="ND","ND",'[1]T3-Sorted by Abundance'!CP136*0.005/0.13)</f>
        <v>ND</v>
      </c>
      <c r="CQ136" s="74" t="str">
        <f>IF('[1]T3-Sorted by Abundance'!CQ136="ND","ND",'[1]T3-Sorted by Abundance'!CQ136*0.005/0.13)</f>
        <v>ND</v>
      </c>
      <c r="CR136" s="74" t="str">
        <f>IF('[1]T3-Sorted by Abundance'!CR136="ND","ND",'[1]T3-Sorted by Abundance'!CR136*0.005/0.13)</f>
        <v>ND</v>
      </c>
      <c r="CS136" s="114" t="str">
        <f>IF('[1]T3-Sorted by Abundance'!CS136="ND","ND",'[1]T3-Sorted by Abundance'!CS136*0.005/0.13)</f>
        <v>ND</v>
      </c>
      <c r="CT136" s="74" t="str">
        <f>IF('[1]T3-Sorted by Abundance'!CT136="ND","ND",'[1]T3-Sorted by Abundance'!CT136*0.005/0.13)</f>
        <v>ND</v>
      </c>
      <c r="CU136" s="74">
        <f t="shared" si="4"/>
        <v>0</v>
      </c>
      <c r="CV136" s="74"/>
    </row>
    <row r="137" spans="1:100" s="18" customFormat="1" x14ac:dyDescent="0.25">
      <c r="A137" s="18" t="s">
        <v>244</v>
      </c>
      <c r="B137" t="s">
        <v>245</v>
      </c>
      <c r="C137" s="69" t="s">
        <v>303</v>
      </c>
      <c r="D137" s="112" t="str">
        <f>IF('[1]T3-Sorted by Abundance'!D137="ND","ND",'[1]T3-Sorted by Abundance'!D137*0.005/0.13)</f>
        <v>ND</v>
      </c>
      <c r="E137" s="112" t="str">
        <f>IF('[1]T3-Sorted by Abundance'!E137="ND","ND",'[1]T3-Sorted by Abundance'!E137*0.005/0.13)</f>
        <v>ND</v>
      </c>
      <c r="F137" s="112" t="str">
        <f>IF('[1]T3-Sorted by Abundance'!F137="ND","ND",'[1]T3-Sorted by Abundance'!F137*0.005/0.13)</f>
        <v>ND</v>
      </c>
      <c r="G137" s="114" t="str">
        <f>IF('[1]T3-Sorted by Abundance'!G137="ND","ND",'[1]T3-Sorted by Abundance'!G137*0.005/0.13)</f>
        <v>ND</v>
      </c>
      <c r="H137" s="112" t="str">
        <f>IF('[1]T3-Sorted by Abundance'!H137="ND","ND",'[1]T3-Sorted by Abundance'!H137*0.005/0.13)</f>
        <v>ND</v>
      </c>
      <c r="I137" s="112" t="str">
        <f>IF('[1]T3-Sorted by Abundance'!I137="ND","ND",'[1]T3-Sorted by Abundance'!I137*0.005/0.13)</f>
        <v>ND</v>
      </c>
      <c r="J137" s="112" t="str">
        <f>IF('[1]T3-Sorted by Abundance'!J137="ND","ND",'[1]T3-Sorted by Abundance'!J137*0.005/0.13)</f>
        <v>ND</v>
      </c>
      <c r="K137" s="112" t="str">
        <f>IF('[1]T3-Sorted by Abundance'!K137="ND","ND",'[1]T3-Sorted by Abundance'!K137*0.005/0.13)</f>
        <v>ND</v>
      </c>
      <c r="L137" s="112" t="str">
        <f>IF('[1]T3-Sorted by Abundance'!L137="ND","ND",'[1]T3-Sorted by Abundance'!L137*0.005/0.13)</f>
        <v>ND</v>
      </c>
      <c r="M137" s="114" t="str">
        <f>IF('[1]T3-Sorted by Abundance'!M137="ND","ND",'[1]T3-Sorted by Abundance'!M137*0.005/0.13)</f>
        <v>ND</v>
      </c>
      <c r="N137" s="112" t="str">
        <f>IF('[1]T3-Sorted by Abundance'!N137="ND","ND",'[1]T3-Sorted by Abundance'!N137*0.005/0.13)</f>
        <v>ND</v>
      </c>
      <c r="O137" s="112" t="str">
        <f>IF('[1]T3-Sorted by Abundance'!O137="ND","ND",'[1]T3-Sorted by Abundance'!O137*0.005/0.13)</f>
        <v>ND</v>
      </c>
      <c r="P137" s="112" t="str">
        <f>IF('[1]T3-Sorted by Abundance'!P137="ND","ND",'[1]T3-Sorted by Abundance'!P137*0.005/0.13)</f>
        <v>ND</v>
      </c>
      <c r="Q137" s="112" t="str">
        <f>IF('[1]T3-Sorted by Abundance'!Q137="ND","ND",'[1]T3-Sorted by Abundance'!Q137*0.005/0.13)</f>
        <v>ND</v>
      </c>
      <c r="R137" s="114" t="str">
        <f>IF('[1]T3-Sorted by Abundance'!R137="ND","ND",'[1]T3-Sorted by Abundance'!R137*0.005/0.13)</f>
        <v>ND</v>
      </c>
      <c r="S137" s="114" t="str">
        <f>IF('[1]T3-Sorted by Abundance'!S137="ND","ND",'[1]T3-Sorted by Abundance'!S137*0.005/0.13)</f>
        <v>ND</v>
      </c>
      <c r="T137" s="114" t="str">
        <f>IF('[1]T3-Sorted by Abundance'!T137="ND","ND",'[1]T3-Sorted by Abundance'!T137*0.005/0.13)</f>
        <v>ND</v>
      </c>
      <c r="U137" s="114" t="str">
        <f>IF('[1]T3-Sorted by Abundance'!U137="ND","ND",'[1]T3-Sorted by Abundance'!U137*0.005/0.13)</f>
        <v>ND</v>
      </c>
      <c r="V137" s="114" t="str">
        <f>IF('[1]T3-Sorted by Abundance'!V137="ND","ND",'[1]T3-Sorted by Abundance'!V137*0.005/0.13)</f>
        <v>ND</v>
      </c>
      <c r="W137" s="112" t="str">
        <f>IF('[1]T3-Sorted by Abundance'!W137="ND","ND",'[1]T3-Sorted by Abundance'!W137*0.005/0.13)</f>
        <v>ND</v>
      </c>
      <c r="X137" s="112" t="str">
        <f>IF('[1]T3-Sorted by Abundance'!X137="ND","ND",'[1]T3-Sorted by Abundance'!X137*0.005/0.13)</f>
        <v>ND</v>
      </c>
      <c r="Y137" s="112" t="str">
        <f>IF('[1]T3-Sorted by Abundance'!Y137="ND","ND",'[1]T3-Sorted by Abundance'!Y137*0.005/0.13)</f>
        <v>ND</v>
      </c>
      <c r="Z137" s="114" t="str">
        <f>IF('[1]T3-Sorted by Abundance'!Z137="ND","ND",'[1]T3-Sorted by Abundance'!Z137*0.005/0.13)</f>
        <v>ND</v>
      </c>
      <c r="AA137" s="112" t="str">
        <f>IF('[1]T3-Sorted by Abundance'!AA137="ND","ND",'[1]T3-Sorted by Abundance'!AA137*0.005/0.13)</f>
        <v>ND</v>
      </c>
      <c r="AB137" s="112" t="str">
        <f>IF('[1]T3-Sorted by Abundance'!AB137="ND","ND",'[1]T3-Sorted by Abundance'!AB137*0.005/0.13)</f>
        <v>ND</v>
      </c>
      <c r="AC137" s="112" t="str">
        <f>IF('[1]T3-Sorted by Abundance'!AC137="ND","ND",'[1]T3-Sorted by Abundance'!AC137*0.005/0.13)</f>
        <v>ND</v>
      </c>
      <c r="AD137" s="112" t="str">
        <f>IF('[1]T3-Sorted by Abundance'!AD137="ND","ND",'[1]T3-Sorted by Abundance'!AD137*0.005/0.13)</f>
        <v>ND</v>
      </c>
      <c r="AE137" s="112" t="str">
        <f>IF('[1]T3-Sorted by Abundance'!AE137="ND","ND",'[1]T3-Sorted by Abundance'!AE137*0.005/0.13)</f>
        <v>ND</v>
      </c>
      <c r="AF137" s="114" t="str">
        <f>IF('[1]T3-Sorted by Abundance'!AF137="ND","ND",'[1]T3-Sorted by Abundance'!AF137*0.005/0.13)</f>
        <v>ND</v>
      </c>
      <c r="AG137" s="112" t="str">
        <f>IF('[1]T3-Sorted by Abundance'!AG137="ND","ND",'[1]T3-Sorted by Abundance'!AG137*0.005/0.13)</f>
        <v>ND</v>
      </c>
      <c r="AH137" s="112" t="str">
        <f>IF('[1]T3-Sorted by Abundance'!AH137="ND","ND",'[1]T3-Sorted by Abundance'!AH137*0.005/0.13)</f>
        <v>ND</v>
      </c>
      <c r="AI137" s="112" t="str">
        <f>IF('[1]T3-Sorted by Abundance'!AI137="ND","ND",'[1]T3-Sorted by Abundance'!AI137*0.005/0.13)</f>
        <v>ND</v>
      </c>
      <c r="AJ137" s="112" t="str">
        <f>IF('[1]T3-Sorted by Abundance'!AJ137="ND","ND",'[1]T3-Sorted by Abundance'!AJ137*0.005/0.13)</f>
        <v>ND</v>
      </c>
      <c r="AK137" s="114" t="str">
        <f>IF('[1]T3-Sorted by Abundance'!AK137="ND","ND",'[1]T3-Sorted by Abundance'!AK137*0.005/0.13)</f>
        <v>ND</v>
      </c>
      <c r="AL137" s="112" t="str">
        <f>IF('[1]T3-Sorted by Abundance'!AL137="ND","ND",'[1]T3-Sorted by Abundance'!AL137*0.005/0.13)</f>
        <v>ND</v>
      </c>
      <c r="AM137" s="112" t="str">
        <f>IF('[1]T3-Sorted by Abundance'!AM137="ND","ND",'[1]T3-Sorted by Abundance'!AM137*0.005/0.13)</f>
        <v>ND</v>
      </c>
      <c r="AN137" s="112" t="str">
        <f>IF('[1]T3-Sorted by Abundance'!AN137="ND","ND",'[1]T3-Sorted by Abundance'!AN137*0.005/0.13)</f>
        <v>ND</v>
      </c>
      <c r="AO137" s="112" t="str">
        <f>IF('[1]T3-Sorted by Abundance'!AO137="ND","ND",'[1]T3-Sorted by Abundance'!AO137*0.005/0.13)</f>
        <v>ND</v>
      </c>
      <c r="AP137" s="74" t="str">
        <f>IF('[1]T3-Sorted by Abundance'!AP137="ND","ND",'[1]T3-Sorted by Abundance'!AP137*0.005/0.13)</f>
        <v>ND</v>
      </c>
      <c r="AQ137" s="74" t="str">
        <f>IF('[1]T3-Sorted by Abundance'!AQ137="ND","ND",'[1]T3-Sorted by Abundance'!AQ137*0.005/0.13)</f>
        <v>ND</v>
      </c>
      <c r="AR137" s="74" t="str">
        <f>IF('[1]T3-Sorted by Abundance'!AR137="ND","ND",'[1]T3-Sorted by Abundance'!AR137*0.005/0.13)</f>
        <v>ND</v>
      </c>
      <c r="AS137" s="74" t="str">
        <f>IF('[1]T3-Sorted by Abundance'!AS137="ND","ND",'[1]T3-Sorted by Abundance'!AS137*0.005/0.13)</f>
        <v>ND</v>
      </c>
      <c r="AT137" s="114" t="str">
        <f>IF('[1]T3-Sorted by Abundance'!AT137="ND","ND",'[1]T3-Sorted by Abundance'!AT137*0.005/0.13)</f>
        <v>ND</v>
      </c>
      <c r="AU137" s="74" t="str">
        <f>IF('[1]T3-Sorted by Abundance'!AU137="ND","ND",'[1]T3-Sorted by Abundance'!AU137*0.005/0.13)</f>
        <v>ND</v>
      </c>
      <c r="AV137" s="74" t="str">
        <f>IF('[1]T3-Sorted by Abundance'!AV137="ND","ND",'[1]T3-Sorted by Abundance'!AV137*0.005/0.13)</f>
        <v>ND</v>
      </c>
      <c r="AW137" s="74" t="str">
        <f>IF('[1]T3-Sorted by Abundance'!AW137="ND","ND",'[1]T3-Sorted by Abundance'!AW137*0.005/0.13)</f>
        <v>ND</v>
      </c>
      <c r="AX137" s="74" t="str">
        <f>IF('[1]T3-Sorted by Abundance'!AX137="ND","ND",'[1]T3-Sorted by Abundance'!AX137*0.005/0.13)</f>
        <v>ND</v>
      </c>
      <c r="AY137" s="74" t="str">
        <f>IF('[1]T3-Sorted by Abundance'!AY137="ND","ND",'[1]T3-Sorted by Abundance'!AY137*0.005/0.13)</f>
        <v>ND</v>
      </c>
      <c r="AZ137" s="74" t="str">
        <f>IF('[1]T3-Sorted by Abundance'!AZ137="ND","ND",'[1]T3-Sorted by Abundance'!AZ137*0.005/0.13)</f>
        <v>ND</v>
      </c>
      <c r="BA137" s="74" t="str">
        <f>IF('[1]T3-Sorted by Abundance'!BA137="ND","ND",'[1]T3-Sorted by Abundance'!BA137*0.005/0.13)</f>
        <v>ND</v>
      </c>
      <c r="BB137" s="74" t="str">
        <f>IF('[1]T3-Sorted by Abundance'!BB137="ND","ND",'[1]T3-Sorted by Abundance'!BB137*0.005/0.13)</f>
        <v>ND</v>
      </c>
      <c r="BC137" s="74" t="str">
        <f>IF('[1]T3-Sorted by Abundance'!BC137="ND","ND",'[1]T3-Sorted by Abundance'!BC137*0.005/0.13)</f>
        <v>ND</v>
      </c>
      <c r="BD137" s="114" t="str">
        <f>IF('[1]T3-Sorted by Abundance'!BD137="ND","ND",'[1]T3-Sorted by Abundance'!BD137*0.005/0.13)</f>
        <v>ND</v>
      </c>
      <c r="BE137" s="74" t="str">
        <f>IF('[1]T3-Sorted by Abundance'!BE137="ND","ND",'[1]T3-Sorted by Abundance'!BE137*0.005/0.13)</f>
        <v>ND</v>
      </c>
      <c r="BF137" s="74" t="str">
        <f>IF('[1]T3-Sorted by Abundance'!BF137="ND","ND",'[1]T3-Sorted by Abundance'!BF137*0.005/0.13)</f>
        <v>ND</v>
      </c>
      <c r="BG137" s="74" t="str">
        <f>IF('[1]T3-Sorted by Abundance'!BG137="ND","ND",'[1]T3-Sorted by Abundance'!BG137*0.005/0.13)</f>
        <v>ND</v>
      </c>
      <c r="BH137" s="74" t="str">
        <f>IF('[1]T3-Sorted by Abundance'!BH137="ND","ND",'[1]T3-Sorted by Abundance'!BH137*0.005/0.13)</f>
        <v>ND</v>
      </c>
      <c r="BI137" s="74" t="str">
        <f>IF('[1]T3-Sorted by Abundance'!BI137="ND","ND",'[1]T3-Sorted by Abundance'!BI137*0.005/0.13)</f>
        <v>ND</v>
      </c>
      <c r="BJ137" s="74" t="str">
        <f>IF('[1]T3-Sorted by Abundance'!BJ137="ND","ND",'[1]T3-Sorted by Abundance'!BJ137*0.005/0.13)</f>
        <v>ND</v>
      </c>
      <c r="BK137" s="74" t="str">
        <f>IF('[1]T3-Sorted by Abundance'!BK137="ND","ND",'[1]T3-Sorted by Abundance'!BK137*0.005/0.13)</f>
        <v>ND</v>
      </c>
      <c r="BL137" s="114" t="str">
        <f>IF('[1]T3-Sorted by Abundance'!BL137="ND","ND",'[1]T3-Sorted by Abundance'!BL137*0.005/0.13)</f>
        <v>ND</v>
      </c>
      <c r="BM137" s="74" t="str">
        <f>IF('[1]T3-Sorted by Abundance'!BM137="ND","ND",'[1]T3-Sorted by Abundance'!BM137*0.005/0.13)</f>
        <v>ND</v>
      </c>
      <c r="BN137" s="74" t="str">
        <f>IF('[1]T3-Sorted by Abundance'!BN137="ND","ND",'[1]T3-Sorted by Abundance'!BN137*0.005/0.13)</f>
        <v>ND</v>
      </c>
      <c r="BO137" s="74" t="str">
        <f>IF('[1]T3-Sorted by Abundance'!BO137="ND","ND",'[1]T3-Sorted by Abundance'!BO137*0.005/0.13)</f>
        <v>ND</v>
      </c>
      <c r="BP137" s="74" t="str">
        <f>IF('[1]T3-Sorted by Abundance'!BP137="ND","ND",'[1]T3-Sorted by Abundance'!BP137*0.005/0.13)</f>
        <v>ND</v>
      </c>
      <c r="BQ137" s="74" t="str">
        <f>IF('[1]T3-Sorted by Abundance'!BQ137="ND","ND",'[1]T3-Sorted by Abundance'!BQ137*0.005/0.13)</f>
        <v>ND</v>
      </c>
      <c r="BR137" s="74" t="str">
        <f>IF('[1]T3-Sorted by Abundance'!BR137="ND","ND",'[1]T3-Sorted by Abundance'!BR137*0.005/0.13)</f>
        <v>ND</v>
      </c>
      <c r="BS137" s="74" t="str">
        <f>IF('[1]T3-Sorted by Abundance'!BS137="ND","ND",'[1]T3-Sorted by Abundance'!BS137*0.005/0.13)</f>
        <v>ND</v>
      </c>
      <c r="BT137" s="114" t="str">
        <f>IF('[1]T3-Sorted by Abundance'!BT137="ND","ND",'[1]T3-Sorted by Abundance'!BT137*0.005/0.13)</f>
        <v>ND</v>
      </c>
      <c r="BU137" s="74" t="str">
        <f>IF('[1]T3-Sorted by Abundance'!BU137="ND","ND",'[1]T3-Sorted by Abundance'!BU137*0.005/0.13)</f>
        <v>ND</v>
      </c>
      <c r="BV137" s="74" t="str">
        <f>IF('[1]T3-Sorted by Abundance'!BV137="ND","ND",'[1]T3-Sorted by Abundance'!BV137*0.005/0.13)</f>
        <v>ND</v>
      </c>
      <c r="BW137" s="74" t="str">
        <f>IF('[1]T3-Sorted by Abundance'!BW137="ND","ND",'[1]T3-Sorted by Abundance'!BW137*0.005/0.13)</f>
        <v>ND</v>
      </c>
      <c r="BX137" s="74" t="str">
        <f>IF('[1]T3-Sorted by Abundance'!BX137="ND","ND",'[1]T3-Sorted by Abundance'!BX137*0.005/0.13)</f>
        <v>ND</v>
      </c>
      <c r="BY137" s="74" t="str">
        <f>IF('[1]T3-Sorted by Abundance'!BY137="ND","ND",'[1]T3-Sorted by Abundance'!BY137*0.005/0.13)</f>
        <v>ND</v>
      </c>
      <c r="BZ137" s="74" t="str">
        <f>IF('[1]T3-Sorted by Abundance'!BZ137="ND","ND",'[1]T3-Sorted by Abundance'!BZ137*0.005/0.13)</f>
        <v>ND</v>
      </c>
      <c r="CA137" s="74" t="str">
        <f>IF('[1]T3-Sorted by Abundance'!CA137="ND","ND",'[1]T3-Sorted by Abundance'!CA137*0.005/0.13)</f>
        <v>ND</v>
      </c>
      <c r="CB137" s="74" t="str">
        <f>IF('[1]T3-Sorted by Abundance'!CB137="ND","ND",'[1]T3-Sorted by Abundance'!CB137*0.005/0.13)</f>
        <v>ND</v>
      </c>
      <c r="CC137" s="74" t="str">
        <f>IF('[1]T3-Sorted by Abundance'!CC137="ND","ND",'[1]T3-Sorted by Abundance'!CC137*0.005/0.13)</f>
        <v>ND</v>
      </c>
      <c r="CD137" s="74" t="str">
        <f>IF('[1]T3-Sorted by Abundance'!CD137="ND","ND",'[1]T3-Sorted by Abundance'!CD137*0.005/0.13)</f>
        <v>ND</v>
      </c>
      <c r="CE137" s="74" t="str">
        <f>IF('[1]T3-Sorted by Abundance'!CE137="ND","ND",'[1]T3-Sorted by Abundance'!CE137*0.005/0.13)</f>
        <v>ND</v>
      </c>
      <c r="CF137" s="74" t="str">
        <f>IF('[1]T3-Sorted by Abundance'!CF137="ND","ND",'[1]T3-Sorted by Abundance'!CF137*0.005/0.13)</f>
        <v>ND</v>
      </c>
      <c r="CG137" s="114" t="str">
        <f>IF('[1]T3-Sorted by Abundance'!CG137="ND","ND",'[1]T3-Sorted by Abundance'!CG137*0.005/0.13)</f>
        <v>ND</v>
      </c>
      <c r="CH137" s="74" t="str">
        <f>IF('[1]T3-Sorted by Abundance'!CH137="ND","ND",'[1]T3-Sorted by Abundance'!CH137*0.005/0.13)</f>
        <v>ND</v>
      </c>
      <c r="CI137" s="89" t="str">
        <f>IF('[1]T3-Sorted by Abundance'!CI137="ND","ND",'[1]T3-Sorted by Abundance'!CI137*0.005/0.13)</f>
        <v>ND</v>
      </c>
      <c r="CJ137" s="74" t="str">
        <f>IF('[1]T3-Sorted by Abundance'!CJ137="ND","ND",'[1]T3-Sorted by Abundance'!CJ137*0.005/0.13)</f>
        <v>ND</v>
      </c>
      <c r="CK137" s="74" t="str">
        <f>IF('[1]T3-Sorted by Abundance'!CK137="ND","ND",'[1]T3-Sorted by Abundance'!CK137*0.005/0.13)</f>
        <v>ND</v>
      </c>
      <c r="CL137" s="74" t="str">
        <f>IF('[1]T3-Sorted by Abundance'!CL137="ND","ND",'[1]T3-Sorted by Abundance'!CL137*0.005/0.13)</f>
        <v>ND</v>
      </c>
      <c r="CM137" s="74" t="str">
        <f>IF('[1]T3-Sorted by Abundance'!CM137="ND","ND",'[1]T3-Sorted by Abundance'!CM137*0.005/0.13)</f>
        <v>ND</v>
      </c>
      <c r="CN137" s="74" t="str">
        <f>IF('[1]T3-Sorted by Abundance'!CN137="ND","ND",'[1]T3-Sorted by Abundance'!CN137*0.005/0.13)</f>
        <v>ND</v>
      </c>
      <c r="CO137" s="74" t="str">
        <f>IF('[1]T3-Sorted by Abundance'!CO137="ND","ND",'[1]T3-Sorted by Abundance'!CO137*0.005/0.13)</f>
        <v>ND</v>
      </c>
      <c r="CP137" s="74" t="str">
        <f>IF('[1]T3-Sorted by Abundance'!CP137="ND","ND",'[1]T3-Sorted by Abundance'!CP137*0.005/0.13)</f>
        <v>ND</v>
      </c>
      <c r="CQ137" s="74" t="str">
        <f>IF('[1]T3-Sorted by Abundance'!CQ137="ND","ND",'[1]T3-Sorted by Abundance'!CQ137*0.005/0.13)</f>
        <v>ND</v>
      </c>
      <c r="CR137" s="74" t="str">
        <f>IF('[1]T3-Sorted by Abundance'!CR137="ND","ND",'[1]T3-Sorted by Abundance'!CR137*0.005/0.13)</f>
        <v>ND</v>
      </c>
      <c r="CS137" s="114" t="str">
        <f>IF('[1]T3-Sorted by Abundance'!CS137="ND","ND",'[1]T3-Sorted by Abundance'!CS137*0.005/0.13)</f>
        <v>ND</v>
      </c>
      <c r="CT137" s="74" t="str">
        <f>IF('[1]T3-Sorted by Abundance'!CT137="ND","ND",'[1]T3-Sorted by Abundance'!CT137*0.005/0.13)</f>
        <v>ND</v>
      </c>
      <c r="CU137" s="74">
        <f t="shared" si="4"/>
        <v>0</v>
      </c>
      <c r="CV137" s="74"/>
    </row>
    <row r="138" spans="1:100" s="18" customFormat="1" x14ac:dyDescent="0.25">
      <c r="A138" s="18" t="s">
        <v>246</v>
      </c>
      <c r="B138" t="s">
        <v>247</v>
      </c>
      <c r="C138" s="69" t="s">
        <v>303</v>
      </c>
      <c r="D138" s="112" t="str">
        <f>IF('[1]T3-Sorted by Abundance'!D138="ND","ND",'[1]T3-Sorted by Abundance'!D138*0.005/0.13)</f>
        <v>ND</v>
      </c>
      <c r="E138" s="112" t="str">
        <f>IF('[1]T3-Sorted by Abundance'!E138="ND","ND",'[1]T3-Sorted by Abundance'!E138*0.005/0.13)</f>
        <v>ND</v>
      </c>
      <c r="F138" s="112" t="str">
        <f>IF('[1]T3-Sorted by Abundance'!F138="ND","ND",'[1]T3-Sorted by Abundance'!F138*0.005/0.13)</f>
        <v>ND</v>
      </c>
      <c r="G138" s="114" t="str">
        <f>IF('[1]T3-Sorted by Abundance'!G138="ND","ND",'[1]T3-Sorted by Abundance'!G138*0.005/0.13)</f>
        <v>ND</v>
      </c>
      <c r="H138" s="112" t="str">
        <f>IF('[1]T3-Sorted by Abundance'!H138="ND","ND",'[1]T3-Sorted by Abundance'!H138*0.005/0.13)</f>
        <v>ND</v>
      </c>
      <c r="I138" s="112" t="str">
        <f>IF('[1]T3-Sorted by Abundance'!I138="ND","ND",'[1]T3-Sorted by Abundance'!I138*0.005/0.13)</f>
        <v>ND</v>
      </c>
      <c r="J138" s="112" t="str">
        <f>IF('[1]T3-Sorted by Abundance'!J138="ND","ND",'[1]T3-Sorted by Abundance'!J138*0.005/0.13)</f>
        <v>ND</v>
      </c>
      <c r="K138" s="112" t="str">
        <f>IF('[1]T3-Sorted by Abundance'!K138="ND","ND",'[1]T3-Sorted by Abundance'!K138*0.005/0.13)</f>
        <v>ND</v>
      </c>
      <c r="L138" s="112" t="str">
        <f>IF('[1]T3-Sorted by Abundance'!L138="ND","ND",'[1]T3-Sorted by Abundance'!L138*0.005/0.13)</f>
        <v>ND</v>
      </c>
      <c r="M138" s="114" t="str">
        <f>IF('[1]T3-Sorted by Abundance'!M138="ND","ND",'[1]T3-Sorted by Abundance'!M138*0.005/0.13)</f>
        <v>ND</v>
      </c>
      <c r="N138" s="112" t="str">
        <f>IF('[1]T3-Sorted by Abundance'!N138="ND","ND",'[1]T3-Sorted by Abundance'!N138*0.005/0.13)</f>
        <v>ND</v>
      </c>
      <c r="O138" s="112" t="str">
        <f>IF('[1]T3-Sorted by Abundance'!O138="ND","ND",'[1]T3-Sorted by Abundance'!O138*0.005/0.13)</f>
        <v>ND</v>
      </c>
      <c r="P138" s="112" t="str">
        <f>IF('[1]T3-Sorted by Abundance'!P138="ND","ND",'[1]T3-Sorted by Abundance'!P138*0.005/0.13)</f>
        <v>ND</v>
      </c>
      <c r="Q138" s="112" t="str">
        <f>IF('[1]T3-Sorted by Abundance'!Q138="ND","ND",'[1]T3-Sorted by Abundance'!Q138*0.005/0.13)</f>
        <v>ND</v>
      </c>
      <c r="R138" s="114" t="str">
        <f>IF('[1]T3-Sorted by Abundance'!R138="ND","ND",'[1]T3-Sorted by Abundance'!R138*0.005/0.13)</f>
        <v>ND</v>
      </c>
      <c r="S138" s="114" t="str">
        <f>IF('[1]T3-Sorted by Abundance'!S138="ND","ND",'[1]T3-Sorted by Abundance'!S138*0.005/0.13)</f>
        <v>ND</v>
      </c>
      <c r="T138" s="114" t="str">
        <f>IF('[1]T3-Sorted by Abundance'!T138="ND","ND",'[1]T3-Sorted by Abundance'!T138*0.005/0.13)</f>
        <v>ND</v>
      </c>
      <c r="U138" s="114" t="str">
        <f>IF('[1]T3-Sorted by Abundance'!U138="ND","ND",'[1]T3-Sorted by Abundance'!U138*0.005/0.13)</f>
        <v>ND</v>
      </c>
      <c r="V138" s="114" t="str">
        <f>IF('[1]T3-Sorted by Abundance'!V138="ND","ND",'[1]T3-Sorted by Abundance'!V138*0.005/0.13)</f>
        <v>ND</v>
      </c>
      <c r="W138" s="112" t="str">
        <f>IF('[1]T3-Sorted by Abundance'!W138="ND","ND",'[1]T3-Sorted by Abundance'!W138*0.005/0.13)</f>
        <v>ND</v>
      </c>
      <c r="X138" s="112" t="str">
        <f>IF('[1]T3-Sorted by Abundance'!X138="ND","ND",'[1]T3-Sorted by Abundance'!X138*0.005/0.13)</f>
        <v>ND</v>
      </c>
      <c r="Y138" s="112" t="str">
        <f>IF('[1]T3-Sorted by Abundance'!Y138="ND","ND",'[1]T3-Sorted by Abundance'!Y138*0.005/0.13)</f>
        <v>ND</v>
      </c>
      <c r="Z138" s="114" t="str">
        <f>IF('[1]T3-Sorted by Abundance'!Z138="ND","ND",'[1]T3-Sorted by Abundance'!Z138*0.005/0.13)</f>
        <v>ND</v>
      </c>
      <c r="AA138" s="112" t="str">
        <f>IF('[1]T3-Sorted by Abundance'!AA138="ND","ND",'[1]T3-Sorted by Abundance'!AA138*0.005/0.13)</f>
        <v>ND</v>
      </c>
      <c r="AB138" s="112" t="str">
        <f>IF('[1]T3-Sorted by Abundance'!AB138="ND","ND",'[1]T3-Sorted by Abundance'!AB138*0.005/0.13)</f>
        <v>ND</v>
      </c>
      <c r="AC138" s="112" t="str">
        <f>IF('[1]T3-Sorted by Abundance'!AC138="ND","ND",'[1]T3-Sorted by Abundance'!AC138*0.005/0.13)</f>
        <v>ND</v>
      </c>
      <c r="AD138" s="112" t="str">
        <f>IF('[1]T3-Sorted by Abundance'!AD138="ND","ND",'[1]T3-Sorted by Abundance'!AD138*0.005/0.13)</f>
        <v>ND</v>
      </c>
      <c r="AE138" s="112" t="str">
        <f>IF('[1]T3-Sorted by Abundance'!AE138="ND","ND",'[1]T3-Sorted by Abundance'!AE138*0.005/0.13)</f>
        <v>ND</v>
      </c>
      <c r="AF138" s="114" t="str">
        <f>IF('[1]T3-Sorted by Abundance'!AF138="ND","ND",'[1]T3-Sorted by Abundance'!AF138*0.005/0.13)</f>
        <v>ND</v>
      </c>
      <c r="AG138" s="112" t="str">
        <f>IF('[1]T3-Sorted by Abundance'!AG138="ND","ND",'[1]T3-Sorted by Abundance'!AG138*0.005/0.13)</f>
        <v>ND</v>
      </c>
      <c r="AH138" s="112" t="str">
        <f>IF('[1]T3-Sorted by Abundance'!AH138="ND","ND",'[1]T3-Sorted by Abundance'!AH138*0.005/0.13)</f>
        <v>ND</v>
      </c>
      <c r="AI138" s="112" t="str">
        <f>IF('[1]T3-Sorted by Abundance'!AI138="ND","ND",'[1]T3-Sorted by Abundance'!AI138*0.005/0.13)</f>
        <v>ND</v>
      </c>
      <c r="AJ138" s="112" t="str">
        <f>IF('[1]T3-Sorted by Abundance'!AJ138="ND","ND",'[1]T3-Sorted by Abundance'!AJ138*0.005/0.13)</f>
        <v>ND</v>
      </c>
      <c r="AK138" s="114" t="str">
        <f>IF('[1]T3-Sorted by Abundance'!AK138="ND","ND",'[1]T3-Sorted by Abundance'!AK138*0.005/0.13)</f>
        <v>ND</v>
      </c>
      <c r="AL138" s="112" t="str">
        <f>IF('[1]T3-Sorted by Abundance'!AL138="ND","ND",'[1]T3-Sorted by Abundance'!AL138*0.005/0.13)</f>
        <v>ND</v>
      </c>
      <c r="AM138" s="112" t="str">
        <f>IF('[1]T3-Sorted by Abundance'!AM138="ND","ND",'[1]T3-Sorted by Abundance'!AM138*0.005/0.13)</f>
        <v>ND</v>
      </c>
      <c r="AN138" s="112" t="str">
        <f>IF('[1]T3-Sorted by Abundance'!AN138="ND","ND",'[1]T3-Sorted by Abundance'!AN138*0.005/0.13)</f>
        <v>ND</v>
      </c>
      <c r="AO138" s="112" t="str">
        <f>IF('[1]T3-Sorted by Abundance'!AO138="ND","ND",'[1]T3-Sorted by Abundance'!AO138*0.005/0.13)</f>
        <v>ND</v>
      </c>
      <c r="AP138" s="74" t="str">
        <f>IF('[1]T3-Sorted by Abundance'!AP138="ND","ND",'[1]T3-Sorted by Abundance'!AP138*0.005/0.13)</f>
        <v>ND</v>
      </c>
      <c r="AQ138" s="74" t="str">
        <f>IF('[1]T3-Sorted by Abundance'!AQ138="ND","ND",'[1]T3-Sorted by Abundance'!AQ138*0.005/0.13)</f>
        <v>ND</v>
      </c>
      <c r="AR138" s="74" t="str">
        <f>IF('[1]T3-Sorted by Abundance'!AR138="ND","ND",'[1]T3-Sorted by Abundance'!AR138*0.005/0.13)</f>
        <v>ND</v>
      </c>
      <c r="AS138" s="74" t="str">
        <f>IF('[1]T3-Sorted by Abundance'!AS138="ND","ND",'[1]T3-Sorted by Abundance'!AS138*0.005/0.13)</f>
        <v>ND</v>
      </c>
      <c r="AT138" s="114" t="str">
        <f>IF('[1]T3-Sorted by Abundance'!AT138="ND","ND",'[1]T3-Sorted by Abundance'!AT138*0.005/0.13)</f>
        <v>ND</v>
      </c>
      <c r="AU138" s="118" t="str">
        <f>IF('[1]T3-Sorted by Abundance'!AU138="ND","ND",'[1]T3-Sorted by Abundance'!AU138*0.005/0.13)</f>
        <v>ND</v>
      </c>
      <c r="AV138" s="118" t="str">
        <f>IF('[1]T3-Sorted by Abundance'!AV138="ND","ND",'[1]T3-Sorted by Abundance'!AV138*0.005/0.13)</f>
        <v>ND</v>
      </c>
      <c r="AW138" s="118" t="str">
        <f>IF('[1]T3-Sorted by Abundance'!AW138="ND","ND",'[1]T3-Sorted by Abundance'!AW138*0.005/0.13)</f>
        <v>ND</v>
      </c>
      <c r="AX138" s="118" t="str">
        <f>IF('[1]T3-Sorted by Abundance'!AX138="ND","ND",'[1]T3-Sorted by Abundance'!AX138*0.005/0.13)</f>
        <v>ND</v>
      </c>
      <c r="AY138" s="118" t="str">
        <f>IF('[1]T3-Sorted by Abundance'!AY138="ND","ND",'[1]T3-Sorted by Abundance'!AY138*0.005/0.13)</f>
        <v>ND</v>
      </c>
      <c r="AZ138" s="118" t="str">
        <f>IF('[1]T3-Sorted by Abundance'!AZ138="ND","ND",'[1]T3-Sorted by Abundance'!AZ138*0.005/0.13)</f>
        <v>ND</v>
      </c>
      <c r="BA138" s="118" t="str">
        <f>IF('[1]T3-Sorted by Abundance'!BA138="ND","ND",'[1]T3-Sorted by Abundance'!BA138*0.005/0.13)</f>
        <v>ND</v>
      </c>
      <c r="BB138" s="118" t="str">
        <f>IF('[1]T3-Sorted by Abundance'!BB138="ND","ND",'[1]T3-Sorted by Abundance'!BB138*0.005/0.13)</f>
        <v>ND</v>
      </c>
      <c r="BC138" s="118" t="str">
        <f>IF('[1]T3-Sorted by Abundance'!BC138="ND","ND",'[1]T3-Sorted by Abundance'!BC138*0.005/0.13)</f>
        <v>ND</v>
      </c>
      <c r="BD138" s="114" t="str">
        <f>IF('[1]T3-Sorted by Abundance'!BD138="ND","ND",'[1]T3-Sorted by Abundance'!BD138*0.005/0.13)</f>
        <v>ND</v>
      </c>
      <c r="BE138" s="118" t="str">
        <f>IF('[1]T3-Sorted by Abundance'!BE138="ND","ND",'[1]T3-Sorted by Abundance'!BE138*0.005/0.13)</f>
        <v>ND</v>
      </c>
      <c r="BF138" s="118" t="str">
        <f>IF('[1]T3-Sorted by Abundance'!BF138="ND","ND",'[1]T3-Sorted by Abundance'!BF138*0.005/0.13)</f>
        <v>ND</v>
      </c>
      <c r="BG138" s="118" t="str">
        <f>IF('[1]T3-Sorted by Abundance'!BG138="ND","ND",'[1]T3-Sorted by Abundance'!BG138*0.005/0.13)</f>
        <v>ND</v>
      </c>
      <c r="BH138" s="118" t="str">
        <f>IF('[1]T3-Sorted by Abundance'!BH138="ND","ND",'[1]T3-Sorted by Abundance'!BH138*0.005/0.13)</f>
        <v>ND</v>
      </c>
      <c r="BI138" s="118" t="str">
        <f>IF('[1]T3-Sorted by Abundance'!BI138="ND","ND",'[1]T3-Sorted by Abundance'!BI138*0.005/0.13)</f>
        <v>ND</v>
      </c>
      <c r="BJ138" s="118" t="str">
        <f>IF('[1]T3-Sorted by Abundance'!BJ138="ND","ND",'[1]T3-Sorted by Abundance'!BJ138*0.005/0.13)</f>
        <v>ND</v>
      </c>
      <c r="BK138" s="118" t="str">
        <f>IF('[1]T3-Sorted by Abundance'!BK138="ND","ND",'[1]T3-Sorted by Abundance'!BK138*0.005/0.13)</f>
        <v>ND</v>
      </c>
      <c r="BL138" s="114" t="str">
        <f>IF('[1]T3-Sorted by Abundance'!BL138="ND","ND",'[1]T3-Sorted by Abundance'!BL138*0.005/0.13)</f>
        <v>ND</v>
      </c>
      <c r="BM138" s="118" t="str">
        <f>IF('[1]T3-Sorted by Abundance'!BM138="ND","ND",'[1]T3-Sorted by Abundance'!BM138*0.005/0.13)</f>
        <v>ND</v>
      </c>
      <c r="BN138" s="74" t="str">
        <f>IF('[1]T3-Sorted by Abundance'!BN138="ND","ND",'[1]T3-Sorted by Abundance'!BN138*0.005/0.13)</f>
        <v>ND</v>
      </c>
      <c r="BO138" s="74" t="str">
        <f>IF('[1]T3-Sorted by Abundance'!BO138="ND","ND",'[1]T3-Sorted by Abundance'!BO138*0.005/0.13)</f>
        <v>ND</v>
      </c>
      <c r="BP138" s="74" t="str">
        <f>IF('[1]T3-Sorted by Abundance'!BP138="ND","ND",'[1]T3-Sorted by Abundance'!BP138*0.005/0.13)</f>
        <v>ND</v>
      </c>
      <c r="BQ138" s="74" t="str">
        <f>IF('[1]T3-Sorted by Abundance'!BQ138="ND","ND",'[1]T3-Sorted by Abundance'!BQ138*0.005/0.13)</f>
        <v>ND</v>
      </c>
      <c r="BR138" s="74" t="str">
        <f>IF('[1]T3-Sorted by Abundance'!BR138="ND","ND",'[1]T3-Sorted by Abundance'!BR138*0.005/0.13)</f>
        <v>ND</v>
      </c>
      <c r="BS138" s="74" t="str">
        <f>IF('[1]T3-Sorted by Abundance'!BS138="ND","ND",'[1]T3-Sorted by Abundance'!BS138*0.005/0.13)</f>
        <v>ND</v>
      </c>
      <c r="BT138" s="114" t="str">
        <f>IF('[1]T3-Sorted by Abundance'!BT138="ND","ND",'[1]T3-Sorted by Abundance'!BT138*0.005/0.13)</f>
        <v>ND</v>
      </c>
      <c r="BU138" s="74" t="str">
        <f>IF('[1]T3-Sorted by Abundance'!BU138="ND","ND",'[1]T3-Sorted by Abundance'!BU138*0.005/0.13)</f>
        <v>ND</v>
      </c>
      <c r="BV138" s="74" t="str">
        <f>IF('[1]T3-Sorted by Abundance'!BV138="ND","ND",'[1]T3-Sorted by Abundance'!BV138*0.005/0.13)</f>
        <v>ND</v>
      </c>
      <c r="BW138" s="74" t="str">
        <f>IF('[1]T3-Sorted by Abundance'!BW138="ND","ND",'[1]T3-Sorted by Abundance'!BW138*0.005/0.13)</f>
        <v>ND</v>
      </c>
      <c r="BX138" s="74" t="str">
        <f>IF('[1]T3-Sorted by Abundance'!BX138="ND","ND",'[1]T3-Sorted by Abundance'!BX138*0.005/0.13)</f>
        <v>ND</v>
      </c>
      <c r="BY138" s="74" t="str">
        <f>IF('[1]T3-Sorted by Abundance'!BY138="ND","ND",'[1]T3-Sorted by Abundance'!BY138*0.005/0.13)</f>
        <v>ND</v>
      </c>
      <c r="BZ138" s="74" t="str">
        <f>IF('[1]T3-Sorted by Abundance'!BZ138="ND","ND",'[1]T3-Sorted by Abundance'!BZ138*0.005/0.13)</f>
        <v>ND</v>
      </c>
      <c r="CA138" s="74" t="str">
        <f>IF('[1]T3-Sorted by Abundance'!CA138="ND","ND",'[1]T3-Sorted by Abundance'!CA138*0.005/0.13)</f>
        <v>ND</v>
      </c>
      <c r="CB138" s="74" t="str">
        <f>IF('[1]T3-Sorted by Abundance'!CB138="ND","ND",'[1]T3-Sorted by Abundance'!CB138*0.005/0.13)</f>
        <v>ND</v>
      </c>
      <c r="CC138" s="74" t="str">
        <f>IF('[1]T3-Sorted by Abundance'!CC138="ND","ND",'[1]T3-Sorted by Abundance'!CC138*0.005/0.13)</f>
        <v>ND</v>
      </c>
      <c r="CD138" s="74" t="str">
        <f>IF('[1]T3-Sorted by Abundance'!CD138="ND","ND",'[1]T3-Sorted by Abundance'!CD138*0.005/0.13)</f>
        <v>ND</v>
      </c>
      <c r="CE138" s="74" t="str">
        <f>IF('[1]T3-Sorted by Abundance'!CE138="ND","ND",'[1]T3-Sorted by Abundance'!CE138*0.005/0.13)</f>
        <v>ND</v>
      </c>
      <c r="CF138" s="74" t="str">
        <f>IF('[1]T3-Sorted by Abundance'!CF138="ND","ND",'[1]T3-Sorted by Abundance'!CF138*0.005/0.13)</f>
        <v>ND</v>
      </c>
      <c r="CG138" s="114" t="str">
        <f>IF('[1]T3-Sorted by Abundance'!CG138="ND","ND",'[1]T3-Sorted by Abundance'!CG138*0.005/0.13)</f>
        <v>ND</v>
      </c>
      <c r="CH138" s="74" t="str">
        <f>IF('[1]T3-Sorted by Abundance'!CH138="ND","ND",'[1]T3-Sorted by Abundance'!CH138*0.005/0.13)</f>
        <v>ND</v>
      </c>
      <c r="CI138" s="89" t="str">
        <f>IF('[1]T3-Sorted by Abundance'!CI138="ND","ND",'[1]T3-Sorted by Abundance'!CI138*0.005/0.13)</f>
        <v>ND</v>
      </c>
      <c r="CJ138" s="74" t="str">
        <f>IF('[1]T3-Sorted by Abundance'!CJ138="ND","ND",'[1]T3-Sorted by Abundance'!CJ138*0.005/0.13)</f>
        <v>ND</v>
      </c>
      <c r="CK138" s="74" t="str">
        <f>IF('[1]T3-Sorted by Abundance'!CK138="ND","ND",'[1]T3-Sorted by Abundance'!CK138*0.005/0.13)</f>
        <v>ND</v>
      </c>
      <c r="CL138" s="74" t="str">
        <f>IF('[1]T3-Sorted by Abundance'!CL138="ND","ND",'[1]T3-Sorted by Abundance'!CL138*0.005/0.13)</f>
        <v>ND</v>
      </c>
      <c r="CM138" s="74" t="str">
        <f>IF('[1]T3-Sorted by Abundance'!CM138="ND","ND",'[1]T3-Sorted by Abundance'!CM138*0.005/0.13)</f>
        <v>ND</v>
      </c>
      <c r="CN138" s="74" t="str">
        <f>IF('[1]T3-Sorted by Abundance'!CN138="ND","ND",'[1]T3-Sorted by Abundance'!CN138*0.005/0.13)</f>
        <v>ND</v>
      </c>
      <c r="CO138" s="74" t="str">
        <f>IF('[1]T3-Sorted by Abundance'!CO138="ND","ND",'[1]T3-Sorted by Abundance'!CO138*0.005/0.13)</f>
        <v>ND</v>
      </c>
      <c r="CP138" s="74" t="str">
        <f>IF('[1]T3-Sorted by Abundance'!CP138="ND","ND",'[1]T3-Sorted by Abundance'!CP138*0.005/0.13)</f>
        <v>ND</v>
      </c>
      <c r="CQ138" s="74" t="str">
        <f>IF('[1]T3-Sorted by Abundance'!CQ138="ND","ND",'[1]T3-Sorted by Abundance'!CQ138*0.005/0.13)</f>
        <v>ND</v>
      </c>
      <c r="CR138" s="74" t="str">
        <f>IF('[1]T3-Sorted by Abundance'!CR138="ND","ND",'[1]T3-Sorted by Abundance'!CR138*0.005/0.13)</f>
        <v>ND</v>
      </c>
      <c r="CS138" s="114" t="str">
        <f>IF('[1]T3-Sorted by Abundance'!CS138="ND","ND",'[1]T3-Sorted by Abundance'!CS138*0.005/0.13)</f>
        <v>ND</v>
      </c>
      <c r="CT138" s="74" t="str">
        <f>IF('[1]T3-Sorted by Abundance'!CT138="ND","ND",'[1]T3-Sorted by Abundance'!CT138*0.005/0.13)</f>
        <v>ND</v>
      </c>
      <c r="CU138" s="74">
        <f t="shared" si="4"/>
        <v>0</v>
      </c>
      <c r="CV138" s="74"/>
    </row>
    <row r="139" spans="1:100" s="18" customFormat="1" x14ac:dyDescent="0.25">
      <c r="A139" s="18" t="s">
        <v>248</v>
      </c>
      <c r="B139" t="s">
        <v>249</v>
      </c>
      <c r="C139" s="69" t="s">
        <v>303</v>
      </c>
      <c r="D139" s="112" t="str">
        <f>IF('[1]T3-Sorted by Abundance'!D139="ND","ND",'[1]T3-Sorted by Abundance'!D139*0.005/0.13)</f>
        <v>ND</v>
      </c>
      <c r="E139" s="112" t="str">
        <f>IF('[1]T3-Sorted by Abundance'!E139="ND","ND",'[1]T3-Sorted by Abundance'!E139*0.005/0.13)</f>
        <v>ND</v>
      </c>
      <c r="F139" s="112" t="str">
        <f>IF('[1]T3-Sorted by Abundance'!F139="ND","ND",'[1]T3-Sorted by Abundance'!F139*0.005/0.13)</f>
        <v>ND</v>
      </c>
      <c r="G139" s="114" t="str">
        <f>IF('[1]T3-Sorted by Abundance'!G139="ND","ND",'[1]T3-Sorted by Abundance'!G139*0.005/0.13)</f>
        <v>ND</v>
      </c>
      <c r="H139" s="112" t="str">
        <f>IF('[1]T3-Sorted by Abundance'!H139="ND","ND",'[1]T3-Sorted by Abundance'!H139*0.005/0.13)</f>
        <v>ND</v>
      </c>
      <c r="I139" s="112" t="str">
        <f>IF('[1]T3-Sorted by Abundance'!I139="ND","ND",'[1]T3-Sorted by Abundance'!I139*0.005/0.13)</f>
        <v>ND</v>
      </c>
      <c r="J139" s="112" t="str">
        <f>IF('[1]T3-Sorted by Abundance'!J139="ND","ND",'[1]T3-Sorted by Abundance'!J139*0.005/0.13)</f>
        <v>ND</v>
      </c>
      <c r="K139" s="112" t="str">
        <f>IF('[1]T3-Sorted by Abundance'!K139="ND","ND",'[1]T3-Sorted by Abundance'!K139*0.005/0.13)</f>
        <v>ND</v>
      </c>
      <c r="L139" s="112" t="str">
        <f>IF('[1]T3-Sorted by Abundance'!L139="ND","ND",'[1]T3-Sorted by Abundance'!L139*0.005/0.13)</f>
        <v>ND</v>
      </c>
      <c r="M139" s="114" t="str">
        <f>IF('[1]T3-Sorted by Abundance'!M139="ND","ND",'[1]T3-Sorted by Abundance'!M139*0.005/0.13)</f>
        <v>ND</v>
      </c>
      <c r="N139" s="112" t="str">
        <f>IF('[1]T3-Sorted by Abundance'!N139="ND","ND",'[1]T3-Sorted by Abundance'!N139*0.005/0.13)</f>
        <v>ND</v>
      </c>
      <c r="O139" s="112" t="str">
        <f>IF('[1]T3-Sorted by Abundance'!O139="ND","ND",'[1]T3-Sorted by Abundance'!O139*0.005/0.13)</f>
        <v>ND</v>
      </c>
      <c r="P139" s="112" t="str">
        <f>IF('[1]T3-Sorted by Abundance'!P139="ND","ND",'[1]T3-Sorted by Abundance'!P139*0.005/0.13)</f>
        <v>ND</v>
      </c>
      <c r="Q139" s="112" t="str">
        <f>IF('[1]T3-Sorted by Abundance'!Q139="ND","ND",'[1]T3-Sorted by Abundance'!Q139*0.005/0.13)</f>
        <v>ND</v>
      </c>
      <c r="R139" s="114" t="str">
        <f>IF('[1]T3-Sorted by Abundance'!R139="ND","ND",'[1]T3-Sorted by Abundance'!R139*0.005/0.13)</f>
        <v>ND</v>
      </c>
      <c r="S139" s="114" t="str">
        <f>IF('[1]T3-Sorted by Abundance'!S139="ND","ND",'[1]T3-Sorted by Abundance'!S139*0.005/0.13)</f>
        <v>ND</v>
      </c>
      <c r="T139" s="114" t="str">
        <f>IF('[1]T3-Sorted by Abundance'!T139="ND","ND",'[1]T3-Sorted by Abundance'!T139*0.005/0.13)</f>
        <v>ND</v>
      </c>
      <c r="U139" s="114" t="str">
        <f>IF('[1]T3-Sorted by Abundance'!U139="ND","ND",'[1]T3-Sorted by Abundance'!U139*0.005/0.13)</f>
        <v>ND</v>
      </c>
      <c r="V139" s="114" t="str">
        <f>IF('[1]T3-Sorted by Abundance'!V139="ND","ND",'[1]T3-Sorted by Abundance'!V139*0.005/0.13)</f>
        <v>ND</v>
      </c>
      <c r="W139" s="112" t="str">
        <f>IF('[1]T3-Sorted by Abundance'!W139="ND","ND",'[1]T3-Sorted by Abundance'!W139*0.005/0.13)</f>
        <v>ND</v>
      </c>
      <c r="X139" s="112" t="str">
        <f>IF('[1]T3-Sorted by Abundance'!X139="ND","ND",'[1]T3-Sorted by Abundance'!X139*0.005/0.13)</f>
        <v>ND</v>
      </c>
      <c r="Y139" s="112" t="str">
        <f>IF('[1]T3-Sorted by Abundance'!Y139="ND","ND",'[1]T3-Sorted by Abundance'!Y139*0.005/0.13)</f>
        <v>ND</v>
      </c>
      <c r="Z139" s="114" t="str">
        <f>IF('[1]T3-Sorted by Abundance'!Z139="ND","ND",'[1]T3-Sorted by Abundance'!Z139*0.005/0.13)</f>
        <v>ND</v>
      </c>
      <c r="AA139" s="112" t="str">
        <f>IF('[1]T3-Sorted by Abundance'!AA139="ND","ND",'[1]T3-Sorted by Abundance'!AA139*0.005/0.13)</f>
        <v>ND</v>
      </c>
      <c r="AB139" s="112" t="str">
        <f>IF('[1]T3-Sorted by Abundance'!AB139="ND","ND",'[1]T3-Sorted by Abundance'!AB139*0.005/0.13)</f>
        <v>ND</v>
      </c>
      <c r="AC139" s="112" t="str">
        <f>IF('[1]T3-Sorted by Abundance'!AC139="ND","ND",'[1]T3-Sorted by Abundance'!AC139*0.005/0.13)</f>
        <v>ND</v>
      </c>
      <c r="AD139" s="112" t="str">
        <f>IF('[1]T3-Sorted by Abundance'!AD139="ND","ND",'[1]T3-Sorted by Abundance'!AD139*0.005/0.13)</f>
        <v>ND</v>
      </c>
      <c r="AE139" s="112" t="str">
        <f>IF('[1]T3-Sorted by Abundance'!AE139="ND","ND",'[1]T3-Sorted by Abundance'!AE139*0.005/0.13)</f>
        <v>ND</v>
      </c>
      <c r="AF139" s="114" t="str">
        <f>IF('[1]T3-Sorted by Abundance'!AF139="ND","ND",'[1]T3-Sorted by Abundance'!AF139*0.005/0.13)</f>
        <v>ND</v>
      </c>
      <c r="AG139" s="112" t="str">
        <f>IF('[1]T3-Sorted by Abundance'!AG139="ND","ND",'[1]T3-Sorted by Abundance'!AG139*0.005/0.13)</f>
        <v>ND</v>
      </c>
      <c r="AH139" s="112" t="str">
        <f>IF('[1]T3-Sorted by Abundance'!AH139="ND","ND",'[1]T3-Sorted by Abundance'!AH139*0.005/0.13)</f>
        <v>ND</v>
      </c>
      <c r="AI139" s="112" t="str">
        <f>IF('[1]T3-Sorted by Abundance'!AI139="ND","ND",'[1]T3-Sorted by Abundance'!AI139*0.005/0.13)</f>
        <v>ND</v>
      </c>
      <c r="AJ139" s="112" t="str">
        <f>IF('[1]T3-Sorted by Abundance'!AJ139="ND","ND",'[1]T3-Sorted by Abundance'!AJ139*0.005/0.13)</f>
        <v>ND</v>
      </c>
      <c r="AK139" s="114" t="str">
        <f>IF('[1]T3-Sorted by Abundance'!AK139="ND","ND",'[1]T3-Sorted by Abundance'!AK139*0.005/0.13)</f>
        <v>ND</v>
      </c>
      <c r="AL139" s="112" t="str">
        <f>IF('[1]T3-Sorted by Abundance'!AL139="ND","ND",'[1]T3-Sorted by Abundance'!AL139*0.005/0.13)</f>
        <v>ND</v>
      </c>
      <c r="AM139" s="112" t="str">
        <f>IF('[1]T3-Sorted by Abundance'!AM139="ND","ND",'[1]T3-Sorted by Abundance'!AM139*0.005/0.13)</f>
        <v>ND</v>
      </c>
      <c r="AN139" s="112" t="str">
        <f>IF('[1]T3-Sorted by Abundance'!AN139="ND","ND",'[1]T3-Sorted by Abundance'!AN139*0.005/0.13)</f>
        <v>ND</v>
      </c>
      <c r="AO139" s="112" t="str">
        <f>IF('[1]T3-Sorted by Abundance'!AO139="ND","ND",'[1]T3-Sorted by Abundance'!AO139*0.005/0.13)</f>
        <v>ND</v>
      </c>
      <c r="AP139" s="74" t="str">
        <f>IF('[1]T3-Sorted by Abundance'!AP139="ND","ND",'[1]T3-Sorted by Abundance'!AP139*0.005/0.13)</f>
        <v>ND</v>
      </c>
      <c r="AQ139" s="74" t="str">
        <f>IF('[1]T3-Sorted by Abundance'!AQ139="ND","ND",'[1]T3-Sorted by Abundance'!AQ139*0.005/0.13)</f>
        <v>ND</v>
      </c>
      <c r="AR139" s="74" t="str">
        <f>IF('[1]T3-Sorted by Abundance'!AR139="ND","ND",'[1]T3-Sorted by Abundance'!AR139*0.005/0.13)</f>
        <v>ND</v>
      </c>
      <c r="AS139" s="74" t="str">
        <f>IF('[1]T3-Sorted by Abundance'!AS139="ND","ND",'[1]T3-Sorted by Abundance'!AS139*0.005/0.13)</f>
        <v>ND</v>
      </c>
      <c r="AT139" s="114" t="str">
        <f>IF('[1]T3-Sorted by Abundance'!AT139="ND","ND",'[1]T3-Sorted by Abundance'!AT139*0.005/0.13)</f>
        <v>ND</v>
      </c>
      <c r="AU139" s="74" t="str">
        <f>IF('[1]T3-Sorted by Abundance'!AU139="ND","ND",'[1]T3-Sorted by Abundance'!AU139*0.005/0.13)</f>
        <v>ND</v>
      </c>
      <c r="AV139" s="74" t="str">
        <f>IF('[1]T3-Sorted by Abundance'!AV139="ND","ND",'[1]T3-Sorted by Abundance'!AV139*0.005/0.13)</f>
        <v>ND</v>
      </c>
      <c r="AW139" s="74" t="str">
        <f>IF('[1]T3-Sorted by Abundance'!AW139="ND","ND",'[1]T3-Sorted by Abundance'!AW139*0.005/0.13)</f>
        <v>ND</v>
      </c>
      <c r="AX139" s="74" t="str">
        <f>IF('[1]T3-Sorted by Abundance'!AX139="ND","ND",'[1]T3-Sorted by Abundance'!AX139*0.005/0.13)</f>
        <v>ND</v>
      </c>
      <c r="AY139" s="74" t="str">
        <f>IF('[1]T3-Sorted by Abundance'!AY139="ND","ND",'[1]T3-Sorted by Abundance'!AY139*0.005/0.13)</f>
        <v>ND</v>
      </c>
      <c r="AZ139" s="74" t="str">
        <f>IF('[1]T3-Sorted by Abundance'!AZ139="ND","ND",'[1]T3-Sorted by Abundance'!AZ139*0.005/0.13)</f>
        <v>ND</v>
      </c>
      <c r="BA139" s="74" t="str">
        <f>IF('[1]T3-Sorted by Abundance'!BA139="ND","ND",'[1]T3-Sorted by Abundance'!BA139*0.005/0.13)</f>
        <v>ND</v>
      </c>
      <c r="BB139" s="74" t="str">
        <f>IF('[1]T3-Sorted by Abundance'!BB139="ND","ND",'[1]T3-Sorted by Abundance'!BB139*0.005/0.13)</f>
        <v>ND</v>
      </c>
      <c r="BC139" s="74" t="str">
        <f>IF('[1]T3-Sorted by Abundance'!BC139="ND","ND",'[1]T3-Sorted by Abundance'!BC139*0.005/0.13)</f>
        <v>ND</v>
      </c>
      <c r="BD139" s="114" t="str">
        <f>IF('[1]T3-Sorted by Abundance'!BD139="ND","ND",'[1]T3-Sorted by Abundance'!BD139*0.005/0.13)</f>
        <v>ND</v>
      </c>
      <c r="BE139" s="74" t="str">
        <f>IF('[1]T3-Sorted by Abundance'!BE139="ND","ND",'[1]T3-Sorted by Abundance'!BE139*0.005/0.13)</f>
        <v>ND</v>
      </c>
      <c r="BF139" s="74" t="str">
        <f>IF('[1]T3-Sorted by Abundance'!BF139="ND","ND",'[1]T3-Sorted by Abundance'!BF139*0.005/0.13)</f>
        <v>ND</v>
      </c>
      <c r="BG139" s="74" t="str">
        <f>IF('[1]T3-Sorted by Abundance'!BG139="ND","ND",'[1]T3-Sorted by Abundance'!BG139*0.005/0.13)</f>
        <v>ND</v>
      </c>
      <c r="BH139" s="74" t="str">
        <f>IF('[1]T3-Sorted by Abundance'!BH139="ND","ND",'[1]T3-Sorted by Abundance'!BH139*0.005/0.13)</f>
        <v>ND</v>
      </c>
      <c r="BI139" s="74" t="str">
        <f>IF('[1]T3-Sorted by Abundance'!BI139="ND","ND",'[1]T3-Sorted by Abundance'!BI139*0.005/0.13)</f>
        <v>ND</v>
      </c>
      <c r="BJ139" s="74" t="str">
        <f>IF('[1]T3-Sorted by Abundance'!BJ139="ND","ND",'[1]T3-Sorted by Abundance'!BJ139*0.005/0.13)</f>
        <v>ND</v>
      </c>
      <c r="BK139" s="74" t="str">
        <f>IF('[1]T3-Sorted by Abundance'!BK139="ND","ND",'[1]T3-Sorted by Abundance'!BK139*0.005/0.13)</f>
        <v>ND</v>
      </c>
      <c r="BL139" s="114" t="str">
        <f>IF('[1]T3-Sorted by Abundance'!BL139="ND","ND",'[1]T3-Sorted by Abundance'!BL139*0.005/0.13)</f>
        <v>ND</v>
      </c>
      <c r="BM139" s="74" t="str">
        <f>IF('[1]T3-Sorted by Abundance'!BM139="ND","ND",'[1]T3-Sorted by Abundance'!BM139*0.005/0.13)</f>
        <v>ND</v>
      </c>
      <c r="BN139" s="74" t="str">
        <f>IF('[1]T3-Sorted by Abundance'!BN139="ND","ND",'[1]T3-Sorted by Abundance'!BN139*0.005/0.13)</f>
        <v>ND</v>
      </c>
      <c r="BO139" s="74" t="str">
        <f>IF('[1]T3-Sorted by Abundance'!BO139="ND","ND",'[1]T3-Sorted by Abundance'!BO139*0.005/0.13)</f>
        <v>ND</v>
      </c>
      <c r="BP139" s="74" t="str">
        <f>IF('[1]T3-Sorted by Abundance'!BP139="ND","ND",'[1]T3-Sorted by Abundance'!BP139*0.005/0.13)</f>
        <v>ND</v>
      </c>
      <c r="BQ139" s="74" t="str">
        <f>IF('[1]T3-Sorted by Abundance'!BQ139="ND","ND",'[1]T3-Sorted by Abundance'!BQ139*0.005/0.13)</f>
        <v>ND</v>
      </c>
      <c r="BR139" s="74" t="str">
        <f>IF('[1]T3-Sorted by Abundance'!BR139="ND","ND",'[1]T3-Sorted by Abundance'!BR139*0.005/0.13)</f>
        <v>ND</v>
      </c>
      <c r="BS139" s="74" t="str">
        <f>IF('[1]T3-Sorted by Abundance'!BS139="ND","ND",'[1]T3-Sorted by Abundance'!BS139*0.005/0.13)</f>
        <v>ND</v>
      </c>
      <c r="BT139" s="114" t="str">
        <f>IF('[1]T3-Sorted by Abundance'!BT139="ND","ND",'[1]T3-Sorted by Abundance'!BT139*0.005/0.13)</f>
        <v>ND</v>
      </c>
      <c r="BU139" s="74" t="str">
        <f>IF('[1]T3-Sorted by Abundance'!BU139="ND","ND",'[1]T3-Sorted by Abundance'!BU139*0.005/0.13)</f>
        <v>ND</v>
      </c>
      <c r="BV139" s="74" t="str">
        <f>IF('[1]T3-Sorted by Abundance'!BV139="ND","ND",'[1]T3-Sorted by Abundance'!BV139*0.005/0.13)</f>
        <v>ND</v>
      </c>
      <c r="BW139" s="74" t="str">
        <f>IF('[1]T3-Sorted by Abundance'!BW139="ND","ND",'[1]T3-Sorted by Abundance'!BW139*0.005/0.13)</f>
        <v>ND</v>
      </c>
      <c r="BX139" s="74" t="str">
        <f>IF('[1]T3-Sorted by Abundance'!BX139="ND","ND",'[1]T3-Sorted by Abundance'!BX139*0.005/0.13)</f>
        <v>ND</v>
      </c>
      <c r="BY139" s="74" t="str">
        <f>IF('[1]T3-Sorted by Abundance'!BY139="ND","ND",'[1]T3-Sorted by Abundance'!BY139*0.005/0.13)</f>
        <v>ND</v>
      </c>
      <c r="BZ139" s="74" t="str">
        <f>IF('[1]T3-Sorted by Abundance'!BZ139="ND","ND",'[1]T3-Sorted by Abundance'!BZ139*0.005/0.13)</f>
        <v>ND</v>
      </c>
      <c r="CA139" s="74" t="str">
        <f>IF('[1]T3-Sorted by Abundance'!CA139="ND","ND",'[1]T3-Sorted by Abundance'!CA139*0.005/0.13)</f>
        <v>ND</v>
      </c>
      <c r="CB139" s="74" t="str">
        <f>IF('[1]T3-Sorted by Abundance'!CB139="ND","ND",'[1]T3-Sorted by Abundance'!CB139*0.005/0.13)</f>
        <v>ND</v>
      </c>
      <c r="CC139" s="74" t="str">
        <f>IF('[1]T3-Sorted by Abundance'!CC139="ND","ND",'[1]T3-Sorted by Abundance'!CC139*0.005/0.13)</f>
        <v>ND</v>
      </c>
      <c r="CD139" s="74" t="str">
        <f>IF('[1]T3-Sorted by Abundance'!CD139="ND","ND",'[1]T3-Sorted by Abundance'!CD139*0.005/0.13)</f>
        <v>ND</v>
      </c>
      <c r="CE139" s="74" t="str">
        <f>IF('[1]T3-Sorted by Abundance'!CE139="ND","ND",'[1]T3-Sorted by Abundance'!CE139*0.005/0.13)</f>
        <v>ND</v>
      </c>
      <c r="CF139" s="74" t="str">
        <f>IF('[1]T3-Sorted by Abundance'!CF139="ND","ND",'[1]T3-Sorted by Abundance'!CF139*0.005/0.13)</f>
        <v>ND</v>
      </c>
      <c r="CG139" s="114" t="str">
        <f>IF('[1]T3-Sorted by Abundance'!CG139="ND","ND",'[1]T3-Sorted by Abundance'!CG139*0.005/0.13)</f>
        <v>ND</v>
      </c>
      <c r="CH139" s="74" t="str">
        <f>IF('[1]T3-Sorted by Abundance'!CH139="ND","ND",'[1]T3-Sorted by Abundance'!CH139*0.005/0.13)</f>
        <v>ND</v>
      </c>
      <c r="CI139" s="89" t="str">
        <f>IF('[1]T3-Sorted by Abundance'!CI139="ND","ND",'[1]T3-Sorted by Abundance'!CI139*0.005/0.13)</f>
        <v>ND</v>
      </c>
      <c r="CJ139" s="74" t="str">
        <f>IF('[1]T3-Sorted by Abundance'!CJ139="ND","ND",'[1]T3-Sorted by Abundance'!CJ139*0.005/0.13)</f>
        <v>ND</v>
      </c>
      <c r="CK139" s="74" t="str">
        <f>IF('[1]T3-Sorted by Abundance'!CK139="ND","ND",'[1]T3-Sorted by Abundance'!CK139*0.005/0.13)</f>
        <v>ND</v>
      </c>
      <c r="CL139" s="74" t="str">
        <f>IF('[1]T3-Sorted by Abundance'!CL139="ND","ND",'[1]T3-Sorted by Abundance'!CL139*0.005/0.13)</f>
        <v>ND</v>
      </c>
      <c r="CM139" s="74" t="str">
        <f>IF('[1]T3-Sorted by Abundance'!CM139="ND","ND",'[1]T3-Sorted by Abundance'!CM139*0.005/0.13)</f>
        <v>ND</v>
      </c>
      <c r="CN139" s="74" t="str">
        <f>IF('[1]T3-Sorted by Abundance'!CN139="ND","ND",'[1]T3-Sorted by Abundance'!CN139*0.005/0.13)</f>
        <v>ND</v>
      </c>
      <c r="CO139" s="74" t="str">
        <f>IF('[1]T3-Sorted by Abundance'!CO139="ND","ND",'[1]T3-Sorted by Abundance'!CO139*0.005/0.13)</f>
        <v>ND</v>
      </c>
      <c r="CP139" s="74" t="str">
        <f>IF('[1]T3-Sorted by Abundance'!CP139="ND","ND",'[1]T3-Sorted by Abundance'!CP139*0.005/0.13)</f>
        <v>ND</v>
      </c>
      <c r="CQ139" s="74" t="str">
        <f>IF('[1]T3-Sorted by Abundance'!CQ139="ND","ND",'[1]T3-Sorted by Abundance'!CQ139*0.005/0.13)</f>
        <v>ND</v>
      </c>
      <c r="CR139" s="74" t="str">
        <f>IF('[1]T3-Sorted by Abundance'!CR139="ND","ND",'[1]T3-Sorted by Abundance'!CR139*0.005/0.13)</f>
        <v>ND</v>
      </c>
      <c r="CS139" s="114" t="str">
        <f>IF('[1]T3-Sorted by Abundance'!CS139="ND","ND",'[1]T3-Sorted by Abundance'!CS139*0.005/0.13)</f>
        <v>ND</v>
      </c>
      <c r="CT139" s="74" t="str">
        <f>IF('[1]T3-Sorted by Abundance'!CT139="ND","ND",'[1]T3-Sorted by Abundance'!CT139*0.005/0.13)</f>
        <v>ND</v>
      </c>
      <c r="CU139" s="74">
        <f t="shared" si="4"/>
        <v>0</v>
      </c>
      <c r="CV139" s="74"/>
    </row>
    <row r="140" spans="1:100" s="18" customFormat="1" x14ac:dyDescent="0.25">
      <c r="A140" s="18" t="s">
        <v>252</v>
      </c>
      <c r="B140" t="s">
        <v>253</v>
      </c>
      <c r="C140" s="69" t="s">
        <v>303</v>
      </c>
      <c r="D140" s="112" t="str">
        <f>IF('[1]T3-Sorted by Abundance'!D140="ND","ND",'[1]T3-Sorted by Abundance'!D140*0.005/0.13)</f>
        <v>ND</v>
      </c>
      <c r="E140" s="112" t="str">
        <f>IF('[1]T3-Sorted by Abundance'!E140="ND","ND",'[1]T3-Sorted by Abundance'!E140*0.005/0.13)</f>
        <v>ND</v>
      </c>
      <c r="F140" s="112" t="str">
        <f>IF('[1]T3-Sorted by Abundance'!F140="ND","ND",'[1]T3-Sorted by Abundance'!F140*0.005/0.13)</f>
        <v>ND</v>
      </c>
      <c r="G140" s="114" t="str">
        <f>IF('[1]T3-Sorted by Abundance'!G140="ND","ND",'[1]T3-Sorted by Abundance'!G140*0.005/0.13)</f>
        <v>ND</v>
      </c>
      <c r="H140" s="112" t="str">
        <f>IF('[1]T3-Sorted by Abundance'!H140="ND","ND",'[1]T3-Sorted by Abundance'!H140*0.005/0.13)</f>
        <v>ND</v>
      </c>
      <c r="I140" s="112" t="str">
        <f>IF('[1]T3-Sorted by Abundance'!I140="ND","ND",'[1]T3-Sorted by Abundance'!I140*0.005/0.13)</f>
        <v>ND</v>
      </c>
      <c r="J140" s="112" t="str">
        <f>IF('[1]T3-Sorted by Abundance'!J140="ND","ND",'[1]T3-Sorted by Abundance'!J140*0.005/0.13)</f>
        <v>ND</v>
      </c>
      <c r="K140" s="112" t="str">
        <f>IF('[1]T3-Sorted by Abundance'!K140="ND","ND",'[1]T3-Sorted by Abundance'!K140*0.005/0.13)</f>
        <v>ND</v>
      </c>
      <c r="L140" s="112" t="str">
        <f>IF('[1]T3-Sorted by Abundance'!L140="ND","ND",'[1]T3-Sorted by Abundance'!L140*0.005/0.13)</f>
        <v>ND</v>
      </c>
      <c r="M140" s="114" t="str">
        <f>IF('[1]T3-Sorted by Abundance'!M140="ND","ND",'[1]T3-Sorted by Abundance'!M140*0.005/0.13)</f>
        <v>ND</v>
      </c>
      <c r="N140" s="112" t="str">
        <f>IF('[1]T3-Sorted by Abundance'!N140="ND","ND",'[1]T3-Sorted by Abundance'!N140*0.005/0.13)</f>
        <v>ND</v>
      </c>
      <c r="O140" s="112" t="str">
        <f>IF('[1]T3-Sorted by Abundance'!O140="ND","ND",'[1]T3-Sorted by Abundance'!O140*0.005/0.13)</f>
        <v>ND</v>
      </c>
      <c r="P140" s="112" t="str">
        <f>IF('[1]T3-Sorted by Abundance'!P140="ND","ND",'[1]T3-Sorted by Abundance'!P140*0.005/0.13)</f>
        <v>ND</v>
      </c>
      <c r="Q140" s="112" t="str">
        <f>IF('[1]T3-Sorted by Abundance'!Q140="ND","ND",'[1]T3-Sorted by Abundance'!Q140*0.005/0.13)</f>
        <v>ND</v>
      </c>
      <c r="R140" s="114" t="str">
        <f>IF('[1]T3-Sorted by Abundance'!R140="ND","ND",'[1]T3-Sorted by Abundance'!R140*0.005/0.13)</f>
        <v>ND</v>
      </c>
      <c r="S140" s="114" t="str">
        <f>IF('[1]T3-Sorted by Abundance'!S140="ND","ND",'[1]T3-Sorted by Abundance'!S140*0.005/0.13)</f>
        <v>ND</v>
      </c>
      <c r="T140" s="114" t="str">
        <f>IF('[1]T3-Sorted by Abundance'!T140="ND","ND",'[1]T3-Sorted by Abundance'!T140*0.005/0.13)</f>
        <v>ND</v>
      </c>
      <c r="U140" s="114" t="str">
        <f>IF('[1]T3-Sorted by Abundance'!U140="ND","ND",'[1]T3-Sorted by Abundance'!U140*0.005/0.13)</f>
        <v>ND</v>
      </c>
      <c r="V140" s="114" t="str">
        <f>IF('[1]T3-Sorted by Abundance'!V140="ND","ND",'[1]T3-Sorted by Abundance'!V140*0.005/0.13)</f>
        <v>ND</v>
      </c>
      <c r="W140" s="112" t="str">
        <f>IF('[1]T3-Sorted by Abundance'!W140="ND","ND",'[1]T3-Sorted by Abundance'!W140*0.005/0.13)</f>
        <v>ND</v>
      </c>
      <c r="X140" s="112" t="str">
        <f>IF('[1]T3-Sorted by Abundance'!X140="ND","ND",'[1]T3-Sorted by Abundance'!X140*0.005/0.13)</f>
        <v>ND</v>
      </c>
      <c r="Y140" s="112" t="str">
        <f>IF('[1]T3-Sorted by Abundance'!Y140="ND","ND",'[1]T3-Sorted by Abundance'!Y140*0.005/0.13)</f>
        <v>ND</v>
      </c>
      <c r="Z140" s="114" t="str">
        <f>IF('[1]T3-Sorted by Abundance'!Z140="ND","ND",'[1]T3-Sorted by Abundance'!Z140*0.005/0.13)</f>
        <v>ND</v>
      </c>
      <c r="AA140" s="112" t="str">
        <f>IF('[1]T3-Sorted by Abundance'!AA140="ND","ND",'[1]T3-Sorted by Abundance'!AA140*0.005/0.13)</f>
        <v>ND</v>
      </c>
      <c r="AB140" s="112" t="str">
        <f>IF('[1]T3-Sorted by Abundance'!AB140="ND","ND",'[1]T3-Sorted by Abundance'!AB140*0.005/0.13)</f>
        <v>ND</v>
      </c>
      <c r="AC140" s="112" t="str">
        <f>IF('[1]T3-Sorted by Abundance'!AC140="ND","ND",'[1]T3-Sorted by Abundance'!AC140*0.005/0.13)</f>
        <v>ND</v>
      </c>
      <c r="AD140" s="112" t="str">
        <f>IF('[1]T3-Sorted by Abundance'!AD140="ND","ND",'[1]T3-Sorted by Abundance'!AD140*0.005/0.13)</f>
        <v>ND</v>
      </c>
      <c r="AE140" s="112" t="str">
        <f>IF('[1]T3-Sorted by Abundance'!AE140="ND","ND",'[1]T3-Sorted by Abundance'!AE140*0.005/0.13)</f>
        <v>ND</v>
      </c>
      <c r="AF140" s="114" t="str">
        <f>IF('[1]T3-Sorted by Abundance'!AF140="ND","ND",'[1]T3-Sorted by Abundance'!AF140*0.005/0.13)</f>
        <v>ND</v>
      </c>
      <c r="AG140" s="112" t="str">
        <f>IF('[1]T3-Sorted by Abundance'!AG140="ND","ND",'[1]T3-Sorted by Abundance'!AG140*0.005/0.13)</f>
        <v>ND</v>
      </c>
      <c r="AH140" s="112" t="str">
        <f>IF('[1]T3-Sorted by Abundance'!AH140="ND","ND",'[1]T3-Sorted by Abundance'!AH140*0.005/0.13)</f>
        <v>ND</v>
      </c>
      <c r="AI140" s="112" t="str">
        <f>IF('[1]T3-Sorted by Abundance'!AI140="ND","ND",'[1]T3-Sorted by Abundance'!AI140*0.005/0.13)</f>
        <v>ND</v>
      </c>
      <c r="AJ140" s="112" t="str">
        <f>IF('[1]T3-Sorted by Abundance'!AJ140="ND","ND",'[1]T3-Sorted by Abundance'!AJ140*0.005/0.13)</f>
        <v>ND</v>
      </c>
      <c r="AK140" s="114" t="str">
        <f>IF('[1]T3-Sorted by Abundance'!AK140="ND","ND",'[1]T3-Sorted by Abundance'!AK140*0.005/0.13)</f>
        <v>ND</v>
      </c>
      <c r="AL140" s="112" t="str">
        <f>IF('[1]T3-Sorted by Abundance'!AL140="ND","ND",'[1]T3-Sorted by Abundance'!AL140*0.005/0.13)</f>
        <v>ND</v>
      </c>
      <c r="AM140" s="112" t="str">
        <f>IF('[1]T3-Sorted by Abundance'!AM140="ND","ND",'[1]T3-Sorted by Abundance'!AM140*0.005/0.13)</f>
        <v>ND</v>
      </c>
      <c r="AN140" s="112" t="str">
        <f>IF('[1]T3-Sorted by Abundance'!AN140="ND","ND",'[1]T3-Sorted by Abundance'!AN140*0.005/0.13)</f>
        <v>ND</v>
      </c>
      <c r="AO140" s="112" t="str">
        <f>IF('[1]T3-Sorted by Abundance'!AO140="ND","ND",'[1]T3-Sorted by Abundance'!AO140*0.005/0.13)</f>
        <v>ND</v>
      </c>
      <c r="AP140" s="74" t="str">
        <f>IF('[1]T3-Sorted by Abundance'!AP140="ND","ND",'[1]T3-Sorted by Abundance'!AP140*0.005/0.13)</f>
        <v>ND</v>
      </c>
      <c r="AQ140" s="74" t="str">
        <f>IF('[1]T3-Sorted by Abundance'!AQ140="ND","ND",'[1]T3-Sorted by Abundance'!AQ140*0.005/0.13)</f>
        <v>ND</v>
      </c>
      <c r="AR140" s="74" t="str">
        <f>IF('[1]T3-Sorted by Abundance'!AR140="ND","ND",'[1]T3-Sorted by Abundance'!AR140*0.005/0.13)</f>
        <v>ND</v>
      </c>
      <c r="AS140" s="74" t="str">
        <f>IF('[1]T3-Sorted by Abundance'!AS140="ND","ND",'[1]T3-Sorted by Abundance'!AS140*0.005/0.13)</f>
        <v>ND</v>
      </c>
      <c r="AT140" s="114" t="str">
        <f>IF('[1]T3-Sorted by Abundance'!AT140="ND","ND",'[1]T3-Sorted by Abundance'!AT140*0.005/0.13)</f>
        <v>ND</v>
      </c>
      <c r="AU140" s="74" t="str">
        <f>IF('[1]T3-Sorted by Abundance'!AU140="ND","ND",'[1]T3-Sorted by Abundance'!AU140*0.005/0.13)</f>
        <v>ND</v>
      </c>
      <c r="AV140" s="74" t="str">
        <f>IF('[1]T3-Sorted by Abundance'!AV140="ND","ND",'[1]T3-Sorted by Abundance'!AV140*0.005/0.13)</f>
        <v>ND</v>
      </c>
      <c r="AW140" s="74" t="str">
        <f>IF('[1]T3-Sorted by Abundance'!AW140="ND","ND",'[1]T3-Sorted by Abundance'!AW140*0.005/0.13)</f>
        <v>ND</v>
      </c>
      <c r="AX140" s="74" t="str">
        <f>IF('[1]T3-Sorted by Abundance'!AX140="ND","ND",'[1]T3-Sorted by Abundance'!AX140*0.005/0.13)</f>
        <v>ND</v>
      </c>
      <c r="AY140" s="74" t="str">
        <f>IF('[1]T3-Sorted by Abundance'!AY140="ND","ND",'[1]T3-Sorted by Abundance'!AY140*0.005/0.13)</f>
        <v>ND</v>
      </c>
      <c r="AZ140" s="74" t="str">
        <f>IF('[1]T3-Sorted by Abundance'!AZ140="ND","ND",'[1]T3-Sorted by Abundance'!AZ140*0.005/0.13)</f>
        <v>ND</v>
      </c>
      <c r="BA140" s="74" t="str">
        <f>IF('[1]T3-Sorted by Abundance'!BA140="ND","ND",'[1]T3-Sorted by Abundance'!BA140*0.005/0.13)</f>
        <v>ND</v>
      </c>
      <c r="BB140" s="74" t="str">
        <f>IF('[1]T3-Sorted by Abundance'!BB140="ND","ND",'[1]T3-Sorted by Abundance'!BB140*0.005/0.13)</f>
        <v>ND</v>
      </c>
      <c r="BC140" s="74" t="str">
        <f>IF('[1]T3-Sorted by Abundance'!BC140="ND","ND",'[1]T3-Sorted by Abundance'!BC140*0.005/0.13)</f>
        <v>ND</v>
      </c>
      <c r="BD140" s="114" t="str">
        <f>IF('[1]T3-Sorted by Abundance'!BD140="ND","ND",'[1]T3-Sorted by Abundance'!BD140*0.005/0.13)</f>
        <v>ND</v>
      </c>
      <c r="BE140" s="74" t="str">
        <f>IF('[1]T3-Sorted by Abundance'!BE140="ND","ND",'[1]T3-Sorted by Abundance'!BE140*0.005/0.13)</f>
        <v>ND</v>
      </c>
      <c r="BF140" s="74" t="str">
        <f>IF('[1]T3-Sorted by Abundance'!BF140="ND","ND",'[1]T3-Sorted by Abundance'!BF140*0.005/0.13)</f>
        <v>ND</v>
      </c>
      <c r="BG140" s="74" t="str">
        <f>IF('[1]T3-Sorted by Abundance'!BG140="ND","ND",'[1]T3-Sorted by Abundance'!BG140*0.005/0.13)</f>
        <v>ND</v>
      </c>
      <c r="BH140" s="74" t="str">
        <f>IF('[1]T3-Sorted by Abundance'!BH140="ND","ND",'[1]T3-Sorted by Abundance'!BH140*0.005/0.13)</f>
        <v>ND</v>
      </c>
      <c r="BI140" s="74" t="str">
        <f>IF('[1]T3-Sorted by Abundance'!BI140="ND","ND",'[1]T3-Sorted by Abundance'!BI140*0.005/0.13)</f>
        <v>ND</v>
      </c>
      <c r="BJ140" s="74" t="str">
        <f>IF('[1]T3-Sorted by Abundance'!BJ140="ND","ND",'[1]T3-Sorted by Abundance'!BJ140*0.005/0.13)</f>
        <v>ND</v>
      </c>
      <c r="BK140" s="74" t="str">
        <f>IF('[1]T3-Sorted by Abundance'!BK140="ND","ND",'[1]T3-Sorted by Abundance'!BK140*0.005/0.13)</f>
        <v>ND</v>
      </c>
      <c r="BL140" s="114" t="str">
        <f>IF('[1]T3-Sorted by Abundance'!BL140="ND","ND",'[1]T3-Sorted by Abundance'!BL140*0.005/0.13)</f>
        <v>ND</v>
      </c>
      <c r="BM140" s="74" t="str">
        <f>IF('[1]T3-Sorted by Abundance'!BM140="ND","ND",'[1]T3-Sorted by Abundance'!BM140*0.005/0.13)</f>
        <v>ND</v>
      </c>
      <c r="BN140" s="74" t="str">
        <f>IF('[1]T3-Sorted by Abundance'!BN140="ND","ND",'[1]T3-Sorted by Abundance'!BN140*0.005/0.13)</f>
        <v>ND</v>
      </c>
      <c r="BO140" s="74" t="str">
        <f>IF('[1]T3-Sorted by Abundance'!BO140="ND","ND",'[1]T3-Sorted by Abundance'!BO140*0.005/0.13)</f>
        <v>ND</v>
      </c>
      <c r="BP140" s="74" t="str">
        <f>IF('[1]T3-Sorted by Abundance'!BP140="ND","ND",'[1]T3-Sorted by Abundance'!BP140*0.005/0.13)</f>
        <v>ND</v>
      </c>
      <c r="BQ140" s="74" t="str">
        <f>IF('[1]T3-Sorted by Abundance'!BQ140="ND","ND",'[1]T3-Sorted by Abundance'!BQ140*0.005/0.13)</f>
        <v>ND</v>
      </c>
      <c r="BR140" s="74" t="str">
        <f>IF('[1]T3-Sorted by Abundance'!BR140="ND","ND",'[1]T3-Sorted by Abundance'!BR140*0.005/0.13)</f>
        <v>ND</v>
      </c>
      <c r="BS140" s="74" t="str">
        <f>IF('[1]T3-Sorted by Abundance'!BS140="ND","ND",'[1]T3-Sorted by Abundance'!BS140*0.005/0.13)</f>
        <v>ND</v>
      </c>
      <c r="BT140" s="114" t="str">
        <f>IF('[1]T3-Sorted by Abundance'!BT140="ND","ND",'[1]T3-Sorted by Abundance'!BT140*0.005/0.13)</f>
        <v>ND</v>
      </c>
      <c r="BU140" s="74" t="str">
        <f>IF('[1]T3-Sorted by Abundance'!BU140="ND","ND",'[1]T3-Sorted by Abundance'!BU140*0.005/0.13)</f>
        <v>ND</v>
      </c>
      <c r="BV140" s="74" t="str">
        <f>IF('[1]T3-Sorted by Abundance'!BV140="ND","ND",'[1]T3-Sorted by Abundance'!BV140*0.005/0.13)</f>
        <v>ND</v>
      </c>
      <c r="BW140" s="74" t="str">
        <f>IF('[1]T3-Sorted by Abundance'!BW140="ND","ND",'[1]T3-Sorted by Abundance'!BW140*0.005/0.13)</f>
        <v>ND</v>
      </c>
      <c r="BX140" s="74" t="str">
        <f>IF('[1]T3-Sorted by Abundance'!BX140="ND","ND",'[1]T3-Sorted by Abundance'!BX140*0.005/0.13)</f>
        <v>ND</v>
      </c>
      <c r="BY140" s="74" t="str">
        <f>IF('[1]T3-Sorted by Abundance'!BY140="ND","ND",'[1]T3-Sorted by Abundance'!BY140*0.005/0.13)</f>
        <v>ND</v>
      </c>
      <c r="BZ140" s="74" t="str">
        <f>IF('[1]T3-Sorted by Abundance'!BZ140="ND","ND",'[1]T3-Sorted by Abundance'!BZ140*0.005/0.13)</f>
        <v>ND</v>
      </c>
      <c r="CA140" s="74" t="str">
        <f>IF('[1]T3-Sorted by Abundance'!CA140="ND","ND",'[1]T3-Sorted by Abundance'!CA140*0.005/0.13)</f>
        <v>ND</v>
      </c>
      <c r="CB140" s="74" t="str">
        <f>IF('[1]T3-Sorted by Abundance'!CB140="ND","ND",'[1]T3-Sorted by Abundance'!CB140*0.005/0.13)</f>
        <v>ND</v>
      </c>
      <c r="CC140" s="74" t="str">
        <f>IF('[1]T3-Sorted by Abundance'!CC140="ND","ND",'[1]T3-Sorted by Abundance'!CC140*0.005/0.13)</f>
        <v>ND</v>
      </c>
      <c r="CD140" s="74" t="str">
        <f>IF('[1]T3-Sorted by Abundance'!CD140="ND","ND",'[1]T3-Sorted by Abundance'!CD140*0.005/0.13)</f>
        <v>ND</v>
      </c>
      <c r="CE140" s="74" t="str">
        <f>IF('[1]T3-Sorted by Abundance'!CE140="ND","ND",'[1]T3-Sorted by Abundance'!CE140*0.005/0.13)</f>
        <v>ND</v>
      </c>
      <c r="CF140" s="74" t="str">
        <f>IF('[1]T3-Sorted by Abundance'!CF140="ND","ND",'[1]T3-Sorted by Abundance'!CF140*0.005/0.13)</f>
        <v>ND</v>
      </c>
      <c r="CG140" s="114" t="str">
        <f>IF('[1]T3-Sorted by Abundance'!CG140="ND","ND",'[1]T3-Sorted by Abundance'!CG140*0.005/0.13)</f>
        <v>ND</v>
      </c>
      <c r="CH140" s="74" t="str">
        <f>IF('[1]T3-Sorted by Abundance'!CH140="ND","ND",'[1]T3-Sorted by Abundance'!CH140*0.005/0.13)</f>
        <v>ND</v>
      </c>
      <c r="CI140" s="89" t="str">
        <f>IF('[1]T3-Sorted by Abundance'!CI140="ND","ND",'[1]T3-Sorted by Abundance'!CI140*0.005/0.13)</f>
        <v>ND</v>
      </c>
      <c r="CJ140" s="74" t="str">
        <f>IF('[1]T3-Sorted by Abundance'!CJ140="ND","ND",'[1]T3-Sorted by Abundance'!CJ140*0.005/0.13)</f>
        <v>ND</v>
      </c>
      <c r="CK140" s="74" t="str">
        <f>IF('[1]T3-Sorted by Abundance'!CK140="ND","ND",'[1]T3-Sorted by Abundance'!CK140*0.005/0.13)</f>
        <v>ND</v>
      </c>
      <c r="CL140" s="74" t="str">
        <f>IF('[1]T3-Sorted by Abundance'!CL140="ND","ND",'[1]T3-Sorted by Abundance'!CL140*0.005/0.13)</f>
        <v>ND</v>
      </c>
      <c r="CM140" s="74" t="str">
        <f>IF('[1]T3-Sorted by Abundance'!CM140="ND","ND",'[1]T3-Sorted by Abundance'!CM140*0.005/0.13)</f>
        <v>ND</v>
      </c>
      <c r="CN140" s="74" t="str">
        <f>IF('[1]T3-Sorted by Abundance'!CN140="ND","ND",'[1]T3-Sorted by Abundance'!CN140*0.005/0.13)</f>
        <v>ND</v>
      </c>
      <c r="CO140" s="74" t="str">
        <f>IF('[1]T3-Sorted by Abundance'!CO140="ND","ND",'[1]T3-Sorted by Abundance'!CO140*0.005/0.13)</f>
        <v>ND</v>
      </c>
      <c r="CP140" s="74" t="str">
        <f>IF('[1]T3-Sorted by Abundance'!CP140="ND","ND",'[1]T3-Sorted by Abundance'!CP140*0.005/0.13)</f>
        <v>ND</v>
      </c>
      <c r="CQ140" s="74" t="str">
        <f>IF('[1]T3-Sorted by Abundance'!CQ140="ND","ND",'[1]T3-Sorted by Abundance'!CQ140*0.005/0.13)</f>
        <v>ND</v>
      </c>
      <c r="CR140" s="74" t="str">
        <f>IF('[1]T3-Sorted by Abundance'!CR140="ND","ND",'[1]T3-Sorted by Abundance'!CR140*0.005/0.13)</f>
        <v>ND</v>
      </c>
      <c r="CS140" s="114" t="str">
        <f>IF('[1]T3-Sorted by Abundance'!CS140="ND","ND",'[1]T3-Sorted by Abundance'!CS140*0.005/0.13)</f>
        <v>ND</v>
      </c>
      <c r="CT140" s="74" t="str">
        <f>IF('[1]T3-Sorted by Abundance'!CT140="ND","ND",'[1]T3-Sorted by Abundance'!CT140*0.005/0.13)</f>
        <v>ND</v>
      </c>
      <c r="CU140" s="74">
        <f t="shared" si="4"/>
        <v>0</v>
      </c>
      <c r="CV140" s="74"/>
    </row>
    <row r="141" spans="1:100" s="18" customFormat="1" x14ac:dyDescent="0.25">
      <c r="A141" s="18" t="s">
        <v>254</v>
      </c>
      <c r="B141" t="s">
        <v>255</v>
      </c>
      <c r="C141" s="69" t="s">
        <v>303</v>
      </c>
      <c r="D141" s="112" t="str">
        <f>IF('[1]T3-Sorted by Abundance'!D141="ND","ND",'[1]T3-Sorted by Abundance'!D141*0.005/0.13)</f>
        <v>ND</v>
      </c>
      <c r="E141" s="112" t="str">
        <f>IF('[1]T3-Sorted by Abundance'!E141="ND","ND",'[1]T3-Sorted by Abundance'!E141*0.005/0.13)</f>
        <v>ND</v>
      </c>
      <c r="F141" s="112" t="str">
        <f>IF('[1]T3-Sorted by Abundance'!F141="ND","ND",'[1]T3-Sorted by Abundance'!F141*0.005/0.13)</f>
        <v>ND</v>
      </c>
      <c r="G141" s="114" t="str">
        <f>IF('[1]T3-Sorted by Abundance'!G141="ND","ND",'[1]T3-Sorted by Abundance'!G141*0.005/0.13)</f>
        <v>ND</v>
      </c>
      <c r="H141" s="112" t="str">
        <f>IF('[1]T3-Sorted by Abundance'!H141="ND","ND",'[1]T3-Sorted by Abundance'!H141*0.005/0.13)</f>
        <v>ND</v>
      </c>
      <c r="I141" s="112" t="str">
        <f>IF('[1]T3-Sorted by Abundance'!I141="ND","ND",'[1]T3-Sorted by Abundance'!I141*0.005/0.13)</f>
        <v>ND</v>
      </c>
      <c r="J141" s="112" t="str">
        <f>IF('[1]T3-Sorted by Abundance'!J141="ND","ND",'[1]T3-Sorted by Abundance'!J141*0.005/0.13)</f>
        <v>ND</v>
      </c>
      <c r="K141" s="112" t="str">
        <f>IF('[1]T3-Sorted by Abundance'!K141="ND","ND",'[1]T3-Sorted by Abundance'!K141*0.005/0.13)</f>
        <v>ND</v>
      </c>
      <c r="L141" s="112" t="str">
        <f>IF('[1]T3-Sorted by Abundance'!L141="ND","ND",'[1]T3-Sorted by Abundance'!L141*0.005/0.13)</f>
        <v>ND</v>
      </c>
      <c r="M141" s="114" t="str">
        <f>IF('[1]T3-Sorted by Abundance'!M141="ND","ND",'[1]T3-Sorted by Abundance'!M141*0.005/0.13)</f>
        <v>ND</v>
      </c>
      <c r="N141" s="112" t="str">
        <f>IF('[1]T3-Sorted by Abundance'!N141="ND","ND",'[1]T3-Sorted by Abundance'!N141*0.005/0.13)</f>
        <v>ND</v>
      </c>
      <c r="O141" s="112" t="str">
        <f>IF('[1]T3-Sorted by Abundance'!O141="ND","ND",'[1]T3-Sorted by Abundance'!O141*0.005/0.13)</f>
        <v>ND</v>
      </c>
      <c r="P141" s="112" t="str">
        <f>IF('[1]T3-Sorted by Abundance'!P141="ND","ND",'[1]T3-Sorted by Abundance'!P141*0.005/0.13)</f>
        <v>ND</v>
      </c>
      <c r="Q141" s="112" t="str">
        <f>IF('[1]T3-Sorted by Abundance'!Q141="ND","ND",'[1]T3-Sorted by Abundance'!Q141*0.005/0.13)</f>
        <v>ND</v>
      </c>
      <c r="R141" s="114" t="str">
        <f>IF('[1]T3-Sorted by Abundance'!R141="ND","ND",'[1]T3-Sorted by Abundance'!R141*0.005/0.13)</f>
        <v>ND</v>
      </c>
      <c r="S141" s="114" t="str">
        <f>IF('[1]T3-Sorted by Abundance'!S141="ND","ND",'[1]T3-Sorted by Abundance'!S141*0.005/0.13)</f>
        <v>ND</v>
      </c>
      <c r="T141" s="114" t="str">
        <f>IF('[1]T3-Sorted by Abundance'!T141="ND","ND",'[1]T3-Sorted by Abundance'!T141*0.005/0.13)</f>
        <v>ND</v>
      </c>
      <c r="U141" s="114" t="str">
        <f>IF('[1]T3-Sorted by Abundance'!U141="ND","ND",'[1]T3-Sorted by Abundance'!U141*0.005/0.13)</f>
        <v>ND</v>
      </c>
      <c r="V141" s="114" t="str">
        <f>IF('[1]T3-Sorted by Abundance'!V141="ND","ND",'[1]T3-Sorted by Abundance'!V141*0.005/0.13)</f>
        <v>ND</v>
      </c>
      <c r="W141" s="112" t="str">
        <f>IF('[1]T3-Sorted by Abundance'!W141="ND","ND",'[1]T3-Sorted by Abundance'!W141*0.005/0.13)</f>
        <v>ND</v>
      </c>
      <c r="X141" s="112" t="str">
        <f>IF('[1]T3-Sorted by Abundance'!X141="ND","ND",'[1]T3-Sorted by Abundance'!X141*0.005/0.13)</f>
        <v>ND</v>
      </c>
      <c r="Y141" s="112" t="str">
        <f>IF('[1]T3-Sorted by Abundance'!Y141="ND","ND",'[1]T3-Sorted by Abundance'!Y141*0.005/0.13)</f>
        <v>ND</v>
      </c>
      <c r="Z141" s="114" t="str">
        <f>IF('[1]T3-Sorted by Abundance'!Z141="ND","ND",'[1]T3-Sorted by Abundance'!Z141*0.005/0.13)</f>
        <v>ND</v>
      </c>
      <c r="AA141" s="112" t="str">
        <f>IF('[1]T3-Sorted by Abundance'!AA141="ND","ND",'[1]T3-Sorted by Abundance'!AA141*0.005/0.13)</f>
        <v>ND</v>
      </c>
      <c r="AB141" s="112" t="str">
        <f>IF('[1]T3-Sorted by Abundance'!AB141="ND","ND",'[1]T3-Sorted by Abundance'!AB141*0.005/0.13)</f>
        <v>ND</v>
      </c>
      <c r="AC141" s="112" t="str">
        <f>IF('[1]T3-Sorted by Abundance'!AC141="ND","ND",'[1]T3-Sorted by Abundance'!AC141*0.005/0.13)</f>
        <v>ND</v>
      </c>
      <c r="AD141" s="112" t="str">
        <f>IF('[1]T3-Sorted by Abundance'!AD141="ND","ND",'[1]T3-Sorted by Abundance'!AD141*0.005/0.13)</f>
        <v>ND</v>
      </c>
      <c r="AE141" s="112" t="str">
        <f>IF('[1]T3-Sorted by Abundance'!AE141="ND","ND",'[1]T3-Sorted by Abundance'!AE141*0.005/0.13)</f>
        <v>ND</v>
      </c>
      <c r="AF141" s="114" t="str">
        <f>IF('[1]T3-Sorted by Abundance'!AF141="ND","ND",'[1]T3-Sorted by Abundance'!AF141*0.005/0.13)</f>
        <v>ND</v>
      </c>
      <c r="AG141" s="112" t="str">
        <f>IF('[1]T3-Sorted by Abundance'!AG141="ND","ND",'[1]T3-Sorted by Abundance'!AG141*0.005/0.13)</f>
        <v>ND</v>
      </c>
      <c r="AH141" s="112" t="str">
        <f>IF('[1]T3-Sorted by Abundance'!AH141="ND","ND",'[1]T3-Sorted by Abundance'!AH141*0.005/0.13)</f>
        <v>ND</v>
      </c>
      <c r="AI141" s="112" t="str">
        <f>IF('[1]T3-Sorted by Abundance'!AI141="ND","ND",'[1]T3-Sorted by Abundance'!AI141*0.005/0.13)</f>
        <v>ND</v>
      </c>
      <c r="AJ141" s="112" t="str">
        <f>IF('[1]T3-Sorted by Abundance'!AJ141="ND","ND",'[1]T3-Sorted by Abundance'!AJ141*0.005/0.13)</f>
        <v>ND</v>
      </c>
      <c r="AK141" s="114" t="str">
        <f>IF('[1]T3-Sorted by Abundance'!AK141="ND","ND",'[1]T3-Sorted by Abundance'!AK141*0.005/0.13)</f>
        <v>ND</v>
      </c>
      <c r="AL141" s="112" t="str">
        <f>IF('[1]T3-Sorted by Abundance'!AL141="ND","ND",'[1]T3-Sorted by Abundance'!AL141*0.005/0.13)</f>
        <v>ND</v>
      </c>
      <c r="AM141" s="112" t="str">
        <f>IF('[1]T3-Sorted by Abundance'!AM141="ND","ND",'[1]T3-Sorted by Abundance'!AM141*0.005/0.13)</f>
        <v>ND</v>
      </c>
      <c r="AN141" s="112" t="str">
        <f>IF('[1]T3-Sorted by Abundance'!AN141="ND","ND",'[1]T3-Sorted by Abundance'!AN141*0.005/0.13)</f>
        <v>ND</v>
      </c>
      <c r="AO141" s="112" t="str">
        <f>IF('[1]T3-Sorted by Abundance'!AO141="ND","ND",'[1]T3-Sorted by Abundance'!AO141*0.005/0.13)</f>
        <v>ND</v>
      </c>
      <c r="AP141" s="74" t="str">
        <f>IF('[1]T3-Sorted by Abundance'!AP141="ND","ND",'[1]T3-Sorted by Abundance'!AP141*0.005/0.13)</f>
        <v>ND</v>
      </c>
      <c r="AQ141" s="74" t="str">
        <f>IF('[1]T3-Sorted by Abundance'!AQ141="ND","ND",'[1]T3-Sorted by Abundance'!AQ141*0.005/0.13)</f>
        <v>ND</v>
      </c>
      <c r="AR141" s="74" t="str">
        <f>IF('[1]T3-Sorted by Abundance'!AR141="ND","ND",'[1]T3-Sorted by Abundance'!AR141*0.005/0.13)</f>
        <v>ND</v>
      </c>
      <c r="AS141" s="74" t="str">
        <f>IF('[1]T3-Sorted by Abundance'!AS141="ND","ND",'[1]T3-Sorted by Abundance'!AS141*0.005/0.13)</f>
        <v>ND</v>
      </c>
      <c r="AT141" s="114" t="str">
        <f>IF('[1]T3-Sorted by Abundance'!AT141="ND","ND",'[1]T3-Sorted by Abundance'!AT141*0.005/0.13)</f>
        <v>ND</v>
      </c>
      <c r="AU141" s="74" t="str">
        <f>IF('[1]T3-Sorted by Abundance'!AU141="ND","ND",'[1]T3-Sorted by Abundance'!AU141*0.005/0.13)</f>
        <v>ND</v>
      </c>
      <c r="AV141" s="74" t="str">
        <f>IF('[1]T3-Sorted by Abundance'!AV141="ND","ND",'[1]T3-Sorted by Abundance'!AV141*0.005/0.13)</f>
        <v>ND</v>
      </c>
      <c r="AW141" s="74" t="str">
        <f>IF('[1]T3-Sorted by Abundance'!AW141="ND","ND",'[1]T3-Sorted by Abundance'!AW141*0.005/0.13)</f>
        <v>ND</v>
      </c>
      <c r="AX141" s="74" t="str">
        <f>IF('[1]T3-Sorted by Abundance'!AX141="ND","ND",'[1]T3-Sorted by Abundance'!AX141*0.005/0.13)</f>
        <v>ND</v>
      </c>
      <c r="AY141" s="74" t="str">
        <f>IF('[1]T3-Sorted by Abundance'!AY141="ND","ND",'[1]T3-Sorted by Abundance'!AY141*0.005/0.13)</f>
        <v>ND</v>
      </c>
      <c r="AZ141" s="74" t="str">
        <f>IF('[1]T3-Sorted by Abundance'!AZ141="ND","ND",'[1]T3-Sorted by Abundance'!AZ141*0.005/0.13)</f>
        <v>ND</v>
      </c>
      <c r="BA141" s="74" t="str">
        <f>IF('[1]T3-Sorted by Abundance'!BA141="ND","ND",'[1]T3-Sorted by Abundance'!BA141*0.005/0.13)</f>
        <v>ND</v>
      </c>
      <c r="BB141" s="74" t="str">
        <f>IF('[1]T3-Sorted by Abundance'!BB141="ND","ND",'[1]T3-Sorted by Abundance'!BB141*0.005/0.13)</f>
        <v>ND</v>
      </c>
      <c r="BC141" s="74" t="str">
        <f>IF('[1]T3-Sorted by Abundance'!BC141="ND","ND",'[1]T3-Sorted by Abundance'!BC141*0.005/0.13)</f>
        <v>ND</v>
      </c>
      <c r="BD141" s="114" t="str">
        <f>IF('[1]T3-Sorted by Abundance'!BD141="ND","ND",'[1]T3-Sorted by Abundance'!BD141*0.005/0.13)</f>
        <v>ND</v>
      </c>
      <c r="BE141" s="74" t="str">
        <f>IF('[1]T3-Sorted by Abundance'!BE141="ND","ND",'[1]T3-Sorted by Abundance'!BE141*0.005/0.13)</f>
        <v>ND</v>
      </c>
      <c r="BF141" s="74" t="str">
        <f>IF('[1]T3-Sorted by Abundance'!BF141="ND","ND",'[1]T3-Sorted by Abundance'!BF141*0.005/0.13)</f>
        <v>ND</v>
      </c>
      <c r="BG141" s="74" t="str">
        <f>IF('[1]T3-Sorted by Abundance'!BG141="ND","ND",'[1]T3-Sorted by Abundance'!BG141*0.005/0.13)</f>
        <v>ND</v>
      </c>
      <c r="BH141" s="74" t="str">
        <f>IF('[1]T3-Sorted by Abundance'!BH141="ND","ND",'[1]T3-Sorted by Abundance'!BH141*0.005/0.13)</f>
        <v>ND</v>
      </c>
      <c r="BI141" s="74" t="str">
        <f>IF('[1]T3-Sorted by Abundance'!BI141="ND","ND",'[1]T3-Sorted by Abundance'!BI141*0.005/0.13)</f>
        <v>ND</v>
      </c>
      <c r="BJ141" s="74" t="str">
        <f>IF('[1]T3-Sorted by Abundance'!BJ141="ND","ND",'[1]T3-Sorted by Abundance'!BJ141*0.005/0.13)</f>
        <v>ND</v>
      </c>
      <c r="BK141" s="74" t="str">
        <f>IF('[1]T3-Sorted by Abundance'!BK141="ND","ND",'[1]T3-Sorted by Abundance'!BK141*0.005/0.13)</f>
        <v>ND</v>
      </c>
      <c r="BL141" s="114" t="str">
        <f>IF('[1]T3-Sorted by Abundance'!BL141="ND","ND",'[1]T3-Sorted by Abundance'!BL141*0.005/0.13)</f>
        <v>ND</v>
      </c>
      <c r="BM141" s="74" t="str">
        <f>IF('[1]T3-Sorted by Abundance'!BM141="ND","ND",'[1]T3-Sorted by Abundance'!BM141*0.005/0.13)</f>
        <v>ND</v>
      </c>
      <c r="BN141" s="74" t="str">
        <f>IF('[1]T3-Sorted by Abundance'!BN141="ND","ND",'[1]T3-Sorted by Abundance'!BN141*0.005/0.13)</f>
        <v>ND</v>
      </c>
      <c r="BO141" s="74" t="str">
        <f>IF('[1]T3-Sorted by Abundance'!BO141="ND","ND",'[1]T3-Sorted by Abundance'!BO141*0.005/0.13)</f>
        <v>ND</v>
      </c>
      <c r="BP141" s="74" t="str">
        <f>IF('[1]T3-Sorted by Abundance'!BP141="ND","ND",'[1]T3-Sorted by Abundance'!BP141*0.005/0.13)</f>
        <v>ND</v>
      </c>
      <c r="BQ141" s="74" t="str">
        <f>IF('[1]T3-Sorted by Abundance'!BQ141="ND","ND",'[1]T3-Sorted by Abundance'!BQ141*0.005/0.13)</f>
        <v>ND</v>
      </c>
      <c r="BR141" s="74" t="str">
        <f>IF('[1]T3-Sorted by Abundance'!BR141="ND","ND",'[1]T3-Sorted by Abundance'!BR141*0.005/0.13)</f>
        <v>ND</v>
      </c>
      <c r="BS141" s="74" t="str">
        <f>IF('[1]T3-Sorted by Abundance'!BS141="ND","ND",'[1]T3-Sorted by Abundance'!BS141*0.005/0.13)</f>
        <v>ND</v>
      </c>
      <c r="BT141" s="114" t="str">
        <f>IF('[1]T3-Sorted by Abundance'!BT141="ND","ND",'[1]T3-Sorted by Abundance'!BT141*0.005/0.13)</f>
        <v>ND</v>
      </c>
      <c r="BU141" s="74" t="str">
        <f>IF('[1]T3-Sorted by Abundance'!BU141="ND","ND",'[1]T3-Sorted by Abundance'!BU141*0.005/0.13)</f>
        <v>ND</v>
      </c>
      <c r="BV141" s="74" t="str">
        <f>IF('[1]T3-Sorted by Abundance'!BV141="ND","ND",'[1]T3-Sorted by Abundance'!BV141*0.005/0.13)</f>
        <v>ND</v>
      </c>
      <c r="BW141" s="74" t="str">
        <f>IF('[1]T3-Sorted by Abundance'!BW141="ND","ND",'[1]T3-Sorted by Abundance'!BW141*0.005/0.13)</f>
        <v>ND</v>
      </c>
      <c r="BX141" s="74" t="str">
        <f>IF('[1]T3-Sorted by Abundance'!BX141="ND","ND",'[1]T3-Sorted by Abundance'!BX141*0.005/0.13)</f>
        <v>ND</v>
      </c>
      <c r="BY141" s="74" t="str">
        <f>IF('[1]T3-Sorted by Abundance'!BY141="ND","ND",'[1]T3-Sorted by Abundance'!BY141*0.005/0.13)</f>
        <v>ND</v>
      </c>
      <c r="BZ141" s="74" t="str">
        <f>IF('[1]T3-Sorted by Abundance'!BZ141="ND","ND",'[1]T3-Sorted by Abundance'!BZ141*0.005/0.13)</f>
        <v>ND</v>
      </c>
      <c r="CA141" s="74" t="str">
        <f>IF('[1]T3-Sorted by Abundance'!CA141="ND","ND",'[1]T3-Sorted by Abundance'!CA141*0.005/0.13)</f>
        <v>ND</v>
      </c>
      <c r="CB141" s="74" t="str">
        <f>IF('[1]T3-Sorted by Abundance'!CB141="ND","ND",'[1]T3-Sorted by Abundance'!CB141*0.005/0.13)</f>
        <v>ND</v>
      </c>
      <c r="CC141" s="74" t="str">
        <f>IF('[1]T3-Sorted by Abundance'!CC141="ND","ND",'[1]T3-Sorted by Abundance'!CC141*0.005/0.13)</f>
        <v>ND</v>
      </c>
      <c r="CD141" s="74" t="str">
        <f>IF('[1]T3-Sorted by Abundance'!CD141="ND","ND",'[1]T3-Sorted by Abundance'!CD141*0.005/0.13)</f>
        <v>ND</v>
      </c>
      <c r="CE141" s="74" t="str">
        <f>IF('[1]T3-Sorted by Abundance'!CE141="ND","ND",'[1]T3-Sorted by Abundance'!CE141*0.005/0.13)</f>
        <v>ND</v>
      </c>
      <c r="CF141" s="74" t="str">
        <f>IF('[1]T3-Sorted by Abundance'!CF141="ND","ND",'[1]T3-Sorted by Abundance'!CF141*0.005/0.13)</f>
        <v>ND</v>
      </c>
      <c r="CG141" s="114" t="str">
        <f>IF('[1]T3-Sorted by Abundance'!CG141="ND","ND",'[1]T3-Sorted by Abundance'!CG141*0.005/0.13)</f>
        <v>ND</v>
      </c>
      <c r="CH141" s="74" t="str">
        <f>IF('[1]T3-Sorted by Abundance'!CH141="ND","ND",'[1]T3-Sorted by Abundance'!CH141*0.005/0.13)</f>
        <v>ND</v>
      </c>
      <c r="CI141" s="89" t="str">
        <f>IF('[1]T3-Sorted by Abundance'!CI141="ND","ND",'[1]T3-Sorted by Abundance'!CI141*0.005/0.13)</f>
        <v>ND</v>
      </c>
      <c r="CJ141" s="74" t="str">
        <f>IF('[1]T3-Sorted by Abundance'!CJ141="ND","ND",'[1]T3-Sorted by Abundance'!CJ141*0.005/0.13)</f>
        <v>ND</v>
      </c>
      <c r="CK141" s="74" t="str">
        <f>IF('[1]T3-Sorted by Abundance'!CK141="ND","ND",'[1]T3-Sorted by Abundance'!CK141*0.005/0.13)</f>
        <v>ND</v>
      </c>
      <c r="CL141" s="74" t="str">
        <f>IF('[1]T3-Sorted by Abundance'!CL141="ND","ND",'[1]T3-Sorted by Abundance'!CL141*0.005/0.13)</f>
        <v>ND</v>
      </c>
      <c r="CM141" s="74" t="str">
        <f>IF('[1]T3-Sorted by Abundance'!CM141="ND","ND",'[1]T3-Sorted by Abundance'!CM141*0.005/0.13)</f>
        <v>ND</v>
      </c>
      <c r="CN141" s="74" t="str">
        <f>IF('[1]T3-Sorted by Abundance'!CN141="ND","ND",'[1]T3-Sorted by Abundance'!CN141*0.005/0.13)</f>
        <v>ND</v>
      </c>
      <c r="CO141" s="74" t="str">
        <f>IF('[1]T3-Sorted by Abundance'!CO141="ND","ND",'[1]T3-Sorted by Abundance'!CO141*0.005/0.13)</f>
        <v>ND</v>
      </c>
      <c r="CP141" s="74" t="str">
        <f>IF('[1]T3-Sorted by Abundance'!CP141="ND","ND",'[1]T3-Sorted by Abundance'!CP141*0.005/0.13)</f>
        <v>ND</v>
      </c>
      <c r="CQ141" s="74" t="str">
        <f>IF('[1]T3-Sorted by Abundance'!CQ141="ND","ND",'[1]T3-Sorted by Abundance'!CQ141*0.005/0.13)</f>
        <v>ND</v>
      </c>
      <c r="CR141" s="74" t="str">
        <f>IF('[1]T3-Sorted by Abundance'!CR141="ND","ND",'[1]T3-Sorted by Abundance'!CR141*0.005/0.13)</f>
        <v>ND</v>
      </c>
      <c r="CS141" s="114" t="str">
        <f>IF('[1]T3-Sorted by Abundance'!CS141="ND","ND",'[1]T3-Sorted by Abundance'!CS141*0.005/0.13)</f>
        <v>ND</v>
      </c>
      <c r="CT141" s="74" t="str">
        <f>IF('[1]T3-Sorted by Abundance'!CT141="ND","ND",'[1]T3-Sorted by Abundance'!CT141*0.005/0.13)</f>
        <v>ND</v>
      </c>
      <c r="CU141" s="74">
        <f t="shared" si="4"/>
        <v>0</v>
      </c>
      <c r="CV141" s="74"/>
    </row>
    <row r="142" spans="1:100" s="18" customFormat="1" x14ac:dyDescent="0.25">
      <c r="A142" s="18" t="s">
        <v>256</v>
      </c>
      <c r="B142" t="s">
        <v>257</v>
      </c>
      <c r="C142" s="69" t="s">
        <v>303</v>
      </c>
      <c r="D142" s="112" t="str">
        <f>IF('[1]T3-Sorted by Abundance'!D142="ND","ND",'[1]T3-Sorted by Abundance'!D142*0.005/0.13)</f>
        <v>ND</v>
      </c>
      <c r="E142" s="112" t="str">
        <f>IF('[1]T3-Sorted by Abundance'!E142="ND","ND",'[1]T3-Sorted by Abundance'!E142*0.005/0.13)</f>
        <v>ND</v>
      </c>
      <c r="F142" s="112" t="str">
        <f>IF('[1]T3-Sorted by Abundance'!F142="ND","ND",'[1]T3-Sorted by Abundance'!F142*0.005/0.13)</f>
        <v>ND</v>
      </c>
      <c r="G142" s="114" t="str">
        <f>IF('[1]T3-Sorted by Abundance'!G142="ND","ND",'[1]T3-Sorted by Abundance'!G142*0.005/0.13)</f>
        <v>ND</v>
      </c>
      <c r="H142" s="112" t="str">
        <f>IF('[1]T3-Sorted by Abundance'!H142="ND","ND",'[1]T3-Sorted by Abundance'!H142*0.005/0.13)</f>
        <v>ND</v>
      </c>
      <c r="I142" s="112" t="str">
        <f>IF('[1]T3-Sorted by Abundance'!I142="ND","ND",'[1]T3-Sorted by Abundance'!I142*0.005/0.13)</f>
        <v>ND</v>
      </c>
      <c r="J142" s="112" t="str">
        <f>IF('[1]T3-Sorted by Abundance'!J142="ND","ND",'[1]T3-Sorted by Abundance'!J142*0.005/0.13)</f>
        <v>ND</v>
      </c>
      <c r="K142" s="112" t="str">
        <f>IF('[1]T3-Sorted by Abundance'!K142="ND","ND",'[1]T3-Sorted by Abundance'!K142*0.005/0.13)</f>
        <v>ND</v>
      </c>
      <c r="L142" s="112" t="str">
        <f>IF('[1]T3-Sorted by Abundance'!L142="ND","ND",'[1]T3-Sorted by Abundance'!L142*0.005/0.13)</f>
        <v>ND</v>
      </c>
      <c r="M142" s="114" t="str">
        <f>IF('[1]T3-Sorted by Abundance'!M142="ND","ND",'[1]T3-Sorted by Abundance'!M142*0.005/0.13)</f>
        <v>ND</v>
      </c>
      <c r="N142" s="112" t="str">
        <f>IF('[1]T3-Sorted by Abundance'!N142="ND","ND",'[1]T3-Sorted by Abundance'!N142*0.005/0.13)</f>
        <v>ND</v>
      </c>
      <c r="O142" s="112" t="str">
        <f>IF('[1]T3-Sorted by Abundance'!O142="ND","ND",'[1]T3-Sorted by Abundance'!O142*0.005/0.13)</f>
        <v>ND</v>
      </c>
      <c r="P142" s="112" t="str">
        <f>IF('[1]T3-Sorted by Abundance'!P142="ND","ND",'[1]T3-Sorted by Abundance'!P142*0.005/0.13)</f>
        <v>ND</v>
      </c>
      <c r="Q142" s="112" t="str">
        <f>IF('[1]T3-Sorted by Abundance'!Q142="ND","ND",'[1]T3-Sorted by Abundance'!Q142*0.005/0.13)</f>
        <v>ND</v>
      </c>
      <c r="R142" s="114" t="str">
        <f>IF('[1]T3-Sorted by Abundance'!R142="ND","ND",'[1]T3-Sorted by Abundance'!R142*0.005/0.13)</f>
        <v>ND</v>
      </c>
      <c r="S142" s="114" t="str">
        <f>IF('[1]T3-Sorted by Abundance'!S142="ND","ND",'[1]T3-Sorted by Abundance'!S142*0.005/0.13)</f>
        <v>ND</v>
      </c>
      <c r="T142" s="114" t="str">
        <f>IF('[1]T3-Sorted by Abundance'!T142="ND","ND",'[1]T3-Sorted by Abundance'!T142*0.005/0.13)</f>
        <v>ND</v>
      </c>
      <c r="U142" s="114" t="str">
        <f>IF('[1]T3-Sorted by Abundance'!U142="ND","ND",'[1]T3-Sorted by Abundance'!U142*0.005/0.13)</f>
        <v>ND</v>
      </c>
      <c r="V142" s="114" t="str">
        <f>IF('[1]T3-Sorted by Abundance'!V142="ND","ND",'[1]T3-Sorted by Abundance'!V142*0.005/0.13)</f>
        <v>ND</v>
      </c>
      <c r="W142" s="112" t="str">
        <f>IF('[1]T3-Sorted by Abundance'!W142="ND","ND",'[1]T3-Sorted by Abundance'!W142*0.005/0.13)</f>
        <v>ND</v>
      </c>
      <c r="X142" s="112" t="str">
        <f>IF('[1]T3-Sorted by Abundance'!X142="ND","ND",'[1]T3-Sorted by Abundance'!X142*0.005/0.13)</f>
        <v>ND</v>
      </c>
      <c r="Y142" s="112" t="str">
        <f>IF('[1]T3-Sorted by Abundance'!Y142="ND","ND",'[1]T3-Sorted by Abundance'!Y142*0.005/0.13)</f>
        <v>ND</v>
      </c>
      <c r="Z142" s="114" t="str">
        <f>IF('[1]T3-Sorted by Abundance'!Z142="ND","ND",'[1]T3-Sorted by Abundance'!Z142*0.005/0.13)</f>
        <v>ND</v>
      </c>
      <c r="AA142" s="112" t="str">
        <f>IF('[1]T3-Sorted by Abundance'!AA142="ND","ND",'[1]T3-Sorted by Abundance'!AA142*0.005/0.13)</f>
        <v>ND</v>
      </c>
      <c r="AB142" s="112" t="str">
        <f>IF('[1]T3-Sorted by Abundance'!AB142="ND","ND",'[1]T3-Sorted by Abundance'!AB142*0.005/0.13)</f>
        <v>ND</v>
      </c>
      <c r="AC142" s="112" t="str">
        <f>IF('[1]T3-Sorted by Abundance'!AC142="ND","ND",'[1]T3-Sorted by Abundance'!AC142*0.005/0.13)</f>
        <v>ND</v>
      </c>
      <c r="AD142" s="112" t="str">
        <f>IF('[1]T3-Sorted by Abundance'!AD142="ND","ND",'[1]T3-Sorted by Abundance'!AD142*0.005/0.13)</f>
        <v>ND</v>
      </c>
      <c r="AE142" s="112" t="str">
        <f>IF('[1]T3-Sorted by Abundance'!AE142="ND","ND",'[1]T3-Sorted by Abundance'!AE142*0.005/0.13)</f>
        <v>ND</v>
      </c>
      <c r="AF142" s="114" t="str">
        <f>IF('[1]T3-Sorted by Abundance'!AF142="ND","ND",'[1]T3-Sorted by Abundance'!AF142*0.005/0.13)</f>
        <v>ND</v>
      </c>
      <c r="AG142" s="112" t="str">
        <f>IF('[1]T3-Sorted by Abundance'!AG142="ND","ND",'[1]T3-Sorted by Abundance'!AG142*0.005/0.13)</f>
        <v>ND</v>
      </c>
      <c r="AH142" s="112" t="str">
        <f>IF('[1]T3-Sorted by Abundance'!AH142="ND","ND",'[1]T3-Sorted by Abundance'!AH142*0.005/0.13)</f>
        <v>ND</v>
      </c>
      <c r="AI142" s="112" t="str">
        <f>IF('[1]T3-Sorted by Abundance'!AI142="ND","ND",'[1]T3-Sorted by Abundance'!AI142*0.005/0.13)</f>
        <v>ND</v>
      </c>
      <c r="AJ142" s="112" t="str">
        <f>IF('[1]T3-Sorted by Abundance'!AJ142="ND","ND",'[1]T3-Sorted by Abundance'!AJ142*0.005/0.13)</f>
        <v>ND</v>
      </c>
      <c r="AK142" s="114" t="str">
        <f>IF('[1]T3-Sorted by Abundance'!AK142="ND","ND",'[1]T3-Sorted by Abundance'!AK142*0.005/0.13)</f>
        <v>ND</v>
      </c>
      <c r="AL142" s="112" t="str">
        <f>IF('[1]T3-Sorted by Abundance'!AL142="ND","ND",'[1]T3-Sorted by Abundance'!AL142*0.005/0.13)</f>
        <v>ND</v>
      </c>
      <c r="AM142" s="112" t="str">
        <f>IF('[1]T3-Sorted by Abundance'!AM142="ND","ND",'[1]T3-Sorted by Abundance'!AM142*0.005/0.13)</f>
        <v>ND</v>
      </c>
      <c r="AN142" s="112" t="str">
        <f>IF('[1]T3-Sorted by Abundance'!AN142="ND","ND",'[1]T3-Sorted by Abundance'!AN142*0.005/0.13)</f>
        <v>ND</v>
      </c>
      <c r="AO142" s="112" t="str">
        <f>IF('[1]T3-Sorted by Abundance'!AO142="ND","ND",'[1]T3-Sorted by Abundance'!AO142*0.005/0.13)</f>
        <v>ND</v>
      </c>
      <c r="AP142" s="74" t="str">
        <f>IF('[1]T3-Sorted by Abundance'!AP142="ND","ND",'[1]T3-Sorted by Abundance'!AP142*0.005/0.13)</f>
        <v>ND</v>
      </c>
      <c r="AQ142" s="74" t="str">
        <f>IF('[1]T3-Sorted by Abundance'!AQ142="ND","ND",'[1]T3-Sorted by Abundance'!AQ142*0.005/0.13)</f>
        <v>ND</v>
      </c>
      <c r="AR142" s="74" t="str">
        <f>IF('[1]T3-Sorted by Abundance'!AR142="ND","ND",'[1]T3-Sorted by Abundance'!AR142*0.005/0.13)</f>
        <v>ND</v>
      </c>
      <c r="AS142" s="74" t="str">
        <f>IF('[1]T3-Sorted by Abundance'!AS142="ND","ND",'[1]T3-Sorted by Abundance'!AS142*0.005/0.13)</f>
        <v>ND</v>
      </c>
      <c r="AT142" s="114" t="str">
        <f>IF('[1]T3-Sorted by Abundance'!AT142="ND","ND",'[1]T3-Sorted by Abundance'!AT142*0.005/0.13)</f>
        <v>ND</v>
      </c>
      <c r="AU142" s="74" t="str">
        <f>IF('[1]T3-Sorted by Abundance'!AU142="ND","ND",'[1]T3-Sorted by Abundance'!AU142*0.005/0.13)</f>
        <v>ND</v>
      </c>
      <c r="AV142" s="74" t="str">
        <f>IF('[1]T3-Sorted by Abundance'!AV142="ND","ND",'[1]T3-Sorted by Abundance'!AV142*0.005/0.13)</f>
        <v>ND</v>
      </c>
      <c r="AW142" s="74" t="str">
        <f>IF('[1]T3-Sorted by Abundance'!AW142="ND","ND",'[1]T3-Sorted by Abundance'!AW142*0.005/0.13)</f>
        <v>ND</v>
      </c>
      <c r="AX142" s="74" t="str">
        <f>IF('[1]T3-Sorted by Abundance'!AX142="ND","ND",'[1]T3-Sorted by Abundance'!AX142*0.005/0.13)</f>
        <v>ND</v>
      </c>
      <c r="AY142" s="74" t="str">
        <f>IF('[1]T3-Sorted by Abundance'!AY142="ND","ND",'[1]T3-Sorted by Abundance'!AY142*0.005/0.13)</f>
        <v>ND</v>
      </c>
      <c r="AZ142" s="74" t="str">
        <f>IF('[1]T3-Sorted by Abundance'!AZ142="ND","ND",'[1]T3-Sorted by Abundance'!AZ142*0.005/0.13)</f>
        <v>ND</v>
      </c>
      <c r="BA142" s="74" t="str">
        <f>IF('[1]T3-Sorted by Abundance'!BA142="ND","ND",'[1]T3-Sorted by Abundance'!BA142*0.005/0.13)</f>
        <v>ND</v>
      </c>
      <c r="BB142" s="74" t="str">
        <f>IF('[1]T3-Sorted by Abundance'!BB142="ND","ND",'[1]T3-Sorted by Abundance'!BB142*0.005/0.13)</f>
        <v>ND</v>
      </c>
      <c r="BC142" s="74" t="str">
        <f>IF('[1]T3-Sorted by Abundance'!BC142="ND","ND",'[1]T3-Sorted by Abundance'!BC142*0.005/0.13)</f>
        <v>ND</v>
      </c>
      <c r="BD142" s="114" t="str">
        <f>IF('[1]T3-Sorted by Abundance'!BD142="ND","ND",'[1]T3-Sorted by Abundance'!BD142*0.005/0.13)</f>
        <v>ND</v>
      </c>
      <c r="BE142" s="74" t="str">
        <f>IF('[1]T3-Sorted by Abundance'!BE142="ND","ND",'[1]T3-Sorted by Abundance'!BE142*0.005/0.13)</f>
        <v>ND</v>
      </c>
      <c r="BF142" s="74" t="str">
        <f>IF('[1]T3-Sorted by Abundance'!BF142="ND","ND",'[1]T3-Sorted by Abundance'!BF142*0.005/0.13)</f>
        <v>ND</v>
      </c>
      <c r="BG142" s="74" t="str">
        <f>IF('[1]T3-Sorted by Abundance'!BG142="ND","ND",'[1]T3-Sorted by Abundance'!BG142*0.005/0.13)</f>
        <v>ND</v>
      </c>
      <c r="BH142" s="74" t="str">
        <f>IF('[1]T3-Sorted by Abundance'!BH142="ND","ND",'[1]T3-Sorted by Abundance'!BH142*0.005/0.13)</f>
        <v>ND</v>
      </c>
      <c r="BI142" s="74" t="str">
        <f>IF('[1]T3-Sorted by Abundance'!BI142="ND","ND",'[1]T3-Sorted by Abundance'!BI142*0.005/0.13)</f>
        <v>ND</v>
      </c>
      <c r="BJ142" s="74" t="str">
        <f>IF('[1]T3-Sorted by Abundance'!BJ142="ND","ND",'[1]T3-Sorted by Abundance'!BJ142*0.005/0.13)</f>
        <v>ND</v>
      </c>
      <c r="BK142" s="74" t="str">
        <f>IF('[1]T3-Sorted by Abundance'!BK142="ND","ND",'[1]T3-Sorted by Abundance'!BK142*0.005/0.13)</f>
        <v>ND</v>
      </c>
      <c r="BL142" s="114" t="str">
        <f>IF('[1]T3-Sorted by Abundance'!BL142="ND","ND",'[1]T3-Sorted by Abundance'!BL142*0.005/0.13)</f>
        <v>ND</v>
      </c>
      <c r="BM142" s="74" t="str">
        <f>IF('[1]T3-Sorted by Abundance'!BM142="ND","ND",'[1]T3-Sorted by Abundance'!BM142*0.005/0.13)</f>
        <v>ND</v>
      </c>
      <c r="BN142" s="74" t="str">
        <f>IF('[1]T3-Sorted by Abundance'!BN142="ND","ND",'[1]T3-Sorted by Abundance'!BN142*0.005/0.13)</f>
        <v>ND</v>
      </c>
      <c r="BO142" s="74" t="str">
        <f>IF('[1]T3-Sorted by Abundance'!BO142="ND","ND",'[1]T3-Sorted by Abundance'!BO142*0.005/0.13)</f>
        <v>ND</v>
      </c>
      <c r="BP142" s="74" t="str">
        <f>IF('[1]T3-Sorted by Abundance'!BP142="ND","ND",'[1]T3-Sorted by Abundance'!BP142*0.005/0.13)</f>
        <v>ND</v>
      </c>
      <c r="BQ142" s="74" t="str">
        <f>IF('[1]T3-Sorted by Abundance'!BQ142="ND","ND",'[1]T3-Sorted by Abundance'!BQ142*0.005/0.13)</f>
        <v>ND</v>
      </c>
      <c r="BR142" s="74" t="str">
        <f>IF('[1]T3-Sorted by Abundance'!BR142="ND","ND",'[1]T3-Sorted by Abundance'!BR142*0.005/0.13)</f>
        <v>ND</v>
      </c>
      <c r="BS142" s="74" t="str">
        <f>IF('[1]T3-Sorted by Abundance'!BS142="ND","ND",'[1]T3-Sorted by Abundance'!BS142*0.005/0.13)</f>
        <v>ND</v>
      </c>
      <c r="BT142" s="114" t="str">
        <f>IF('[1]T3-Sorted by Abundance'!BT142="ND","ND",'[1]T3-Sorted by Abundance'!BT142*0.005/0.13)</f>
        <v>ND</v>
      </c>
      <c r="BU142" s="74" t="str">
        <f>IF('[1]T3-Sorted by Abundance'!BU142="ND","ND",'[1]T3-Sorted by Abundance'!BU142*0.005/0.13)</f>
        <v>ND</v>
      </c>
      <c r="BV142" s="74" t="str">
        <f>IF('[1]T3-Sorted by Abundance'!BV142="ND","ND",'[1]T3-Sorted by Abundance'!BV142*0.005/0.13)</f>
        <v>ND</v>
      </c>
      <c r="BW142" s="74" t="str">
        <f>IF('[1]T3-Sorted by Abundance'!BW142="ND","ND",'[1]T3-Sorted by Abundance'!BW142*0.005/0.13)</f>
        <v>ND</v>
      </c>
      <c r="BX142" s="74" t="str">
        <f>IF('[1]T3-Sorted by Abundance'!BX142="ND","ND",'[1]T3-Sorted by Abundance'!BX142*0.005/0.13)</f>
        <v>ND</v>
      </c>
      <c r="BY142" s="74" t="str">
        <f>IF('[1]T3-Sorted by Abundance'!BY142="ND","ND",'[1]T3-Sorted by Abundance'!BY142*0.005/0.13)</f>
        <v>ND</v>
      </c>
      <c r="BZ142" s="74" t="str">
        <f>IF('[1]T3-Sorted by Abundance'!BZ142="ND","ND",'[1]T3-Sorted by Abundance'!BZ142*0.005/0.13)</f>
        <v>ND</v>
      </c>
      <c r="CA142" s="74" t="str">
        <f>IF('[1]T3-Sorted by Abundance'!CA142="ND","ND",'[1]T3-Sorted by Abundance'!CA142*0.005/0.13)</f>
        <v>ND</v>
      </c>
      <c r="CB142" s="74" t="str">
        <f>IF('[1]T3-Sorted by Abundance'!CB142="ND","ND",'[1]T3-Sorted by Abundance'!CB142*0.005/0.13)</f>
        <v>ND</v>
      </c>
      <c r="CC142" s="74" t="str">
        <f>IF('[1]T3-Sorted by Abundance'!CC142="ND","ND",'[1]T3-Sorted by Abundance'!CC142*0.005/0.13)</f>
        <v>ND</v>
      </c>
      <c r="CD142" s="74" t="str">
        <f>IF('[1]T3-Sorted by Abundance'!CD142="ND","ND",'[1]T3-Sorted by Abundance'!CD142*0.005/0.13)</f>
        <v>ND</v>
      </c>
      <c r="CE142" s="74" t="str">
        <f>IF('[1]T3-Sorted by Abundance'!CE142="ND","ND",'[1]T3-Sorted by Abundance'!CE142*0.005/0.13)</f>
        <v>ND</v>
      </c>
      <c r="CF142" s="74" t="str">
        <f>IF('[1]T3-Sorted by Abundance'!CF142="ND","ND",'[1]T3-Sorted by Abundance'!CF142*0.005/0.13)</f>
        <v>ND</v>
      </c>
      <c r="CG142" s="114" t="str">
        <f>IF('[1]T3-Sorted by Abundance'!CG142="ND","ND",'[1]T3-Sorted by Abundance'!CG142*0.005/0.13)</f>
        <v>ND</v>
      </c>
      <c r="CH142" s="74" t="str">
        <f>IF('[1]T3-Sorted by Abundance'!CH142="ND","ND",'[1]T3-Sorted by Abundance'!CH142*0.005/0.13)</f>
        <v>ND</v>
      </c>
      <c r="CI142" s="89" t="str">
        <f>IF('[1]T3-Sorted by Abundance'!CI142="ND","ND",'[1]T3-Sorted by Abundance'!CI142*0.005/0.13)</f>
        <v>ND</v>
      </c>
      <c r="CJ142" s="74" t="str">
        <f>IF('[1]T3-Sorted by Abundance'!CJ142="ND","ND",'[1]T3-Sorted by Abundance'!CJ142*0.005/0.13)</f>
        <v>ND</v>
      </c>
      <c r="CK142" s="74" t="str">
        <f>IF('[1]T3-Sorted by Abundance'!CK142="ND","ND",'[1]T3-Sorted by Abundance'!CK142*0.005/0.13)</f>
        <v>ND</v>
      </c>
      <c r="CL142" s="74" t="str">
        <f>IF('[1]T3-Sorted by Abundance'!CL142="ND","ND",'[1]T3-Sorted by Abundance'!CL142*0.005/0.13)</f>
        <v>ND</v>
      </c>
      <c r="CM142" s="74" t="str">
        <f>IF('[1]T3-Sorted by Abundance'!CM142="ND","ND",'[1]T3-Sorted by Abundance'!CM142*0.005/0.13)</f>
        <v>ND</v>
      </c>
      <c r="CN142" s="74" t="str">
        <f>IF('[1]T3-Sorted by Abundance'!CN142="ND","ND",'[1]T3-Sorted by Abundance'!CN142*0.005/0.13)</f>
        <v>ND</v>
      </c>
      <c r="CO142" s="74" t="str">
        <f>IF('[1]T3-Sorted by Abundance'!CO142="ND","ND",'[1]T3-Sorted by Abundance'!CO142*0.005/0.13)</f>
        <v>ND</v>
      </c>
      <c r="CP142" s="74" t="str">
        <f>IF('[1]T3-Sorted by Abundance'!CP142="ND","ND",'[1]T3-Sorted by Abundance'!CP142*0.005/0.13)</f>
        <v>ND</v>
      </c>
      <c r="CQ142" s="74" t="str">
        <f>IF('[1]T3-Sorted by Abundance'!CQ142="ND","ND",'[1]T3-Sorted by Abundance'!CQ142*0.005/0.13)</f>
        <v>ND</v>
      </c>
      <c r="CR142" s="74" t="str">
        <f>IF('[1]T3-Sorted by Abundance'!CR142="ND","ND",'[1]T3-Sorted by Abundance'!CR142*0.005/0.13)</f>
        <v>ND</v>
      </c>
      <c r="CS142" s="114" t="str">
        <f>IF('[1]T3-Sorted by Abundance'!CS142="ND","ND",'[1]T3-Sorted by Abundance'!CS142*0.005/0.13)</f>
        <v>ND</v>
      </c>
      <c r="CT142" s="74" t="str">
        <f>IF('[1]T3-Sorted by Abundance'!CT142="ND","ND",'[1]T3-Sorted by Abundance'!CT142*0.005/0.13)</f>
        <v>ND</v>
      </c>
      <c r="CU142" s="74">
        <f t="shared" si="4"/>
        <v>0</v>
      </c>
      <c r="CV142" s="74"/>
    </row>
    <row r="143" spans="1:100" s="18" customFormat="1" x14ac:dyDescent="0.25">
      <c r="A143" s="18" t="s">
        <v>258</v>
      </c>
      <c r="B143" t="s">
        <v>259</v>
      </c>
      <c r="C143" s="69" t="s">
        <v>303</v>
      </c>
      <c r="D143" s="112" t="str">
        <f>IF('[1]T3-Sorted by Abundance'!D143="ND","ND",'[1]T3-Sorted by Abundance'!D143*0.005/0.13)</f>
        <v>ND</v>
      </c>
      <c r="E143" s="112" t="str">
        <f>IF('[1]T3-Sorted by Abundance'!E143="ND","ND",'[1]T3-Sorted by Abundance'!E143*0.005/0.13)</f>
        <v>ND</v>
      </c>
      <c r="F143" s="112" t="str">
        <f>IF('[1]T3-Sorted by Abundance'!F143="ND","ND",'[1]T3-Sorted by Abundance'!F143*0.005/0.13)</f>
        <v>ND</v>
      </c>
      <c r="G143" s="114" t="str">
        <f>IF('[1]T3-Sorted by Abundance'!G143="ND","ND",'[1]T3-Sorted by Abundance'!G143*0.005/0.13)</f>
        <v>ND</v>
      </c>
      <c r="H143" s="112" t="str">
        <f>IF('[1]T3-Sorted by Abundance'!H143="ND","ND",'[1]T3-Sorted by Abundance'!H143*0.005/0.13)</f>
        <v>ND</v>
      </c>
      <c r="I143" s="112" t="str">
        <f>IF('[1]T3-Sorted by Abundance'!I143="ND","ND",'[1]T3-Sorted by Abundance'!I143*0.005/0.13)</f>
        <v>ND</v>
      </c>
      <c r="J143" s="112" t="str">
        <f>IF('[1]T3-Sorted by Abundance'!J143="ND","ND",'[1]T3-Sorted by Abundance'!J143*0.005/0.13)</f>
        <v>ND</v>
      </c>
      <c r="K143" s="112" t="str">
        <f>IF('[1]T3-Sorted by Abundance'!K143="ND","ND",'[1]T3-Sorted by Abundance'!K143*0.005/0.13)</f>
        <v>ND</v>
      </c>
      <c r="L143" s="112" t="str">
        <f>IF('[1]T3-Sorted by Abundance'!L143="ND","ND",'[1]T3-Sorted by Abundance'!L143*0.005/0.13)</f>
        <v>ND</v>
      </c>
      <c r="M143" s="114" t="str">
        <f>IF('[1]T3-Sorted by Abundance'!M143="ND","ND",'[1]T3-Sorted by Abundance'!M143*0.005/0.13)</f>
        <v>ND</v>
      </c>
      <c r="N143" s="112" t="str">
        <f>IF('[1]T3-Sorted by Abundance'!N143="ND","ND",'[1]T3-Sorted by Abundance'!N143*0.005/0.13)</f>
        <v>ND</v>
      </c>
      <c r="O143" s="112" t="str">
        <f>IF('[1]T3-Sorted by Abundance'!O143="ND","ND",'[1]T3-Sorted by Abundance'!O143*0.005/0.13)</f>
        <v>ND</v>
      </c>
      <c r="P143" s="112" t="str">
        <f>IF('[1]T3-Sorted by Abundance'!P143="ND","ND",'[1]T3-Sorted by Abundance'!P143*0.005/0.13)</f>
        <v>ND</v>
      </c>
      <c r="Q143" s="112" t="str">
        <f>IF('[1]T3-Sorted by Abundance'!Q143="ND","ND",'[1]T3-Sorted by Abundance'!Q143*0.005/0.13)</f>
        <v>ND</v>
      </c>
      <c r="R143" s="114" t="str">
        <f>IF('[1]T3-Sorted by Abundance'!R143="ND","ND",'[1]T3-Sorted by Abundance'!R143*0.005/0.13)</f>
        <v>ND</v>
      </c>
      <c r="S143" s="114" t="str">
        <f>IF('[1]T3-Sorted by Abundance'!S143="ND","ND",'[1]T3-Sorted by Abundance'!S143*0.005/0.13)</f>
        <v>ND</v>
      </c>
      <c r="T143" s="114" t="str">
        <f>IF('[1]T3-Sorted by Abundance'!T143="ND","ND",'[1]T3-Sorted by Abundance'!T143*0.005/0.13)</f>
        <v>ND</v>
      </c>
      <c r="U143" s="114" t="str">
        <f>IF('[1]T3-Sorted by Abundance'!U143="ND","ND",'[1]T3-Sorted by Abundance'!U143*0.005/0.13)</f>
        <v>ND</v>
      </c>
      <c r="V143" s="114" t="str">
        <f>IF('[1]T3-Sorted by Abundance'!V143="ND","ND",'[1]T3-Sorted by Abundance'!V143*0.005/0.13)</f>
        <v>ND</v>
      </c>
      <c r="W143" s="112" t="str">
        <f>IF('[1]T3-Sorted by Abundance'!W143="ND","ND",'[1]T3-Sorted by Abundance'!W143*0.005/0.13)</f>
        <v>ND</v>
      </c>
      <c r="X143" s="112" t="str">
        <f>IF('[1]T3-Sorted by Abundance'!X143="ND","ND",'[1]T3-Sorted by Abundance'!X143*0.005/0.13)</f>
        <v>ND</v>
      </c>
      <c r="Y143" s="112" t="str">
        <f>IF('[1]T3-Sorted by Abundance'!Y143="ND","ND",'[1]T3-Sorted by Abundance'!Y143*0.005/0.13)</f>
        <v>ND</v>
      </c>
      <c r="Z143" s="114" t="str">
        <f>IF('[1]T3-Sorted by Abundance'!Z143="ND","ND",'[1]T3-Sorted by Abundance'!Z143*0.005/0.13)</f>
        <v>ND</v>
      </c>
      <c r="AA143" s="112" t="str">
        <f>IF('[1]T3-Sorted by Abundance'!AA143="ND","ND",'[1]T3-Sorted by Abundance'!AA143*0.005/0.13)</f>
        <v>ND</v>
      </c>
      <c r="AB143" s="112" t="str">
        <f>IF('[1]T3-Sorted by Abundance'!AB143="ND","ND",'[1]T3-Sorted by Abundance'!AB143*0.005/0.13)</f>
        <v>ND</v>
      </c>
      <c r="AC143" s="112" t="str">
        <f>IF('[1]T3-Sorted by Abundance'!AC143="ND","ND",'[1]T3-Sorted by Abundance'!AC143*0.005/0.13)</f>
        <v>ND</v>
      </c>
      <c r="AD143" s="112" t="str">
        <f>IF('[1]T3-Sorted by Abundance'!AD143="ND","ND",'[1]T3-Sorted by Abundance'!AD143*0.005/0.13)</f>
        <v>ND</v>
      </c>
      <c r="AE143" s="112" t="str">
        <f>IF('[1]T3-Sorted by Abundance'!AE143="ND","ND",'[1]T3-Sorted by Abundance'!AE143*0.005/0.13)</f>
        <v>ND</v>
      </c>
      <c r="AF143" s="114" t="str">
        <f>IF('[1]T3-Sorted by Abundance'!AF143="ND","ND",'[1]T3-Sorted by Abundance'!AF143*0.005/0.13)</f>
        <v>ND</v>
      </c>
      <c r="AG143" s="112" t="str">
        <f>IF('[1]T3-Sorted by Abundance'!AG143="ND","ND",'[1]T3-Sorted by Abundance'!AG143*0.005/0.13)</f>
        <v>ND</v>
      </c>
      <c r="AH143" s="112" t="str">
        <f>IF('[1]T3-Sorted by Abundance'!AH143="ND","ND",'[1]T3-Sorted by Abundance'!AH143*0.005/0.13)</f>
        <v>ND</v>
      </c>
      <c r="AI143" s="112" t="str">
        <f>IF('[1]T3-Sorted by Abundance'!AI143="ND","ND",'[1]T3-Sorted by Abundance'!AI143*0.005/0.13)</f>
        <v>ND</v>
      </c>
      <c r="AJ143" s="112" t="str">
        <f>IF('[1]T3-Sorted by Abundance'!AJ143="ND","ND",'[1]T3-Sorted by Abundance'!AJ143*0.005/0.13)</f>
        <v>ND</v>
      </c>
      <c r="AK143" s="114" t="str">
        <f>IF('[1]T3-Sorted by Abundance'!AK143="ND","ND",'[1]T3-Sorted by Abundance'!AK143*0.005/0.13)</f>
        <v>ND</v>
      </c>
      <c r="AL143" s="112" t="str">
        <f>IF('[1]T3-Sorted by Abundance'!AL143="ND","ND",'[1]T3-Sorted by Abundance'!AL143*0.005/0.13)</f>
        <v>ND</v>
      </c>
      <c r="AM143" s="112" t="str">
        <f>IF('[1]T3-Sorted by Abundance'!AM143="ND","ND",'[1]T3-Sorted by Abundance'!AM143*0.005/0.13)</f>
        <v>ND</v>
      </c>
      <c r="AN143" s="112" t="str">
        <f>IF('[1]T3-Sorted by Abundance'!AN143="ND","ND",'[1]T3-Sorted by Abundance'!AN143*0.005/0.13)</f>
        <v>ND</v>
      </c>
      <c r="AO143" s="112" t="str">
        <f>IF('[1]T3-Sorted by Abundance'!AO143="ND","ND",'[1]T3-Sorted by Abundance'!AO143*0.005/0.13)</f>
        <v>ND</v>
      </c>
      <c r="AP143" s="74" t="str">
        <f>IF('[1]T3-Sorted by Abundance'!AP143="ND","ND",'[1]T3-Sorted by Abundance'!AP143*0.005/0.13)</f>
        <v>ND</v>
      </c>
      <c r="AQ143" s="74" t="str">
        <f>IF('[1]T3-Sorted by Abundance'!AQ143="ND","ND",'[1]T3-Sorted by Abundance'!AQ143*0.005/0.13)</f>
        <v>ND</v>
      </c>
      <c r="AR143" s="74" t="str">
        <f>IF('[1]T3-Sorted by Abundance'!AR143="ND","ND",'[1]T3-Sorted by Abundance'!AR143*0.005/0.13)</f>
        <v>ND</v>
      </c>
      <c r="AS143" s="74" t="str">
        <f>IF('[1]T3-Sorted by Abundance'!AS143="ND","ND",'[1]T3-Sorted by Abundance'!AS143*0.005/0.13)</f>
        <v>ND</v>
      </c>
      <c r="AT143" s="114" t="str">
        <f>IF('[1]T3-Sorted by Abundance'!AT143="ND","ND",'[1]T3-Sorted by Abundance'!AT143*0.005/0.13)</f>
        <v>ND</v>
      </c>
      <c r="AU143" s="74" t="str">
        <f>IF('[1]T3-Sorted by Abundance'!AU143="ND","ND",'[1]T3-Sorted by Abundance'!AU143*0.005/0.13)</f>
        <v>ND</v>
      </c>
      <c r="AV143" s="74" t="str">
        <f>IF('[1]T3-Sorted by Abundance'!AV143="ND","ND",'[1]T3-Sorted by Abundance'!AV143*0.005/0.13)</f>
        <v>ND</v>
      </c>
      <c r="AW143" s="74" t="str">
        <f>IF('[1]T3-Sorted by Abundance'!AW143="ND","ND",'[1]T3-Sorted by Abundance'!AW143*0.005/0.13)</f>
        <v>ND</v>
      </c>
      <c r="AX143" s="74" t="str">
        <f>IF('[1]T3-Sorted by Abundance'!AX143="ND","ND",'[1]T3-Sorted by Abundance'!AX143*0.005/0.13)</f>
        <v>ND</v>
      </c>
      <c r="AY143" s="74" t="str">
        <f>IF('[1]T3-Sorted by Abundance'!AY143="ND","ND",'[1]T3-Sorted by Abundance'!AY143*0.005/0.13)</f>
        <v>ND</v>
      </c>
      <c r="AZ143" s="74" t="str">
        <f>IF('[1]T3-Sorted by Abundance'!AZ143="ND","ND",'[1]T3-Sorted by Abundance'!AZ143*0.005/0.13)</f>
        <v>ND</v>
      </c>
      <c r="BA143" s="74" t="str">
        <f>IF('[1]T3-Sorted by Abundance'!BA143="ND","ND",'[1]T3-Sorted by Abundance'!BA143*0.005/0.13)</f>
        <v>ND</v>
      </c>
      <c r="BB143" s="74" t="str">
        <f>IF('[1]T3-Sorted by Abundance'!BB143="ND","ND",'[1]T3-Sorted by Abundance'!BB143*0.005/0.13)</f>
        <v>ND</v>
      </c>
      <c r="BC143" s="74" t="str">
        <f>IF('[1]T3-Sorted by Abundance'!BC143="ND","ND",'[1]T3-Sorted by Abundance'!BC143*0.005/0.13)</f>
        <v>ND</v>
      </c>
      <c r="BD143" s="114" t="str">
        <f>IF('[1]T3-Sorted by Abundance'!BD143="ND","ND",'[1]T3-Sorted by Abundance'!BD143*0.005/0.13)</f>
        <v>ND</v>
      </c>
      <c r="BE143" s="74" t="str">
        <f>IF('[1]T3-Sorted by Abundance'!BE143="ND","ND",'[1]T3-Sorted by Abundance'!BE143*0.005/0.13)</f>
        <v>ND</v>
      </c>
      <c r="BF143" s="74" t="str">
        <f>IF('[1]T3-Sorted by Abundance'!BF143="ND","ND",'[1]T3-Sorted by Abundance'!BF143*0.005/0.13)</f>
        <v>ND</v>
      </c>
      <c r="BG143" s="74" t="str">
        <f>IF('[1]T3-Sorted by Abundance'!BG143="ND","ND",'[1]T3-Sorted by Abundance'!BG143*0.005/0.13)</f>
        <v>ND</v>
      </c>
      <c r="BH143" s="74" t="str">
        <f>IF('[1]T3-Sorted by Abundance'!BH143="ND","ND",'[1]T3-Sorted by Abundance'!BH143*0.005/0.13)</f>
        <v>ND</v>
      </c>
      <c r="BI143" s="74" t="str">
        <f>IF('[1]T3-Sorted by Abundance'!BI143="ND","ND",'[1]T3-Sorted by Abundance'!BI143*0.005/0.13)</f>
        <v>ND</v>
      </c>
      <c r="BJ143" s="74" t="str">
        <f>IF('[1]T3-Sorted by Abundance'!BJ143="ND","ND",'[1]T3-Sorted by Abundance'!BJ143*0.005/0.13)</f>
        <v>ND</v>
      </c>
      <c r="BK143" s="74" t="str">
        <f>IF('[1]T3-Sorted by Abundance'!BK143="ND","ND",'[1]T3-Sorted by Abundance'!BK143*0.005/0.13)</f>
        <v>ND</v>
      </c>
      <c r="BL143" s="114" t="str">
        <f>IF('[1]T3-Sorted by Abundance'!BL143="ND","ND",'[1]T3-Sorted by Abundance'!BL143*0.005/0.13)</f>
        <v>ND</v>
      </c>
      <c r="BM143" s="74" t="str">
        <f>IF('[1]T3-Sorted by Abundance'!BM143="ND","ND",'[1]T3-Sorted by Abundance'!BM143*0.005/0.13)</f>
        <v>ND</v>
      </c>
      <c r="BN143" s="74" t="str">
        <f>IF('[1]T3-Sorted by Abundance'!BN143="ND","ND",'[1]T3-Sorted by Abundance'!BN143*0.005/0.13)</f>
        <v>ND</v>
      </c>
      <c r="BO143" s="74" t="str">
        <f>IF('[1]T3-Sorted by Abundance'!BO143="ND","ND",'[1]T3-Sorted by Abundance'!BO143*0.005/0.13)</f>
        <v>ND</v>
      </c>
      <c r="BP143" s="74" t="str">
        <f>IF('[1]T3-Sorted by Abundance'!BP143="ND","ND",'[1]T3-Sorted by Abundance'!BP143*0.005/0.13)</f>
        <v>ND</v>
      </c>
      <c r="BQ143" s="74" t="str">
        <f>IF('[1]T3-Sorted by Abundance'!BQ143="ND","ND",'[1]T3-Sorted by Abundance'!BQ143*0.005/0.13)</f>
        <v>ND</v>
      </c>
      <c r="BR143" s="74" t="str">
        <f>IF('[1]T3-Sorted by Abundance'!BR143="ND","ND",'[1]T3-Sorted by Abundance'!BR143*0.005/0.13)</f>
        <v>ND</v>
      </c>
      <c r="BS143" s="74" t="str">
        <f>IF('[1]T3-Sorted by Abundance'!BS143="ND","ND",'[1]T3-Sorted by Abundance'!BS143*0.005/0.13)</f>
        <v>ND</v>
      </c>
      <c r="BT143" s="114" t="str">
        <f>IF('[1]T3-Sorted by Abundance'!BT143="ND","ND",'[1]T3-Sorted by Abundance'!BT143*0.005/0.13)</f>
        <v>ND</v>
      </c>
      <c r="BU143" s="74" t="str">
        <f>IF('[1]T3-Sorted by Abundance'!BU143="ND","ND",'[1]T3-Sorted by Abundance'!BU143*0.005/0.13)</f>
        <v>ND</v>
      </c>
      <c r="BV143" s="74" t="str">
        <f>IF('[1]T3-Sorted by Abundance'!BV143="ND","ND",'[1]T3-Sorted by Abundance'!BV143*0.005/0.13)</f>
        <v>ND</v>
      </c>
      <c r="BW143" s="74" t="str">
        <f>IF('[1]T3-Sorted by Abundance'!BW143="ND","ND",'[1]T3-Sorted by Abundance'!BW143*0.005/0.13)</f>
        <v>ND</v>
      </c>
      <c r="BX143" s="74" t="str">
        <f>IF('[1]T3-Sorted by Abundance'!BX143="ND","ND",'[1]T3-Sorted by Abundance'!BX143*0.005/0.13)</f>
        <v>ND</v>
      </c>
      <c r="BY143" s="74" t="str">
        <f>IF('[1]T3-Sorted by Abundance'!BY143="ND","ND",'[1]T3-Sorted by Abundance'!BY143*0.005/0.13)</f>
        <v>ND</v>
      </c>
      <c r="BZ143" s="74" t="str">
        <f>IF('[1]T3-Sorted by Abundance'!BZ143="ND","ND",'[1]T3-Sorted by Abundance'!BZ143*0.005/0.13)</f>
        <v>ND</v>
      </c>
      <c r="CA143" s="74" t="str">
        <f>IF('[1]T3-Sorted by Abundance'!CA143="ND","ND",'[1]T3-Sorted by Abundance'!CA143*0.005/0.13)</f>
        <v>ND</v>
      </c>
      <c r="CB143" s="74" t="str">
        <f>IF('[1]T3-Sorted by Abundance'!CB143="ND","ND",'[1]T3-Sorted by Abundance'!CB143*0.005/0.13)</f>
        <v>ND</v>
      </c>
      <c r="CC143" s="74" t="str">
        <f>IF('[1]T3-Sorted by Abundance'!CC143="ND","ND",'[1]T3-Sorted by Abundance'!CC143*0.005/0.13)</f>
        <v>ND</v>
      </c>
      <c r="CD143" s="74" t="str">
        <f>IF('[1]T3-Sorted by Abundance'!CD143="ND","ND",'[1]T3-Sorted by Abundance'!CD143*0.005/0.13)</f>
        <v>ND</v>
      </c>
      <c r="CE143" s="74" t="str">
        <f>IF('[1]T3-Sorted by Abundance'!CE143="ND","ND",'[1]T3-Sorted by Abundance'!CE143*0.005/0.13)</f>
        <v>ND</v>
      </c>
      <c r="CF143" s="74" t="str">
        <f>IF('[1]T3-Sorted by Abundance'!CF143="ND","ND",'[1]T3-Sorted by Abundance'!CF143*0.005/0.13)</f>
        <v>ND</v>
      </c>
      <c r="CG143" s="114" t="str">
        <f>IF('[1]T3-Sorted by Abundance'!CG143="ND","ND",'[1]T3-Sorted by Abundance'!CG143*0.005/0.13)</f>
        <v>ND</v>
      </c>
      <c r="CH143" s="74" t="str">
        <f>IF('[1]T3-Sorted by Abundance'!CH143="ND","ND",'[1]T3-Sorted by Abundance'!CH143*0.005/0.13)</f>
        <v>ND</v>
      </c>
      <c r="CI143" s="89" t="str">
        <f>IF('[1]T3-Sorted by Abundance'!CI143="ND","ND",'[1]T3-Sorted by Abundance'!CI143*0.005/0.13)</f>
        <v>ND</v>
      </c>
      <c r="CJ143" s="74" t="str">
        <f>IF('[1]T3-Sorted by Abundance'!CJ143="ND","ND",'[1]T3-Sorted by Abundance'!CJ143*0.005/0.13)</f>
        <v>ND</v>
      </c>
      <c r="CK143" s="74" t="str">
        <f>IF('[1]T3-Sorted by Abundance'!CK143="ND","ND",'[1]T3-Sorted by Abundance'!CK143*0.005/0.13)</f>
        <v>ND</v>
      </c>
      <c r="CL143" s="74" t="str">
        <f>IF('[1]T3-Sorted by Abundance'!CL143="ND","ND",'[1]T3-Sorted by Abundance'!CL143*0.005/0.13)</f>
        <v>ND</v>
      </c>
      <c r="CM143" s="74" t="str">
        <f>IF('[1]T3-Sorted by Abundance'!CM143="ND","ND",'[1]T3-Sorted by Abundance'!CM143*0.005/0.13)</f>
        <v>ND</v>
      </c>
      <c r="CN143" s="74" t="str">
        <f>IF('[1]T3-Sorted by Abundance'!CN143="ND","ND",'[1]T3-Sorted by Abundance'!CN143*0.005/0.13)</f>
        <v>ND</v>
      </c>
      <c r="CO143" s="74" t="str">
        <f>IF('[1]T3-Sorted by Abundance'!CO143="ND","ND",'[1]T3-Sorted by Abundance'!CO143*0.005/0.13)</f>
        <v>ND</v>
      </c>
      <c r="CP143" s="74" t="str">
        <f>IF('[1]T3-Sorted by Abundance'!CP143="ND","ND",'[1]T3-Sorted by Abundance'!CP143*0.005/0.13)</f>
        <v>ND</v>
      </c>
      <c r="CQ143" s="74" t="str">
        <f>IF('[1]T3-Sorted by Abundance'!CQ143="ND","ND",'[1]T3-Sorted by Abundance'!CQ143*0.005/0.13)</f>
        <v>ND</v>
      </c>
      <c r="CR143" s="74" t="str">
        <f>IF('[1]T3-Sorted by Abundance'!CR143="ND","ND",'[1]T3-Sorted by Abundance'!CR143*0.005/0.13)</f>
        <v>ND</v>
      </c>
      <c r="CS143" s="114" t="str">
        <f>IF('[1]T3-Sorted by Abundance'!CS143="ND","ND",'[1]T3-Sorted by Abundance'!CS143*0.005/0.13)</f>
        <v>ND</v>
      </c>
      <c r="CT143" s="74" t="str">
        <f>IF('[1]T3-Sorted by Abundance'!CT143="ND","ND",'[1]T3-Sorted by Abundance'!CT143*0.005/0.13)</f>
        <v>ND</v>
      </c>
      <c r="CU143" s="74">
        <f t="shared" si="4"/>
        <v>0</v>
      </c>
      <c r="CV143" s="74"/>
    </row>
    <row r="144" spans="1:100" s="18" customFormat="1" x14ac:dyDescent="0.25">
      <c r="A144" s="18" t="s">
        <v>262</v>
      </c>
      <c r="B144" t="s">
        <v>263</v>
      </c>
      <c r="C144" s="69" t="s">
        <v>303</v>
      </c>
      <c r="D144" s="112" t="str">
        <f>IF('[1]T3-Sorted by Abundance'!D144="ND","ND",'[1]T3-Sorted by Abundance'!D144*0.005/0.13)</f>
        <v>ND</v>
      </c>
      <c r="E144" s="112" t="str">
        <f>IF('[1]T3-Sorted by Abundance'!E144="ND","ND",'[1]T3-Sorted by Abundance'!E144*0.005/0.13)</f>
        <v>ND</v>
      </c>
      <c r="F144" s="112" t="str">
        <f>IF('[1]T3-Sorted by Abundance'!F144="ND","ND",'[1]T3-Sorted by Abundance'!F144*0.005/0.13)</f>
        <v>ND</v>
      </c>
      <c r="G144" s="114" t="str">
        <f>IF('[1]T3-Sorted by Abundance'!G144="ND","ND",'[1]T3-Sorted by Abundance'!G144*0.005/0.13)</f>
        <v>ND</v>
      </c>
      <c r="H144" s="112" t="str">
        <f>IF('[1]T3-Sorted by Abundance'!H144="ND","ND",'[1]T3-Sorted by Abundance'!H144*0.005/0.13)</f>
        <v>ND</v>
      </c>
      <c r="I144" s="112" t="str">
        <f>IF('[1]T3-Sorted by Abundance'!I144="ND","ND",'[1]T3-Sorted by Abundance'!I144*0.005/0.13)</f>
        <v>ND</v>
      </c>
      <c r="J144" s="112" t="str">
        <f>IF('[1]T3-Sorted by Abundance'!J144="ND","ND",'[1]T3-Sorted by Abundance'!J144*0.005/0.13)</f>
        <v>ND</v>
      </c>
      <c r="K144" s="112" t="str">
        <f>IF('[1]T3-Sorted by Abundance'!K144="ND","ND",'[1]T3-Sorted by Abundance'!K144*0.005/0.13)</f>
        <v>ND</v>
      </c>
      <c r="L144" s="112" t="str">
        <f>IF('[1]T3-Sorted by Abundance'!L144="ND","ND",'[1]T3-Sorted by Abundance'!L144*0.005/0.13)</f>
        <v>ND</v>
      </c>
      <c r="M144" s="114" t="str">
        <f>IF('[1]T3-Sorted by Abundance'!M144="ND","ND",'[1]T3-Sorted by Abundance'!M144*0.005/0.13)</f>
        <v>ND</v>
      </c>
      <c r="N144" s="112" t="str">
        <f>IF('[1]T3-Sorted by Abundance'!N144="ND","ND",'[1]T3-Sorted by Abundance'!N144*0.005/0.13)</f>
        <v>ND</v>
      </c>
      <c r="O144" s="112" t="str">
        <f>IF('[1]T3-Sorted by Abundance'!O144="ND","ND",'[1]T3-Sorted by Abundance'!O144*0.005/0.13)</f>
        <v>ND</v>
      </c>
      <c r="P144" s="112" t="str">
        <f>IF('[1]T3-Sorted by Abundance'!P144="ND","ND",'[1]T3-Sorted by Abundance'!P144*0.005/0.13)</f>
        <v>ND</v>
      </c>
      <c r="Q144" s="112" t="str">
        <f>IF('[1]T3-Sorted by Abundance'!Q144="ND","ND",'[1]T3-Sorted by Abundance'!Q144*0.005/0.13)</f>
        <v>ND</v>
      </c>
      <c r="R144" s="114" t="str">
        <f>IF('[1]T3-Sorted by Abundance'!R144="ND","ND",'[1]T3-Sorted by Abundance'!R144*0.005/0.13)</f>
        <v>ND</v>
      </c>
      <c r="S144" s="114" t="str">
        <f>IF('[1]T3-Sorted by Abundance'!S144="ND","ND",'[1]T3-Sorted by Abundance'!S144*0.005/0.13)</f>
        <v>ND</v>
      </c>
      <c r="T144" s="114" t="str">
        <f>IF('[1]T3-Sorted by Abundance'!T144="ND","ND",'[1]T3-Sorted by Abundance'!T144*0.005/0.13)</f>
        <v>ND</v>
      </c>
      <c r="U144" s="114" t="str">
        <f>IF('[1]T3-Sorted by Abundance'!U144="ND","ND",'[1]T3-Sorted by Abundance'!U144*0.005/0.13)</f>
        <v>ND</v>
      </c>
      <c r="V144" s="114" t="str">
        <f>IF('[1]T3-Sorted by Abundance'!V144="ND","ND",'[1]T3-Sorted by Abundance'!V144*0.005/0.13)</f>
        <v>ND</v>
      </c>
      <c r="W144" s="112" t="str">
        <f>IF('[1]T3-Sorted by Abundance'!W144="ND","ND",'[1]T3-Sorted by Abundance'!W144*0.005/0.13)</f>
        <v>ND</v>
      </c>
      <c r="X144" s="112" t="str">
        <f>IF('[1]T3-Sorted by Abundance'!X144="ND","ND",'[1]T3-Sorted by Abundance'!X144*0.005/0.13)</f>
        <v>ND</v>
      </c>
      <c r="Y144" s="112" t="str">
        <f>IF('[1]T3-Sorted by Abundance'!Y144="ND","ND",'[1]T3-Sorted by Abundance'!Y144*0.005/0.13)</f>
        <v>ND</v>
      </c>
      <c r="Z144" s="114" t="str">
        <f>IF('[1]T3-Sorted by Abundance'!Z144="ND","ND",'[1]T3-Sorted by Abundance'!Z144*0.005/0.13)</f>
        <v>ND</v>
      </c>
      <c r="AA144" s="112" t="str">
        <f>IF('[1]T3-Sorted by Abundance'!AA144="ND","ND",'[1]T3-Sorted by Abundance'!AA144*0.005/0.13)</f>
        <v>ND</v>
      </c>
      <c r="AB144" s="112" t="str">
        <f>IF('[1]T3-Sorted by Abundance'!AB144="ND","ND",'[1]T3-Sorted by Abundance'!AB144*0.005/0.13)</f>
        <v>ND</v>
      </c>
      <c r="AC144" s="112" t="str">
        <f>IF('[1]T3-Sorted by Abundance'!AC144="ND","ND",'[1]T3-Sorted by Abundance'!AC144*0.005/0.13)</f>
        <v>ND</v>
      </c>
      <c r="AD144" s="112" t="str">
        <f>IF('[1]T3-Sorted by Abundance'!AD144="ND","ND",'[1]T3-Sorted by Abundance'!AD144*0.005/0.13)</f>
        <v>ND</v>
      </c>
      <c r="AE144" s="112" t="str">
        <f>IF('[1]T3-Sorted by Abundance'!AE144="ND","ND",'[1]T3-Sorted by Abundance'!AE144*0.005/0.13)</f>
        <v>ND</v>
      </c>
      <c r="AF144" s="114" t="str">
        <f>IF('[1]T3-Sorted by Abundance'!AF144="ND","ND",'[1]T3-Sorted by Abundance'!AF144*0.005/0.13)</f>
        <v>ND</v>
      </c>
      <c r="AG144" s="112" t="str">
        <f>IF('[1]T3-Sorted by Abundance'!AG144="ND","ND",'[1]T3-Sorted by Abundance'!AG144*0.005/0.13)</f>
        <v>ND</v>
      </c>
      <c r="AH144" s="112" t="str">
        <f>IF('[1]T3-Sorted by Abundance'!AH144="ND","ND",'[1]T3-Sorted by Abundance'!AH144*0.005/0.13)</f>
        <v>ND</v>
      </c>
      <c r="AI144" s="112" t="str">
        <f>IF('[1]T3-Sorted by Abundance'!AI144="ND","ND",'[1]T3-Sorted by Abundance'!AI144*0.005/0.13)</f>
        <v>ND</v>
      </c>
      <c r="AJ144" s="112" t="str">
        <f>IF('[1]T3-Sorted by Abundance'!AJ144="ND","ND",'[1]T3-Sorted by Abundance'!AJ144*0.005/0.13)</f>
        <v>ND</v>
      </c>
      <c r="AK144" s="114" t="str">
        <f>IF('[1]T3-Sorted by Abundance'!AK144="ND","ND",'[1]T3-Sorted by Abundance'!AK144*0.005/0.13)</f>
        <v>ND</v>
      </c>
      <c r="AL144" s="112" t="str">
        <f>IF('[1]T3-Sorted by Abundance'!AL144="ND","ND",'[1]T3-Sorted by Abundance'!AL144*0.005/0.13)</f>
        <v>ND</v>
      </c>
      <c r="AM144" s="112" t="str">
        <f>IF('[1]T3-Sorted by Abundance'!AM144="ND","ND",'[1]T3-Sorted by Abundance'!AM144*0.005/0.13)</f>
        <v>ND</v>
      </c>
      <c r="AN144" s="112" t="str">
        <f>IF('[1]T3-Sorted by Abundance'!AN144="ND","ND",'[1]T3-Sorted by Abundance'!AN144*0.005/0.13)</f>
        <v>ND</v>
      </c>
      <c r="AO144" s="112" t="str">
        <f>IF('[1]T3-Sorted by Abundance'!AO144="ND","ND",'[1]T3-Sorted by Abundance'!AO144*0.005/0.13)</f>
        <v>ND</v>
      </c>
      <c r="AP144" s="74" t="str">
        <f>IF('[1]T3-Sorted by Abundance'!AP144="ND","ND",'[1]T3-Sorted by Abundance'!AP144*0.005/0.13)</f>
        <v>ND</v>
      </c>
      <c r="AQ144" s="74" t="str">
        <f>IF('[1]T3-Sorted by Abundance'!AQ144="ND","ND",'[1]T3-Sorted by Abundance'!AQ144*0.005/0.13)</f>
        <v>ND</v>
      </c>
      <c r="AR144" s="74" t="str">
        <f>IF('[1]T3-Sorted by Abundance'!AR144="ND","ND",'[1]T3-Sorted by Abundance'!AR144*0.005/0.13)</f>
        <v>ND</v>
      </c>
      <c r="AS144" s="74" t="str">
        <f>IF('[1]T3-Sorted by Abundance'!AS144="ND","ND",'[1]T3-Sorted by Abundance'!AS144*0.005/0.13)</f>
        <v>ND</v>
      </c>
      <c r="AT144" s="114" t="str">
        <f>IF('[1]T3-Sorted by Abundance'!AT144="ND","ND",'[1]T3-Sorted by Abundance'!AT144*0.005/0.13)</f>
        <v>ND</v>
      </c>
      <c r="AU144" s="74" t="str">
        <f>IF('[1]T3-Sorted by Abundance'!AU144="ND","ND",'[1]T3-Sorted by Abundance'!AU144*0.005/0.13)</f>
        <v>ND</v>
      </c>
      <c r="AV144" s="74" t="str">
        <f>IF('[1]T3-Sorted by Abundance'!AV144="ND","ND",'[1]T3-Sorted by Abundance'!AV144*0.005/0.13)</f>
        <v>ND</v>
      </c>
      <c r="AW144" s="74" t="str">
        <f>IF('[1]T3-Sorted by Abundance'!AW144="ND","ND",'[1]T3-Sorted by Abundance'!AW144*0.005/0.13)</f>
        <v>ND</v>
      </c>
      <c r="AX144" s="74" t="str">
        <f>IF('[1]T3-Sorted by Abundance'!AX144="ND","ND",'[1]T3-Sorted by Abundance'!AX144*0.005/0.13)</f>
        <v>ND</v>
      </c>
      <c r="AY144" s="74" t="str">
        <f>IF('[1]T3-Sorted by Abundance'!AY144="ND","ND",'[1]T3-Sorted by Abundance'!AY144*0.005/0.13)</f>
        <v>ND</v>
      </c>
      <c r="AZ144" s="74" t="str">
        <f>IF('[1]T3-Sorted by Abundance'!AZ144="ND","ND",'[1]T3-Sorted by Abundance'!AZ144*0.005/0.13)</f>
        <v>ND</v>
      </c>
      <c r="BA144" s="74" t="str">
        <f>IF('[1]T3-Sorted by Abundance'!BA144="ND","ND",'[1]T3-Sorted by Abundance'!BA144*0.005/0.13)</f>
        <v>ND</v>
      </c>
      <c r="BB144" s="74" t="str">
        <f>IF('[1]T3-Sorted by Abundance'!BB144="ND","ND",'[1]T3-Sorted by Abundance'!BB144*0.005/0.13)</f>
        <v>ND</v>
      </c>
      <c r="BC144" s="74" t="str">
        <f>IF('[1]T3-Sorted by Abundance'!BC144="ND","ND",'[1]T3-Sorted by Abundance'!BC144*0.005/0.13)</f>
        <v>ND</v>
      </c>
      <c r="BD144" s="114" t="str">
        <f>IF('[1]T3-Sorted by Abundance'!BD144="ND","ND",'[1]T3-Sorted by Abundance'!BD144*0.005/0.13)</f>
        <v>ND</v>
      </c>
      <c r="BE144" s="74" t="str">
        <f>IF('[1]T3-Sorted by Abundance'!BE144="ND","ND",'[1]T3-Sorted by Abundance'!BE144*0.005/0.13)</f>
        <v>ND</v>
      </c>
      <c r="BF144" s="74" t="str">
        <f>IF('[1]T3-Sorted by Abundance'!BF144="ND","ND",'[1]T3-Sorted by Abundance'!BF144*0.005/0.13)</f>
        <v>ND</v>
      </c>
      <c r="BG144" s="74" t="str">
        <f>IF('[1]T3-Sorted by Abundance'!BG144="ND","ND",'[1]T3-Sorted by Abundance'!BG144*0.005/0.13)</f>
        <v>ND</v>
      </c>
      <c r="BH144" s="74" t="str">
        <f>IF('[1]T3-Sorted by Abundance'!BH144="ND","ND",'[1]T3-Sorted by Abundance'!BH144*0.005/0.13)</f>
        <v>ND</v>
      </c>
      <c r="BI144" s="74" t="str">
        <f>IF('[1]T3-Sorted by Abundance'!BI144="ND","ND",'[1]T3-Sorted by Abundance'!BI144*0.005/0.13)</f>
        <v>ND</v>
      </c>
      <c r="BJ144" s="74" t="str">
        <f>IF('[1]T3-Sorted by Abundance'!BJ144="ND","ND",'[1]T3-Sorted by Abundance'!BJ144*0.005/0.13)</f>
        <v>ND</v>
      </c>
      <c r="BK144" s="74" t="str">
        <f>IF('[1]T3-Sorted by Abundance'!BK144="ND","ND",'[1]T3-Sorted by Abundance'!BK144*0.005/0.13)</f>
        <v>ND</v>
      </c>
      <c r="BL144" s="114" t="str">
        <f>IF('[1]T3-Sorted by Abundance'!BL144="ND","ND",'[1]T3-Sorted by Abundance'!BL144*0.005/0.13)</f>
        <v>ND</v>
      </c>
      <c r="BM144" s="74" t="str">
        <f>IF('[1]T3-Sorted by Abundance'!BM144="ND","ND",'[1]T3-Sorted by Abundance'!BM144*0.005/0.13)</f>
        <v>ND</v>
      </c>
      <c r="BN144" s="74" t="str">
        <f>IF('[1]T3-Sorted by Abundance'!BN144="ND","ND",'[1]T3-Sorted by Abundance'!BN144*0.005/0.13)</f>
        <v>ND</v>
      </c>
      <c r="BO144" s="74" t="str">
        <f>IF('[1]T3-Sorted by Abundance'!BO144="ND","ND",'[1]T3-Sorted by Abundance'!BO144*0.005/0.13)</f>
        <v>ND</v>
      </c>
      <c r="BP144" s="74" t="str">
        <f>IF('[1]T3-Sorted by Abundance'!BP144="ND","ND",'[1]T3-Sorted by Abundance'!BP144*0.005/0.13)</f>
        <v>ND</v>
      </c>
      <c r="BQ144" s="74" t="str">
        <f>IF('[1]T3-Sorted by Abundance'!BQ144="ND","ND",'[1]T3-Sorted by Abundance'!BQ144*0.005/0.13)</f>
        <v>ND</v>
      </c>
      <c r="BR144" s="74" t="str">
        <f>IF('[1]T3-Sorted by Abundance'!BR144="ND","ND",'[1]T3-Sorted by Abundance'!BR144*0.005/0.13)</f>
        <v>ND</v>
      </c>
      <c r="BS144" s="74" t="str">
        <f>IF('[1]T3-Sorted by Abundance'!BS144="ND","ND",'[1]T3-Sorted by Abundance'!BS144*0.005/0.13)</f>
        <v>ND</v>
      </c>
      <c r="BT144" s="114" t="str">
        <f>IF('[1]T3-Sorted by Abundance'!BT144="ND","ND",'[1]T3-Sorted by Abundance'!BT144*0.005/0.13)</f>
        <v>ND</v>
      </c>
      <c r="BU144" s="74" t="str">
        <f>IF('[1]T3-Sorted by Abundance'!BU144="ND","ND",'[1]T3-Sorted by Abundance'!BU144*0.005/0.13)</f>
        <v>ND</v>
      </c>
      <c r="BV144" s="74" t="str">
        <f>IF('[1]T3-Sorted by Abundance'!BV144="ND","ND",'[1]T3-Sorted by Abundance'!BV144*0.005/0.13)</f>
        <v>ND</v>
      </c>
      <c r="BW144" s="74" t="str">
        <f>IF('[1]T3-Sorted by Abundance'!BW144="ND","ND",'[1]T3-Sorted by Abundance'!BW144*0.005/0.13)</f>
        <v>ND</v>
      </c>
      <c r="BX144" s="74" t="str">
        <f>IF('[1]T3-Sorted by Abundance'!BX144="ND","ND",'[1]T3-Sorted by Abundance'!BX144*0.005/0.13)</f>
        <v>ND</v>
      </c>
      <c r="BY144" s="74" t="str">
        <f>IF('[1]T3-Sorted by Abundance'!BY144="ND","ND",'[1]T3-Sorted by Abundance'!BY144*0.005/0.13)</f>
        <v>ND</v>
      </c>
      <c r="BZ144" s="74" t="str">
        <f>IF('[1]T3-Sorted by Abundance'!BZ144="ND","ND",'[1]T3-Sorted by Abundance'!BZ144*0.005/0.13)</f>
        <v>ND</v>
      </c>
      <c r="CA144" s="74" t="str">
        <f>IF('[1]T3-Sorted by Abundance'!CA144="ND","ND",'[1]T3-Sorted by Abundance'!CA144*0.005/0.13)</f>
        <v>ND</v>
      </c>
      <c r="CB144" s="74" t="str">
        <f>IF('[1]T3-Sorted by Abundance'!CB144="ND","ND",'[1]T3-Sorted by Abundance'!CB144*0.005/0.13)</f>
        <v>ND</v>
      </c>
      <c r="CC144" s="74" t="str">
        <f>IF('[1]T3-Sorted by Abundance'!CC144="ND","ND",'[1]T3-Sorted by Abundance'!CC144*0.005/0.13)</f>
        <v>ND</v>
      </c>
      <c r="CD144" s="74" t="str">
        <f>IF('[1]T3-Sorted by Abundance'!CD144="ND","ND",'[1]T3-Sorted by Abundance'!CD144*0.005/0.13)</f>
        <v>ND</v>
      </c>
      <c r="CE144" s="74" t="str">
        <f>IF('[1]T3-Sorted by Abundance'!CE144="ND","ND",'[1]T3-Sorted by Abundance'!CE144*0.005/0.13)</f>
        <v>ND</v>
      </c>
      <c r="CF144" s="74" t="str">
        <f>IF('[1]T3-Sorted by Abundance'!CF144="ND","ND",'[1]T3-Sorted by Abundance'!CF144*0.005/0.13)</f>
        <v>ND</v>
      </c>
      <c r="CG144" s="114" t="str">
        <f>IF('[1]T3-Sorted by Abundance'!CG144="ND","ND",'[1]T3-Sorted by Abundance'!CG144*0.005/0.13)</f>
        <v>ND</v>
      </c>
      <c r="CH144" s="74" t="str">
        <f>IF('[1]T3-Sorted by Abundance'!CH144="ND","ND",'[1]T3-Sorted by Abundance'!CH144*0.005/0.13)</f>
        <v>ND</v>
      </c>
      <c r="CI144" s="89" t="str">
        <f>IF('[1]T3-Sorted by Abundance'!CI144="ND","ND",'[1]T3-Sorted by Abundance'!CI144*0.005/0.13)</f>
        <v>ND</v>
      </c>
      <c r="CJ144" s="74" t="str">
        <f>IF('[1]T3-Sorted by Abundance'!CJ144="ND","ND",'[1]T3-Sorted by Abundance'!CJ144*0.005/0.13)</f>
        <v>ND</v>
      </c>
      <c r="CK144" s="74" t="str">
        <f>IF('[1]T3-Sorted by Abundance'!CK144="ND","ND",'[1]T3-Sorted by Abundance'!CK144*0.005/0.13)</f>
        <v>ND</v>
      </c>
      <c r="CL144" s="74" t="str">
        <f>IF('[1]T3-Sorted by Abundance'!CL144="ND","ND",'[1]T3-Sorted by Abundance'!CL144*0.005/0.13)</f>
        <v>ND</v>
      </c>
      <c r="CM144" s="74" t="str">
        <f>IF('[1]T3-Sorted by Abundance'!CM144="ND","ND",'[1]T3-Sorted by Abundance'!CM144*0.005/0.13)</f>
        <v>ND</v>
      </c>
      <c r="CN144" s="74" t="str">
        <f>IF('[1]T3-Sorted by Abundance'!CN144="ND","ND",'[1]T3-Sorted by Abundance'!CN144*0.005/0.13)</f>
        <v>ND</v>
      </c>
      <c r="CO144" s="74" t="str">
        <f>IF('[1]T3-Sorted by Abundance'!CO144="ND","ND",'[1]T3-Sorted by Abundance'!CO144*0.005/0.13)</f>
        <v>ND</v>
      </c>
      <c r="CP144" s="74" t="str">
        <f>IF('[1]T3-Sorted by Abundance'!CP144="ND","ND",'[1]T3-Sorted by Abundance'!CP144*0.005/0.13)</f>
        <v>ND</v>
      </c>
      <c r="CQ144" s="74" t="str">
        <f>IF('[1]T3-Sorted by Abundance'!CQ144="ND","ND",'[1]T3-Sorted by Abundance'!CQ144*0.005/0.13)</f>
        <v>ND</v>
      </c>
      <c r="CR144" s="74" t="str">
        <f>IF('[1]T3-Sorted by Abundance'!CR144="ND","ND",'[1]T3-Sorted by Abundance'!CR144*0.005/0.13)</f>
        <v>ND</v>
      </c>
      <c r="CS144" s="114" t="str">
        <f>IF('[1]T3-Sorted by Abundance'!CS144="ND","ND",'[1]T3-Sorted by Abundance'!CS144*0.005/0.13)</f>
        <v>ND</v>
      </c>
      <c r="CT144" s="74" t="str">
        <f>IF('[1]T3-Sorted by Abundance'!CT144="ND","ND",'[1]T3-Sorted by Abundance'!CT144*0.005/0.13)</f>
        <v>ND</v>
      </c>
      <c r="CU144" s="74">
        <f t="shared" si="4"/>
        <v>0</v>
      </c>
      <c r="CV144" s="74"/>
    </row>
    <row r="145" spans="1:100" s="18" customFormat="1" x14ac:dyDescent="0.25">
      <c r="A145" s="18" t="s">
        <v>268</v>
      </c>
      <c r="B145" t="s">
        <v>269</v>
      </c>
      <c r="C145" s="69" t="s">
        <v>303</v>
      </c>
      <c r="D145" s="112" t="str">
        <f>IF('[1]T3-Sorted by Abundance'!D145="ND","ND",'[1]T3-Sorted by Abundance'!D145*0.005/0.13)</f>
        <v>ND</v>
      </c>
      <c r="E145" s="112" t="str">
        <f>IF('[1]T3-Sorted by Abundance'!E145="ND","ND",'[1]T3-Sorted by Abundance'!E145*0.005/0.13)</f>
        <v>ND</v>
      </c>
      <c r="F145" s="112" t="str">
        <f>IF('[1]T3-Sorted by Abundance'!F145="ND","ND",'[1]T3-Sorted by Abundance'!F145*0.005/0.13)</f>
        <v>ND</v>
      </c>
      <c r="G145" s="114" t="str">
        <f>IF('[1]T3-Sorted by Abundance'!G145="ND","ND",'[1]T3-Sorted by Abundance'!G145*0.005/0.13)</f>
        <v>ND</v>
      </c>
      <c r="H145" s="112" t="str">
        <f>IF('[1]T3-Sorted by Abundance'!H145="ND","ND",'[1]T3-Sorted by Abundance'!H145*0.005/0.13)</f>
        <v>ND</v>
      </c>
      <c r="I145" s="112" t="str">
        <f>IF('[1]T3-Sorted by Abundance'!I145="ND","ND",'[1]T3-Sorted by Abundance'!I145*0.005/0.13)</f>
        <v>ND</v>
      </c>
      <c r="J145" s="112" t="str">
        <f>IF('[1]T3-Sorted by Abundance'!J145="ND","ND",'[1]T3-Sorted by Abundance'!J145*0.005/0.13)</f>
        <v>ND</v>
      </c>
      <c r="K145" s="112" t="str">
        <f>IF('[1]T3-Sorted by Abundance'!K145="ND","ND",'[1]T3-Sorted by Abundance'!K145*0.005/0.13)</f>
        <v>ND</v>
      </c>
      <c r="L145" s="112" t="str">
        <f>IF('[1]T3-Sorted by Abundance'!L145="ND","ND",'[1]T3-Sorted by Abundance'!L145*0.005/0.13)</f>
        <v>ND</v>
      </c>
      <c r="M145" s="114" t="str">
        <f>IF('[1]T3-Sorted by Abundance'!M145="ND","ND",'[1]T3-Sorted by Abundance'!M145*0.005/0.13)</f>
        <v>ND</v>
      </c>
      <c r="N145" s="112" t="str">
        <f>IF('[1]T3-Sorted by Abundance'!N145="ND","ND",'[1]T3-Sorted by Abundance'!N145*0.005/0.13)</f>
        <v>ND</v>
      </c>
      <c r="O145" s="112" t="str">
        <f>IF('[1]T3-Sorted by Abundance'!O145="ND","ND",'[1]T3-Sorted by Abundance'!O145*0.005/0.13)</f>
        <v>ND</v>
      </c>
      <c r="P145" s="112" t="str">
        <f>IF('[1]T3-Sorted by Abundance'!P145="ND","ND",'[1]T3-Sorted by Abundance'!P145*0.005/0.13)</f>
        <v>ND</v>
      </c>
      <c r="Q145" s="112" t="str">
        <f>IF('[1]T3-Sorted by Abundance'!Q145="ND","ND",'[1]T3-Sorted by Abundance'!Q145*0.005/0.13)</f>
        <v>ND</v>
      </c>
      <c r="R145" s="114" t="str">
        <f>IF('[1]T3-Sorted by Abundance'!R145="ND","ND",'[1]T3-Sorted by Abundance'!R145*0.005/0.13)</f>
        <v>ND</v>
      </c>
      <c r="S145" s="114" t="str">
        <f>IF('[1]T3-Sorted by Abundance'!S145="ND","ND",'[1]T3-Sorted by Abundance'!S145*0.005/0.13)</f>
        <v>ND</v>
      </c>
      <c r="T145" s="114" t="str">
        <f>IF('[1]T3-Sorted by Abundance'!T145="ND","ND",'[1]T3-Sorted by Abundance'!T145*0.005/0.13)</f>
        <v>ND</v>
      </c>
      <c r="U145" s="114" t="str">
        <f>IF('[1]T3-Sorted by Abundance'!U145="ND","ND",'[1]T3-Sorted by Abundance'!U145*0.005/0.13)</f>
        <v>ND</v>
      </c>
      <c r="V145" s="114" t="str">
        <f>IF('[1]T3-Sorted by Abundance'!V145="ND","ND",'[1]T3-Sorted by Abundance'!V145*0.005/0.13)</f>
        <v>ND</v>
      </c>
      <c r="W145" s="112" t="str">
        <f>IF('[1]T3-Sorted by Abundance'!W145="ND","ND",'[1]T3-Sorted by Abundance'!W145*0.005/0.13)</f>
        <v>ND</v>
      </c>
      <c r="X145" s="112" t="str">
        <f>IF('[1]T3-Sorted by Abundance'!X145="ND","ND",'[1]T3-Sorted by Abundance'!X145*0.005/0.13)</f>
        <v>ND</v>
      </c>
      <c r="Y145" s="112" t="str">
        <f>IF('[1]T3-Sorted by Abundance'!Y145="ND","ND",'[1]T3-Sorted by Abundance'!Y145*0.005/0.13)</f>
        <v>ND</v>
      </c>
      <c r="Z145" s="114" t="str">
        <f>IF('[1]T3-Sorted by Abundance'!Z145="ND","ND",'[1]T3-Sorted by Abundance'!Z145*0.005/0.13)</f>
        <v>ND</v>
      </c>
      <c r="AA145" s="112" t="str">
        <f>IF('[1]T3-Sorted by Abundance'!AA145="ND","ND",'[1]T3-Sorted by Abundance'!AA145*0.005/0.13)</f>
        <v>ND</v>
      </c>
      <c r="AB145" s="112" t="str">
        <f>IF('[1]T3-Sorted by Abundance'!AB145="ND","ND",'[1]T3-Sorted by Abundance'!AB145*0.005/0.13)</f>
        <v>ND</v>
      </c>
      <c r="AC145" s="112" t="str">
        <f>IF('[1]T3-Sorted by Abundance'!AC145="ND","ND",'[1]T3-Sorted by Abundance'!AC145*0.005/0.13)</f>
        <v>ND</v>
      </c>
      <c r="AD145" s="112" t="str">
        <f>IF('[1]T3-Sorted by Abundance'!AD145="ND","ND",'[1]T3-Sorted by Abundance'!AD145*0.005/0.13)</f>
        <v>ND</v>
      </c>
      <c r="AE145" s="112" t="str">
        <f>IF('[1]T3-Sorted by Abundance'!AE145="ND","ND",'[1]T3-Sorted by Abundance'!AE145*0.005/0.13)</f>
        <v>ND</v>
      </c>
      <c r="AF145" s="114" t="str">
        <f>IF('[1]T3-Sorted by Abundance'!AF145="ND","ND",'[1]T3-Sorted by Abundance'!AF145*0.005/0.13)</f>
        <v>ND</v>
      </c>
      <c r="AG145" s="112" t="str">
        <f>IF('[1]T3-Sorted by Abundance'!AG145="ND","ND",'[1]T3-Sorted by Abundance'!AG145*0.005/0.13)</f>
        <v>ND</v>
      </c>
      <c r="AH145" s="112" t="str">
        <f>IF('[1]T3-Sorted by Abundance'!AH145="ND","ND",'[1]T3-Sorted by Abundance'!AH145*0.005/0.13)</f>
        <v>ND</v>
      </c>
      <c r="AI145" s="112" t="str">
        <f>IF('[1]T3-Sorted by Abundance'!AI145="ND","ND",'[1]T3-Sorted by Abundance'!AI145*0.005/0.13)</f>
        <v>ND</v>
      </c>
      <c r="AJ145" s="112" t="str">
        <f>IF('[1]T3-Sorted by Abundance'!AJ145="ND","ND",'[1]T3-Sorted by Abundance'!AJ145*0.005/0.13)</f>
        <v>ND</v>
      </c>
      <c r="AK145" s="114" t="str">
        <f>IF('[1]T3-Sorted by Abundance'!AK145="ND","ND",'[1]T3-Sorted by Abundance'!AK145*0.005/0.13)</f>
        <v>ND</v>
      </c>
      <c r="AL145" s="112" t="str">
        <f>IF('[1]T3-Sorted by Abundance'!AL145="ND","ND",'[1]T3-Sorted by Abundance'!AL145*0.005/0.13)</f>
        <v>ND</v>
      </c>
      <c r="AM145" s="112" t="str">
        <f>IF('[1]T3-Sorted by Abundance'!AM145="ND","ND",'[1]T3-Sorted by Abundance'!AM145*0.005/0.13)</f>
        <v>ND</v>
      </c>
      <c r="AN145" s="112" t="str">
        <f>IF('[1]T3-Sorted by Abundance'!AN145="ND","ND",'[1]T3-Sorted by Abundance'!AN145*0.005/0.13)</f>
        <v>ND</v>
      </c>
      <c r="AO145" s="112" t="str">
        <f>IF('[1]T3-Sorted by Abundance'!AO145="ND","ND",'[1]T3-Sorted by Abundance'!AO145*0.005/0.13)</f>
        <v>ND</v>
      </c>
      <c r="AP145" s="74" t="str">
        <f>IF('[1]T3-Sorted by Abundance'!AP145="ND","ND",'[1]T3-Sorted by Abundance'!AP145*0.005/0.13)</f>
        <v>ND</v>
      </c>
      <c r="AQ145" s="74" t="str">
        <f>IF('[1]T3-Sorted by Abundance'!AQ145="ND","ND",'[1]T3-Sorted by Abundance'!AQ145*0.005/0.13)</f>
        <v>ND</v>
      </c>
      <c r="AR145" s="74" t="str">
        <f>IF('[1]T3-Sorted by Abundance'!AR145="ND","ND",'[1]T3-Sorted by Abundance'!AR145*0.005/0.13)</f>
        <v>ND</v>
      </c>
      <c r="AS145" s="74" t="str">
        <f>IF('[1]T3-Sorted by Abundance'!AS145="ND","ND",'[1]T3-Sorted by Abundance'!AS145*0.005/0.13)</f>
        <v>ND</v>
      </c>
      <c r="AT145" s="114" t="str">
        <f>IF('[1]T3-Sorted by Abundance'!AT145="ND","ND",'[1]T3-Sorted by Abundance'!AT145*0.005/0.13)</f>
        <v>ND</v>
      </c>
      <c r="AU145" s="74" t="str">
        <f>IF('[1]T3-Sorted by Abundance'!AU145="ND","ND",'[1]T3-Sorted by Abundance'!AU145*0.005/0.13)</f>
        <v>ND</v>
      </c>
      <c r="AV145" s="74" t="str">
        <f>IF('[1]T3-Sorted by Abundance'!AV145="ND","ND",'[1]T3-Sorted by Abundance'!AV145*0.005/0.13)</f>
        <v>ND</v>
      </c>
      <c r="AW145" s="74" t="str">
        <f>IF('[1]T3-Sorted by Abundance'!AW145="ND","ND",'[1]T3-Sorted by Abundance'!AW145*0.005/0.13)</f>
        <v>ND</v>
      </c>
      <c r="AX145" s="74" t="str">
        <f>IF('[1]T3-Sorted by Abundance'!AX145="ND","ND",'[1]T3-Sorted by Abundance'!AX145*0.005/0.13)</f>
        <v>ND</v>
      </c>
      <c r="AY145" s="74" t="str">
        <f>IF('[1]T3-Sorted by Abundance'!AY145="ND","ND",'[1]T3-Sorted by Abundance'!AY145*0.005/0.13)</f>
        <v>ND</v>
      </c>
      <c r="AZ145" s="74" t="str">
        <f>IF('[1]T3-Sorted by Abundance'!AZ145="ND","ND",'[1]T3-Sorted by Abundance'!AZ145*0.005/0.13)</f>
        <v>ND</v>
      </c>
      <c r="BA145" s="74" t="str">
        <f>IF('[1]T3-Sorted by Abundance'!BA145="ND","ND",'[1]T3-Sorted by Abundance'!BA145*0.005/0.13)</f>
        <v>ND</v>
      </c>
      <c r="BB145" s="74" t="str">
        <f>IF('[1]T3-Sorted by Abundance'!BB145="ND","ND",'[1]T3-Sorted by Abundance'!BB145*0.005/0.13)</f>
        <v>ND</v>
      </c>
      <c r="BC145" s="74" t="str">
        <f>IF('[1]T3-Sorted by Abundance'!BC145="ND","ND",'[1]T3-Sorted by Abundance'!BC145*0.005/0.13)</f>
        <v>ND</v>
      </c>
      <c r="BD145" s="114" t="str">
        <f>IF('[1]T3-Sorted by Abundance'!BD145="ND","ND",'[1]T3-Sorted by Abundance'!BD145*0.005/0.13)</f>
        <v>ND</v>
      </c>
      <c r="BE145" s="74" t="str">
        <f>IF('[1]T3-Sorted by Abundance'!BE145="ND","ND",'[1]T3-Sorted by Abundance'!BE145*0.005/0.13)</f>
        <v>ND</v>
      </c>
      <c r="BF145" s="74" t="str">
        <f>IF('[1]T3-Sorted by Abundance'!BF145="ND","ND",'[1]T3-Sorted by Abundance'!BF145*0.005/0.13)</f>
        <v>ND</v>
      </c>
      <c r="BG145" s="74" t="str">
        <f>IF('[1]T3-Sorted by Abundance'!BG145="ND","ND",'[1]T3-Sorted by Abundance'!BG145*0.005/0.13)</f>
        <v>ND</v>
      </c>
      <c r="BH145" s="74" t="str">
        <f>IF('[1]T3-Sorted by Abundance'!BH145="ND","ND",'[1]T3-Sorted by Abundance'!BH145*0.005/0.13)</f>
        <v>ND</v>
      </c>
      <c r="BI145" s="74" t="str">
        <f>IF('[1]T3-Sorted by Abundance'!BI145="ND","ND",'[1]T3-Sorted by Abundance'!BI145*0.005/0.13)</f>
        <v>ND</v>
      </c>
      <c r="BJ145" s="74" t="str">
        <f>IF('[1]T3-Sorted by Abundance'!BJ145="ND","ND",'[1]T3-Sorted by Abundance'!BJ145*0.005/0.13)</f>
        <v>ND</v>
      </c>
      <c r="BK145" s="74" t="str">
        <f>IF('[1]T3-Sorted by Abundance'!BK145="ND","ND",'[1]T3-Sorted by Abundance'!BK145*0.005/0.13)</f>
        <v>ND</v>
      </c>
      <c r="BL145" s="114" t="str">
        <f>IF('[1]T3-Sorted by Abundance'!BL145="ND","ND",'[1]T3-Sorted by Abundance'!BL145*0.005/0.13)</f>
        <v>ND</v>
      </c>
      <c r="BM145" s="74" t="str">
        <f>IF('[1]T3-Sorted by Abundance'!BM145="ND","ND",'[1]T3-Sorted by Abundance'!BM145*0.005/0.13)</f>
        <v>ND</v>
      </c>
      <c r="BN145" s="74" t="str">
        <f>IF('[1]T3-Sorted by Abundance'!BN145="ND","ND",'[1]T3-Sorted by Abundance'!BN145*0.005/0.13)</f>
        <v>ND</v>
      </c>
      <c r="BO145" s="74" t="str">
        <f>IF('[1]T3-Sorted by Abundance'!BO145="ND","ND",'[1]T3-Sorted by Abundance'!BO145*0.005/0.13)</f>
        <v>ND</v>
      </c>
      <c r="BP145" s="74" t="str">
        <f>IF('[1]T3-Sorted by Abundance'!BP145="ND","ND",'[1]T3-Sorted by Abundance'!BP145*0.005/0.13)</f>
        <v>ND</v>
      </c>
      <c r="BQ145" s="74" t="str">
        <f>IF('[1]T3-Sorted by Abundance'!BQ145="ND","ND",'[1]T3-Sorted by Abundance'!BQ145*0.005/0.13)</f>
        <v>ND</v>
      </c>
      <c r="BR145" s="74" t="str">
        <f>IF('[1]T3-Sorted by Abundance'!BR145="ND","ND",'[1]T3-Sorted by Abundance'!BR145*0.005/0.13)</f>
        <v>ND</v>
      </c>
      <c r="BS145" s="74" t="str">
        <f>IF('[1]T3-Sorted by Abundance'!BS145="ND","ND",'[1]T3-Sorted by Abundance'!BS145*0.005/0.13)</f>
        <v>ND</v>
      </c>
      <c r="BT145" s="114" t="str">
        <f>IF('[1]T3-Sorted by Abundance'!BT145="ND","ND",'[1]T3-Sorted by Abundance'!BT145*0.005/0.13)</f>
        <v>ND</v>
      </c>
      <c r="BU145" s="74" t="str">
        <f>IF('[1]T3-Sorted by Abundance'!BU145="ND","ND",'[1]T3-Sorted by Abundance'!BU145*0.005/0.13)</f>
        <v>ND</v>
      </c>
      <c r="BV145" s="74" t="str">
        <f>IF('[1]T3-Sorted by Abundance'!BV145="ND","ND",'[1]T3-Sorted by Abundance'!BV145*0.005/0.13)</f>
        <v>ND</v>
      </c>
      <c r="BW145" s="74" t="str">
        <f>IF('[1]T3-Sorted by Abundance'!BW145="ND","ND",'[1]T3-Sorted by Abundance'!BW145*0.005/0.13)</f>
        <v>ND</v>
      </c>
      <c r="BX145" s="74" t="str">
        <f>IF('[1]T3-Sorted by Abundance'!BX145="ND","ND",'[1]T3-Sorted by Abundance'!BX145*0.005/0.13)</f>
        <v>ND</v>
      </c>
      <c r="BY145" s="74" t="str">
        <f>IF('[1]T3-Sorted by Abundance'!BY145="ND","ND",'[1]T3-Sorted by Abundance'!BY145*0.005/0.13)</f>
        <v>ND</v>
      </c>
      <c r="BZ145" s="74" t="str">
        <f>IF('[1]T3-Sorted by Abundance'!BZ145="ND","ND",'[1]T3-Sorted by Abundance'!BZ145*0.005/0.13)</f>
        <v>ND</v>
      </c>
      <c r="CA145" s="74" t="str">
        <f>IF('[1]T3-Sorted by Abundance'!CA145="ND","ND",'[1]T3-Sorted by Abundance'!CA145*0.005/0.13)</f>
        <v>ND</v>
      </c>
      <c r="CB145" s="74" t="str">
        <f>IF('[1]T3-Sorted by Abundance'!CB145="ND","ND",'[1]T3-Sorted by Abundance'!CB145*0.005/0.13)</f>
        <v>ND</v>
      </c>
      <c r="CC145" s="74" t="str">
        <f>IF('[1]T3-Sorted by Abundance'!CC145="ND","ND",'[1]T3-Sorted by Abundance'!CC145*0.005/0.13)</f>
        <v>ND</v>
      </c>
      <c r="CD145" s="74" t="str">
        <f>IF('[1]T3-Sorted by Abundance'!CD145="ND","ND",'[1]T3-Sorted by Abundance'!CD145*0.005/0.13)</f>
        <v>ND</v>
      </c>
      <c r="CE145" s="74" t="str">
        <f>IF('[1]T3-Sorted by Abundance'!CE145="ND","ND",'[1]T3-Sorted by Abundance'!CE145*0.005/0.13)</f>
        <v>ND</v>
      </c>
      <c r="CF145" s="74" t="str">
        <f>IF('[1]T3-Sorted by Abundance'!CF145="ND","ND",'[1]T3-Sorted by Abundance'!CF145*0.005/0.13)</f>
        <v>ND</v>
      </c>
      <c r="CG145" s="114" t="str">
        <f>IF('[1]T3-Sorted by Abundance'!CG145="ND","ND",'[1]T3-Sorted by Abundance'!CG145*0.005/0.13)</f>
        <v>ND</v>
      </c>
      <c r="CH145" s="74" t="str">
        <f>IF('[1]T3-Sorted by Abundance'!CH145="ND","ND",'[1]T3-Sorted by Abundance'!CH145*0.005/0.13)</f>
        <v>ND</v>
      </c>
      <c r="CI145" s="89" t="str">
        <f>IF('[1]T3-Sorted by Abundance'!CI145="ND","ND",'[1]T3-Sorted by Abundance'!CI145*0.005/0.13)</f>
        <v>ND</v>
      </c>
      <c r="CJ145" s="74" t="str">
        <f>IF('[1]T3-Sorted by Abundance'!CJ145="ND","ND",'[1]T3-Sorted by Abundance'!CJ145*0.005/0.13)</f>
        <v>ND</v>
      </c>
      <c r="CK145" s="74" t="str">
        <f>IF('[1]T3-Sorted by Abundance'!CK145="ND","ND",'[1]T3-Sorted by Abundance'!CK145*0.005/0.13)</f>
        <v>ND</v>
      </c>
      <c r="CL145" s="74" t="str">
        <f>IF('[1]T3-Sorted by Abundance'!CL145="ND","ND",'[1]T3-Sorted by Abundance'!CL145*0.005/0.13)</f>
        <v>ND</v>
      </c>
      <c r="CM145" s="74" t="str">
        <f>IF('[1]T3-Sorted by Abundance'!CM145="ND","ND",'[1]T3-Sorted by Abundance'!CM145*0.005/0.13)</f>
        <v>ND</v>
      </c>
      <c r="CN145" s="74" t="str">
        <f>IF('[1]T3-Sorted by Abundance'!CN145="ND","ND",'[1]T3-Sorted by Abundance'!CN145*0.005/0.13)</f>
        <v>ND</v>
      </c>
      <c r="CO145" s="74" t="str">
        <f>IF('[1]T3-Sorted by Abundance'!CO145="ND","ND",'[1]T3-Sorted by Abundance'!CO145*0.005/0.13)</f>
        <v>ND</v>
      </c>
      <c r="CP145" s="74" t="str">
        <f>IF('[1]T3-Sorted by Abundance'!CP145="ND","ND",'[1]T3-Sorted by Abundance'!CP145*0.005/0.13)</f>
        <v>ND</v>
      </c>
      <c r="CQ145" s="74" t="str">
        <f>IF('[1]T3-Sorted by Abundance'!CQ145="ND","ND",'[1]T3-Sorted by Abundance'!CQ145*0.005/0.13)</f>
        <v>ND</v>
      </c>
      <c r="CR145" s="74" t="str">
        <f>IF('[1]T3-Sorted by Abundance'!CR145="ND","ND",'[1]T3-Sorted by Abundance'!CR145*0.005/0.13)</f>
        <v>ND</v>
      </c>
      <c r="CS145" s="114" t="str">
        <f>IF('[1]T3-Sorted by Abundance'!CS145="ND","ND",'[1]T3-Sorted by Abundance'!CS145*0.005/0.13)</f>
        <v>ND</v>
      </c>
      <c r="CT145" s="74" t="str">
        <f>IF('[1]T3-Sorted by Abundance'!CT145="ND","ND",'[1]T3-Sorted by Abundance'!CT145*0.005/0.13)</f>
        <v>ND</v>
      </c>
      <c r="CU145" s="74">
        <f t="shared" si="4"/>
        <v>0</v>
      </c>
      <c r="CV145" s="74"/>
    </row>
    <row r="146" spans="1:100" s="18" customFormat="1" x14ac:dyDescent="0.25">
      <c r="A146" s="18" t="s">
        <v>270</v>
      </c>
      <c r="B146" t="s">
        <v>271</v>
      </c>
      <c r="C146" s="69" t="s">
        <v>303</v>
      </c>
      <c r="D146" s="112" t="str">
        <f>IF('[1]T3-Sorted by Abundance'!D146="ND","ND",'[1]T3-Sorted by Abundance'!D146*0.005/0.13)</f>
        <v>ND</v>
      </c>
      <c r="E146" s="112" t="str">
        <f>IF('[1]T3-Sorted by Abundance'!E146="ND","ND",'[1]T3-Sorted by Abundance'!E146*0.005/0.13)</f>
        <v>ND</v>
      </c>
      <c r="F146" s="112" t="str">
        <f>IF('[1]T3-Sorted by Abundance'!F146="ND","ND",'[1]T3-Sorted by Abundance'!F146*0.005/0.13)</f>
        <v>ND</v>
      </c>
      <c r="G146" s="114" t="str">
        <f>IF('[1]T3-Sorted by Abundance'!G146="ND","ND",'[1]T3-Sorted by Abundance'!G146*0.005/0.13)</f>
        <v>ND</v>
      </c>
      <c r="H146" s="112" t="str">
        <f>IF('[1]T3-Sorted by Abundance'!H146="ND","ND",'[1]T3-Sorted by Abundance'!H146*0.005/0.13)</f>
        <v>ND</v>
      </c>
      <c r="I146" s="112" t="str">
        <f>IF('[1]T3-Sorted by Abundance'!I146="ND","ND",'[1]T3-Sorted by Abundance'!I146*0.005/0.13)</f>
        <v>ND</v>
      </c>
      <c r="J146" s="112" t="str">
        <f>IF('[1]T3-Sorted by Abundance'!J146="ND","ND",'[1]T3-Sorted by Abundance'!J146*0.005/0.13)</f>
        <v>ND</v>
      </c>
      <c r="K146" s="112" t="str">
        <f>IF('[1]T3-Sorted by Abundance'!K146="ND","ND",'[1]T3-Sorted by Abundance'!K146*0.005/0.13)</f>
        <v>ND</v>
      </c>
      <c r="L146" s="112" t="str">
        <f>IF('[1]T3-Sorted by Abundance'!L146="ND","ND",'[1]T3-Sorted by Abundance'!L146*0.005/0.13)</f>
        <v>ND</v>
      </c>
      <c r="M146" s="114" t="str">
        <f>IF('[1]T3-Sorted by Abundance'!M146="ND","ND",'[1]T3-Sorted by Abundance'!M146*0.005/0.13)</f>
        <v>ND</v>
      </c>
      <c r="N146" s="112" t="str">
        <f>IF('[1]T3-Sorted by Abundance'!N146="ND","ND",'[1]T3-Sorted by Abundance'!N146*0.005/0.13)</f>
        <v>ND</v>
      </c>
      <c r="O146" s="112" t="str">
        <f>IF('[1]T3-Sorted by Abundance'!O146="ND","ND",'[1]T3-Sorted by Abundance'!O146*0.005/0.13)</f>
        <v>ND</v>
      </c>
      <c r="P146" s="112" t="str">
        <f>IF('[1]T3-Sorted by Abundance'!P146="ND","ND",'[1]T3-Sorted by Abundance'!P146*0.005/0.13)</f>
        <v>ND</v>
      </c>
      <c r="Q146" s="112" t="str">
        <f>IF('[1]T3-Sorted by Abundance'!Q146="ND","ND",'[1]T3-Sorted by Abundance'!Q146*0.005/0.13)</f>
        <v>ND</v>
      </c>
      <c r="R146" s="114" t="str">
        <f>IF('[1]T3-Sorted by Abundance'!R146="ND","ND",'[1]T3-Sorted by Abundance'!R146*0.005/0.13)</f>
        <v>ND</v>
      </c>
      <c r="S146" s="114" t="str">
        <f>IF('[1]T3-Sorted by Abundance'!S146="ND","ND",'[1]T3-Sorted by Abundance'!S146*0.005/0.13)</f>
        <v>ND</v>
      </c>
      <c r="T146" s="114" t="str">
        <f>IF('[1]T3-Sorted by Abundance'!T146="ND","ND",'[1]T3-Sorted by Abundance'!T146*0.005/0.13)</f>
        <v>ND</v>
      </c>
      <c r="U146" s="114" t="str">
        <f>IF('[1]T3-Sorted by Abundance'!U146="ND","ND",'[1]T3-Sorted by Abundance'!U146*0.005/0.13)</f>
        <v>ND</v>
      </c>
      <c r="V146" s="114" t="str">
        <f>IF('[1]T3-Sorted by Abundance'!V146="ND","ND",'[1]T3-Sorted by Abundance'!V146*0.005/0.13)</f>
        <v>ND</v>
      </c>
      <c r="W146" s="112" t="str">
        <f>IF('[1]T3-Sorted by Abundance'!W146="ND","ND",'[1]T3-Sorted by Abundance'!W146*0.005/0.13)</f>
        <v>ND</v>
      </c>
      <c r="X146" s="112" t="str">
        <f>IF('[1]T3-Sorted by Abundance'!X146="ND","ND",'[1]T3-Sorted by Abundance'!X146*0.005/0.13)</f>
        <v>ND</v>
      </c>
      <c r="Y146" s="112" t="str">
        <f>IF('[1]T3-Sorted by Abundance'!Y146="ND","ND",'[1]T3-Sorted by Abundance'!Y146*0.005/0.13)</f>
        <v>ND</v>
      </c>
      <c r="Z146" s="114" t="str">
        <f>IF('[1]T3-Sorted by Abundance'!Z146="ND","ND",'[1]T3-Sorted by Abundance'!Z146*0.005/0.13)</f>
        <v>ND</v>
      </c>
      <c r="AA146" s="112" t="str">
        <f>IF('[1]T3-Sorted by Abundance'!AA146="ND","ND",'[1]T3-Sorted by Abundance'!AA146*0.005/0.13)</f>
        <v>ND</v>
      </c>
      <c r="AB146" s="112" t="str">
        <f>IF('[1]T3-Sorted by Abundance'!AB146="ND","ND",'[1]T3-Sorted by Abundance'!AB146*0.005/0.13)</f>
        <v>ND</v>
      </c>
      <c r="AC146" s="112" t="str">
        <f>IF('[1]T3-Sorted by Abundance'!AC146="ND","ND",'[1]T3-Sorted by Abundance'!AC146*0.005/0.13)</f>
        <v>ND</v>
      </c>
      <c r="AD146" s="112" t="str">
        <f>IF('[1]T3-Sorted by Abundance'!AD146="ND","ND",'[1]T3-Sorted by Abundance'!AD146*0.005/0.13)</f>
        <v>ND</v>
      </c>
      <c r="AE146" s="112" t="str">
        <f>IF('[1]T3-Sorted by Abundance'!AE146="ND","ND",'[1]T3-Sorted by Abundance'!AE146*0.005/0.13)</f>
        <v>ND</v>
      </c>
      <c r="AF146" s="114" t="str">
        <f>IF('[1]T3-Sorted by Abundance'!AF146="ND","ND",'[1]T3-Sorted by Abundance'!AF146*0.005/0.13)</f>
        <v>ND</v>
      </c>
      <c r="AG146" s="112" t="str">
        <f>IF('[1]T3-Sorted by Abundance'!AG146="ND","ND",'[1]T3-Sorted by Abundance'!AG146*0.005/0.13)</f>
        <v>ND</v>
      </c>
      <c r="AH146" s="112" t="str">
        <f>IF('[1]T3-Sorted by Abundance'!AH146="ND","ND",'[1]T3-Sorted by Abundance'!AH146*0.005/0.13)</f>
        <v>ND</v>
      </c>
      <c r="AI146" s="112" t="str">
        <f>IF('[1]T3-Sorted by Abundance'!AI146="ND","ND",'[1]T3-Sorted by Abundance'!AI146*0.005/0.13)</f>
        <v>ND</v>
      </c>
      <c r="AJ146" s="112" t="str">
        <f>IF('[1]T3-Sorted by Abundance'!AJ146="ND","ND",'[1]T3-Sorted by Abundance'!AJ146*0.005/0.13)</f>
        <v>ND</v>
      </c>
      <c r="AK146" s="114" t="str">
        <f>IF('[1]T3-Sorted by Abundance'!AK146="ND","ND",'[1]T3-Sorted by Abundance'!AK146*0.005/0.13)</f>
        <v>ND</v>
      </c>
      <c r="AL146" s="112" t="str">
        <f>IF('[1]T3-Sorted by Abundance'!AL146="ND","ND",'[1]T3-Sorted by Abundance'!AL146*0.005/0.13)</f>
        <v>ND</v>
      </c>
      <c r="AM146" s="112" t="str">
        <f>IF('[1]T3-Sorted by Abundance'!AM146="ND","ND",'[1]T3-Sorted by Abundance'!AM146*0.005/0.13)</f>
        <v>ND</v>
      </c>
      <c r="AN146" s="112" t="str">
        <f>IF('[1]T3-Sorted by Abundance'!AN146="ND","ND",'[1]T3-Sorted by Abundance'!AN146*0.005/0.13)</f>
        <v>ND</v>
      </c>
      <c r="AO146" s="112" t="str">
        <f>IF('[1]T3-Sorted by Abundance'!AO146="ND","ND",'[1]T3-Sorted by Abundance'!AO146*0.005/0.13)</f>
        <v>ND</v>
      </c>
      <c r="AP146" s="74" t="str">
        <f>IF('[1]T3-Sorted by Abundance'!AP146="ND","ND",'[1]T3-Sorted by Abundance'!AP146*0.005/0.13)</f>
        <v>ND</v>
      </c>
      <c r="AQ146" s="74" t="str">
        <f>IF('[1]T3-Sorted by Abundance'!AQ146="ND","ND",'[1]T3-Sorted by Abundance'!AQ146*0.005/0.13)</f>
        <v>ND</v>
      </c>
      <c r="AR146" s="74" t="str">
        <f>IF('[1]T3-Sorted by Abundance'!AR146="ND","ND",'[1]T3-Sorted by Abundance'!AR146*0.005/0.13)</f>
        <v>ND</v>
      </c>
      <c r="AS146" s="74" t="str">
        <f>IF('[1]T3-Sorted by Abundance'!AS146="ND","ND",'[1]T3-Sorted by Abundance'!AS146*0.005/0.13)</f>
        <v>ND</v>
      </c>
      <c r="AT146" s="114" t="str">
        <f>IF('[1]T3-Sorted by Abundance'!AT146="ND","ND",'[1]T3-Sorted by Abundance'!AT146*0.005/0.13)</f>
        <v>ND</v>
      </c>
      <c r="AU146" s="74" t="str">
        <f>IF('[1]T3-Sorted by Abundance'!AU146="ND","ND",'[1]T3-Sorted by Abundance'!AU146*0.005/0.13)</f>
        <v>ND</v>
      </c>
      <c r="AV146" s="74" t="str">
        <f>IF('[1]T3-Sorted by Abundance'!AV146="ND","ND",'[1]T3-Sorted by Abundance'!AV146*0.005/0.13)</f>
        <v>ND</v>
      </c>
      <c r="AW146" s="74" t="str">
        <f>IF('[1]T3-Sorted by Abundance'!AW146="ND","ND",'[1]T3-Sorted by Abundance'!AW146*0.005/0.13)</f>
        <v>ND</v>
      </c>
      <c r="AX146" s="74" t="str">
        <f>IF('[1]T3-Sorted by Abundance'!AX146="ND","ND",'[1]T3-Sorted by Abundance'!AX146*0.005/0.13)</f>
        <v>ND</v>
      </c>
      <c r="AY146" s="74" t="str">
        <f>IF('[1]T3-Sorted by Abundance'!AY146="ND","ND",'[1]T3-Sorted by Abundance'!AY146*0.005/0.13)</f>
        <v>ND</v>
      </c>
      <c r="AZ146" s="74" t="str">
        <f>IF('[1]T3-Sorted by Abundance'!AZ146="ND","ND",'[1]T3-Sorted by Abundance'!AZ146*0.005/0.13)</f>
        <v>ND</v>
      </c>
      <c r="BA146" s="74" t="str">
        <f>IF('[1]T3-Sorted by Abundance'!BA146="ND","ND",'[1]T3-Sorted by Abundance'!BA146*0.005/0.13)</f>
        <v>ND</v>
      </c>
      <c r="BB146" s="74" t="str">
        <f>IF('[1]T3-Sorted by Abundance'!BB146="ND","ND",'[1]T3-Sorted by Abundance'!BB146*0.005/0.13)</f>
        <v>ND</v>
      </c>
      <c r="BC146" s="74" t="str">
        <f>IF('[1]T3-Sorted by Abundance'!BC146="ND","ND",'[1]T3-Sorted by Abundance'!BC146*0.005/0.13)</f>
        <v>ND</v>
      </c>
      <c r="BD146" s="114" t="str">
        <f>IF('[1]T3-Sorted by Abundance'!BD146="ND","ND",'[1]T3-Sorted by Abundance'!BD146*0.005/0.13)</f>
        <v>ND</v>
      </c>
      <c r="BE146" s="74" t="str">
        <f>IF('[1]T3-Sorted by Abundance'!BE146="ND","ND",'[1]T3-Sorted by Abundance'!BE146*0.005/0.13)</f>
        <v>ND</v>
      </c>
      <c r="BF146" s="74" t="str">
        <f>IF('[1]T3-Sorted by Abundance'!BF146="ND","ND",'[1]T3-Sorted by Abundance'!BF146*0.005/0.13)</f>
        <v>ND</v>
      </c>
      <c r="BG146" s="74" t="str">
        <f>IF('[1]T3-Sorted by Abundance'!BG146="ND","ND",'[1]T3-Sorted by Abundance'!BG146*0.005/0.13)</f>
        <v>ND</v>
      </c>
      <c r="BH146" s="74" t="str">
        <f>IF('[1]T3-Sorted by Abundance'!BH146="ND","ND",'[1]T3-Sorted by Abundance'!BH146*0.005/0.13)</f>
        <v>ND</v>
      </c>
      <c r="BI146" s="74" t="str">
        <f>IF('[1]T3-Sorted by Abundance'!BI146="ND","ND",'[1]T3-Sorted by Abundance'!BI146*0.005/0.13)</f>
        <v>ND</v>
      </c>
      <c r="BJ146" s="74" t="str">
        <f>IF('[1]T3-Sorted by Abundance'!BJ146="ND","ND",'[1]T3-Sorted by Abundance'!BJ146*0.005/0.13)</f>
        <v>ND</v>
      </c>
      <c r="BK146" s="74" t="str">
        <f>IF('[1]T3-Sorted by Abundance'!BK146="ND","ND",'[1]T3-Sorted by Abundance'!BK146*0.005/0.13)</f>
        <v>ND</v>
      </c>
      <c r="BL146" s="114" t="str">
        <f>IF('[1]T3-Sorted by Abundance'!BL146="ND","ND",'[1]T3-Sorted by Abundance'!BL146*0.005/0.13)</f>
        <v>ND</v>
      </c>
      <c r="BM146" s="74" t="str">
        <f>IF('[1]T3-Sorted by Abundance'!BM146="ND","ND",'[1]T3-Sorted by Abundance'!BM146*0.005/0.13)</f>
        <v>ND</v>
      </c>
      <c r="BN146" s="74" t="str">
        <f>IF('[1]T3-Sorted by Abundance'!BN146="ND","ND",'[1]T3-Sorted by Abundance'!BN146*0.005/0.13)</f>
        <v>ND</v>
      </c>
      <c r="BO146" s="74" t="str">
        <f>IF('[1]T3-Sorted by Abundance'!BO146="ND","ND",'[1]T3-Sorted by Abundance'!BO146*0.005/0.13)</f>
        <v>ND</v>
      </c>
      <c r="BP146" s="74" t="str">
        <f>IF('[1]T3-Sorted by Abundance'!BP146="ND","ND",'[1]T3-Sorted by Abundance'!BP146*0.005/0.13)</f>
        <v>ND</v>
      </c>
      <c r="BQ146" s="74" t="str">
        <f>IF('[1]T3-Sorted by Abundance'!BQ146="ND","ND",'[1]T3-Sorted by Abundance'!BQ146*0.005/0.13)</f>
        <v>ND</v>
      </c>
      <c r="BR146" s="74" t="str">
        <f>IF('[1]T3-Sorted by Abundance'!BR146="ND","ND",'[1]T3-Sorted by Abundance'!BR146*0.005/0.13)</f>
        <v>ND</v>
      </c>
      <c r="BS146" s="74" t="str">
        <f>IF('[1]T3-Sorted by Abundance'!BS146="ND","ND",'[1]T3-Sorted by Abundance'!BS146*0.005/0.13)</f>
        <v>ND</v>
      </c>
      <c r="BT146" s="114" t="str">
        <f>IF('[1]T3-Sorted by Abundance'!BT146="ND","ND",'[1]T3-Sorted by Abundance'!BT146*0.005/0.13)</f>
        <v>ND</v>
      </c>
      <c r="BU146" s="74" t="str">
        <f>IF('[1]T3-Sorted by Abundance'!BU146="ND","ND",'[1]T3-Sorted by Abundance'!BU146*0.005/0.13)</f>
        <v>ND</v>
      </c>
      <c r="BV146" s="74" t="str">
        <f>IF('[1]T3-Sorted by Abundance'!BV146="ND","ND",'[1]T3-Sorted by Abundance'!BV146*0.005/0.13)</f>
        <v>ND</v>
      </c>
      <c r="BW146" s="74" t="str">
        <f>IF('[1]T3-Sorted by Abundance'!BW146="ND","ND",'[1]T3-Sorted by Abundance'!BW146*0.005/0.13)</f>
        <v>ND</v>
      </c>
      <c r="BX146" s="74" t="str">
        <f>IF('[1]T3-Sorted by Abundance'!BX146="ND","ND",'[1]T3-Sorted by Abundance'!BX146*0.005/0.13)</f>
        <v>ND</v>
      </c>
      <c r="BY146" s="74" t="str">
        <f>IF('[1]T3-Sorted by Abundance'!BY146="ND","ND",'[1]T3-Sorted by Abundance'!BY146*0.005/0.13)</f>
        <v>ND</v>
      </c>
      <c r="BZ146" s="74" t="str">
        <f>IF('[1]T3-Sorted by Abundance'!BZ146="ND","ND",'[1]T3-Sorted by Abundance'!BZ146*0.005/0.13)</f>
        <v>ND</v>
      </c>
      <c r="CA146" s="74" t="str">
        <f>IF('[1]T3-Sorted by Abundance'!CA146="ND","ND",'[1]T3-Sorted by Abundance'!CA146*0.005/0.13)</f>
        <v>ND</v>
      </c>
      <c r="CB146" s="74" t="str">
        <f>IF('[1]T3-Sorted by Abundance'!CB146="ND","ND",'[1]T3-Sorted by Abundance'!CB146*0.005/0.13)</f>
        <v>ND</v>
      </c>
      <c r="CC146" s="74" t="str">
        <f>IF('[1]T3-Sorted by Abundance'!CC146="ND","ND",'[1]T3-Sorted by Abundance'!CC146*0.005/0.13)</f>
        <v>ND</v>
      </c>
      <c r="CD146" s="74" t="str">
        <f>IF('[1]T3-Sorted by Abundance'!CD146="ND","ND",'[1]T3-Sorted by Abundance'!CD146*0.005/0.13)</f>
        <v>ND</v>
      </c>
      <c r="CE146" s="74" t="str">
        <f>IF('[1]T3-Sorted by Abundance'!CE146="ND","ND",'[1]T3-Sorted by Abundance'!CE146*0.005/0.13)</f>
        <v>ND</v>
      </c>
      <c r="CF146" s="74" t="str">
        <f>IF('[1]T3-Sorted by Abundance'!CF146="ND","ND",'[1]T3-Sorted by Abundance'!CF146*0.005/0.13)</f>
        <v>ND</v>
      </c>
      <c r="CG146" s="114" t="str">
        <f>IF('[1]T3-Sorted by Abundance'!CG146="ND","ND",'[1]T3-Sorted by Abundance'!CG146*0.005/0.13)</f>
        <v>ND</v>
      </c>
      <c r="CH146" s="74" t="str">
        <f>IF('[1]T3-Sorted by Abundance'!CH146="ND","ND",'[1]T3-Sorted by Abundance'!CH146*0.005/0.13)</f>
        <v>ND</v>
      </c>
      <c r="CI146" s="89" t="str">
        <f>IF('[1]T3-Sorted by Abundance'!CI146="ND","ND",'[1]T3-Sorted by Abundance'!CI146*0.005/0.13)</f>
        <v>ND</v>
      </c>
      <c r="CJ146" s="74" t="str">
        <f>IF('[1]T3-Sorted by Abundance'!CJ146="ND","ND",'[1]T3-Sorted by Abundance'!CJ146*0.005/0.13)</f>
        <v>ND</v>
      </c>
      <c r="CK146" s="74" t="str">
        <f>IF('[1]T3-Sorted by Abundance'!CK146="ND","ND",'[1]T3-Sorted by Abundance'!CK146*0.005/0.13)</f>
        <v>ND</v>
      </c>
      <c r="CL146" s="74" t="str">
        <f>IF('[1]T3-Sorted by Abundance'!CL146="ND","ND",'[1]T3-Sorted by Abundance'!CL146*0.005/0.13)</f>
        <v>ND</v>
      </c>
      <c r="CM146" s="74" t="str">
        <f>IF('[1]T3-Sorted by Abundance'!CM146="ND","ND",'[1]T3-Sorted by Abundance'!CM146*0.005/0.13)</f>
        <v>ND</v>
      </c>
      <c r="CN146" s="74" t="str">
        <f>IF('[1]T3-Sorted by Abundance'!CN146="ND","ND",'[1]T3-Sorted by Abundance'!CN146*0.005/0.13)</f>
        <v>ND</v>
      </c>
      <c r="CO146" s="74" t="str">
        <f>IF('[1]T3-Sorted by Abundance'!CO146="ND","ND",'[1]T3-Sorted by Abundance'!CO146*0.005/0.13)</f>
        <v>ND</v>
      </c>
      <c r="CP146" s="74" t="str">
        <f>IF('[1]T3-Sorted by Abundance'!CP146="ND","ND",'[1]T3-Sorted by Abundance'!CP146*0.005/0.13)</f>
        <v>ND</v>
      </c>
      <c r="CQ146" s="74" t="str">
        <f>IF('[1]T3-Sorted by Abundance'!CQ146="ND","ND",'[1]T3-Sorted by Abundance'!CQ146*0.005/0.13)</f>
        <v>ND</v>
      </c>
      <c r="CR146" s="74" t="str">
        <f>IF('[1]T3-Sorted by Abundance'!CR146="ND","ND",'[1]T3-Sorted by Abundance'!CR146*0.005/0.13)</f>
        <v>ND</v>
      </c>
      <c r="CS146" s="114" t="str">
        <f>IF('[1]T3-Sorted by Abundance'!CS146="ND","ND",'[1]T3-Sorted by Abundance'!CS146*0.005/0.13)</f>
        <v>ND</v>
      </c>
      <c r="CT146" s="74" t="str">
        <f>IF('[1]T3-Sorted by Abundance'!CT146="ND","ND",'[1]T3-Sorted by Abundance'!CT146*0.005/0.13)</f>
        <v>ND</v>
      </c>
      <c r="CU146" s="74">
        <f t="shared" si="4"/>
        <v>0</v>
      </c>
      <c r="CV146" s="74"/>
    </row>
    <row r="147" spans="1:100" s="18" customFormat="1" x14ac:dyDescent="0.25">
      <c r="A147" s="18" t="s">
        <v>274</v>
      </c>
      <c r="B147" t="s">
        <v>275</v>
      </c>
      <c r="C147" s="69" t="s">
        <v>303</v>
      </c>
      <c r="D147" s="112" t="str">
        <f>IF('[1]T3-Sorted by Abundance'!D147="ND","ND",'[1]T3-Sorted by Abundance'!D147*0.005/0.13)</f>
        <v>ND</v>
      </c>
      <c r="E147" s="112" t="str">
        <f>IF('[1]T3-Sorted by Abundance'!E147="ND","ND",'[1]T3-Sorted by Abundance'!E147*0.005/0.13)</f>
        <v>ND</v>
      </c>
      <c r="F147" s="112" t="str">
        <f>IF('[1]T3-Sorted by Abundance'!F147="ND","ND",'[1]T3-Sorted by Abundance'!F147*0.005/0.13)</f>
        <v>ND</v>
      </c>
      <c r="G147" s="114" t="str">
        <f>IF('[1]T3-Sorted by Abundance'!G147="ND","ND",'[1]T3-Sorted by Abundance'!G147*0.005/0.13)</f>
        <v>ND</v>
      </c>
      <c r="H147" s="112" t="str">
        <f>IF('[1]T3-Sorted by Abundance'!H147="ND","ND",'[1]T3-Sorted by Abundance'!H147*0.005/0.13)</f>
        <v>ND</v>
      </c>
      <c r="I147" s="112" t="str">
        <f>IF('[1]T3-Sorted by Abundance'!I147="ND","ND",'[1]T3-Sorted by Abundance'!I147*0.005/0.13)</f>
        <v>ND</v>
      </c>
      <c r="J147" s="112" t="str">
        <f>IF('[1]T3-Sorted by Abundance'!J147="ND","ND",'[1]T3-Sorted by Abundance'!J147*0.005/0.13)</f>
        <v>ND</v>
      </c>
      <c r="K147" s="112" t="str">
        <f>IF('[1]T3-Sorted by Abundance'!K147="ND","ND",'[1]T3-Sorted by Abundance'!K147*0.005/0.13)</f>
        <v>ND</v>
      </c>
      <c r="L147" s="112" t="str">
        <f>IF('[1]T3-Sorted by Abundance'!L147="ND","ND",'[1]T3-Sorted by Abundance'!L147*0.005/0.13)</f>
        <v>ND</v>
      </c>
      <c r="M147" s="114" t="str">
        <f>IF('[1]T3-Sorted by Abundance'!M147="ND","ND",'[1]T3-Sorted by Abundance'!M147*0.005/0.13)</f>
        <v>ND</v>
      </c>
      <c r="N147" s="112" t="str">
        <f>IF('[1]T3-Sorted by Abundance'!N147="ND","ND",'[1]T3-Sorted by Abundance'!N147*0.005/0.13)</f>
        <v>ND</v>
      </c>
      <c r="O147" s="112" t="str">
        <f>IF('[1]T3-Sorted by Abundance'!O147="ND","ND",'[1]T3-Sorted by Abundance'!O147*0.005/0.13)</f>
        <v>ND</v>
      </c>
      <c r="P147" s="112" t="str">
        <f>IF('[1]T3-Sorted by Abundance'!P147="ND","ND",'[1]T3-Sorted by Abundance'!P147*0.005/0.13)</f>
        <v>ND</v>
      </c>
      <c r="Q147" s="112" t="str">
        <f>IF('[1]T3-Sorted by Abundance'!Q147="ND","ND",'[1]T3-Sorted by Abundance'!Q147*0.005/0.13)</f>
        <v>ND</v>
      </c>
      <c r="R147" s="114" t="str">
        <f>IF('[1]T3-Sorted by Abundance'!R147="ND","ND",'[1]T3-Sorted by Abundance'!R147*0.005/0.13)</f>
        <v>ND</v>
      </c>
      <c r="S147" s="114" t="str">
        <f>IF('[1]T3-Sorted by Abundance'!S147="ND","ND",'[1]T3-Sorted by Abundance'!S147*0.005/0.13)</f>
        <v>ND</v>
      </c>
      <c r="T147" s="114" t="str">
        <f>IF('[1]T3-Sorted by Abundance'!T147="ND","ND",'[1]T3-Sorted by Abundance'!T147*0.005/0.13)</f>
        <v>ND</v>
      </c>
      <c r="U147" s="114" t="str">
        <f>IF('[1]T3-Sorted by Abundance'!U147="ND","ND",'[1]T3-Sorted by Abundance'!U147*0.005/0.13)</f>
        <v>ND</v>
      </c>
      <c r="V147" s="114" t="str">
        <f>IF('[1]T3-Sorted by Abundance'!V147="ND","ND",'[1]T3-Sorted by Abundance'!V147*0.005/0.13)</f>
        <v>ND</v>
      </c>
      <c r="W147" s="112" t="str">
        <f>IF('[1]T3-Sorted by Abundance'!W147="ND","ND",'[1]T3-Sorted by Abundance'!W147*0.005/0.13)</f>
        <v>ND</v>
      </c>
      <c r="X147" s="112" t="str">
        <f>IF('[1]T3-Sorted by Abundance'!X147="ND","ND",'[1]T3-Sorted by Abundance'!X147*0.005/0.13)</f>
        <v>ND</v>
      </c>
      <c r="Y147" s="112" t="str">
        <f>IF('[1]T3-Sorted by Abundance'!Y147="ND","ND",'[1]T3-Sorted by Abundance'!Y147*0.005/0.13)</f>
        <v>ND</v>
      </c>
      <c r="Z147" s="114" t="str">
        <f>IF('[1]T3-Sorted by Abundance'!Z147="ND","ND",'[1]T3-Sorted by Abundance'!Z147*0.005/0.13)</f>
        <v>ND</v>
      </c>
      <c r="AA147" s="112" t="str">
        <f>IF('[1]T3-Sorted by Abundance'!AA147="ND","ND",'[1]T3-Sorted by Abundance'!AA147*0.005/0.13)</f>
        <v>ND</v>
      </c>
      <c r="AB147" s="112" t="str">
        <f>IF('[1]T3-Sorted by Abundance'!AB147="ND","ND",'[1]T3-Sorted by Abundance'!AB147*0.005/0.13)</f>
        <v>ND</v>
      </c>
      <c r="AC147" s="112" t="str">
        <f>IF('[1]T3-Sorted by Abundance'!AC147="ND","ND",'[1]T3-Sorted by Abundance'!AC147*0.005/0.13)</f>
        <v>ND</v>
      </c>
      <c r="AD147" s="112" t="str">
        <f>IF('[1]T3-Sorted by Abundance'!AD147="ND","ND",'[1]T3-Sorted by Abundance'!AD147*0.005/0.13)</f>
        <v>ND</v>
      </c>
      <c r="AE147" s="112" t="str">
        <f>IF('[1]T3-Sorted by Abundance'!AE147="ND","ND",'[1]T3-Sorted by Abundance'!AE147*0.005/0.13)</f>
        <v>ND</v>
      </c>
      <c r="AF147" s="114" t="str">
        <f>IF('[1]T3-Sorted by Abundance'!AF147="ND","ND",'[1]T3-Sorted by Abundance'!AF147*0.005/0.13)</f>
        <v>ND</v>
      </c>
      <c r="AG147" s="112" t="str">
        <f>IF('[1]T3-Sorted by Abundance'!AG147="ND","ND",'[1]T3-Sorted by Abundance'!AG147*0.005/0.13)</f>
        <v>ND</v>
      </c>
      <c r="AH147" s="112" t="str">
        <f>IF('[1]T3-Sorted by Abundance'!AH147="ND","ND",'[1]T3-Sorted by Abundance'!AH147*0.005/0.13)</f>
        <v>ND</v>
      </c>
      <c r="AI147" s="112" t="str">
        <f>IF('[1]T3-Sorted by Abundance'!AI147="ND","ND",'[1]T3-Sorted by Abundance'!AI147*0.005/0.13)</f>
        <v>ND</v>
      </c>
      <c r="AJ147" s="112" t="str">
        <f>IF('[1]T3-Sorted by Abundance'!AJ147="ND","ND",'[1]T3-Sorted by Abundance'!AJ147*0.005/0.13)</f>
        <v>ND</v>
      </c>
      <c r="AK147" s="114" t="str">
        <f>IF('[1]T3-Sorted by Abundance'!AK147="ND","ND",'[1]T3-Sorted by Abundance'!AK147*0.005/0.13)</f>
        <v>ND</v>
      </c>
      <c r="AL147" s="112" t="str">
        <f>IF('[1]T3-Sorted by Abundance'!AL147="ND","ND",'[1]T3-Sorted by Abundance'!AL147*0.005/0.13)</f>
        <v>ND</v>
      </c>
      <c r="AM147" s="112" t="str">
        <f>IF('[1]T3-Sorted by Abundance'!AM147="ND","ND",'[1]T3-Sorted by Abundance'!AM147*0.005/0.13)</f>
        <v>ND</v>
      </c>
      <c r="AN147" s="112" t="str">
        <f>IF('[1]T3-Sorted by Abundance'!AN147="ND","ND",'[1]T3-Sorted by Abundance'!AN147*0.005/0.13)</f>
        <v>ND</v>
      </c>
      <c r="AO147" s="112" t="str">
        <f>IF('[1]T3-Sorted by Abundance'!AO147="ND","ND",'[1]T3-Sorted by Abundance'!AO147*0.005/0.13)</f>
        <v>ND</v>
      </c>
      <c r="AP147" s="74" t="str">
        <f>IF('[1]T3-Sorted by Abundance'!AP147="ND","ND",'[1]T3-Sorted by Abundance'!AP147*0.005/0.13)</f>
        <v>ND</v>
      </c>
      <c r="AQ147" s="74" t="str">
        <f>IF('[1]T3-Sorted by Abundance'!AQ147="ND","ND",'[1]T3-Sorted by Abundance'!AQ147*0.005/0.13)</f>
        <v>ND</v>
      </c>
      <c r="AR147" s="74" t="str">
        <f>IF('[1]T3-Sorted by Abundance'!AR147="ND","ND",'[1]T3-Sorted by Abundance'!AR147*0.005/0.13)</f>
        <v>ND</v>
      </c>
      <c r="AS147" s="74" t="str">
        <f>IF('[1]T3-Sorted by Abundance'!AS147="ND","ND",'[1]T3-Sorted by Abundance'!AS147*0.005/0.13)</f>
        <v>ND</v>
      </c>
      <c r="AT147" s="114" t="str">
        <f>IF('[1]T3-Sorted by Abundance'!AT147="ND","ND",'[1]T3-Sorted by Abundance'!AT147*0.005/0.13)</f>
        <v>ND</v>
      </c>
      <c r="AU147" s="74" t="str">
        <f>IF('[1]T3-Sorted by Abundance'!AU147="ND","ND",'[1]T3-Sorted by Abundance'!AU147*0.005/0.13)</f>
        <v>ND</v>
      </c>
      <c r="AV147" s="74" t="str">
        <f>IF('[1]T3-Sorted by Abundance'!AV147="ND","ND",'[1]T3-Sorted by Abundance'!AV147*0.005/0.13)</f>
        <v>ND</v>
      </c>
      <c r="AW147" s="74" t="str">
        <f>IF('[1]T3-Sorted by Abundance'!AW147="ND","ND",'[1]T3-Sorted by Abundance'!AW147*0.005/0.13)</f>
        <v>ND</v>
      </c>
      <c r="AX147" s="74" t="str">
        <f>IF('[1]T3-Sorted by Abundance'!AX147="ND","ND",'[1]T3-Sorted by Abundance'!AX147*0.005/0.13)</f>
        <v>ND</v>
      </c>
      <c r="AY147" s="74" t="str">
        <f>IF('[1]T3-Sorted by Abundance'!AY147="ND","ND",'[1]T3-Sorted by Abundance'!AY147*0.005/0.13)</f>
        <v>ND</v>
      </c>
      <c r="AZ147" s="74" t="str">
        <f>IF('[1]T3-Sorted by Abundance'!AZ147="ND","ND",'[1]T3-Sorted by Abundance'!AZ147*0.005/0.13)</f>
        <v>ND</v>
      </c>
      <c r="BA147" s="74" t="str">
        <f>IF('[1]T3-Sorted by Abundance'!BA147="ND","ND",'[1]T3-Sorted by Abundance'!BA147*0.005/0.13)</f>
        <v>ND</v>
      </c>
      <c r="BB147" s="74" t="str">
        <f>IF('[1]T3-Sorted by Abundance'!BB147="ND","ND",'[1]T3-Sorted by Abundance'!BB147*0.005/0.13)</f>
        <v>ND</v>
      </c>
      <c r="BC147" s="74" t="str">
        <f>IF('[1]T3-Sorted by Abundance'!BC147="ND","ND",'[1]T3-Sorted by Abundance'!BC147*0.005/0.13)</f>
        <v>ND</v>
      </c>
      <c r="BD147" s="114" t="str">
        <f>IF('[1]T3-Sorted by Abundance'!BD147="ND","ND",'[1]T3-Sorted by Abundance'!BD147*0.005/0.13)</f>
        <v>ND</v>
      </c>
      <c r="BE147" s="74" t="str">
        <f>IF('[1]T3-Sorted by Abundance'!BE147="ND","ND",'[1]T3-Sorted by Abundance'!BE147*0.005/0.13)</f>
        <v>ND</v>
      </c>
      <c r="BF147" s="74" t="str">
        <f>IF('[1]T3-Sorted by Abundance'!BF147="ND","ND",'[1]T3-Sorted by Abundance'!BF147*0.005/0.13)</f>
        <v>ND</v>
      </c>
      <c r="BG147" s="74" t="str">
        <f>IF('[1]T3-Sorted by Abundance'!BG147="ND","ND",'[1]T3-Sorted by Abundance'!BG147*0.005/0.13)</f>
        <v>ND</v>
      </c>
      <c r="BH147" s="74" t="str">
        <f>IF('[1]T3-Sorted by Abundance'!BH147="ND","ND",'[1]T3-Sorted by Abundance'!BH147*0.005/0.13)</f>
        <v>ND</v>
      </c>
      <c r="BI147" s="74" t="str">
        <f>IF('[1]T3-Sorted by Abundance'!BI147="ND","ND",'[1]T3-Sorted by Abundance'!BI147*0.005/0.13)</f>
        <v>ND</v>
      </c>
      <c r="BJ147" s="74" t="str">
        <f>IF('[1]T3-Sorted by Abundance'!BJ147="ND","ND",'[1]T3-Sorted by Abundance'!BJ147*0.005/0.13)</f>
        <v>ND</v>
      </c>
      <c r="BK147" s="74" t="str">
        <f>IF('[1]T3-Sorted by Abundance'!BK147="ND","ND",'[1]T3-Sorted by Abundance'!BK147*0.005/0.13)</f>
        <v>ND</v>
      </c>
      <c r="BL147" s="114" t="str">
        <f>IF('[1]T3-Sorted by Abundance'!BL147="ND","ND",'[1]T3-Sorted by Abundance'!BL147*0.005/0.13)</f>
        <v>ND</v>
      </c>
      <c r="BM147" s="74" t="str">
        <f>IF('[1]T3-Sorted by Abundance'!BM147="ND","ND",'[1]T3-Sorted by Abundance'!BM147*0.005/0.13)</f>
        <v>ND</v>
      </c>
      <c r="BN147" s="74" t="str">
        <f>IF('[1]T3-Sorted by Abundance'!BN147="ND","ND",'[1]T3-Sorted by Abundance'!BN147*0.005/0.13)</f>
        <v>ND</v>
      </c>
      <c r="BO147" s="74" t="str">
        <f>IF('[1]T3-Sorted by Abundance'!BO147="ND","ND",'[1]T3-Sorted by Abundance'!BO147*0.005/0.13)</f>
        <v>ND</v>
      </c>
      <c r="BP147" s="74" t="str">
        <f>IF('[1]T3-Sorted by Abundance'!BP147="ND","ND",'[1]T3-Sorted by Abundance'!BP147*0.005/0.13)</f>
        <v>ND</v>
      </c>
      <c r="BQ147" s="74" t="str">
        <f>IF('[1]T3-Sorted by Abundance'!BQ147="ND","ND",'[1]T3-Sorted by Abundance'!BQ147*0.005/0.13)</f>
        <v>ND</v>
      </c>
      <c r="BR147" s="74" t="str">
        <f>IF('[1]T3-Sorted by Abundance'!BR147="ND","ND",'[1]T3-Sorted by Abundance'!BR147*0.005/0.13)</f>
        <v>ND</v>
      </c>
      <c r="BS147" s="74" t="str">
        <f>IF('[1]T3-Sorted by Abundance'!BS147="ND","ND",'[1]T3-Sorted by Abundance'!BS147*0.005/0.13)</f>
        <v>ND</v>
      </c>
      <c r="BT147" s="114" t="str">
        <f>IF('[1]T3-Sorted by Abundance'!BT147="ND","ND",'[1]T3-Sorted by Abundance'!BT147*0.005/0.13)</f>
        <v>ND</v>
      </c>
      <c r="BU147" s="74" t="str">
        <f>IF('[1]T3-Sorted by Abundance'!BU147="ND","ND",'[1]T3-Sorted by Abundance'!BU147*0.005/0.13)</f>
        <v>ND</v>
      </c>
      <c r="BV147" s="74" t="str">
        <f>IF('[1]T3-Sorted by Abundance'!BV147="ND","ND",'[1]T3-Sorted by Abundance'!BV147*0.005/0.13)</f>
        <v>ND</v>
      </c>
      <c r="BW147" s="74" t="str">
        <f>IF('[1]T3-Sorted by Abundance'!BW147="ND","ND",'[1]T3-Sorted by Abundance'!BW147*0.005/0.13)</f>
        <v>ND</v>
      </c>
      <c r="BX147" s="74" t="str">
        <f>IF('[1]T3-Sorted by Abundance'!BX147="ND","ND",'[1]T3-Sorted by Abundance'!BX147*0.005/0.13)</f>
        <v>ND</v>
      </c>
      <c r="BY147" s="74" t="str">
        <f>IF('[1]T3-Sorted by Abundance'!BY147="ND","ND",'[1]T3-Sorted by Abundance'!BY147*0.005/0.13)</f>
        <v>ND</v>
      </c>
      <c r="BZ147" s="74" t="str">
        <f>IF('[1]T3-Sorted by Abundance'!BZ147="ND","ND",'[1]T3-Sorted by Abundance'!BZ147*0.005/0.13)</f>
        <v>ND</v>
      </c>
      <c r="CA147" s="74" t="str">
        <f>IF('[1]T3-Sorted by Abundance'!CA147="ND","ND",'[1]T3-Sorted by Abundance'!CA147*0.005/0.13)</f>
        <v>ND</v>
      </c>
      <c r="CB147" s="74" t="str">
        <f>IF('[1]T3-Sorted by Abundance'!CB147="ND","ND",'[1]T3-Sorted by Abundance'!CB147*0.005/0.13)</f>
        <v>ND</v>
      </c>
      <c r="CC147" s="74" t="str">
        <f>IF('[1]T3-Sorted by Abundance'!CC147="ND","ND",'[1]T3-Sorted by Abundance'!CC147*0.005/0.13)</f>
        <v>ND</v>
      </c>
      <c r="CD147" s="74" t="str">
        <f>IF('[1]T3-Sorted by Abundance'!CD147="ND","ND",'[1]T3-Sorted by Abundance'!CD147*0.005/0.13)</f>
        <v>ND</v>
      </c>
      <c r="CE147" s="74" t="str">
        <f>IF('[1]T3-Sorted by Abundance'!CE147="ND","ND",'[1]T3-Sorted by Abundance'!CE147*0.005/0.13)</f>
        <v>ND</v>
      </c>
      <c r="CF147" s="74" t="str">
        <f>IF('[1]T3-Sorted by Abundance'!CF147="ND","ND",'[1]T3-Sorted by Abundance'!CF147*0.005/0.13)</f>
        <v>ND</v>
      </c>
      <c r="CG147" s="114" t="str">
        <f>IF('[1]T3-Sorted by Abundance'!CG147="ND","ND",'[1]T3-Sorted by Abundance'!CG147*0.005/0.13)</f>
        <v>ND</v>
      </c>
      <c r="CH147" s="74" t="str">
        <f>IF('[1]T3-Sorted by Abundance'!CH147="ND","ND",'[1]T3-Sorted by Abundance'!CH147*0.005/0.13)</f>
        <v>ND</v>
      </c>
      <c r="CI147" s="89" t="str">
        <f>IF('[1]T3-Sorted by Abundance'!CI147="ND","ND",'[1]T3-Sorted by Abundance'!CI147*0.005/0.13)</f>
        <v>ND</v>
      </c>
      <c r="CJ147" s="74" t="str">
        <f>IF('[1]T3-Sorted by Abundance'!CJ147="ND","ND",'[1]T3-Sorted by Abundance'!CJ147*0.005/0.13)</f>
        <v>ND</v>
      </c>
      <c r="CK147" s="74" t="str">
        <f>IF('[1]T3-Sorted by Abundance'!CK147="ND","ND",'[1]T3-Sorted by Abundance'!CK147*0.005/0.13)</f>
        <v>ND</v>
      </c>
      <c r="CL147" s="74" t="str">
        <f>IF('[1]T3-Sorted by Abundance'!CL147="ND","ND",'[1]T3-Sorted by Abundance'!CL147*0.005/0.13)</f>
        <v>ND</v>
      </c>
      <c r="CM147" s="74" t="str">
        <f>IF('[1]T3-Sorted by Abundance'!CM147="ND","ND",'[1]T3-Sorted by Abundance'!CM147*0.005/0.13)</f>
        <v>ND</v>
      </c>
      <c r="CN147" s="74" t="str">
        <f>IF('[1]T3-Sorted by Abundance'!CN147="ND","ND",'[1]T3-Sorted by Abundance'!CN147*0.005/0.13)</f>
        <v>ND</v>
      </c>
      <c r="CO147" s="74" t="str">
        <f>IF('[1]T3-Sorted by Abundance'!CO147="ND","ND",'[1]T3-Sorted by Abundance'!CO147*0.005/0.13)</f>
        <v>ND</v>
      </c>
      <c r="CP147" s="74" t="str">
        <f>IF('[1]T3-Sorted by Abundance'!CP147="ND","ND",'[1]T3-Sorted by Abundance'!CP147*0.005/0.13)</f>
        <v>ND</v>
      </c>
      <c r="CQ147" s="74" t="str">
        <f>IF('[1]T3-Sorted by Abundance'!CQ147="ND","ND",'[1]T3-Sorted by Abundance'!CQ147*0.005/0.13)</f>
        <v>ND</v>
      </c>
      <c r="CR147" s="74" t="str">
        <f>IF('[1]T3-Sorted by Abundance'!CR147="ND","ND",'[1]T3-Sorted by Abundance'!CR147*0.005/0.13)</f>
        <v>ND</v>
      </c>
      <c r="CS147" s="114" t="str">
        <f>IF('[1]T3-Sorted by Abundance'!CS147="ND","ND",'[1]T3-Sorted by Abundance'!CS147*0.005/0.13)</f>
        <v>ND</v>
      </c>
      <c r="CT147" s="74" t="str">
        <f>IF('[1]T3-Sorted by Abundance'!CT147="ND","ND",'[1]T3-Sorted by Abundance'!CT147*0.005/0.13)</f>
        <v>ND</v>
      </c>
      <c r="CU147" s="74">
        <f t="shared" si="4"/>
        <v>0</v>
      </c>
      <c r="CV147" s="74"/>
    </row>
    <row r="148" spans="1:100" s="18" customFormat="1" x14ac:dyDescent="0.25">
      <c r="A148" s="18" t="s">
        <v>276</v>
      </c>
      <c r="B148" t="s">
        <v>277</v>
      </c>
      <c r="C148" s="69" t="s">
        <v>303</v>
      </c>
      <c r="D148" s="112" t="str">
        <f>IF('[1]T3-Sorted by Abundance'!D148="ND","ND",'[1]T3-Sorted by Abundance'!D148*0.005/0.13)</f>
        <v>ND</v>
      </c>
      <c r="E148" s="112" t="str">
        <f>IF('[1]T3-Sorted by Abundance'!E148="ND","ND",'[1]T3-Sorted by Abundance'!E148*0.005/0.13)</f>
        <v>ND</v>
      </c>
      <c r="F148" s="112" t="str">
        <f>IF('[1]T3-Sorted by Abundance'!F148="ND","ND",'[1]T3-Sorted by Abundance'!F148*0.005/0.13)</f>
        <v>ND</v>
      </c>
      <c r="G148" s="114" t="str">
        <f>IF('[1]T3-Sorted by Abundance'!G148="ND","ND",'[1]T3-Sorted by Abundance'!G148*0.005/0.13)</f>
        <v>ND</v>
      </c>
      <c r="H148" s="112" t="str">
        <f>IF('[1]T3-Sorted by Abundance'!H148="ND","ND",'[1]T3-Sorted by Abundance'!H148*0.005/0.13)</f>
        <v>ND</v>
      </c>
      <c r="I148" s="112" t="str">
        <f>IF('[1]T3-Sorted by Abundance'!I148="ND","ND",'[1]T3-Sorted by Abundance'!I148*0.005/0.13)</f>
        <v>ND</v>
      </c>
      <c r="J148" s="112" t="str">
        <f>IF('[1]T3-Sorted by Abundance'!J148="ND","ND",'[1]T3-Sorted by Abundance'!J148*0.005/0.13)</f>
        <v>ND</v>
      </c>
      <c r="K148" s="112" t="str">
        <f>IF('[1]T3-Sorted by Abundance'!K148="ND","ND",'[1]T3-Sorted by Abundance'!K148*0.005/0.13)</f>
        <v>ND</v>
      </c>
      <c r="L148" s="112" t="str">
        <f>IF('[1]T3-Sorted by Abundance'!L148="ND","ND",'[1]T3-Sorted by Abundance'!L148*0.005/0.13)</f>
        <v>ND</v>
      </c>
      <c r="M148" s="114" t="str">
        <f>IF('[1]T3-Sorted by Abundance'!M148="ND","ND",'[1]T3-Sorted by Abundance'!M148*0.005/0.13)</f>
        <v>ND</v>
      </c>
      <c r="N148" s="112" t="str">
        <f>IF('[1]T3-Sorted by Abundance'!N148="ND","ND",'[1]T3-Sorted by Abundance'!N148*0.005/0.13)</f>
        <v>ND</v>
      </c>
      <c r="O148" s="112" t="str">
        <f>IF('[1]T3-Sorted by Abundance'!O148="ND","ND",'[1]T3-Sorted by Abundance'!O148*0.005/0.13)</f>
        <v>ND</v>
      </c>
      <c r="P148" s="112" t="str">
        <f>IF('[1]T3-Sorted by Abundance'!P148="ND","ND",'[1]T3-Sorted by Abundance'!P148*0.005/0.13)</f>
        <v>ND</v>
      </c>
      <c r="Q148" s="112" t="str">
        <f>IF('[1]T3-Sorted by Abundance'!Q148="ND","ND",'[1]T3-Sorted by Abundance'!Q148*0.005/0.13)</f>
        <v>ND</v>
      </c>
      <c r="R148" s="114" t="str">
        <f>IF('[1]T3-Sorted by Abundance'!R148="ND","ND",'[1]T3-Sorted by Abundance'!R148*0.005/0.13)</f>
        <v>ND</v>
      </c>
      <c r="S148" s="114" t="str">
        <f>IF('[1]T3-Sorted by Abundance'!S148="ND","ND",'[1]T3-Sorted by Abundance'!S148*0.005/0.13)</f>
        <v>ND</v>
      </c>
      <c r="T148" s="114" t="str">
        <f>IF('[1]T3-Sorted by Abundance'!T148="ND","ND",'[1]T3-Sorted by Abundance'!T148*0.005/0.13)</f>
        <v>ND</v>
      </c>
      <c r="U148" s="114" t="str">
        <f>IF('[1]T3-Sorted by Abundance'!U148="ND","ND",'[1]T3-Sorted by Abundance'!U148*0.005/0.13)</f>
        <v>ND</v>
      </c>
      <c r="V148" s="114" t="str">
        <f>IF('[1]T3-Sorted by Abundance'!V148="ND","ND",'[1]T3-Sorted by Abundance'!V148*0.005/0.13)</f>
        <v>ND</v>
      </c>
      <c r="W148" s="112" t="str">
        <f>IF('[1]T3-Sorted by Abundance'!W148="ND","ND",'[1]T3-Sorted by Abundance'!W148*0.005/0.13)</f>
        <v>ND</v>
      </c>
      <c r="X148" s="112" t="str">
        <f>IF('[1]T3-Sorted by Abundance'!X148="ND","ND",'[1]T3-Sorted by Abundance'!X148*0.005/0.13)</f>
        <v>ND</v>
      </c>
      <c r="Y148" s="112" t="str">
        <f>IF('[1]T3-Sorted by Abundance'!Y148="ND","ND",'[1]T3-Sorted by Abundance'!Y148*0.005/0.13)</f>
        <v>ND</v>
      </c>
      <c r="Z148" s="114" t="str">
        <f>IF('[1]T3-Sorted by Abundance'!Z148="ND","ND",'[1]T3-Sorted by Abundance'!Z148*0.005/0.13)</f>
        <v>ND</v>
      </c>
      <c r="AA148" s="112" t="str">
        <f>IF('[1]T3-Sorted by Abundance'!AA148="ND","ND",'[1]T3-Sorted by Abundance'!AA148*0.005/0.13)</f>
        <v>ND</v>
      </c>
      <c r="AB148" s="112" t="str">
        <f>IF('[1]T3-Sorted by Abundance'!AB148="ND","ND",'[1]T3-Sorted by Abundance'!AB148*0.005/0.13)</f>
        <v>ND</v>
      </c>
      <c r="AC148" s="112" t="str">
        <f>IF('[1]T3-Sorted by Abundance'!AC148="ND","ND",'[1]T3-Sorted by Abundance'!AC148*0.005/0.13)</f>
        <v>ND</v>
      </c>
      <c r="AD148" s="112" t="str">
        <f>IF('[1]T3-Sorted by Abundance'!AD148="ND","ND",'[1]T3-Sorted by Abundance'!AD148*0.005/0.13)</f>
        <v>ND</v>
      </c>
      <c r="AE148" s="112" t="str">
        <f>IF('[1]T3-Sorted by Abundance'!AE148="ND","ND",'[1]T3-Sorted by Abundance'!AE148*0.005/0.13)</f>
        <v>ND</v>
      </c>
      <c r="AF148" s="114" t="str">
        <f>IF('[1]T3-Sorted by Abundance'!AF148="ND","ND",'[1]T3-Sorted by Abundance'!AF148*0.005/0.13)</f>
        <v>ND</v>
      </c>
      <c r="AG148" s="112" t="str">
        <f>IF('[1]T3-Sorted by Abundance'!AG148="ND","ND",'[1]T3-Sorted by Abundance'!AG148*0.005/0.13)</f>
        <v>ND</v>
      </c>
      <c r="AH148" s="112" t="str">
        <f>IF('[1]T3-Sorted by Abundance'!AH148="ND","ND",'[1]T3-Sorted by Abundance'!AH148*0.005/0.13)</f>
        <v>ND</v>
      </c>
      <c r="AI148" s="112" t="str">
        <f>IF('[1]T3-Sorted by Abundance'!AI148="ND","ND",'[1]T3-Sorted by Abundance'!AI148*0.005/0.13)</f>
        <v>ND</v>
      </c>
      <c r="AJ148" s="112" t="str">
        <f>IF('[1]T3-Sorted by Abundance'!AJ148="ND","ND",'[1]T3-Sorted by Abundance'!AJ148*0.005/0.13)</f>
        <v>ND</v>
      </c>
      <c r="AK148" s="114" t="str">
        <f>IF('[1]T3-Sorted by Abundance'!AK148="ND","ND",'[1]T3-Sorted by Abundance'!AK148*0.005/0.13)</f>
        <v>ND</v>
      </c>
      <c r="AL148" s="112" t="str">
        <f>IF('[1]T3-Sorted by Abundance'!AL148="ND","ND",'[1]T3-Sorted by Abundance'!AL148*0.005/0.13)</f>
        <v>ND</v>
      </c>
      <c r="AM148" s="112" t="str">
        <f>IF('[1]T3-Sorted by Abundance'!AM148="ND","ND",'[1]T3-Sorted by Abundance'!AM148*0.005/0.13)</f>
        <v>ND</v>
      </c>
      <c r="AN148" s="112" t="str">
        <f>IF('[1]T3-Sorted by Abundance'!AN148="ND","ND",'[1]T3-Sorted by Abundance'!AN148*0.005/0.13)</f>
        <v>ND</v>
      </c>
      <c r="AO148" s="112" t="str">
        <f>IF('[1]T3-Sorted by Abundance'!AO148="ND","ND",'[1]T3-Sorted by Abundance'!AO148*0.005/0.13)</f>
        <v>ND</v>
      </c>
      <c r="AP148" s="74" t="str">
        <f>IF('[1]T3-Sorted by Abundance'!AP148="ND","ND",'[1]T3-Sorted by Abundance'!AP148*0.005/0.13)</f>
        <v>ND</v>
      </c>
      <c r="AQ148" s="74" t="str">
        <f>IF('[1]T3-Sorted by Abundance'!AQ148="ND","ND",'[1]T3-Sorted by Abundance'!AQ148*0.005/0.13)</f>
        <v>ND</v>
      </c>
      <c r="AR148" s="74" t="str">
        <f>IF('[1]T3-Sorted by Abundance'!AR148="ND","ND",'[1]T3-Sorted by Abundance'!AR148*0.005/0.13)</f>
        <v>ND</v>
      </c>
      <c r="AS148" s="74" t="str">
        <f>IF('[1]T3-Sorted by Abundance'!AS148="ND","ND",'[1]T3-Sorted by Abundance'!AS148*0.005/0.13)</f>
        <v>ND</v>
      </c>
      <c r="AT148" s="114" t="str">
        <f>IF('[1]T3-Sorted by Abundance'!AT148="ND","ND",'[1]T3-Sorted by Abundance'!AT148*0.005/0.13)</f>
        <v>ND</v>
      </c>
      <c r="AU148" s="74" t="str">
        <f>IF('[1]T3-Sorted by Abundance'!AU148="ND","ND",'[1]T3-Sorted by Abundance'!AU148*0.005/0.13)</f>
        <v>ND</v>
      </c>
      <c r="AV148" s="74" t="str">
        <f>IF('[1]T3-Sorted by Abundance'!AV148="ND","ND",'[1]T3-Sorted by Abundance'!AV148*0.005/0.13)</f>
        <v>ND</v>
      </c>
      <c r="AW148" s="74" t="str">
        <f>IF('[1]T3-Sorted by Abundance'!AW148="ND","ND",'[1]T3-Sorted by Abundance'!AW148*0.005/0.13)</f>
        <v>ND</v>
      </c>
      <c r="AX148" s="74" t="str">
        <f>IF('[1]T3-Sorted by Abundance'!AX148="ND","ND",'[1]T3-Sorted by Abundance'!AX148*0.005/0.13)</f>
        <v>ND</v>
      </c>
      <c r="AY148" s="74" t="str">
        <f>IF('[1]T3-Sorted by Abundance'!AY148="ND","ND",'[1]T3-Sorted by Abundance'!AY148*0.005/0.13)</f>
        <v>ND</v>
      </c>
      <c r="AZ148" s="74" t="str">
        <f>IF('[1]T3-Sorted by Abundance'!AZ148="ND","ND",'[1]T3-Sorted by Abundance'!AZ148*0.005/0.13)</f>
        <v>ND</v>
      </c>
      <c r="BA148" s="74" t="str">
        <f>IF('[1]T3-Sorted by Abundance'!BA148="ND","ND",'[1]T3-Sorted by Abundance'!BA148*0.005/0.13)</f>
        <v>ND</v>
      </c>
      <c r="BB148" s="74" t="str">
        <f>IF('[1]T3-Sorted by Abundance'!BB148="ND","ND",'[1]T3-Sorted by Abundance'!BB148*0.005/0.13)</f>
        <v>ND</v>
      </c>
      <c r="BC148" s="74" t="str">
        <f>IF('[1]T3-Sorted by Abundance'!BC148="ND","ND",'[1]T3-Sorted by Abundance'!BC148*0.005/0.13)</f>
        <v>ND</v>
      </c>
      <c r="BD148" s="114" t="str">
        <f>IF('[1]T3-Sorted by Abundance'!BD148="ND","ND",'[1]T3-Sorted by Abundance'!BD148*0.005/0.13)</f>
        <v>ND</v>
      </c>
      <c r="BE148" s="74" t="str">
        <f>IF('[1]T3-Sorted by Abundance'!BE148="ND","ND",'[1]T3-Sorted by Abundance'!BE148*0.005/0.13)</f>
        <v>ND</v>
      </c>
      <c r="BF148" s="74" t="str">
        <f>IF('[1]T3-Sorted by Abundance'!BF148="ND","ND",'[1]T3-Sorted by Abundance'!BF148*0.005/0.13)</f>
        <v>ND</v>
      </c>
      <c r="BG148" s="74" t="str">
        <f>IF('[1]T3-Sorted by Abundance'!BG148="ND","ND",'[1]T3-Sorted by Abundance'!BG148*0.005/0.13)</f>
        <v>ND</v>
      </c>
      <c r="BH148" s="74" t="str">
        <f>IF('[1]T3-Sorted by Abundance'!BH148="ND","ND",'[1]T3-Sorted by Abundance'!BH148*0.005/0.13)</f>
        <v>ND</v>
      </c>
      <c r="BI148" s="74" t="str">
        <f>IF('[1]T3-Sorted by Abundance'!BI148="ND","ND",'[1]T3-Sorted by Abundance'!BI148*0.005/0.13)</f>
        <v>ND</v>
      </c>
      <c r="BJ148" s="74" t="str">
        <f>IF('[1]T3-Sorted by Abundance'!BJ148="ND","ND",'[1]T3-Sorted by Abundance'!BJ148*0.005/0.13)</f>
        <v>ND</v>
      </c>
      <c r="BK148" s="74" t="str">
        <f>IF('[1]T3-Sorted by Abundance'!BK148="ND","ND",'[1]T3-Sorted by Abundance'!BK148*0.005/0.13)</f>
        <v>ND</v>
      </c>
      <c r="BL148" s="114" t="str">
        <f>IF('[1]T3-Sorted by Abundance'!BL148="ND","ND",'[1]T3-Sorted by Abundance'!BL148*0.005/0.13)</f>
        <v>ND</v>
      </c>
      <c r="BM148" s="74" t="str">
        <f>IF('[1]T3-Sorted by Abundance'!BM148="ND","ND",'[1]T3-Sorted by Abundance'!BM148*0.005/0.13)</f>
        <v>ND</v>
      </c>
      <c r="BN148" s="74" t="str">
        <f>IF('[1]T3-Sorted by Abundance'!BN148="ND","ND",'[1]T3-Sorted by Abundance'!BN148*0.005/0.13)</f>
        <v>ND</v>
      </c>
      <c r="BO148" s="74" t="str">
        <f>IF('[1]T3-Sorted by Abundance'!BO148="ND","ND",'[1]T3-Sorted by Abundance'!BO148*0.005/0.13)</f>
        <v>ND</v>
      </c>
      <c r="BP148" s="74" t="str">
        <f>IF('[1]T3-Sorted by Abundance'!BP148="ND","ND",'[1]T3-Sorted by Abundance'!BP148*0.005/0.13)</f>
        <v>ND</v>
      </c>
      <c r="BQ148" s="74" t="str">
        <f>IF('[1]T3-Sorted by Abundance'!BQ148="ND","ND",'[1]T3-Sorted by Abundance'!BQ148*0.005/0.13)</f>
        <v>ND</v>
      </c>
      <c r="BR148" s="74" t="str">
        <f>IF('[1]T3-Sorted by Abundance'!BR148="ND","ND",'[1]T3-Sorted by Abundance'!BR148*0.005/0.13)</f>
        <v>ND</v>
      </c>
      <c r="BS148" s="74" t="str">
        <f>IF('[1]T3-Sorted by Abundance'!BS148="ND","ND",'[1]T3-Sorted by Abundance'!BS148*0.005/0.13)</f>
        <v>ND</v>
      </c>
      <c r="BT148" s="114" t="str">
        <f>IF('[1]T3-Sorted by Abundance'!BT148="ND","ND",'[1]T3-Sorted by Abundance'!BT148*0.005/0.13)</f>
        <v>ND</v>
      </c>
      <c r="BU148" s="74" t="str">
        <f>IF('[1]T3-Sorted by Abundance'!BU148="ND","ND",'[1]T3-Sorted by Abundance'!BU148*0.005/0.13)</f>
        <v>ND</v>
      </c>
      <c r="BV148" s="74" t="str">
        <f>IF('[1]T3-Sorted by Abundance'!BV148="ND","ND",'[1]T3-Sorted by Abundance'!BV148*0.005/0.13)</f>
        <v>ND</v>
      </c>
      <c r="BW148" s="74" t="str">
        <f>IF('[1]T3-Sorted by Abundance'!BW148="ND","ND",'[1]T3-Sorted by Abundance'!BW148*0.005/0.13)</f>
        <v>ND</v>
      </c>
      <c r="BX148" s="74" t="str">
        <f>IF('[1]T3-Sorted by Abundance'!BX148="ND","ND",'[1]T3-Sorted by Abundance'!BX148*0.005/0.13)</f>
        <v>ND</v>
      </c>
      <c r="BY148" s="74" t="str">
        <f>IF('[1]T3-Sorted by Abundance'!BY148="ND","ND",'[1]T3-Sorted by Abundance'!BY148*0.005/0.13)</f>
        <v>ND</v>
      </c>
      <c r="BZ148" s="74" t="str">
        <f>IF('[1]T3-Sorted by Abundance'!BZ148="ND","ND",'[1]T3-Sorted by Abundance'!BZ148*0.005/0.13)</f>
        <v>ND</v>
      </c>
      <c r="CA148" s="74" t="str">
        <f>IF('[1]T3-Sorted by Abundance'!CA148="ND","ND",'[1]T3-Sorted by Abundance'!CA148*0.005/0.13)</f>
        <v>ND</v>
      </c>
      <c r="CB148" s="74" t="str">
        <f>IF('[1]T3-Sorted by Abundance'!CB148="ND","ND",'[1]T3-Sorted by Abundance'!CB148*0.005/0.13)</f>
        <v>ND</v>
      </c>
      <c r="CC148" s="74" t="str">
        <f>IF('[1]T3-Sorted by Abundance'!CC148="ND","ND",'[1]T3-Sorted by Abundance'!CC148*0.005/0.13)</f>
        <v>ND</v>
      </c>
      <c r="CD148" s="74" t="str">
        <f>IF('[1]T3-Sorted by Abundance'!CD148="ND","ND",'[1]T3-Sorted by Abundance'!CD148*0.005/0.13)</f>
        <v>ND</v>
      </c>
      <c r="CE148" s="74" t="str">
        <f>IF('[1]T3-Sorted by Abundance'!CE148="ND","ND",'[1]T3-Sorted by Abundance'!CE148*0.005/0.13)</f>
        <v>ND</v>
      </c>
      <c r="CF148" s="74" t="str">
        <f>IF('[1]T3-Sorted by Abundance'!CF148="ND","ND",'[1]T3-Sorted by Abundance'!CF148*0.005/0.13)</f>
        <v>ND</v>
      </c>
      <c r="CG148" s="114" t="str">
        <f>IF('[1]T3-Sorted by Abundance'!CG148="ND","ND",'[1]T3-Sorted by Abundance'!CG148*0.005/0.13)</f>
        <v>ND</v>
      </c>
      <c r="CH148" s="74" t="str">
        <f>IF('[1]T3-Sorted by Abundance'!CH148="ND","ND",'[1]T3-Sorted by Abundance'!CH148*0.005/0.13)</f>
        <v>ND</v>
      </c>
      <c r="CI148" s="89" t="str">
        <f>IF('[1]T3-Sorted by Abundance'!CI148="ND","ND",'[1]T3-Sorted by Abundance'!CI148*0.005/0.13)</f>
        <v>ND</v>
      </c>
      <c r="CJ148" s="74" t="str">
        <f>IF('[1]T3-Sorted by Abundance'!CJ148="ND","ND",'[1]T3-Sorted by Abundance'!CJ148*0.005/0.13)</f>
        <v>ND</v>
      </c>
      <c r="CK148" s="74" t="str">
        <f>IF('[1]T3-Sorted by Abundance'!CK148="ND","ND",'[1]T3-Sorted by Abundance'!CK148*0.005/0.13)</f>
        <v>ND</v>
      </c>
      <c r="CL148" s="74" t="str">
        <f>IF('[1]T3-Sorted by Abundance'!CL148="ND","ND",'[1]T3-Sorted by Abundance'!CL148*0.005/0.13)</f>
        <v>ND</v>
      </c>
      <c r="CM148" s="74" t="str">
        <f>IF('[1]T3-Sorted by Abundance'!CM148="ND","ND",'[1]T3-Sorted by Abundance'!CM148*0.005/0.13)</f>
        <v>ND</v>
      </c>
      <c r="CN148" s="74" t="str">
        <f>IF('[1]T3-Sorted by Abundance'!CN148="ND","ND",'[1]T3-Sorted by Abundance'!CN148*0.005/0.13)</f>
        <v>ND</v>
      </c>
      <c r="CO148" s="74" t="str">
        <f>IF('[1]T3-Sorted by Abundance'!CO148="ND","ND",'[1]T3-Sorted by Abundance'!CO148*0.005/0.13)</f>
        <v>ND</v>
      </c>
      <c r="CP148" s="74" t="str">
        <f>IF('[1]T3-Sorted by Abundance'!CP148="ND","ND",'[1]T3-Sorted by Abundance'!CP148*0.005/0.13)</f>
        <v>ND</v>
      </c>
      <c r="CQ148" s="74" t="str">
        <f>IF('[1]T3-Sorted by Abundance'!CQ148="ND","ND",'[1]T3-Sorted by Abundance'!CQ148*0.005/0.13)</f>
        <v>ND</v>
      </c>
      <c r="CR148" s="74" t="str">
        <f>IF('[1]T3-Sorted by Abundance'!CR148="ND","ND",'[1]T3-Sorted by Abundance'!CR148*0.005/0.13)</f>
        <v>ND</v>
      </c>
      <c r="CS148" s="114" t="str">
        <f>IF('[1]T3-Sorted by Abundance'!CS148="ND","ND",'[1]T3-Sorted by Abundance'!CS148*0.005/0.13)</f>
        <v>ND</v>
      </c>
      <c r="CT148" s="74" t="str">
        <f>IF('[1]T3-Sorted by Abundance'!CT148="ND","ND",'[1]T3-Sorted by Abundance'!CT148*0.005/0.13)</f>
        <v>ND</v>
      </c>
      <c r="CU148" s="74">
        <f t="shared" si="4"/>
        <v>0</v>
      </c>
      <c r="CV148" s="74"/>
    </row>
    <row r="149" spans="1:100" s="18" customFormat="1" x14ac:dyDescent="0.25">
      <c r="A149" s="18" t="s">
        <v>280</v>
      </c>
      <c r="B149" t="s">
        <v>281</v>
      </c>
      <c r="C149" s="69" t="s">
        <v>303</v>
      </c>
      <c r="D149" s="112" t="str">
        <f>IF('[1]T3-Sorted by Abundance'!D149="ND","ND",'[1]T3-Sorted by Abundance'!D149*0.005/0.13)</f>
        <v>ND</v>
      </c>
      <c r="E149" s="112" t="str">
        <f>IF('[1]T3-Sorted by Abundance'!E149="ND","ND",'[1]T3-Sorted by Abundance'!E149*0.005/0.13)</f>
        <v>ND</v>
      </c>
      <c r="F149" s="112" t="str">
        <f>IF('[1]T3-Sorted by Abundance'!F149="ND","ND",'[1]T3-Sorted by Abundance'!F149*0.005/0.13)</f>
        <v>ND</v>
      </c>
      <c r="G149" s="114" t="str">
        <f>IF('[1]T3-Sorted by Abundance'!G149="ND","ND",'[1]T3-Sorted by Abundance'!G149*0.005/0.13)</f>
        <v>ND</v>
      </c>
      <c r="H149" s="112" t="str">
        <f>IF('[1]T3-Sorted by Abundance'!H149="ND","ND",'[1]T3-Sorted by Abundance'!H149*0.005/0.13)</f>
        <v>ND</v>
      </c>
      <c r="I149" s="112" t="str">
        <f>IF('[1]T3-Sorted by Abundance'!I149="ND","ND",'[1]T3-Sorted by Abundance'!I149*0.005/0.13)</f>
        <v>ND</v>
      </c>
      <c r="J149" s="112" t="str">
        <f>IF('[1]T3-Sorted by Abundance'!J149="ND","ND",'[1]T3-Sorted by Abundance'!J149*0.005/0.13)</f>
        <v>ND</v>
      </c>
      <c r="K149" s="112" t="str">
        <f>IF('[1]T3-Sorted by Abundance'!K149="ND","ND",'[1]T3-Sorted by Abundance'!K149*0.005/0.13)</f>
        <v>ND</v>
      </c>
      <c r="L149" s="112" t="str">
        <f>IF('[1]T3-Sorted by Abundance'!L149="ND","ND",'[1]T3-Sorted by Abundance'!L149*0.005/0.13)</f>
        <v>ND</v>
      </c>
      <c r="M149" s="114" t="str">
        <f>IF('[1]T3-Sorted by Abundance'!M149="ND","ND",'[1]T3-Sorted by Abundance'!M149*0.005/0.13)</f>
        <v>ND</v>
      </c>
      <c r="N149" s="112" t="str">
        <f>IF('[1]T3-Sorted by Abundance'!N149="ND","ND",'[1]T3-Sorted by Abundance'!N149*0.005/0.13)</f>
        <v>ND</v>
      </c>
      <c r="O149" s="112" t="str">
        <f>IF('[1]T3-Sorted by Abundance'!O149="ND","ND",'[1]T3-Sorted by Abundance'!O149*0.005/0.13)</f>
        <v>ND</v>
      </c>
      <c r="P149" s="112" t="str">
        <f>IF('[1]T3-Sorted by Abundance'!P149="ND","ND",'[1]T3-Sorted by Abundance'!P149*0.005/0.13)</f>
        <v>ND</v>
      </c>
      <c r="Q149" s="112" t="str">
        <f>IF('[1]T3-Sorted by Abundance'!Q149="ND","ND",'[1]T3-Sorted by Abundance'!Q149*0.005/0.13)</f>
        <v>ND</v>
      </c>
      <c r="R149" s="114" t="str">
        <f>IF('[1]T3-Sorted by Abundance'!R149="ND","ND",'[1]T3-Sorted by Abundance'!R149*0.005/0.13)</f>
        <v>ND</v>
      </c>
      <c r="S149" s="114" t="str">
        <f>IF('[1]T3-Sorted by Abundance'!S149="ND","ND",'[1]T3-Sorted by Abundance'!S149*0.005/0.13)</f>
        <v>ND</v>
      </c>
      <c r="T149" s="114" t="str">
        <f>IF('[1]T3-Sorted by Abundance'!T149="ND","ND",'[1]T3-Sorted by Abundance'!T149*0.005/0.13)</f>
        <v>ND</v>
      </c>
      <c r="U149" s="114" t="str">
        <f>IF('[1]T3-Sorted by Abundance'!U149="ND","ND",'[1]T3-Sorted by Abundance'!U149*0.005/0.13)</f>
        <v>ND</v>
      </c>
      <c r="V149" s="114" t="str">
        <f>IF('[1]T3-Sorted by Abundance'!V149="ND","ND",'[1]T3-Sorted by Abundance'!V149*0.005/0.13)</f>
        <v>ND</v>
      </c>
      <c r="W149" s="112" t="str">
        <f>IF('[1]T3-Sorted by Abundance'!W149="ND","ND",'[1]T3-Sorted by Abundance'!W149*0.005/0.13)</f>
        <v>ND</v>
      </c>
      <c r="X149" s="112" t="str">
        <f>IF('[1]T3-Sorted by Abundance'!X149="ND","ND",'[1]T3-Sorted by Abundance'!X149*0.005/0.13)</f>
        <v>ND</v>
      </c>
      <c r="Y149" s="112" t="str">
        <f>IF('[1]T3-Sorted by Abundance'!Y149="ND","ND",'[1]T3-Sorted by Abundance'!Y149*0.005/0.13)</f>
        <v>ND</v>
      </c>
      <c r="Z149" s="114" t="str">
        <f>IF('[1]T3-Sorted by Abundance'!Z149="ND","ND",'[1]T3-Sorted by Abundance'!Z149*0.005/0.13)</f>
        <v>ND</v>
      </c>
      <c r="AA149" s="112" t="str">
        <f>IF('[1]T3-Sorted by Abundance'!AA149="ND","ND",'[1]T3-Sorted by Abundance'!AA149*0.005/0.13)</f>
        <v>ND</v>
      </c>
      <c r="AB149" s="112" t="str">
        <f>IF('[1]T3-Sorted by Abundance'!AB149="ND","ND",'[1]T3-Sorted by Abundance'!AB149*0.005/0.13)</f>
        <v>ND</v>
      </c>
      <c r="AC149" s="112" t="str">
        <f>IF('[1]T3-Sorted by Abundance'!AC149="ND","ND",'[1]T3-Sorted by Abundance'!AC149*0.005/0.13)</f>
        <v>ND</v>
      </c>
      <c r="AD149" s="112" t="str">
        <f>IF('[1]T3-Sorted by Abundance'!AD149="ND","ND",'[1]T3-Sorted by Abundance'!AD149*0.005/0.13)</f>
        <v>ND</v>
      </c>
      <c r="AE149" s="112" t="str">
        <f>IF('[1]T3-Sorted by Abundance'!AE149="ND","ND",'[1]T3-Sorted by Abundance'!AE149*0.005/0.13)</f>
        <v>ND</v>
      </c>
      <c r="AF149" s="114" t="str">
        <f>IF('[1]T3-Sorted by Abundance'!AF149="ND","ND",'[1]T3-Sorted by Abundance'!AF149*0.005/0.13)</f>
        <v>ND</v>
      </c>
      <c r="AG149" s="112" t="str">
        <f>IF('[1]T3-Sorted by Abundance'!AG149="ND","ND",'[1]T3-Sorted by Abundance'!AG149*0.005/0.13)</f>
        <v>ND</v>
      </c>
      <c r="AH149" s="112" t="str">
        <f>IF('[1]T3-Sorted by Abundance'!AH149="ND","ND",'[1]T3-Sorted by Abundance'!AH149*0.005/0.13)</f>
        <v>ND</v>
      </c>
      <c r="AI149" s="112" t="str">
        <f>IF('[1]T3-Sorted by Abundance'!AI149="ND","ND",'[1]T3-Sorted by Abundance'!AI149*0.005/0.13)</f>
        <v>ND</v>
      </c>
      <c r="AJ149" s="112" t="str">
        <f>IF('[1]T3-Sorted by Abundance'!AJ149="ND","ND",'[1]T3-Sorted by Abundance'!AJ149*0.005/0.13)</f>
        <v>ND</v>
      </c>
      <c r="AK149" s="114" t="str">
        <f>IF('[1]T3-Sorted by Abundance'!AK149="ND","ND",'[1]T3-Sorted by Abundance'!AK149*0.005/0.13)</f>
        <v>ND</v>
      </c>
      <c r="AL149" s="112" t="str">
        <f>IF('[1]T3-Sorted by Abundance'!AL149="ND","ND",'[1]T3-Sorted by Abundance'!AL149*0.005/0.13)</f>
        <v>ND</v>
      </c>
      <c r="AM149" s="112" t="str">
        <f>IF('[1]T3-Sorted by Abundance'!AM149="ND","ND",'[1]T3-Sorted by Abundance'!AM149*0.005/0.13)</f>
        <v>ND</v>
      </c>
      <c r="AN149" s="112" t="str">
        <f>IF('[1]T3-Sorted by Abundance'!AN149="ND","ND",'[1]T3-Sorted by Abundance'!AN149*0.005/0.13)</f>
        <v>ND</v>
      </c>
      <c r="AO149" s="112" t="str">
        <f>IF('[1]T3-Sorted by Abundance'!AO149="ND","ND",'[1]T3-Sorted by Abundance'!AO149*0.005/0.13)</f>
        <v>ND</v>
      </c>
      <c r="AP149" s="74" t="str">
        <f>IF('[1]T3-Sorted by Abundance'!AP149="ND","ND",'[1]T3-Sorted by Abundance'!AP149*0.005/0.13)</f>
        <v>ND</v>
      </c>
      <c r="AQ149" s="74" t="str">
        <f>IF('[1]T3-Sorted by Abundance'!AQ149="ND","ND",'[1]T3-Sorted by Abundance'!AQ149*0.005/0.13)</f>
        <v>ND</v>
      </c>
      <c r="AR149" s="74" t="str">
        <f>IF('[1]T3-Sorted by Abundance'!AR149="ND","ND",'[1]T3-Sorted by Abundance'!AR149*0.005/0.13)</f>
        <v>ND</v>
      </c>
      <c r="AS149" s="74" t="str">
        <f>IF('[1]T3-Sorted by Abundance'!AS149="ND","ND",'[1]T3-Sorted by Abundance'!AS149*0.005/0.13)</f>
        <v>ND</v>
      </c>
      <c r="AT149" s="114" t="str">
        <f>IF('[1]T3-Sorted by Abundance'!AT149="ND","ND",'[1]T3-Sorted by Abundance'!AT149*0.005/0.13)</f>
        <v>ND</v>
      </c>
      <c r="AU149" s="74" t="str">
        <f>IF('[1]T3-Sorted by Abundance'!AU149="ND","ND",'[1]T3-Sorted by Abundance'!AU149*0.005/0.13)</f>
        <v>ND</v>
      </c>
      <c r="AV149" s="74" t="str">
        <f>IF('[1]T3-Sorted by Abundance'!AV149="ND","ND",'[1]T3-Sorted by Abundance'!AV149*0.005/0.13)</f>
        <v>ND</v>
      </c>
      <c r="AW149" s="74" t="str">
        <f>IF('[1]T3-Sorted by Abundance'!AW149="ND","ND",'[1]T3-Sorted by Abundance'!AW149*0.005/0.13)</f>
        <v>ND</v>
      </c>
      <c r="AX149" s="74" t="str">
        <f>IF('[1]T3-Sorted by Abundance'!AX149="ND","ND",'[1]T3-Sorted by Abundance'!AX149*0.005/0.13)</f>
        <v>ND</v>
      </c>
      <c r="AY149" s="74" t="str">
        <f>IF('[1]T3-Sorted by Abundance'!AY149="ND","ND",'[1]T3-Sorted by Abundance'!AY149*0.005/0.13)</f>
        <v>ND</v>
      </c>
      <c r="AZ149" s="74" t="str">
        <f>IF('[1]T3-Sorted by Abundance'!AZ149="ND","ND",'[1]T3-Sorted by Abundance'!AZ149*0.005/0.13)</f>
        <v>ND</v>
      </c>
      <c r="BA149" s="74" t="str">
        <f>IF('[1]T3-Sorted by Abundance'!BA149="ND","ND",'[1]T3-Sorted by Abundance'!BA149*0.005/0.13)</f>
        <v>ND</v>
      </c>
      <c r="BB149" s="74" t="str">
        <f>IF('[1]T3-Sorted by Abundance'!BB149="ND","ND",'[1]T3-Sorted by Abundance'!BB149*0.005/0.13)</f>
        <v>ND</v>
      </c>
      <c r="BC149" s="74" t="str">
        <f>IF('[1]T3-Sorted by Abundance'!BC149="ND","ND",'[1]T3-Sorted by Abundance'!BC149*0.005/0.13)</f>
        <v>ND</v>
      </c>
      <c r="BD149" s="114" t="str">
        <f>IF('[1]T3-Sorted by Abundance'!BD149="ND","ND",'[1]T3-Sorted by Abundance'!BD149*0.005/0.13)</f>
        <v>ND</v>
      </c>
      <c r="BE149" s="74" t="str">
        <f>IF('[1]T3-Sorted by Abundance'!BE149="ND","ND",'[1]T3-Sorted by Abundance'!BE149*0.005/0.13)</f>
        <v>ND</v>
      </c>
      <c r="BF149" s="74" t="str">
        <f>IF('[1]T3-Sorted by Abundance'!BF149="ND","ND",'[1]T3-Sorted by Abundance'!BF149*0.005/0.13)</f>
        <v>ND</v>
      </c>
      <c r="BG149" s="74" t="str">
        <f>IF('[1]T3-Sorted by Abundance'!BG149="ND","ND",'[1]T3-Sorted by Abundance'!BG149*0.005/0.13)</f>
        <v>ND</v>
      </c>
      <c r="BH149" s="74" t="str">
        <f>IF('[1]T3-Sorted by Abundance'!BH149="ND","ND",'[1]T3-Sorted by Abundance'!BH149*0.005/0.13)</f>
        <v>ND</v>
      </c>
      <c r="BI149" s="74" t="str">
        <f>IF('[1]T3-Sorted by Abundance'!BI149="ND","ND",'[1]T3-Sorted by Abundance'!BI149*0.005/0.13)</f>
        <v>ND</v>
      </c>
      <c r="BJ149" s="74" t="str">
        <f>IF('[1]T3-Sorted by Abundance'!BJ149="ND","ND",'[1]T3-Sorted by Abundance'!BJ149*0.005/0.13)</f>
        <v>ND</v>
      </c>
      <c r="BK149" s="74" t="str">
        <f>IF('[1]T3-Sorted by Abundance'!BK149="ND","ND",'[1]T3-Sorted by Abundance'!BK149*0.005/0.13)</f>
        <v>ND</v>
      </c>
      <c r="BL149" s="114" t="str">
        <f>IF('[1]T3-Sorted by Abundance'!BL149="ND","ND",'[1]T3-Sorted by Abundance'!BL149*0.005/0.13)</f>
        <v>ND</v>
      </c>
      <c r="BM149" s="74" t="str">
        <f>IF('[1]T3-Sorted by Abundance'!BM149="ND","ND",'[1]T3-Sorted by Abundance'!BM149*0.005/0.13)</f>
        <v>ND</v>
      </c>
      <c r="BN149" s="74" t="str">
        <f>IF('[1]T3-Sorted by Abundance'!BN149="ND","ND",'[1]T3-Sorted by Abundance'!BN149*0.005/0.13)</f>
        <v>ND</v>
      </c>
      <c r="BO149" s="74" t="str">
        <f>IF('[1]T3-Sorted by Abundance'!BO149="ND","ND",'[1]T3-Sorted by Abundance'!BO149*0.005/0.13)</f>
        <v>ND</v>
      </c>
      <c r="BP149" s="74" t="str">
        <f>IF('[1]T3-Sorted by Abundance'!BP149="ND","ND",'[1]T3-Sorted by Abundance'!BP149*0.005/0.13)</f>
        <v>ND</v>
      </c>
      <c r="BQ149" s="74" t="str">
        <f>IF('[1]T3-Sorted by Abundance'!BQ149="ND","ND",'[1]T3-Sorted by Abundance'!BQ149*0.005/0.13)</f>
        <v>ND</v>
      </c>
      <c r="BR149" s="74" t="str">
        <f>IF('[1]T3-Sorted by Abundance'!BR149="ND","ND",'[1]T3-Sorted by Abundance'!BR149*0.005/0.13)</f>
        <v>ND</v>
      </c>
      <c r="BS149" s="74" t="str">
        <f>IF('[1]T3-Sorted by Abundance'!BS149="ND","ND",'[1]T3-Sorted by Abundance'!BS149*0.005/0.13)</f>
        <v>ND</v>
      </c>
      <c r="BT149" s="114" t="str">
        <f>IF('[1]T3-Sorted by Abundance'!BT149="ND","ND",'[1]T3-Sorted by Abundance'!BT149*0.005/0.13)</f>
        <v>ND</v>
      </c>
      <c r="BU149" s="74" t="str">
        <f>IF('[1]T3-Sorted by Abundance'!BU149="ND","ND",'[1]T3-Sorted by Abundance'!BU149*0.005/0.13)</f>
        <v>ND</v>
      </c>
      <c r="BV149" s="74" t="str">
        <f>IF('[1]T3-Sorted by Abundance'!BV149="ND","ND",'[1]T3-Sorted by Abundance'!BV149*0.005/0.13)</f>
        <v>ND</v>
      </c>
      <c r="BW149" s="74" t="str">
        <f>IF('[1]T3-Sorted by Abundance'!BW149="ND","ND",'[1]T3-Sorted by Abundance'!BW149*0.005/0.13)</f>
        <v>ND</v>
      </c>
      <c r="BX149" s="74" t="str">
        <f>IF('[1]T3-Sorted by Abundance'!BX149="ND","ND",'[1]T3-Sorted by Abundance'!BX149*0.005/0.13)</f>
        <v>ND</v>
      </c>
      <c r="BY149" s="74" t="str">
        <f>IF('[1]T3-Sorted by Abundance'!BY149="ND","ND",'[1]T3-Sorted by Abundance'!BY149*0.005/0.13)</f>
        <v>ND</v>
      </c>
      <c r="BZ149" s="74" t="str">
        <f>IF('[1]T3-Sorted by Abundance'!BZ149="ND","ND",'[1]T3-Sorted by Abundance'!BZ149*0.005/0.13)</f>
        <v>ND</v>
      </c>
      <c r="CA149" s="74" t="str">
        <f>IF('[1]T3-Sorted by Abundance'!CA149="ND","ND",'[1]T3-Sorted by Abundance'!CA149*0.005/0.13)</f>
        <v>ND</v>
      </c>
      <c r="CB149" s="74" t="str">
        <f>IF('[1]T3-Sorted by Abundance'!CB149="ND","ND",'[1]T3-Sorted by Abundance'!CB149*0.005/0.13)</f>
        <v>ND</v>
      </c>
      <c r="CC149" s="74" t="str">
        <f>IF('[1]T3-Sorted by Abundance'!CC149="ND","ND",'[1]T3-Sorted by Abundance'!CC149*0.005/0.13)</f>
        <v>ND</v>
      </c>
      <c r="CD149" s="74" t="str">
        <f>IF('[1]T3-Sorted by Abundance'!CD149="ND","ND",'[1]T3-Sorted by Abundance'!CD149*0.005/0.13)</f>
        <v>ND</v>
      </c>
      <c r="CE149" s="74" t="str">
        <f>IF('[1]T3-Sorted by Abundance'!CE149="ND","ND",'[1]T3-Sorted by Abundance'!CE149*0.005/0.13)</f>
        <v>ND</v>
      </c>
      <c r="CF149" s="74" t="str">
        <f>IF('[1]T3-Sorted by Abundance'!CF149="ND","ND",'[1]T3-Sorted by Abundance'!CF149*0.005/0.13)</f>
        <v>ND</v>
      </c>
      <c r="CG149" s="114" t="str">
        <f>IF('[1]T3-Sorted by Abundance'!CG149="ND","ND",'[1]T3-Sorted by Abundance'!CG149*0.005/0.13)</f>
        <v>ND</v>
      </c>
      <c r="CH149" s="74" t="str">
        <f>IF('[1]T3-Sorted by Abundance'!CH149="ND","ND",'[1]T3-Sorted by Abundance'!CH149*0.005/0.13)</f>
        <v>ND</v>
      </c>
      <c r="CI149" s="89" t="str">
        <f>IF('[1]T3-Sorted by Abundance'!CI149="ND","ND",'[1]T3-Sorted by Abundance'!CI149*0.005/0.13)</f>
        <v>ND</v>
      </c>
      <c r="CJ149" s="74" t="str">
        <f>IF('[1]T3-Sorted by Abundance'!CJ149="ND","ND",'[1]T3-Sorted by Abundance'!CJ149*0.005/0.13)</f>
        <v>ND</v>
      </c>
      <c r="CK149" s="74" t="str">
        <f>IF('[1]T3-Sorted by Abundance'!CK149="ND","ND",'[1]T3-Sorted by Abundance'!CK149*0.005/0.13)</f>
        <v>ND</v>
      </c>
      <c r="CL149" s="74" t="str">
        <f>IF('[1]T3-Sorted by Abundance'!CL149="ND","ND",'[1]T3-Sorted by Abundance'!CL149*0.005/0.13)</f>
        <v>ND</v>
      </c>
      <c r="CM149" s="74" t="str">
        <f>IF('[1]T3-Sorted by Abundance'!CM149="ND","ND",'[1]T3-Sorted by Abundance'!CM149*0.005/0.13)</f>
        <v>ND</v>
      </c>
      <c r="CN149" s="74" t="str">
        <f>IF('[1]T3-Sorted by Abundance'!CN149="ND","ND",'[1]T3-Sorted by Abundance'!CN149*0.005/0.13)</f>
        <v>ND</v>
      </c>
      <c r="CO149" s="74" t="str">
        <f>IF('[1]T3-Sorted by Abundance'!CO149="ND","ND",'[1]T3-Sorted by Abundance'!CO149*0.005/0.13)</f>
        <v>ND</v>
      </c>
      <c r="CP149" s="74" t="str">
        <f>IF('[1]T3-Sorted by Abundance'!CP149="ND","ND",'[1]T3-Sorted by Abundance'!CP149*0.005/0.13)</f>
        <v>ND</v>
      </c>
      <c r="CQ149" s="74" t="str">
        <f>IF('[1]T3-Sorted by Abundance'!CQ149="ND","ND",'[1]T3-Sorted by Abundance'!CQ149*0.005/0.13)</f>
        <v>ND</v>
      </c>
      <c r="CR149" s="74" t="str">
        <f>IF('[1]T3-Sorted by Abundance'!CR149="ND","ND",'[1]T3-Sorted by Abundance'!CR149*0.005/0.13)</f>
        <v>ND</v>
      </c>
      <c r="CS149" s="114" t="str">
        <f>IF('[1]T3-Sorted by Abundance'!CS149="ND","ND",'[1]T3-Sorted by Abundance'!CS149*0.005/0.13)</f>
        <v>ND</v>
      </c>
      <c r="CT149" s="74" t="str">
        <f>IF('[1]T3-Sorted by Abundance'!CT149="ND","ND",'[1]T3-Sorted by Abundance'!CT149*0.005/0.13)</f>
        <v>ND</v>
      </c>
      <c r="CU149" s="74">
        <f t="shared" si="4"/>
        <v>0</v>
      </c>
      <c r="CV149" s="74"/>
    </row>
    <row r="150" spans="1:100" x14ac:dyDescent="0.25"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43">
        <f>SUM(CU93:CU149)</f>
        <v>151989.86365384614</v>
      </c>
      <c r="CV150" s="25"/>
    </row>
    <row r="151" spans="1:100" x14ac:dyDescent="0.25"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78"/>
  <sheetViews>
    <sheetView workbookViewId="0">
      <selection activeCell="Q2" sqref="Q2"/>
    </sheetView>
  </sheetViews>
  <sheetFormatPr defaultRowHeight="15" x14ac:dyDescent="0.25"/>
  <cols>
    <col min="1" max="1" width="31.85546875" customWidth="1"/>
    <col min="2" max="2" width="11.85546875" customWidth="1"/>
    <col min="3" max="3" width="5.5703125" customWidth="1"/>
    <col min="4" max="97" width="6.28515625" customWidth="1"/>
    <col min="98" max="126" width="5.85546875" customWidth="1"/>
  </cols>
  <sheetData>
    <row r="1" spans="1:126" x14ac:dyDescent="0.25">
      <c r="A1" s="1" t="s">
        <v>305</v>
      </c>
      <c r="B1" s="1"/>
    </row>
    <row r="2" spans="1:126" x14ac:dyDescent="0.25">
      <c r="A2" s="3" t="s">
        <v>1</v>
      </c>
      <c r="B2" s="3"/>
    </row>
    <row r="3" spans="1:126" x14ac:dyDescent="0.25">
      <c r="A3" s="3" t="s">
        <v>306</v>
      </c>
      <c r="B3" s="3"/>
    </row>
    <row r="4" spans="1:126" x14ac:dyDescent="0.25">
      <c r="A4" s="3" t="s">
        <v>3</v>
      </c>
      <c r="B4" s="3"/>
    </row>
    <row r="7" spans="1:126" ht="15.75" x14ac:dyDescent="0.25">
      <c r="A7" t="s">
        <v>4</v>
      </c>
      <c r="D7" s="94">
        <v>1</v>
      </c>
      <c r="E7" s="94">
        <v>2</v>
      </c>
      <c r="F7" s="94">
        <v>3</v>
      </c>
      <c r="G7" s="94">
        <v>4</v>
      </c>
      <c r="H7" s="94">
        <v>5</v>
      </c>
      <c r="I7" s="94">
        <v>6</v>
      </c>
      <c r="J7" s="94">
        <v>7</v>
      </c>
      <c r="K7" s="94">
        <v>8</v>
      </c>
      <c r="L7" s="94">
        <v>9</v>
      </c>
      <c r="M7" s="94">
        <v>10</v>
      </c>
      <c r="N7" s="94">
        <v>11</v>
      </c>
      <c r="O7" s="94">
        <v>12</v>
      </c>
      <c r="P7" s="94">
        <v>13</v>
      </c>
      <c r="Q7" s="94">
        <v>14</v>
      </c>
      <c r="R7" s="94">
        <v>15</v>
      </c>
      <c r="S7" s="94">
        <v>16</v>
      </c>
      <c r="T7" s="94">
        <v>17</v>
      </c>
      <c r="U7" s="94">
        <v>18</v>
      </c>
      <c r="V7" s="94">
        <v>19</v>
      </c>
      <c r="W7" s="94">
        <v>20</v>
      </c>
      <c r="X7" s="94">
        <v>21</v>
      </c>
      <c r="Y7" s="94">
        <v>22</v>
      </c>
      <c r="Z7" s="94">
        <v>23</v>
      </c>
      <c r="AA7" s="94">
        <v>24</v>
      </c>
      <c r="AB7" s="94">
        <v>25</v>
      </c>
      <c r="AC7" s="94">
        <v>26</v>
      </c>
      <c r="AD7" s="94">
        <v>27</v>
      </c>
      <c r="AE7" s="94">
        <v>28</v>
      </c>
      <c r="AF7" s="94">
        <v>29</v>
      </c>
      <c r="AG7" s="94">
        <v>30</v>
      </c>
      <c r="AH7" s="94">
        <v>31</v>
      </c>
      <c r="AI7" s="94">
        <v>32</v>
      </c>
      <c r="AJ7" s="94">
        <v>33</v>
      </c>
      <c r="AK7" s="94">
        <v>34</v>
      </c>
      <c r="AL7" s="94">
        <v>35</v>
      </c>
      <c r="AM7" s="94">
        <v>36</v>
      </c>
      <c r="AN7" s="94">
        <v>37</v>
      </c>
      <c r="AO7" s="94">
        <v>38</v>
      </c>
      <c r="AP7" s="94">
        <v>39</v>
      </c>
      <c r="AQ7" s="94">
        <v>40</v>
      </c>
      <c r="AR7" s="94">
        <v>41</v>
      </c>
      <c r="AS7" s="94">
        <v>42</v>
      </c>
      <c r="AT7" s="94">
        <v>43</v>
      </c>
      <c r="AU7" s="94">
        <v>44</v>
      </c>
      <c r="AV7" s="94">
        <v>45</v>
      </c>
      <c r="AW7" s="94">
        <v>46</v>
      </c>
      <c r="AX7" s="94">
        <v>47</v>
      </c>
      <c r="AY7" s="94">
        <v>48</v>
      </c>
      <c r="AZ7" s="94">
        <v>49</v>
      </c>
      <c r="BA7" s="94">
        <v>50</v>
      </c>
      <c r="BB7" s="94">
        <v>51</v>
      </c>
      <c r="BC7" s="94">
        <v>52</v>
      </c>
      <c r="BD7" s="94">
        <v>53</v>
      </c>
      <c r="BE7" s="94">
        <v>54</v>
      </c>
      <c r="BF7" s="94">
        <v>55</v>
      </c>
      <c r="BG7" s="94">
        <v>56</v>
      </c>
      <c r="BH7" s="94">
        <v>57</v>
      </c>
      <c r="BI7" s="94">
        <v>58</v>
      </c>
      <c r="BJ7" s="94">
        <v>59</v>
      </c>
      <c r="BK7" s="94">
        <v>60</v>
      </c>
      <c r="BL7" s="94">
        <v>61</v>
      </c>
      <c r="BM7" s="94">
        <v>62</v>
      </c>
      <c r="BN7" s="94">
        <v>63</v>
      </c>
      <c r="BO7" s="94">
        <v>64</v>
      </c>
      <c r="BP7" s="94">
        <v>65</v>
      </c>
      <c r="BQ7" s="94">
        <v>66</v>
      </c>
      <c r="BR7" s="94">
        <v>67</v>
      </c>
      <c r="BS7" s="94">
        <v>68</v>
      </c>
      <c r="BT7" s="94">
        <v>69</v>
      </c>
      <c r="BU7" s="119">
        <v>70</v>
      </c>
      <c r="BV7" s="119">
        <v>71</v>
      </c>
      <c r="BW7" s="94">
        <v>72</v>
      </c>
      <c r="BX7" s="94">
        <v>73</v>
      </c>
      <c r="BY7" s="94">
        <v>74</v>
      </c>
      <c r="BZ7" s="94">
        <v>75</v>
      </c>
      <c r="CA7" s="94">
        <v>76</v>
      </c>
      <c r="CB7" s="94">
        <v>77</v>
      </c>
      <c r="CC7" s="94">
        <v>78</v>
      </c>
      <c r="CD7" s="94">
        <v>79</v>
      </c>
      <c r="CE7" s="94">
        <v>80</v>
      </c>
      <c r="CF7" s="94">
        <v>81</v>
      </c>
      <c r="CG7" s="94">
        <v>82</v>
      </c>
      <c r="CH7" s="94">
        <v>83</v>
      </c>
      <c r="CI7" s="94">
        <v>84</v>
      </c>
      <c r="CJ7" s="94">
        <v>85</v>
      </c>
      <c r="CK7" s="94">
        <v>86</v>
      </c>
      <c r="CL7" s="94">
        <v>87</v>
      </c>
      <c r="CM7" s="94">
        <v>88</v>
      </c>
      <c r="CN7" s="94">
        <v>89</v>
      </c>
      <c r="CO7" s="94">
        <v>90</v>
      </c>
      <c r="CP7" s="94">
        <v>91</v>
      </c>
      <c r="CQ7" s="94">
        <v>92</v>
      </c>
      <c r="CR7" s="94">
        <v>93</v>
      </c>
      <c r="CS7" s="94">
        <v>94</v>
      </c>
      <c r="CT7" s="94">
        <v>95</v>
      </c>
      <c r="CU7" s="94">
        <v>96</v>
      </c>
      <c r="CV7" s="94">
        <v>97</v>
      </c>
      <c r="CW7" s="94">
        <v>98</v>
      </c>
      <c r="CX7" s="120">
        <v>99</v>
      </c>
      <c r="CY7" s="94">
        <v>100</v>
      </c>
      <c r="CZ7" s="94">
        <v>101</v>
      </c>
      <c r="DA7" s="94">
        <v>102</v>
      </c>
      <c r="DB7" s="94">
        <v>103</v>
      </c>
      <c r="DC7" s="94">
        <v>104</v>
      </c>
      <c r="DD7" s="94">
        <v>105</v>
      </c>
      <c r="DE7" s="94">
        <v>106</v>
      </c>
      <c r="DF7" s="94">
        <v>107</v>
      </c>
      <c r="DG7" s="94">
        <v>108</v>
      </c>
      <c r="DH7" s="94">
        <v>109</v>
      </c>
      <c r="DI7" s="94">
        <v>110</v>
      </c>
      <c r="DJ7" s="94">
        <v>111</v>
      </c>
      <c r="DK7" s="94">
        <v>112</v>
      </c>
      <c r="DL7" s="94">
        <v>113</v>
      </c>
      <c r="DM7" s="94">
        <v>114</v>
      </c>
      <c r="DN7" s="94">
        <v>115</v>
      </c>
      <c r="DO7" s="94">
        <v>116</v>
      </c>
      <c r="DP7" s="94">
        <v>117</v>
      </c>
      <c r="DQ7" s="94">
        <v>118</v>
      </c>
      <c r="DR7" s="94">
        <v>119</v>
      </c>
      <c r="DS7" s="94">
        <v>120</v>
      </c>
      <c r="DT7" s="94">
        <v>121</v>
      </c>
      <c r="DU7" s="94">
        <v>122</v>
      </c>
      <c r="DV7" s="94">
        <v>123</v>
      </c>
    </row>
    <row r="8" spans="1:126" x14ac:dyDescent="0.25">
      <c r="A8" t="s">
        <v>5</v>
      </c>
      <c r="D8" t="s">
        <v>6</v>
      </c>
      <c r="E8" t="s">
        <v>6</v>
      </c>
      <c r="F8" t="s">
        <v>7</v>
      </c>
      <c r="G8" t="s">
        <v>7</v>
      </c>
      <c r="H8" t="s">
        <v>7</v>
      </c>
      <c r="I8" t="s">
        <v>8</v>
      </c>
      <c r="J8" t="s">
        <v>8</v>
      </c>
      <c r="K8" t="s">
        <v>8</v>
      </c>
      <c r="L8" t="s">
        <v>9</v>
      </c>
      <c r="M8" t="s">
        <v>9</v>
      </c>
      <c r="N8" t="s">
        <v>9</v>
      </c>
      <c r="O8" t="s">
        <v>9</v>
      </c>
      <c r="Q8" t="s">
        <v>10</v>
      </c>
      <c r="R8" t="s">
        <v>10</v>
      </c>
      <c r="S8" t="s">
        <v>11</v>
      </c>
      <c r="T8" t="s">
        <v>11</v>
      </c>
      <c r="U8" t="s">
        <v>12</v>
      </c>
      <c r="V8" t="s">
        <v>12</v>
      </c>
      <c r="X8" t="s">
        <v>13</v>
      </c>
      <c r="Y8" t="s">
        <v>13</v>
      </c>
      <c r="Z8" t="s">
        <v>13</v>
      </c>
      <c r="AA8" t="s">
        <v>13</v>
      </c>
      <c r="AB8" t="s">
        <v>14</v>
      </c>
      <c r="AC8" t="s">
        <v>14</v>
      </c>
      <c r="AD8" t="s">
        <v>14</v>
      </c>
      <c r="AE8" t="s">
        <v>14</v>
      </c>
      <c r="AF8" t="s">
        <v>15</v>
      </c>
      <c r="AG8" t="s">
        <v>15</v>
      </c>
      <c r="AH8" t="s">
        <v>16</v>
      </c>
      <c r="AI8" t="s">
        <v>17</v>
      </c>
      <c r="AJ8" t="s">
        <v>17</v>
      </c>
      <c r="AK8" t="s">
        <v>17</v>
      </c>
      <c r="AM8" t="s">
        <v>18</v>
      </c>
      <c r="AN8" t="s">
        <v>18</v>
      </c>
      <c r="AO8" t="s">
        <v>18</v>
      </c>
      <c r="AP8" t="s">
        <v>19</v>
      </c>
      <c r="AQ8" t="s">
        <v>19</v>
      </c>
      <c r="AR8" t="s">
        <v>19</v>
      </c>
      <c r="AS8" t="s">
        <v>19</v>
      </c>
      <c r="AU8" t="s">
        <v>20</v>
      </c>
      <c r="AV8" t="s">
        <v>20</v>
      </c>
      <c r="AW8" t="s">
        <v>21</v>
      </c>
      <c r="AX8" t="s">
        <v>22</v>
      </c>
      <c r="AY8" t="s">
        <v>22</v>
      </c>
      <c r="AZ8" t="s">
        <v>23</v>
      </c>
      <c r="BA8" t="s">
        <v>23</v>
      </c>
      <c r="BB8" t="s">
        <v>24</v>
      </c>
      <c r="BC8" t="s">
        <v>24</v>
      </c>
      <c r="BE8" t="s">
        <v>25</v>
      </c>
      <c r="BF8" t="s">
        <v>26</v>
      </c>
      <c r="BG8" t="s">
        <v>27</v>
      </c>
      <c r="BH8" t="s">
        <v>28</v>
      </c>
      <c r="BI8" t="s">
        <v>29</v>
      </c>
      <c r="BJ8" t="s">
        <v>29</v>
      </c>
      <c r="BL8" t="s">
        <v>17</v>
      </c>
      <c r="BM8" t="s">
        <v>17</v>
      </c>
      <c r="BN8" t="s">
        <v>17</v>
      </c>
      <c r="BO8" t="s">
        <v>17</v>
      </c>
      <c r="BP8" t="s">
        <v>17</v>
      </c>
      <c r="BQ8" t="s">
        <v>17</v>
      </c>
      <c r="BR8" t="s">
        <v>17</v>
      </c>
      <c r="BS8" t="s">
        <v>15</v>
      </c>
      <c r="BT8" t="s">
        <v>15</v>
      </c>
      <c r="BU8" t="s">
        <v>15</v>
      </c>
      <c r="BV8" t="s">
        <v>15</v>
      </c>
      <c r="BW8" t="s">
        <v>15</v>
      </c>
      <c r="BX8" t="s">
        <v>15</v>
      </c>
      <c r="BZ8" t="s">
        <v>30</v>
      </c>
      <c r="CA8" t="s">
        <v>30</v>
      </c>
      <c r="CB8" t="s">
        <v>30</v>
      </c>
      <c r="CC8" t="s">
        <v>30</v>
      </c>
      <c r="CD8" t="s">
        <v>31</v>
      </c>
      <c r="CE8" t="s">
        <v>31</v>
      </c>
      <c r="CF8" t="s">
        <v>31</v>
      </c>
      <c r="CG8" t="s">
        <v>31</v>
      </c>
      <c r="CH8" t="s">
        <v>31</v>
      </c>
      <c r="CJ8" t="s">
        <v>19</v>
      </c>
      <c r="CK8" t="s">
        <v>19</v>
      </c>
      <c r="CL8" t="s">
        <v>19</v>
      </c>
      <c r="CM8" t="s">
        <v>19</v>
      </c>
      <c r="CN8" t="s">
        <v>30</v>
      </c>
      <c r="CO8" t="s">
        <v>30</v>
      </c>
      <c r="CP8" t="s">
        <v>30</v>
      </c>
      <c r="CQ8" t="s">
        <v>30</v>
      </c>
      <c r="CR8" t="s">
        <v>30</v>
      </c>
      <c r="CT8" t="s">
        <v>15</v>
      </c>
      <c r="CU8" t="s">
        <v>15</v>
      </c>
      <c r="CV8" t="s">
        <v>15</v>
      </c>
      <c r="CW8" t="s">
        <v>15</v>
      </c>
      <c r="CX8" t="s">
        <v>15</v>
      </c>
      <c r="CY8" t="s">
        <v>17</v>
      </c>
      <c r="CZ8" t="s">
        <v>17</v>
      </c>
      <c r="DA8" t="s">
        <v>17</v>
      </c>
      <c r="DB8" t="s">
        <v>17</v>
      </c>
      <c r="DC8" t="s">
        <v>17</v>
      </c>
      <c r="DD8" t="s">
        <v>17</v>
      </c>
      <c r="DE8" t="s">
        <v>17</v>
      </c>
      <c r="DF8" t="s">
        <v>17</v>
      </c>
      <c r="DH8" t="s">
        <v>32</v>
      </c>
      <c r="DI8" t="s">
        <v>32</v>
      </c>
      <c r="DJ8" t="s">
        <v>17</v>
      </c>
      <c r="DK8" t="s">
        <v>17</v>
      </c>
      <c r="DL8" t="s">
        <v>17</v>
      </c>
      <c r="DM8" t="s">
        <v>15</v>
      </c>
      <c r="DN8" t="s">
        <v>15</v>
      </c>
      <c r="DO8" t="s">
        <v>15</v>
      </c>
      <c r="DP8" t="s">
        <v>19</v>
      </c>
      <c r="DQ8" t="s">
        <v>19</v>
      </c>
      <c r="DR8" t="s">
        <v>19</v>
      </c>
      <c r="DS8" t="s">
        <v>19</v>
      </c>
      <c r="DT8" t="s">
        <v>19</v>
      </c>
      <c r="DU8" t="s">
        <v>19</v>
      </c>
    </row>
    <row r="9" spans="1:126" s="4" customFormat="1" ht="13.5" x14ac:dyDescent="0.25">
      <c r="A9" s="4" t="s">
        <v>33</v>
      </c>
      <c r="D9" s="5">
        <v>43004</v>
      </c>
      <c r="E9" s="5">
        <v>43004</v>
      </c>
      <c r="F9" s="5">
        <v>43004</v>
      </c>
      <c r="G9" s="5">
        <v>43004</v>
      </c>
      <c r="H9" s="5">
        <v>43004</v>
      </c>
      <c r="I9" s="5">
        <v>43005</v>
      </c>
      <c r="J9" s="5">
        <v>43005</v>
      </c>
      <c r="K9" s="5">
        <v>43005</v>
      </c>
      <c r="L9" s="5">
        <v>43005</v>
      </c>
      <c r="M9" s="5">
        <v>43005</v>
      </c>
      <c r="N9" s="5">
        <v>43005</v>
      </c>
      <c r="O9" s="5">
        <v>43005</v>
      </c>
      <c r="P9" s="5">
        <v>43005</v>
      </c>
      <c r="Q9" s="5">
        <v>43006</v>
      </c>
      <c r="R9" s="5">
        <v>43006</v>
      </c>
      <c r="S9" s="5">
        <v>43006</v>
      </c>
      <c r="T9" s="5">
        <v>43006</v>
      </c>
      <c r="U9" s="5">
        <v>43006</v>
      </c>
      <c r="V9" s="5">
        <v>43006</v>
      </c>
      <c r="W9" s="5">
        <v>43006</v>
      </c>
      <c r="X9" s="4">
        <v>43383</v>
      </c>
      <c r="Y9" s="4">
        <v>43383</v>
      </c>
      <c r="Z9" s="4">
        <v>43383</v>
      </c>
      <c r="AA9" s="4">
        <v>43383</v>
      </c>
      <c r="AB9" s="4">
        <v>43383</v>
      </c>
      <c r="AC9" s="4">
        <v>43383</v>
      </c>
      <c r="AD9" s="4">
        <v>43383</v>
      </c>
      <c r="AE9" s="4">
        <v>43383</v>
      </c>
      <c r="AF9" s="4">
        <v>43019</v>
      </c>
      <c r="AG9" s="4">
        <v>43019</v>
      </c>
      <c r="AH9" s="4">
        <v>43019</v>
      </c>
      <c r="AI9" s="4">
        <v>43019</v>
      </c>
      <c r="AJ9" s="4">
        <v>43019</v>
      </c>
      <c r="AK9" s="4">
        <v>43019</v>
      </c>
      <c r="AL9" s="4">
        <v>43019</v>
      </c>
      <c r="AM9" s="4">
        <v>43051</v>
      </c>
      <c r="AN9" s="4">
        <v>43051</v>
      </c>
      <c r="AO9" s="4">
        <v>43051</v>
      </c>
      <c r="AP9" s="4">
        <v>43051</v>
      </c>
      <c r="AQ9" s="4">
        <v>43051</v>
      </c>
      <c r="AR9" s="4">
        <v>43051</v>
      </c>
      <c r="AS9" s="4">
        <v>43051</v>
      </c>
      <c r="AT9" s="4">
        <v>43051</v>
      </c>
      <c r="AU9" s="4">
        <v>43040</v>
      </c>
      <c r="AV9" s="4">
        <v>43040</v>
      </c>
      <c r="AW9" s="4">
        <v>43040</v>
      </c>
      <c r="AX9" s="4">
        <v>43040</v>
      </c>
      <c r="AY9" s="4">
        <v>43040</v>
      </c>
      <c r="AZ9" s="4">
        <v>43040</v>
      </c>
      <c r="BA9" s="4">
        <v>43040</v>
      </c>
      <c r="BB9" s="4">
        <v>43040</v>
      </c>
      <c r="BC9" s="4">
        <v>43040</v>
      </c>
      <c r="BD9" s="4">
        <v>43040</v>
      </c>
      <c r="BE9" s="4">
        <v>43118</v>
      </c>
      <c r="BF9" s="4">
        <v>43118</v>
      </c>
      <c r="BG9" s="4">
        <v>43118</v>
      </c>
      <c r="BH9" s="4">
        <v>43118</v>
      </c>
      <c r="BI9" s="4">
        <v>43118</v>
      </c>
      <c r="BJ9" s="4">
        <v>43118</v>
      </c>
      <c r="BK9" s="4">
        <v>43118</v>
      </c>
      <c r="BL9" s="4">
        <v>43200</v>
      </c>
      <c r="BM9" s="4">
        <v>43200</v>
      </c>
      <c r="BN9" s="4">
        <v>43200</v>
      </c>
      <c r="BO9" s="4">
        <v>43200</v>
      </c>
      <c r="BP9" s="4">
        <v>43200</v>
      </c>
      <c r="BQ9" s="4">
        <v>43200</v>
      </c>
      <c r="BR9" s="4">
        <v>43200</v>
      </c>
      <c r="BS9" s="4">
        <v>43200</v>
      </c>
      <c r="BT9" s="4">
        <v>43200</v>
      </c>
      <c r="BU9" s="4">
        <v>43200</v>
      </c>
      <c r="BV9" s="4">
        <v>43200</v>
      </c>
      <c r="BW9" s="4">
        <v>43200</v>
      </c>
      <c r="BX9" s="4">
        <v>43200</v>
      </c>
      <c r="BY9" s="4">
        <v>43200</v>
      </c>
      <c r="BZ9" s="4">
        <v>43201</v>
      </c>
      <c r="CA9" s="4">
        <v>43201</v>
      </c>
      <c r="CB9" s="4">
        <v>43201</v>
      </c>
      <c r="CC9" s="4">
        <v>43201</v>
      </c>
      <c r="CD9" s="4">
        <v>43201</v>
      </c>
      <c r="CE9" s="4">
        <v>43201</v>
      </c>
      <c r="CF9" s="4">
        <v>43201</v>
      </c>
      <c r="CG9" s="4">
        <v>43201</v>
      </c>
      <c r="CH9" s="4">
        <v>43201</v>
      </c>
      <c r="CI9" s="4">
        <v>43201</v>
      </c>
      <c r="CJ9" s="4">
        <v>43312</v>
      </c>
      <c r="CK9" s="4">
        <v>43312</v>
      </c>
      <c r="CL9" s="4">
        <v>43312</v>
      </c>
      <c r="CM9" s="4">
        <v>43312</v>
      </c>
      <c r="CN9" s="4">
        <v>43312</v>
      </c>
      <c r="CO9" s="4">
        <v>43312</v>
      </c>
      <c r="CP9" s="4">
        <v>43312</v>
      </c>
      <c r="CQ9" s="4">
        <v>43312</v>
      </c>
      <c r="CR9" s="4">
        <v>43312</v>
      </c>
      <c r="CS9" s="4">
        <v>43312</v>
      </c>
      <c r="CT9" s="4">
        <v>43313</v>
      </c>
      <c r="CU9" s="4">
        <v>43313</v>
      </c>
      <c r="CV9" s="4">
        <v>43313</v>
      </c>
      <c r="CW9" s="4">
        <v>43313</v>
      </c>
      <c r="CX9" s="4">
        <v>43313</v>
      </c>
      <c r="CY9" s="4">
        <v>43313</v>
      </c>
      <c r="CZ9" s="4">
        <v>43313</v>
      </c>
      <c r="DA9" s="4">
        <v>43313</v>
      </c>
      <c r="DB9" s="4">
        <v>43313</v>
      </c>
      <c r="DC9" s="4">
        <v>43313</v>
      </c>
      <c r="DD9" s="4">
        <v>43313</v>
      </c>
      <c r="DE9" s="4">
        <v>43313</v>
      </c>
      <c r="DF9" s="4">
        <v>43313</v>
      </c>
      <c r="DG9" s="4">
        <v>43313</v>
      </c>
      <c r="DH9" s="4">
        <v>43314</v>
      </c>
      <c r="DI9" s="4">
        <v>43314</v>
      </c>
      <c r="DJ9" s="4">
        <v>43376</v>
      </c>
      <c r="DK9" s="4">
        <v>43376</v>
      </c>
      <c r="DL9" s="4">
        <v>43376</v>
      </c>
      <c r="DM9" s="4">
        <v>43376</v>
      </c>
      <c r="DN9" s="4">
        <v>43376</v>
      </c>
      <c r="DO9" s="4">
        <v>43376</v>
      </c>
      <c r="DP9" s="4">
        <v>43376</v>
      </c>
      <c r="DQ9" s="4">
        <v>43376</v>
      </c>
      <c r="DR9" s="4">
        <v>43376</v>
      </c>
      <c r="DS9" s="4">
        <v>43376</v>
      </c>
      <c r="DT9" s="4">
        <v>43376</v>
      </c>
      <c r="DU9" s="4">
        <v>43376</v>
      </c>
      <c r="DV9" s="4">
        <v>43376</v>
      </c>
    </row>
    <row r="10" spans="1:126" ht="15.75" thickBot="1" x14ac:dyDescent="0.3">
      <c r="A10" s="6" t="s">
        <v>34</v>
      </c>
      <c r="B10" s="6" t="s">
        <v>35</v>
      </c>
      <c r="C10" s="7" t="s">
        <v>36</v>
      </c>
      <c r="D10" s="7">
        <v>101</v>
      </c>
      <c r="E10" s="7">
        <f>1+D10</f>
        <v>102</v>
      </c>
      <c r="F10" s="7">
        <f t="shared" ref="F10:BQ10" si="0">1+E10</f>
        <v>103</v>
      </c>
      <c r="G10" s="8">
        <f t="shared" si="0"/>
        <v>104</v>
      </c>
      <c r="H10" s="8">
        <f t="shared" si="0"/>
        <v>105</v>
      </c>
      <c r="I10" s="7">
        <v>201</v>
      </c>
      <c r="J10" s="7">
        <f t="shared" si="0"/>
        <v>202</v>
      </c>
      <c r="K10" s="7">
        <f t="shared" si="0"/>
        <v>203</v>
      </c>
      <c r="L10" s="7">
        <f t="shared" si="0"/>
        <v>204</v>
      </c>
      <c r="M10" s="7">
        <f t="shared" si="0"/>
        <v>205</v>
      </c>
      <c r="N10" s="8">
        <f t="shared" si="0"/>
        <v>206</v>
      </c>
      <c r="O10" s="8">
        <f t="shared" si="0"/>
        <v>207</v>
      </c>
      <c r="P10" s="9">
        <f t="shared" si="0"/>
        <v>208</v>
      </c>
      <c r="Q10" s="7">
        <v>301</v>
      </c>
      <c r="R10" s="7">
        <f t="shared" si="0"/>
        <v>302</v>
      </c>
      <c r="S10" s="7">
        <f t="shared" si="0"/>
        <v>303</v>
      </c>
      <c r="T10" s="7">
        <f t="shared" si="0"/>
        <v>304</v>
      </c>
      <c r="U10" s="8">
        <f t="shared" si="0"/>
        <v>305</v>
      </c>
      <c r="V10" s="8">
        <f t="shared" si="0"/>
        <v>306</v>
      </c>
      <c r="W10" s="9">
        <f t="shared" si="0"/>
        <v>307</v>
      </c>
      <c r="X10" s="8">
        <v>401</v>
      </c>
      <c r="Y10" s="8">
        <f t="shared" si="0"/>
        <v>402</v>
      </c>
      <c r="Z10" s="10">
        <f t="shared" si="0"/>
        <v>403</v>
      </c>
      <c r="AA10" s="10">
        <f t="shared" si="0"/>
        <v>404</v>
      </c>
      <c r="AB10" s="8">
        <f t="shared" si="0"/>
        <v>405</v>
      </c>
      <c r="AC10" s="8">
        <f t="shared" si="0"/>
        <v>406</v>
      </c>
      <c r="AD10" s="10">
        <f t="shared" si="0"/>
        <v>407</v>
      </c>
      <c r="AE10" s="10">
        <f t="shared" si="0"/>
        <v>408</v>
      </c>
      <c r="AF10" s="7">
        <v>501</v>
      </c>
      <c r="AG10" s="7">
        <f t="shared" si="0"/>
        <v>502</v>
      </c>
      <c r="AH10" s="7">
        <f t="shared" si="0"/>
        <v>503</v>
      </c>
      <c r="AI10" s="8">
        <f t="shared" si="0"/>
        <v>504</v>
      </c>
      <c r="AJ10" s="8">
        <f t="shared" si="0"/>
        <v>505</v>
      </c>
      <c r="AK10" s="7">
        <f t="shared" si="0"/>
        <v>506</v>
      </c>
      <c r="AL10" s="9">
        <f t="shared" si="0"/>
        <v>507</v>
      </c>
      <c r="AM10" s="7">
        <v>601</v>
      </c>
      <c r="AN10" s="7">
        <f t="shared" si="0"/>
        <v>602</v>
      </c>
      <c r="AO10" s="7">
        <f t="shared" si="0"/>
        <v>603</v>
      </c>
      <c r="AP10" s="7">
        <f t="shared" si="0"/>
        <v>604</v>
      </c>
      <c r="AQ10" s="8">
        <f t="shared" si="0"/>
        <v>605</v>
      </c>
      <c r="AR10" s="8">
        <f t="shared" si="0"/>
        <v>606</v>
      </c>
      <c r="AS10" s="7">
        <f t="shared" si="0"/>
        <v>607</v>
      </c>
      <c r="AT10" s="9">
        <f t="shared" si="0"/>
        <v>608</v>
      </c>
      <c r="AU10" s="7">
        <v>701</v>
      </c>
      <c r="AV10" s="7">
        <f t="shared" si="0"/>
        <v>702</v>
      </c>
      <c r="AW10" s="7">
        <f t="shared" si="0"/>
        <v>703</v>
      </c>
      <c r="AX10" s="8">
        <f t="shared" si="0"/>
        <v>704</v>
      </c>
      <c r="AY10" s="8">
        <f t="shared" si="0"/>
        <v>705</v>
      </c>
      <c r="AZ10" s="7">
        <f t="shared" si="0"/>
        <v>706</v>
      </c>
      <c r="BA10" s="7">
        <f t="shared" si="0"/>
        <v>707</v>
      </c>
      <c r="BB10" s="7">
        <f t="shared" si="0"/>
        <v>708</v>
      </c>
      <c r="BC10" s="7">
        <f t="shared" si="0"/>
        <v>709</v>
      </c>
      <c r="BD10" s="9">
        <f t="shared" si="0"/>
        <v>710</v>
      </c>
      <c r="BE10" s="7">
        <v>801</v>
      </c>
      <c r="BF10" s="7">
        <f t="shared" si="0"/>
        <v>802</v>
      </c>
      <c r="BG10" s="7">
        <f t="shared" si="0"/>
        <v>803</v>
      </c>
      <c r="BH10" s="7">
        <f t="shared" si="0"/>
        <v>804</v>
      </c>
      <c r="BI10" s="8">
        <f t="shared" si="0"/>
        <v>805</v>
      </c>
      <c r="BJ10" s="8">
        <f t="shared" si="0"/>
        <v>806</v>
      </c>
      <c r="BK10" s="9">
        <f t="shared" si="0"/>
        <v>807</v>
      </c>
      <c r="BL10" s="7">
        <v>101</v>
      </c>
      <c r="BM10" s="7">
        <f t="shared" si="0"/>
        <v>102</v>
      </c>
      <c r="BN10" s="7">
        <f t="shared" si="0"/>
        <v>103</v>
      </c>
      <c r="BO10" s="7">
        <f t="shared" si="0"/>
        <v>104</v>
      </c>
      <c r="BP10" s="7">
        <f t="shared" si="0"/>
        <v>105</v>
      </c>
      <c r="BQ10" s="7">
        <f t="shared" si="0"/>
        <v>106</v>
      </c>
      <c r="BR10" s="7">
        <f t="shared" ref="BR10:DG10" si="1">1+BQ10</f>
        <v>107</v>
      </c>
      <c r="BS10" s="7">
        <f t="shared" si="1"/>
        <v>108</v>
      </c>
      <c r="BT10" s="7">
        <f t="shared" si="1"/>
        <v>109</v>
      </c>
      <c r="BU10" s="8">
        <f t="shared" si="1"/>
        <v>110</v>
      </c>
      <c r="BV10" s="8">
        <f t="shared" si="1"/>
        <v>111</v>
      </c>
      <c r="BW10" s="7">
        <f t="shared" si="1"/>
        <v>112</v>
      </c>
      <c r="BX10" s="7">
        <f t="shared" si="1"/>
        <v>113</v>
      </c>
      <c r="BY10" s="9">
        <f t="shared" si="1"/>
        <v>114</v>
      </c>
      <c r="BZ10" s="7">
        <v>201</v>
      </c>
      <c r="CA10" s="7">
        <f t="shared" si="1"/>
        <v>202</v>
      </c>
      <c r="CB10" s="7">
        <f t="shared" si="1"/>
        <v>203</v>
      </c>
      <c r="CC10" s="7">
        <f t="shared" si="1"/>
        <v>204</v>
      </c>
      <c r="CD10" s="7">
        <f t="shared" si="1"/>
        <v>205</v>
      </c>
      <c r="CE10" s="8">
        <f t="shared" si="1"/>
        <v>206</v>
      </c>
      <c r="CF10" s="8">
        <f t="shared" si="1"/>
        <v>207</v>
      </c>
      <c r="CG10" s="7">
        <f t="shared" si="1"/>
        <v>208</v>
      </c>
      <c r="CH10" s="7">
        <f t="shared" si="1"/>
        <v>209</v>
      </c>
      <c r="CI10" s="9">
        <f t="shared" si="1"/>
        <v>210</v>
      </c>
      <c r="CJ10" s="7">
        <v>201</v>
      </c>
      <c r="CK10" s="7">
        <f t="shared" si="1"/>
        <v>202</v>
      </c>
      <c r="CL10" s="7">
        <f t="shared" si="1"/>
        <v>203</v>
      </c>
      <c r="CM10" s="7">
        <f t="shared" si="1"/>
        <v>204</v>
      </c>
      <c r="CN10" s="7">
        <f t="shared" si="1"/>
        <v>205</v>
      </c>
      <c r="CO10" s="8">
        <f t="shared" si="1"/>
        <v>206</v>
      </c>
      <c r="CP10" s="8">
        <f t="shared" si="1"/>
        <v>207</v>
      </c>
      <c r="CQ10" s="7">
        <f t="shared" si="1"/>
        <v>208</v>
      </c>
      <c r="CR10" s="7">
        <f t="shared" si="1"/>
        <v>209</v>
      </c>
      <c r="CS10" s="9">
        <f t="shared" si="1"/>
        <v>210</v>
      </c>
      <c r="CT10" s="7">
        <v>301</v>
      </c>
      <c r="CU10" s="7">
        <f t="shared" si="1"/>
        <v>302</v>
      </c>
      <c r="CV10" s="7">
        <f t="shared" si="1"/>
        <v>303</v>
      </c>
      <c r="CW10" s="7">
        <f t="shared" si="1"/>
        <v>304</v>
      </c>
      <c r="CX10" s="7">
        <f t="shared" si="1"/>
        <v>305</v>
      </c>
      <c r="CY10" s="7">
        <f t="shared" si="1"/>
        <v>306</v>
      </c>
      <c r="CZ10" s="7">
        <f t="shared" si="1"/>
        <v>307</v>
      </c>
      <c r="DA10" s="7">
        <f t="shared" si="1"/>
        <v>308</v>
      </c>
      <c r="DB10" s="7">
        <f t="shared" si="1"/>
        <v>309</v>
      </c>
      <c r="DC10" s="7">
        <f t="shared" si="1"/>
        <v>310</v>
      </c>
      <c r="DD10" s="8">
        <f t="shared" si="1"/>
        <v>311</v>
      </c>
      <c r="DE10" s="8">
        <f t="shared" si="1"/>
        <v>312</v>
      </c>
      <c r="DF10" s="7">
        <f t="shared" si="1"/>
        <v>313</v>
      </c>
      <c r="DG10" s="9">
        <f t="shared" si="1"/>
        <v>314</v>
      </c>
      <c r="DH10" s="8">
        <v>401</v>
      </c>
      <c r="DI10" s="8">
        <v>402</v>
      </c>
      <c r="DJ10" s="7">
        <v>101</v>
      </c>
      <c r="DK10" s="7">
        <v>102</v>
      </c>
      <c r="DL10" s="7">
        <v>103</v>
      </c>
      <c r="DM10" s="7">
        <v>104</v>
      </c>
      <c r="DN10" s="7">
        <v>105</v>
      </c>
      <c r="DO10" s="7">
        <v>106</v>
      </c>
      <c r="DP10" s="7">
        <v>107</v>
      </c>
      <c r="DQ10" s="7">
        <v>108</v>
      </c>
      <c r="DR10" s="7">
        <v>109</v>
      </c>
      <c r="DS10" s="8">
        <v>110</v>
      </c>
      <c r="DT10" s="8">
        <v>111</v>
      </c>
      <c r="DU10" s="7">
        <v>112</v>
      </c>
      <c r="DV10" s="9">
        <v>113</v>
      </c>
    </row>
    <row r="11" spans="1:126" x14ac:dyDescent="0.25">
      <c r="C11" s="47"/>
      <c r="D11" s="50"/>
      <c r="E11" s="50"/>
      <c r="F11" s="50"/>
      <c r="G11" s="121"/>
      <c r="H11" s="121"/>
      <c r="I11" s="122"/>
      <c r="J11" s="122"/>
      <c r="K11" s="122"/>
      <c r="L11" s="122"/>
      <c r="M11" s="122"/>
      <c r="N11" s="123"/>
      <c r="O11" s="123"/>
      <c r="P11" s="124"/>
      <c r="Q11" s="122"/>
      <c r="R11" s="122"/>
      <c r="S11" s="122"/>
      <c r="T11" s="122"/>
      <c r="U11" s="123"/>
      <c r="V11" s="123"/>
      <c r="W11" s="124"/>
      <c r="X11" s="123"/>
      <c r="Y11" s="123"/>
      <c r="Z11" s="125"/>
      <c r="AA11" s="125"/>
      <c r="AB11" s="123"/>
      <c r="AC11" s="123"/>
      <c r="AD11" s="125"/>
      <c r="AE11" s="125"/>
      <c r="AF11" s="122"/>
      <c r="AG11" s="122"/>
      <c r="AH11" s="122"/>
      <c r="AI11" s="123"/>
      <c r="AJ11" s="123"/>
      <c r="AK11" s="122"/>
      <c r="AL11" s="124"/>
      <c r="AM11" s="122"/>
      <c r="AN11" s="122"/>
      <c r="AO11" s="122"/>
      <c r="AP11" s="122"/>
      <c r="AQ11" s="123"/>
      <c r="AR11" s="123"/>
      <c r="AS11" s="122"/>
      <c r="AT11" s="124"/>
      <c r="AU11" s="122"/>
      <c r="AV11" s="122"/>
      <c r="AW11" s="122"/>
      <c r="AX11" s="123"/>
      <c r="AY11" s="123"/>
      <c r="AZ11" s="122"/>
      <c r="BA11" s="122"/>
      <c r="BB11" s="122"/>
      <c r="BD11" s="29"/>
      <c r="BI11" s="28"/>
      <c r="BJ11" s="28"/>
      <c r="BK11" s="29"/>
      <c r="BU11" s="28"/>
      <c r="BV11" s="28"/>
      <c r="BY11" s="29"/>
      <c r="CE11" s="28"/>
      <c r="CF11" s="28"/>
      <c r="CI11" s="29"/>
      <c r="CO11" s="28"/>
      <c r="CP11" s="28"/>
      <c r="CS11" s="29"/>
      <c r="DD11" s="28"/>
      <c r="DE11" s="28"/>
      <c r="DG11" s="29"/>
      <c r="DH11" s="28"/>
      <c r="DI11" s="28"/>
      <c r="DS11" s="28"/>
      <c r="DT11" s="28"/>
      <c r="DV11" s="29"/>
    </row>
    <row r="12" spans="1:126" x14ac:dyDescent="0.25">
      <c r="A12" s="126" t="s">
        <v>307</v>
      </c>
      <c r="B12" s="126"/>
      <c r="C12" s="126" t="s">
        <v>308</v>
      </c>
      <c r="D12" s="17">
        <v>8.6</v>
      </c>
      <c r="E12" s="17">
        <v>41</v>
      </c>
      <c r="F12" s="17">
        <v>7.2</v>
      </c>
      <c r="G12" s="20">
        <v>9.1</v>
      </c>
      <c r="H12" s="20">
        <v>8.9</v>
      </c>
      <c r="I12" s="17">
        <v>180</v>
      </c>
      <c r="J12" s="17">
        <v>9.1999999999999993</v>
      </c>
      <c r="K12" s="17">
        <v>7.9</v>
      </c>
      <c r="L12" s="17">
        <v>11</v>
      </c>
      <c r="M12" s="17">
        <v>4.2</v>
      </c>
      <c r="N12" s="20">
        <v>3.5</v>
      </c>
      <c r="O12" s="20">
        <v>2.2000000000000002</v>
      </c>
      <c r="P12" s="16" t="s">
        <v>39</v>
      </c>
      <c r="Q12" s="17">
        <v>7.6</v>
      </c>
      <c r="R12" s="17">
        <v>7.4</v>
      </c>
      <c r="S12" s="17">
        <v>2.5</v>
      </c>
      <c r="T12" s="17">
        <v>1200</v>
      </c>
      <c r="U12" s="20">
        <v>53</v>
      </c>
      <c r="V12" s="20">
        <v>65</v>
      </c>
      <c r="W12" s="16" t="s">
        <v>39</v>
      </c>
      <c r="X12" s="20">
        <v>28</v>
      </c>
      <c r="Y12" s="20">
        <v>30</v>
      </c>
      <c r="Z12" s="127">
        <v>66</v>
      </c>
      <c r="AA12" s="127">
        <v>58</v>
      </c>
      <c r="AB12" s="20">
        <v>15</v>
      </c>
      <c r="AC12" s="20">
        <v>15</v>
      </c>
      <c r="AD12" s="127">
        <v>96</v>
      </c>
      <c r="AE12" s="127">
        <v>3500</v>
      </c>
      <c r="AF12" s="17">
        <v>22</v>
      </c>
      <c r="AG12" s="17">
        <v>30</v>
      </c>
      <c r="AH12" s="17">
        <v>13</v>
      </c>
      <c r="AI12" s="20">
        <v>28</v>
      </c>
      <c r="AJ12" s="20">
        <v>15</v>
      </c>
      <c r="AK12" s="17">
        <v>47</v>
      </c>
      <c r="AL12" s="16" t="s">
        <v>39</v>
      </c>
      <c r="AM12" s="17">
        <v>55</v>
      </c>
      <c r="AN12" s="17">
        <v>43</v>
      </c>
      <c r="AO12" s="17">
        <v>62</v>
      </c>
      <c r="AP12" s="17">
        <v>8.4</v>
      </c>
      <c r="AQ12" s="20">
        <v>6.4</v>
      </c>
      <c r="AR12" s="20">
        <v>5.3</v>
      </c>
      <c r="AS12" s="17">
        <v>30</v>
      </c>
      <c r="AT12" s="128">
        <v>0.95</v>
      </c>
      <c r="AU12" s="17">
        <v>11</v>
      </c>
      <c r="AV12" s="17">
        <v>12</v>
      </c>
      <c r="AW12" s="17">
        <v>540000</v>
      </c>
      <c r="AX12" s="20">
        <v>31</v>
      </c>
      <c r="AY12" s="20">
        <v>36</v>
      </c>
      <c r="AZ12" s="17">
        <v>460000</v>
      </c>
      <c r="BA12" s="17">
        <v>17</v>
      </c>
      <c r="BB12" s="17">
        <v>37</v>
      </c>
      <c r="BC12" s="17">
        <v>20</v>
      </c>
      <c r="BD12" s="16" t="s">
        <v>39</v>
      </c>
      <c r="BE12">
        <v>14</v>
      </c>
      <c r="BF12">
        <v>28</v>
      </c>
      <c r="BG12">
        <v>9.5</v>
      </c>
      <c r="BH12">
        <v>6.1</v>
      </c>
      <c r="BI12" s="28">
        <v>5.4</v>
      </c>
      <c r="BJ12" s="28">
        <v>6.3</v>
      </c>
      <c r="BK12" s="29" t="s">
        <v>39</v>
      </c>
      <c r="BL12">
        <v>8.8000000000000007</v>
      </c>
      <c r="BM12">
        <v>8.1999999999999993</v>
      </c>
      <c r="BN12">
        <v>5.2</v>
      </c>
      <c r="BO12">
        <v>6.4</v>
      </c>
      <c r="BP12">
        <v>6.2</v>
      </c>
      <c r="BQ12">
        <v>3</v>
      </c>
      <c r="BR12">
        <v>29</v>
      </c>
      <c r="BS12">
        <v>5.4</v>
      </c>
      <c r="BT12">
        <v>6.8</v>
      </c>
      <c r="BU12" s="28">
        <v>6.6</v>
      </c>
      <c r="BV12" s="28">
        <v>5.8</v>
      </c>
      <c r="BW12">
        <v>5</v>
      </c>
      <c r="BX12">
        <v>10</v>
      </c>
      <c r="BY12" s="29" t="s">
        <v>39</v>
      </c>
      <c r="BZ12">
        <v>11</v>
      </c>
      <c r="CA12">
        <v>16</v>
      </c>
      <c r="CB12">
        <v>16</v>
      </c>
      <c r="CC12">
        <v>38</v>
      </c>
      <c r="CD12">
        <v>3.6</v>
      </c>
      <c r="CE12" s="28">
        <v>27</v>
      </c>
      <c r="CF12" s="28">
        <v>10</v>
      </c>
      <c r="CG12">
        <v>4.4000000000000004</v>
      </c>
      <c r="CH12">
        <v>28</v>
      </c>
      <c r="CI12" s="29" t="s">
        <v>39</v>
      </c>
      <c r="CJ12">
        <v>4.5999999999999996</v>
      </c>
      <c r="CK12">
        <v>3.2</v>
      </c>
      <c r="CL12">
        <v>14</v>
      </c>
      <c r="CM12">
        <v>16</v>
      </c>
      <c r="CN12">
        <v>48</v>
      </c>
      <c r="CO12" s="28">
        <v>24</v>
      </c>
      <c r="CP12" s="28">
        <v>26</v>
      </c>
      <c r="CQ12">
        <v>60</v>
      </c>
      <c r="CR12">
        <v>660000</v>
      </c>
      <c r="CS12" s="29" t="s">
        <v>39</v>
      </c>
      <c r="CT12">
        <v>16</v>
      </c>
      <c r="CU12">
        <v>14</v>
      </c>
      <c r="CV12">
        <v>9.1999999999999993</v>
      </c>
      <c r="CW12">
        <v>8.8000000000000007</v>
      </c>
      <c r="CX12">
        <v>24</v>
      </c>
      <c r="CY12">
        <v>26</v>
      </c>
      <c r="CZ12">
        <v>22</v>
      </c>
      <c r="DA12">
        <v>30</v>
      </c>
      <c r="DB12">
        <v>25</v>
      </c>
      <c r="DC12">
        <v>22</v>
      </c>
      <c r="DD12" s="28">
        <v>26</v>
      </c>
      <c r="DE12" s="28">
        <v>25</v>
      </c>
      <c r="DF12">
        <v>24</v>
      </c>
      <c r="DG12" s="29" t="s">
        <v>39</v>
      </c>
      <c r="DH12" s="28">
        <v>19</v>
      </c>
      <c r="DI12" s="28">
        <v>27</v>
      </c>
      <c r="DJ12">
        <v>1.6</v>
      </c>
      <c r="DK12">
        <v>7.1</v>
      </c>
      <c r="DL12">
        <v>11</v>
      </c>
      <c r="DM12">
        <v>6.4</v>
      </c>
      <c r="DN12">
        <v>9.6999999999999993</v>
      </c>
      <c r="DO12">
        <v>13</v>
      </c>
      <c r="DP12">
        <v>1.4</v>
      </c>
      <c r="DQ12">
        <v>2.7</v>
      </c>
      <c r="DR12">
        <v>7.8</v>
      </c>
      <c r="DS12" s="28">
        <v>3.4</v>
      </c>
      <c r="DT12" s="28">
        <v>4.5</v>
      </c>
      <c r="DU12" t="s">
        <v>309</v>
      </c>
      <c r="DV12" s="29" t="s">
        <v>39</v>
      </c>
    </row>
    <row r="13" spans="1:126" x14ac:dyDescent="0.25">
      <c r="A13" s="47"/>
      <c r="B13" s="47"/>
      <c r="C13" s="47"/>
      <c r="D13" s="50"/>
      <c r="E13" s="50"/>
      <c r="F13" s="50"/>
      <c r="G13" s="121"/>
      <c r="H13" s="121"/>
      <c r="I13" s="122"/>
      <c r="J13" s="122"/>
      <c r="K13" s="122"/>
      <c r="L13" s="122"/>
      <c r="M13" s="122"/>
      <c r="N13" s="123"/>
      <c r="O13" s="123"/>
      <c r="P13" s="124"/>
      <c r="Q13" s="122"/>
      <c r="R13" s="122"/>
      <c r="S13" s="122"/>
      <c r="T13" s="122"/>
      <c r="U13" s="123"/>
      <c r="V13" s="123"/>
      <c r="W13" s="124"/>
      <c r="X13" s="123"/>
      <c r="Y13" s="123"/>
      <c r="Z13" s="125"/>
      <c r="AA13" s="125"/>
      <c r="AB13" s="123"/>
      <c r="AC13" s="123"/>
      <c r="AD13" s="125"/>
      <c r="AE13" s="125"/>
      <c r="AF13" s="122"/>
      <c r="AG13" s="122"/>
      <c r="AH13" s="122"/>
      <c r="AI13" s="123"/>
      <c r="AJ13" s="123"/>
      <c r="AK13" s="122"/>
      <c r="AL13" s="124"/>
      <c r="AM13" s="122"/>
      <c r="AN13" s="122"/>
      <c r="AO13" s="122"/>
      <c r="AP13" s="122"/>
      <c r="AQ13" s="123"/>
      <c r="AR13" s="123"/>
      <c r="AS13" s="122"/>
      <c r="AT13" s="124"/>
      <c r="AU13" s="122"/>
      <c r="AV13" s="122"/>
      <c r="AW13" s="122"/>
      <c r="AX13" s="123"/>
      <c r="AY13" s="123"/>
      <c r="AZ13" s="122"/>
      <c r="BA13" s="122"/>
      <c r="BB13" s="122"/>
      <c r="BD13" s="29"/>
      <c r="BI13" s="28"/>
      <c r="BJ13" s="28"/>
      <c r="BK13" s="29"/>
      <c r="BU13" s="28"/>
      <c r="BV13" s="28"/>
      <c r="BY13" s="29"/>
      <c r="CE13" s="28"/>
      <c r="CF13" s="28"/>
      <c r="CI13" s="29"/>
      <c r="CO13" s="28"/>
      <c r="CP13" s="28"/>
      <c r="CS13" s="29"/>
      <c r="DD13" s="28"/>
      <c r="DE13" s="28"/>
      <c r="DG13" s="29"/>
      <c r="DH13" s="28"/>
      <c r="DI13" s="28"/>
      <c r="DS13" s="28"/>
      <c r="DT13" s="28"/>
      <c r="DV13" s="29"/>
    </row>
    <row r="14" spans="1:126" x14ac:dyDescent="0.25">
      <c r="A14" s="47" t="s">
        <v>310</v>
      </c>
      <c r="B14" s="47"/>
      <c r="C14" s="47"/>
      <c r="D14" s="50"/>
      <c r="E14" s="50"/>
      <c r="F14" s="50"/>
      <c r="G14" s="121"/>
      <c r="H14" s="121"/>
      <c r="I14" s="122"/>
      <c r="J14" s="122"/>
      <c r="K14" s="122"/>
      <c r="L14" s="122"/>
      <c r="M14" s="122"/>
      <c r="N14" s="123"/>
      <c r="O14" s="123"/>
      <c r="P14" s="124"/>
      <c r="Q14" s="122"/>
      <c r="R14" s="122"/>
      <c r="S14" s="122"/>
      <c r="T14" s="122"/>
      <c r="U14" s="123"/>
      <c r="V14" s="123"/>
      <c r="W14" s="124"/>
      <c r="X14" s="123"/>
      <c r="Y14" s="123"/>
      <c r="Z14" s="125"/>
      <c r="AA14" s="125"/>
      <c r="AB14" s="123"/>
      <c r="AC14" s="123"/>
      <c r="AD14" s="125"/>
      <c r="AE14" s="125"/>
      <c r="AF14" s="122"/>
      <c r="AG14" s="122"/>
      <c r="AH14" s="122"/>
      <c r="AI14" s="123"/>
      <c r="AJ14" s="123"/>
      <c r="AK14" s="122"/>
      <c r="AL14" s="124"/>
      <c r="AM14" s="122"/>
      <c r="AN14" s="122"/>
      <c r="AO14" s="122"/>
      <c r="AP14" s="122"/>
      <c r="AQ14" s="123"/>
      <c r="AR14" s="123"/>
      <c r="AS14" s="122"/>
      <c r="AT14" s="124"/>
      <c r="AU14" s="122"/>
      <c r="AV14" s="122"/>
      <c r="AW14" s="122"/>
      <c r="AX14" s="123"/>
      <c r="AY14" s="123"/>
      <c r="AZ14" s="122"/>
      <c r="BA14" s="122"/>
      <c r="BB14" s="122"/>
      <c r="BD14" s="29"/>
      <c r="BI14" s="28"/>
      <c r="BJ14" s="28"/>
      <c r="BK14" s="29"/>
      <c r="BU14" s="28"/>
      <c r="BV14" s="28"/>
      <c r="BY14" s="29"/>
      <c r="CE14" s="28"/>
      <c r="CF14" s="28"/>
      <c r="CI14" s="29"/>
      <c r="CO14" s="28"/>
      <c r="CP14" s="28"/>
      <c r="CS14" s="29"/>
      <c r="DD14" s="28"/>
      <c r="DE14" s="28"/>
      <c r="DG14" s="29"/>
      <c r="DH14" s="28"/>
      <c r="DI14" s="28"/>
      <c r="DS14" s="28"/>
      <c r="DT14" s="28"/>
      <c r="DV14" s="29"/>
    </row>
    <row r="15" spans="1:126" x14ac:dyDescent="0.25">
      <c r="A15" t="s">
        <v>42</v>
      </c>
      <c r="B15" t="s">
        <v>43</v>
      </c>
      <c r="C15" t="s">
        <v>311</v>
      </c>
      <c r="D15">
        <v>2.2000000000000002</v>
      </c>
      <c r="E15">
        <v>290</v>
      </c>
      <c r="F15" t="s">
        <v>39</v>
      </c>
      <c r="G15" s="28" t="s">
        <v>39</v>
      </c>
      <c r="H15" s="28" t="s">
        <v>39</v>
      </c>
      <c r="I15">
        <v>0.48</v>
      </c>
      <c r="J15">
        <v>0.19</v>
      </c>
      <c r="K15">
        <v>0.16</v>
      </c>
      <c r="L15">
        <v>0.16</v>
      </c>
      <c r="M15">
        <v>0.27</v>
      </c>
      <c r="N15" s="28">
        <v>0.22</v>
      </c>
      <c r="O15" s="28">
        <v>0.26</v>
      </c>
      <c r="P15" s="29" t="s">
        <v>39</v>
      </c>
      <c r="Q15">
        <v>0.18</v>
      </c>
      <c r="R15">
        <v>0.11</v>
      </c>
      <c r="S15">
        <v>0.1</v>
      </c>
      <c r="T15" t="s">
        <v>39</v>
      </c>
      <c r="U15" s="28" t="s">
        <v>39</v>
      </c>
      <c r="V15" s="28" t="s">
        <v>39</v>
      </c>
      <c r="W15" s="29" t="s">
        <v>39</v>
      </c>
      <c r="X15" s="28">
        <v>2</v>
      </c>
      <c r="Y15" s="28">
        <v>1.1000000000000001</v>
      </c>
      <c r="Z15" s="129">
        <v>8.1999999999999993</v>
      </c>
      <c r="AA15" s="129">
        <v>7.3</v>
      </c>
      <c r="AB15" s="28">
        <v>2</v>
      </c>
      <c r="AC15" s="28">
        <v>1.9</v>
      </c>
      <c r="AD15" s="129">
        <v>1.2</v>
      </c>
      <c r="AE15" s="129">
        <v>1</v>
      </c>
      <c r="AF15">
        <v>22</v>
      </c>
      <c r="AG15">
        <v>36</v>
      </c>
      <c r="AH15">
        <v>13</v>
      </c>
      <c r="AI15" s="28">
        <v>12</v>
      </c>
      <c r="AJ15" s="28">
        <v>12</v>
      </c>
      <c r="AK15">
        <v>12</v>
      </c>
      <c r="AL15" s="29" t="s">
        <v>39</v>
      </c>
      <c r="AM15">
        <v>4.9000000000000004</v>
      </c>
      <c r="AN15">
        <v>2.4</v>
      </c>
      <c r="AO15">
        <v>6</v>
      </c>
      <c r="AP15">
        <v>830</v>
      </c>
      <c r="AQ15" s="28">
        <v>390</v>
      </c>
      <c r="AR15" s="28">
        <v>350</v>
      </c>
      <c r="AS15">
        <v>870</v>
      </c>
      <c r="AT15" s="29" t="s">
        <v>39</v>
      </c>
      <c r="AU15">
        <v>7.9</v>
      </c>
      <c r="AV15">
        <v>8.6999999999999993</v>
      </c>
      <c r="AW15">
        <v>74</v>
      </c>
      <c r="AX15" s="28">
        <v>190</v>
      </c>
      <c r="AY15" s="28">
        <v>180</v>
      </c>
      <c r="AZ15">
        <v>160</v>
      </c>
      <c r="BA15">
        <v>240</v>
      </c>
      <c r="BB15">
        <v>1.2</v>
      </c>
      <c r="BC15" t="s">
        <v>39</v>
      </c>
      <c r="BD15" s="29" t="s">
        <v>39</v>
      </c>
      <c r="BE15">
        <v>220</v>
      </c>
      <c r="BF15">
        <v>210</v>
      </c>
      <c r="BG15">
        <v>55</v>
      </c>
      <c r="BH15">
        <v>92</v>
      </c>
      <c r="BI15" s="28">
        <v>7.2</v>
      </c>
      <c r="BJ15" s="28">
        <v>7.9</v>
      </c>
      <c r="BK15" s="29" t="s">
        <v>39</v>
      </c>
      <c r="BL15">
        <v>1.6</v>
      </c>
      <c r="BM15">
        <v>6</v>
      </c>
      <c r="BN15">
        <v>0.33</v>
      </c>
      <c r="BO15">
        <v>0.55000000000000004</v>
      </c>
      <c r="BP15">
        <v>0.21</v>
      </c>
      <c r="BQ15">
        <v>0.37</v>
      </c>
      <c r="BR15">
        <v>10</v>
      </c>
      <c r="BS15">
        <v>4.4000000000000004</v>
      </c>
      <c r="BT15" t="s">
        <v>39</v>
      </c>
      <c r="BU15" s="28">
        <v>70</v>
      </c>
      <c r="BV15" s="28">
        <v>79</v>
      </c>
      <c r="BW15">
        <v>51</v>
      </c>
      <c r="BX15">
        <v>180</v>
      </c>
      <c r="BY15" s="29" t="s">
        <v>39</v>
      </c>
      <c r="BZ15">
        <v>0.32</v>
      </c>
      <c r="CA15">
        <v>0.45</v>
      </c>
      <c r="CB15">
        <v>0.31</v>
      </c>
      <c r="CC15">
        <v>1.4</v>
      </c>
      <c r="CD15">
        <v>13</v>
      </c>
      <c r="CE15" s="28">
        <v>190</v>
      </c>
      <c r="CF15" s="28">
        <v>180</v>
      </c>
      <c r="CG15">
        <v>180</v>
      </c>
      <c r="CH15">
        <v>1300</v>
      </c>
      <c r="CI15" s="29" t="s">
        <v>39</v>
      </c>
      <c r="CJ15">
        <v>27</v>
      </c>
      <c r="CK15">
        <v>28</v>
      </c>
      <c r="CL15">
        <v>480</v>
      </c>
      <c r="CM15">
        <v>840</v>
      </c>
      <c r="CN15">
        <v>0.41</v>
      </c>
      <c r="CO15" s="28">
        <v>0.28999999999999998</v>
      </c>
      <c r="CP15" s="28">
        <v>0.31</v>
      </c>
      <c r="CQ15">
        <v>0.84</v>
      </c>
      <c r="CR15" t="s">
        <v>39</v>
      </c>
      <c r="CS15" s="29" t="s">
        <v>39</v>
      </c>
      <c r="CT15">
        <v>18</v>
      </c>
      <c r="CU15">
        <v>0.87</v>
      </c>
      <c r="CV15">
        <v>0.66</v>
      </c>
      <c r="CW15">
        <v>0.49</v>
      </c>
      <c r="CX15">
        <v>160</v>
      </c>
      <c r="CY15">
        <v>0.28000000000000003</v>
      </c>
      <c r="CZ15" t="s">
        <v>39</v>
      </c>
      <c r="DA15">
        <v>0.59</v>
      </c>
      <c r="DB15" t="s">
        <v>39</v>
      </c>
      <c r="DC15">
        <v>0.55000000000000004</v>
      </c>
      <c r="DD15" s="28">
        <v>0.4</v>
      </c>
      <c r="DE15" s="28">
        <v>0.44</v>
      </c>
      <c r="DF15">
        <v>7.2</v>
      </c>
      <c r="DG15" s="29" t="s">
        <v>39</v>
      </c>
      <c r="DH15" s="28">
        <v>1700</v>
      </c>
      <c r="DI15" s="28">
        <v>1600</v>
      </c>
      <c r="DJ15">
        <v>0.28000000000000003</v>
      </c>
      <c r="DK15">
        <v>1.6</v>
      </c>
      <c r="DL15">
        <v>7</v>
      </c>
      <c r="DM15">
        <v>0.53</v>
      </c>
      <c r="DN15">
        <v>4.5</v>
      </c>
      <c r="DO15">
        <v>18</v>
      </c>
      <c r="DP15">
        <v>0.31</v>
      </c>
      <c r="DQ15">
        <v>4.8</v>
      </c>
      <c r="DR15">
        <v>59</v>
      </c>
      <c r="DS15" s="28">
        <v>190</v>
      </c>
      <c r="DT15" s="28">
        <v>190</v>
      </c>
      <c r="DU15">
        <v>1500</v>
      </c>
      <c r="DV15" s="29" t="s">
        <v>39</v>
      </c>
    </row>
    <row r="16" spans="1:126" x14ac:dyDescent="0.25">
      <c r="A16" t="s">
        <v>45</v>
      </c>
      <c r="B16" t="s">
        <v>46</v>
      </c>
      <c r="C16" t="s">
        <v>311</v>
      </c>
      <c r="D16" t="s">
        <v>39</v>
      </c>
      <c r="E16">
        <v>34</v>
      </c>
      <c r="F16" t="s">
        <v>39</v>
      </c>
      <c r="G16" s="28" t="s">
        <v>39</v>
      </c>
      <c r="H16" s="28" t="s">
        <v>39</v>
      </c>
      <c r="I16">
        <v>0.96</v>
      </c>
      <c r="J16">
        <v>0.53</v>
      </c>
      <c r="K16">
        <v>0.39</v>
      </c>
      <c r="L16" t="s">
        <v>39</v>
      </c>
      <c r="M16">
        <v>0.9</v>
      </c>
      <c r="N16" s="28">
        <v>0.85</v>
      </c>
      <c r="O16" s="28">
        <v>1</v>
      </c>
      <c r="P16" s="29" t="s">
        <v>39</v>
      </c>
      <c r="Q16">
        <v>0.23</v>
      </c>
      <c r="R16">
        <v>0.15</v>
      </c>
      <c r="S16" t="s">
        <v>39</v>
      </c>
      <c r="T16" t="s">
        <v>39</v>
      </c>
      <c r="U16" s="28" t="s">
        <v>39</v>
      </c>
      <c r="V16" s="28" t="s">
        <v>39</v>
      </c>
      <c r="W16" s="29" t="s">
        <v>39</v>
      </c>
      <c r="X16" s="28">
        <v>0.46</v>
      </c>
      <c r="Y16" s="28">
        <v>0.28999999999999998</v>
      </c>
      <c r="Z16" s="129">
        <v>2</v>
      </c>
      <c r="AA16" s="129">
        <v>1.7</v>
      </c>
      <c r="AB16" s="28">
        <v>3.6</v>
      </c>
      <c r="AC16" s="28">
        <v>3.5</v>
      </c>
      <c r="AD16" s="129">
        <v>1.5</v>
      </c>
      <c r="AE16" s="129">
        <v>1.2</v>
      </c>
      <c r="AF16">
        <v>9.9</v>
      </c>
      <c r="AG16">
        <v>18</v>
      </c>
      <c r="AH16">
        <v>12</v>
      </c>
      <c r="AI16" s="28">
        <v>11</v>
      </c>
      <c r="AJ16" s="28">
        <v>11</v>
      </c>
      <c r="AK16">
        <v>12</v>
      </c>
      <c r="AL16" s="29" t="s">
        <v>39</v>
      </c>
      <c r="AM16">
        <v>10</v>
      </c>
      <c r="AN16">
        <v>4.7</v>
      </c>
      <c r="AO16">
        <v>12</v>
      </c>
      <c r="AP16">
        <v>96</v>
      </c>
      <c r="AQ16" s="28">
        <v>37</v>
      </c>
      <c r="AR16" s="28">
        <v>38</v>
      </c>
      <c r="AS16">
        <v>98</v>
      </c>
      <c r="AT16" s="29" t="s">
        <v>39</v>
      </c>
      <c r="AU16">
        <v>5.4</v>
      </c>
      <c r="AV16">
        <v>5.9</v>
      </c>
      <c r="AW16">
        <v>720</v>
      </c>
      <c r="AX16" s="28">
        <v>38</v>
      </c>
      <c r="AY16" s="28">
        <v>36</v>
      </c>
      <c r="AZ16">
        <v>1000</v>
      </c>
      <c r="BA16">
        <v>46</v>
      </c>
      <c r="BB16">
        <v>2.5</v>
      </c>
      <c r="BC16">
        <v>0.66</v>
      </c>
      <c r="BD16" s="29" t="s">
        <v>39</v>
      </c>
      <c r="BE16">
        <v>23</v>
      </c>
      <c r="BF16">
        <v>95</v>
      </c>
      <c r="BG16">
        <v>13</v>
      </c>
      <c r="BH16">
        <v>10</v>
      </c>
      <c r="BI16" s="28">
        <v>5</v>
      </c>
      <c r="BJ16" s="28">
        <v>5.4</v>
      </c>
      <c r="BK16" s="29" t="s">
        <v>39</v>
      </c>
      <c r="BL16">
        <v>1.1000000000000001</v>
      </c>
      <c r="BM16">
        <v>4.5</v>
      </c>
      <c r="BN16">
        <v>0.25</v>
      </c>
      <c r="BO16">
        <v>0.14000000000000001</v>
      </c>
      <c r="BP16" t="s">
        <v>39</v>
      </c>
      <c r="BQ16">
        <v>0.24</v>
      </c>
      <c r="BR16">
        <v>11</v>
      </c>
      <c r="BS16">
        <v>0.59</v>
      </c>
      <c r="BT16" t="s">
        <v>39</v>
      </c>
      <c r="BU16" s="28">
        <v>11</v>
      </c>
      <c r="BV16" s="28">
        <v>12</v>
      </c>
      <c r="BW16">
        <v>7.6</v>
      </c>
      <c r="BX16">
        <v>32</v>
      </c>
      <c r="BY16" s="29" t="s">
        <v>39</v>
      </c>
      <c r="BZ16">
        <v>0.35</v>
      </c>
      <c r="CA16">
        <v>0.46</v>
      </c>
      <c r="CB16">
        <v>0.35</v>
      </c>
      <c r="CC16">
        <v>1.1000000000000001</v>
      </c>
      <c r="CD16">
        <v>1.2</v>
      </c>
      <c r="CE16" s="28">
        <v>19</v>
      </c>
      <c r="CF16" s="28">
        <v>18</v>
      </c>
      <c r="CG16">
        <v>19</v>
      </c>
      <c r="CH16">
        <v>80</v>
      </c>
      <c r="CI16" s="29">
        <v>0.3</v>
      </c>
      <c r="CJ16">
        <v>9.6999999999999993</v>
      </c>
      <c r="CK16">
        <v>8.9</v>
      </c>
      <c r="CL16">
        <v>190</v>
      </c>
      <c r="CM16">
        <v>370</v>
      </c>
      <c r="CN16">
        <v>0.23</v>
      </c>
      <c r="CO16" s="28" t="s">
        <v>39</v>
      </c>
      <c r="CP16" s="28" t="s">
        <v>39</v>
      </c>
      <c r="CQ16">
        <v>0.74</v>
      </c>
      <c r="CR16">
        <v>0.86</v>
      </c>
      <c r="CS16" s="29" t="s">
        <v>39</v>
      </c>
      <c r="CT16">
        <v>2.7</v>
      </c>
      <c r="CU16">
        <v>0.16</v>
      </c>
      <c r="CV16">
        <v>0.14000000000000001</v>
      </c>
      <c r="CW16">
        <v>0.14000000000000001</v>
      </c>
      <c r="CX16">
        <v>21</v>
      </c>
      <c r="CY16">
        <v>2.6</v>
      </c>
      <c r="CZ16" t="s">
        <v>39</v>
      </c>
      <c r="DA16">
        <v>0.14000000000000001</v>
      </c>
      <c r="DB16" t="s">
        <v>39</v>
      </c>
      <c r="DC16">
        <v>0.2</v>
      </c>
      <c r="DD16" s="28">
        <v>0.27</v>
      </c>
      <c r="DE16" s="28">
        <v>0.33</v>
      </c>
      <c r="DF16">
        <v>9</v>
      </c>
      <c r="DG16" s="29">
        <v>0.31</v>
      </c>
      <c r="DH16" s="28">
        <v>290</v>
      </c>
      <c r="DI16" s="28">
        <v>270</v>
      </c>
      <c r="DJ16" t="s">
        <v>39</v>
      </c>
      <c r="DK16">
        <v>1.4</v>
      </c>
      <c r="DL16">
        <v>6.8</v>
      </c>
      <c r="DM16">
        <v>0.9</v>
      </c>
      <c r="DN16">
        <v>3.1</v>
      </c>
      <c r="DO16">
        <v>14</v>
      </c>
      <c r="DP16">
        <v>0.1</v>
      </c>
      <c r="DQ16">
        <v>1.2</v>
      </c>
      <c r="DR16">
        <v>9.9</v>
      </c>
      <c r="DS16" s="28">
        <v>36</v>
      </c>
      <c r="DT16" s="28">
        <v>32</v>
      </c>
      <c r="DU16">
        <v>170</v>
      </c>
      <c r="DV16" s="29">
        <v>0.14000000000000001</v>
      </c>
    </row>
    <row r="17" spans="1:126" x14ac:dyDescent="0.25">
      <c r="A17" t="s">
        <v>47</v>
      </c>
      <c r="B17" t="s">
        <v>48</v>
      </c>
      <c r="C17" t="s">
        <v>311</v>
      </c>
      <c r="D17">
        <v>0.36</v>
      </c>
      <c r="E17">
        <v>110</v>
      </c>
      <c r="F17" t="s">
        <v>39</v>
      </c>
      <c r="G17" s="28" t="s">
        <v>39</v>
      </c>
      <c r="H17" s="28" t="s">
        <v>39</v>
      </c>
      <c r="I17">
        <v>1.1000000000000001</v>
      </c>
      <c r="J17">
        <v>0.32</v>
      </c>
      <c r="K17">
        <v>0.23</v>
      </c>
      <c r="L17">
        <v>0.25</v>
      </c>
      <c r="M17">
        <v>0.61</v>
      </c>
      <c r="N17" s="28">
        <v>0.57999999999999996</v>
      </c>
      <c r="O17" s="28">
        <v>0.66</v>
      </c>
      <c r="P17" s="29" t="s">
        <v>39</v>
      </c>
      <c r="Q17">
        <v>1.6</v>
      </c>
      <c r="R17">
        <v>0.91</v>
      </c>
      <c r="S17" t="s">
        <v>39</v>
      </c>
      <c r="T17" t="s">
        <v>39</v>
      </c>
      <c r="U17" s="28">
        <v>0.12</v>
      </c>
      <c r="V17" s="28">
        <v>0.1</v>
      </c>
      <c r="W17" s="29" t="s">
        <v>39</v>
      </c>
      <c r="X17" s="28">
        <v>0.35</v>
      </c>
      <c r="Y17" s="28">
        <v>0.24</v>
      </c>
      <c r="Z17" s="129">
        <v>1.5</v>
      </c>
      <c r="AA17" s="129">
        <v>1.5</v>
      </c>
      <c r="AB17" s="28">
        <v>1.4</v>
      </c>
      <c r="AC17" s="28">
        <v>1.3</v>
      </c>
      <c r="AD17" s="129">
        <v>0.69</v>
      </c>
      <c r="AE17" s="129">
        <v>0.59</v>
      </c>
      <c r="AF17">
        <v>52</v>
      </c>
      <c r="AG17">
        <v>72</v>
      </c>
      <c r="AH17">
        <v>3.6</v>
      </c>
      <c r="AI17" s="28">
        <v>8.6</v>
      </c>
      <c r="AJ17" s="28">
        <v>9.1</v>
      </c>
      <c r="AK17">
        <v>9.1999999999999993</v>
      </c>
      <c r="AL17" s="29" t="s">
        <v>39</v>
      </c>
      <c r="AM17">
        <v>19</v>
      </c>
      <c r="AN17">
        <v>9.1999999999999993</v>
      </c>
      <c r="AO17">
        <v>22</v>
      </c>
      <c r="AP17">
        <v>960</v>
      </c>
      <c r="AQ17" s="28">
        <v>450</v>
      </c>
      <c r="AR17" s="28">
        <v>410</v>
      </c>
      <c r="AS17">
        <v>1100</v>
      </c>
      <c r="AT17" s="29" t="s">
        <v>39</v>
      </c>
      <c r="AU17">
        <v>6.5</v>
      </c>
      <c r="AV17">
        <v>7.2</v>
      </c>
      <c r="AW17">
        <v>590</v>
      </c>
      <c r="AX17" s="28">
        <v>160</v>
      </c>
      <c r="AY17" s="28">
        <v>170</v>
      </c>
      <c r="AZ17">
        <v>1300</v>
      </c>
      <c r="BA17">
        <v>180</v>
      </c>
      <c r="BB17">
        <v>2.5</v>
      </c>
      <c r="BC17">
        <v>0.51</v>
      </c>
      <c r="BD17" s="29" t="s">
        <v>39</v>
      </c>
      <c r="BE17">
        <v>150</v>
      </c>
      <c r="BF17">
        <v>200</v>
      </c>
      <c r="BG17">
        <v>23</v>
      </c>
      <c r="BH17">
        <v>26</v>
      </c>
      <c r="BI17" s="28">
        <v>5.2</v>
      </c>
      <c r="BJ17" s="28">
        <v>5.3</v>
      </c>
      <c r="BK17" s="29" t="s">
        <v>39</v>
      </c>
      <c r="BL17">
        <v>0.96</v>
      </c>
      <c r="BM17">
        <v>3.3</v>
      </c>
      <c r="BN17">
        <v>0.11</v>
      </c>
      <c r="BO17">
        <v>0.22</v>
      </c>
      <c r="BP17" t="s">
        <v>39</v>
      </c>
      <c r="BQ17">
        <v>0.18</v>
      </c>
      <c r="BR17">
        <v>6.7</v>
      </c>
      <c r="BS17">
        <v>6.2</v>
      </c>
      <c r="BT17" t="s">
        <v>39</v>
      </c>
      <c r="BU17" s="28">
        <v>90</v>
      </c>
      <c r="BV17" s="28">
        <v>100</v>
      </c>
      <c r="BW17">
        <v>70</v>
      </c>
      <c r="BX17">
        <v>250</v>
      </c>
      <c r="BY17" s="29" t="s">
        <v>39</v>
      </c>
      <c r="BZ17">
        <v>1.4</v>
      </c>
      <c r="CA17">
        <v>2.2000000000000002</v>
      </c>
      <c r="CB17">
        <v>1.6</v>
      </c>
      <c r="CC17">
        <v>4.9000000000000004</v>
      </c>
      <c r="CD17">
        <v>17</v>
      </c>
      <c r="CE17" s="28">
        <v>230</v>
      </c>
      <c r="CF17" s="28">
        <v>210</v>
      </c>
      <c r="CG17">
        <v>210</v>
      </c>
      <c r="CH17">
        <v>1300</v>
      </c>
      <c r="CI17" s="29" t="s">
        <v>39</v>
      </c>
      <c r="CJ17">
        <v>34</v>
      </c>
      <c r="CK17">
        <v>35</v>
      </c>
      <c r="CL17">
        <v>510</v>
      </c>
      <c r="CM17">
        <v>960</v>
      </c>
      <c r="CN17">
        <v>75</v>
      </c>
      <c r="CO17" s="28">
        <v>1.1000000000000001</v>
      </c>
      <c r="CP17" s="28">
        <v>1</v>
      </c>
      <c r="CQ17">
        <v>4.3</v>
      </c>
      <c r="CR17">
        <v>39</v>
      </c>
      <c r="CS17" s="29" t="s">
        <v>39</v>
      </c>
      <c r="CT17">
        <v>14</v>
      </c>
      <c r="CU17">
        <v>0.41</v>
      </c>
      <c r="CV17">
        <v>0.32</v>
      </c>
      <c r="CW17">
        <v>0.35</v>
      </c>
      <c r="CX17">
        <v>170</v>
      </c>
      <c r="CY17">
        <v>0.42</v>
      </c>
      <c r="CZ17" t="s">
        <v>39</v>
      </c>
      <c r="DA17">
        <v>0.39</v>
      </c>
      <c r="DB17">
        <v>0.18</v>
      </c>
      <c r="DC17">
        <v>0.44</v>
      </c>
      <c r="DD17" s="28">
        <v>0.41</v>
      </c>
      <c r="DE17" s="28">
        <v>0.37</v>
      </c>
      <c r="DF17">
        <v>5.8</v>
      </c>
      <c r="DG17" s="29" t="s">
        <v>39</v>
      </c>
      <c r="DH17" s="28">
        <v>2000</v>
      </c>
      <c r="DI17" s="28">
        <v>1800</v>
      </c>
      <c r="DJ17">
        <v>0.3</v>
      </c>
      <c r="DK17">
        <v>1.2</v>
      </c>
      <c r="DL17">
        <v>5.3</v>
      </c>
      <c r="DM17">
        <v>1.3</v>
      </c>
      <c r="DN17">
        <v>7.7</v>
      </c>
      <c r="DO17">
        <v>30</v>
      </c>
      <c r="DP17">
        <v>0.77</v>
      </c>
      <c r="DQ17">
        <v>16</v>
      </c>
      <c r="DR17">
        <v>92</v>
      </c>
      <c r="DS17" s="28">
        <v>240</v>
      </c>
      <c r="DT17" s="28">
        <v>230</v>
      </c>
      <c r="DU17">
        <v>1600</v>
      </c>
      <c r="DV17" s="29" t="s">
        <v>39</v>
      </c>
    </row>
    <row r="18" spans="1:126" x14ac:dyDescent="0.25">
      <c r="A18" t="s">
        <v>312</v>
      </c>
      <c r="C18" t="s">
        <v>311</v>
      </c>
      <c r="D18">
        <v>1.2</v>
      </c>
      <c r="E18">
        <v>150</v>
      </c>
      <c r="F18" t="s">
        <v>39</v>
      </c>
      <c r="G18" s="28" t="s">
        <v>39</v>
      </c>
      <c r="H18" s="28" t="s">
        <v>39</v>
      </c>
      <c r="I18">
        <v>6.3</v>
      </c>
      <c r="J18" t="s">
        <v>39</v>
      </c>
      <c r="K18" t="s">
        <v>39</v>
      </c>
      <c r="L18" t="s">
        <v>39</v>
      </c>
      <c r="M18">
        <v>3</v>
      </c>
      <c r="N18" s="28">
        <v>2.9</v>
      </c>
      <c r="O18" s="28">
        <v>2.9</v>
      </c>
      <c r="P18" s="29" t="s">
        <v>39</v>
      </c>
      <c r="Q18">
        <v>2</v>
      </c>
      <c r="R18">
        <v>1.3</v>
      </c>
      <c r="S18" t="s">
        <v>39</v>
      </c>
      <c r="T18">
        <v>0.4</v>
      </c>
      <c r="U18" s="28" t="s">
        <v>39</v>
      </c>
      <c r="V18" s="28" t="s">
        <v>39</v>
      </c>
      <c r="W18" s="29" t="s">
        <v>39</v>
      </c>
      <c r="X18" s="28">
        <v>0.44</v>
      </c>
      <c r="Y18" s="28" t="s">
        <v>39</v>
      </c>
      <c r="Z18" s="129">
        <v>0.95</v>
      </c>
      <c r="AA18" s="129">
        <v>0.77</v>
      </c>
      <c r="AB18" s="28">
        <v>15</v>
      </c>
      <c r="AC18" s="28">
        <v>15</v>
      </c>
      <c r="AD18" s="129">
        <v>7.1</v>
      </c>
      <c r="AE18" s="129">
        <v>6.3</v>
      </c>
      <c r="AF18">
        <v>36</v>
      </c>
      <c r="AG18">
        <v>61</v>
      </c>
      <c r="AH18">
        <v>24</v>
      </c>
      <c r="AI18" s="28">
        <v>11</v>
      </c>
      <c r="AJ18" s="28">
        <v>12</v>
      </c>
      <c r="AK18">
        <v>11</v>
      </c>
      <c r="AL18" s="29" t="s">
        <v>39</v>
      </c>
      <c r="AM18">
        <v>23</v>
      </c>
      <c r="AN18">
        <v>12</v>
      </c>
      <c r="AO18">
        <v>28</v>
      </c>
      <c r="AP18">
        <v>510</v>
      </c>
      <c r="AQ18" s="28">
        <v>240</v>
      </c>
      <c r="AR18" s="28">
        <v>210</v>
      </c>
      <c r="AS18">
        <v>610</v>
      </c>
      <c r="AT18" s="29" t="s">
        <v>39</v>
      </c>
      <c r="AU18">
        <v>12</v>
      </c>
      <c r="AV18">
        <v>13</v>
      </c>
      <c r="AW18">
        <v>2100</v>
      </c>
      <c r="AX18" s="28">
        <v>110</v>
      </c>
      <c r="AY18" s="28">
        <v>110</v>
      </c>
      <c r="AZ18">
        <v>2100</v>
      </c>
      <c r="BA18">
        <v>140</v>
      </c>
      <c r="BB18">
        <v>13</v>
      </c>
      <c r="BC18">
        <v>2.2999999999999998</v>
      </c>
      <c r="BD18" s="29" t="s">
        <v>39</v>
      </c>
      <c r="BE18">
        <v>71</v>
      </c>
      <c r="BF18">
        <v>340</v>
      </c>
      <c r="BG18">
        <v>21</v>
      </c>
      <c r="BH18">
        <v>26</v>
      </c>
      <c r="BI18" s="28">
        <v>6.2</v>
      </c>
      <c r="BJ18" s="28">
        <v>6.3</v>
      </c>
      <c r="BK18" s="29" t="s">
        <v>39</v>
      </c>
      <c r="BL18">
        <v>2.2999999999999998</v>
      </c>
      <c r="BM18">
        <v>6.5</v>
      </c>
      <c r="BN18">
        <v>0.5</v>
      </c>
      <c r="BO18">
        <v>0.65</v>
      </c>
      <c r="BP18">
        <v>0.42</v>
      </c>
      <c r="BQ18">
        <v>0.53</v>
      </c>
      <c r="BR18">
        <v>14</v>
      </c>
      <c r="BS18">
        <v>4.2</v>
      </c>
      <c r="BT18">
        <v>0.61</v>
      </c>
      <c r="BU18" s="28">
        <v>50</v>
      </c>
      <c r="BV18" s="28">
        <v>56</v>
      </c>
      <c r="BW18">
        <v>35</v>
      </c>
      <c r="BX18">
        <v>140</v>
      </c>
      <c r="BY18" s="29" t="s">
        <v>39</v>
      </c>
      <c r="BZ18">
        <v>2.4</v>
      </c>
      <c r="CA18">
        <v>3</v>
      </c>
      <c r="CB18">
        <v>2.2000000000000002</v>
      </c>
      <c r="CC18">
        <v>6.5</v>
      </c>
      <c r="CD18">
        <v>8.6999999999999993</v>
      </c>
      <c r="CE18" s="28">
        <v>110</v>
      </c>
      <c r="CF18" s="28">
        <v>100</v>
      </c>
      <c r="CG18">
        <v>110</v>
      </c>
      <c r="CH18">
        <v>590</v>
      </c>
      <c r="CI18" s="29" t="s">
        <v>39</v>
      </c>
      <c r="CJ18">
        <v>58</v>
      </c>
      <c r="CK18">
        <v>54</v>
      </c>
      <c r="CL18">
        <v>1200</v>
      </c>
      <c r="CM18">
        <v>2200</v>
      </c>
      <c r="CN18">
        <v>1.3</v>
      </c>
      <c r="CO18" s="28" t="s">
        <v>39</v>
      </c>
      <c r="CP18" s="28" t="s">
        <v>39</v>
      </c>
      <c r="CQ18">
        <v>4.5</v>
      </c>
      <c r="CR18">
        <v>2.4</v>
      </c>
      <c r="CS18" s="29" t="s">
        <v>39</v>
      </c>
      <c r="CT18">
        <v>13</v>
      </c>
      <c r="CU18">
        <v>3.5</v>
      </c>
      <c r="CV18">
        <v>2.1</v>
      </c>
      <c r="CW18">
        <v>0.76</v>
      </c>
      <c r="CX18">
        <v>88</v>
      </c>
      <c r="CY18">
        <v>1.8</v>
      </c>
      <c r="CZ18" t="s">
        <v>39</v>
      </c>
      <c r="DA18">
        <v>1.4</v>
      </c>
      <c r="DB18">
        <v>0.39</v>
      </c>
      <c r="DC18">
        <v>1.3</v>
      </c>
      <c r="DD18" s="28">
        <v>0.81</v>
      </c>
      <c r="DE18" s="28">
        <v>1.1000000000000001</v>
      </c>
      <c r="DF18">
        <v>8.8000000000000007</v>
      </c>
      <c r="DG18" s="29" t="s">
        <v>39</v>
      </c>
      <c r="DH18" s="28">
        <v>950</v>
      </c>
      <c r="DI18" s="28">
        <v>880</v>
      </c>
      <c r="DJ18">
        <v>1.1000000000000001</v>
      </c>
      <c r="DK18">
        <v>2.2000000000000002</v>
      </c>
      <c r="DL18">
        <v>7.3</v>
      </c>
      <c r="DM18">
        <v>3.8</v>
      </c>
      <c r="DN18">
        <v>16</v>
      </c>
      <c r="DO18">
        <v>56</v>
      </c>
      <c r="DP18">
        <v>0.9</v>
      </c>
      <c r="DQ18">
        <v>7.6</v>
      </c>
      <c r="DR18">
        <v>63</v>
      </c>
      <c r="DS18" s="28">
        <v>230</v>
      </c>
      <c r="DT18" s="28">
        <v>200</v>
      </c>
      <c r="DU18">
        <v>1000</v>
      </c>
      <c r="DV18" s="29" t="s">
        <v>39</v>
      </c>
    </row>
    <row r="19" spans="1:126" x14ac:dyDescent="0.25">
      <c r="A19" t="s">
        <v>313</v>
      </c>
      <c r="B19" t="s">
        <v>50</v>
      </c>
      <c r="C19" t="s">
        <v>311</v>
      </c>
      <c r="D19" t="s">
        <v>39</v>
      </c>
      <c r="E19">
        <v>110</v>
      </c>
      <c r="F19" t="s">
        <v>39</v>
      </c>
      <c r="G19" s="28" t="s">
        <v>39</v>
      </c>
      <c r="H19" s="28" t="s">
        <v>39</v>
      </c>
      <c r="I19">
        <v>3</v>
      </c>
      <c r="J19" t="s">
        <v>39</v>
      </c>
      <c r="K19" t="s">
        <v>39</v>
      </c>
      <c r="L19" t="s">
        <v>39</v>
      </c>
      <c r="M19">
        <v>1.7</v>
      </c>
      <c r="N19" s="28">
        <v>1.6</v>
      </c>
      <c r="O19" s="28">
        <v>1.6</v>
      </c>
      <c r="P19" s="29" t="s">
        <v>39</v>
      </c>
      <c r="Q19">
        <v>1</v>
      </c>
      <c r="R19">
        <v>0.65</v>
      </c>
      <c r="S19" t="s">
        <v>39</v>
      </c>
      <c r="T19" t="s">
        <v>39</v>
      </c>
      <c r="U19" s="28" t="s">
        <v>39</v>
      </c>
      <c r="V19" s="28" t="s">
        <v>39</v>
      </c>
      <c r="W19" s="29" t="s">
        <v>39</v>
      </c>
      <c r="X19" s="28">
        <v>0.28999999999999998</v>
      </c>
      <c r="Y19" s="28" t="s">
        <v>39</v>
      </c>
      <c r="Z19" s="129">
        <v>0.6</v>
      </c>
      <c r="AA19" s="129">
        <v>0.47</v>
      </c>
      <c r="AB19" s="28">
        <v>10</v>
      </c>
      <c r="AC19" s="28">
        <v>11</v>
      </c>
      <c r="AD19" s="129">
        <v>4.8</v>
      </c>
      <c r="AE19" s="129">
        <v>4.3</v>
      </c>
      <c r="AF19">
        <v>23</v>
      </c>
      <c r="AG19">
        <v>41</v>
      </c>
      <c r="AH19">
        <v>16</v>
      </c>
      <c r="AI19" s="28">
        <v>6.1</v>
      </c>
      <c r="AJ19" s="28">
        <v>6.4</v>
      </c>
      <c r="AK19">
        <v>6.1</v>
      </c>
      <c r="AL19" s="29" t="s">
        <v>39</v>
      </c>
      <c r="AM19">
        <v>11</v>
      </c>
      <c r="AN19">
        <v>5.7</v>
      </c>
      <c r="AO19">
        <v>14</v>
      </c>
      <c r="AP19">
        <v>320</v>
      </c>
      <c r="AQ19" s="28">
        <v>150</v>
      </c>
      <c r="AR19" s="28">
        <v>140</v>
      </c>
      <c r="AS19">
        <v>390</v>
      </c>
      <c r="AT19" s="29" t="s">
        <v>39</v>
      </c>
      <c r="AU19">
        <v>6.2</v>
      </c>
      <c r="AV19">
        <v>6.8</v>
      </c>
      <c r="AW19">
        <v>1300</v>
      </c>
      <c r="AX19" s="28">
        <v>63</v>
      </c>
      <c r="AY19" s="28">
        <v>61</v>
      </c>
      <c r="AZ19">
        <v>1300</v>
      </c>
      <c r="BA19">
        <v>82</v>
      </c>
      <c r="BB19">
        <v>5.9</v>
      </c>
      <c r="BC19">
        <v>0.54</v>
      </c>
      <c r="BD19" s="29" t="s">
        <v>39</v>
      </c>
      <c r="BE19">
        <v>45</v>
      </c>
      <c r="BF19">
        <v>230</v>
      </c>
      <c r="BG19">
        <v>14</v>
      </c>
      <c r="BH19">
        <v>17</v>
      </c>
      <c r="BI19" s="28">
        <v>4.5</v>
      </c>
      <c r="BJ19" s="28">
        <v>4.5</v>
      </c>
      <c r="BK19" s="29" t="s">
        <v>39</v>
      </c>
      <c r="BL19">
        <v>1.4</v>
      </c>
      <c r="BM19">
        <v>4.2</v>
      </c>
      <c r="BN19">
        <v>0.39</v>
      </c>
      <c r="BO19">
        <v>0.45</v>
      </c>
      <c r="BP19">
        <v>0.32</v>
      </c>
      <c r="BQ19">
        <v>0.39</v>
      </c>
      <c r="BR19">
        <v>8.9</v>
      </c>
      <c r="BS19">
        <v>2.8</v>
      </c>
      <c r="BT19">
        <v>0.52</v>
      </c>
      <c r="BU19" s="28">
        <v>34</v>
      </c>
      <c r="BV19" s="28">
        <v>37</v>
      </c>
      <c r="BW19">
        <v>23</v>
      </c>
      <c r="BX19">
        <v>93</v>
      </c>
      <c r="BY19" s="29" t="s">
        <v>39</v>
      </c>
      <c r="BZ19">
        <v>1.4</v>
      </c>
      <c r="CA19">
        <v>1.8</v>
      </c>
      <c r="CB19">
        <v>1.3</v>
      </c>
      <c r="CC19">
        <v>3.8</v>
      </c>
      <c r="CD19">
        <v>5.7</v>
      </c>
      <c r="CE19" s="28">
        <v>72</v>
      </c>
      <c r="CF19" s="28">
        <v>68</v>
      </c>
      <c r="CG19">
        <v>72</v>
      </c>
      <c r="CH19">
        <v>380</v>
      </c>
      <c r="CI19" s="29" t="s">
        <v>39</v>
      </c>
      <c r="CJ19">
        <v>36</v>
      </c>
      <c r="CK19">
        <v>34</v>
      </c>
      <c r="CL19">
        <v>800</v>
      </c>
      <c r="CM19">
        <v>1400</v>
      </c>
      <c r="CN19">
        <v>1.3</v>
      </c>
      <c r="CO19" s="28">
        <v>0.86</v>
      </c>
      <c r="CP19" s="28">
        <v>0.97</v>
      </c>
      <c r="CQ19">
        <v>3</v>
      </c>
      <c r="CR19">
        <v>1.4</v>
      </c>
      <c r="CS19" s="29" t="s">
        <v>39</v>
      </c>
      <c r="CT19">
        <v>8.4</v>
      </c>
      <c r="CU19">
        <v>2.2000000000000002</v>
      </c>
      <c r="CV19">
        <v>1.4</v>
      </c>
      <c r="CW19">
        <v>0.54</v>
      </c>
      <c r="CX19">
        <v>60</v>
      </c>
      <c r="CY19">
        <v>0.64</v>
      </c>
      <c r="CZ19" t="s">
        <v>39</v>
      </c>
      <c r="DA19">
        <v>0.74</v>
      </c>
      <c r="DB19">
        <v>0.32</v>
      </c>
      <c r="DC19">
        <v>0.75</v>
      </c>
      <c r="DD19" s="28">
        <v>0.64</v>
      </c>
      <c r="DE19" s="28">
        <v>0.79</v>
      </c>
      <c r="DF19">
        <v>4.2</v>
      </c>
      <c r="DG19" s="29" t="s">
        <v>39</v>
      </c>
      <c r="DH19" s="28">
        <v>610</v>
      </c>
      <c r="DI19" s="28">
        <v>560</v>
      </c>
      <c r="DJ19">
        <v>0.66</v>
      </c>
      <c r="DK19">
        <v>1.3</v>
      </c>
      <c r="DL19">
        <v>3.4</v>
      </c>
      <c r="DM19">
        <v>2.7</v>
      </c>
      <c r="DN19">
        <v>11</v>
      </c>
      <c r="DO19">
        <v>39</v>
      </c>
      <c r="DP19">
        <v>0.56999999999999995</v>
      </c>
      <c r="DQ19">
        <v>4.5999999999999996</v>
      </c>
      <c r="DR19">
        <v>40</v>
      </c>
      <c r="DS19" s="28">
        <v>140</v>
      </c>
      <c r="DT19" s="28">
        <v>130</v>
      </c>
      <c r="DU19">
        <v>640</v>
      </c>
      <c r="DV19" s="29" t="s">
        <v>39</v>
      </c>
    </row>
    <row r="20" spans="1:126" x14ac:dyDescent="0.25">
      <c r="A20" t="s">
        <v>55</v>
      </c>
      <c r="B20" t="s">
        <v>52</v>
      </c>
      <c r="C20" t="s">
        <v>311</v>
      </c>
      <c r="D20">
        <v>1.1000000000000001</v>
      </c>
      <c r="E20">
        <v>42</v>
      </c>
      <c r="F20" t="s">
        <v>39</v>
      </c>
      <c r="G20" s="28" t="s">
        <v>39</v>
      </c>
      <c r="H20" s="28" t="s">
        <v>39</v>
      </c>
      <c r="I20">
        <v>3.3</v>
      </c>
      <c r="J20">
        <v>0.16</v>
      </c>
      <c r="K20">
        <v>0.12</v>
      </c>
      <c r="L20">
        <v>0.12</v>
      </c>
      <c r="M20">
        <v>1.3</v>
      </c>
      <c r="N20" s="28">
        <v>1.2</v>
      </c>
      <c r="O20" s="28">
        <v>1.3</v>
      </c>
      <c r="P20" s="29" t="s">
        <v>39</v>
      </c>
      <c r="Q20">
        <v>0.96</v>
      </c>
      <c r="R20">
        <v>0.64</v>
      </c>
      <c r="S20" t="s">
        <v>39</v>
      </c>
      <c r="T20">
        <v>0.14000000000000001</v>
      </c>
      <c r="U20" s="28">
        <v>0.1</v>
      </c>
      <c r="V20" s="28">
        <v>0.1</v>
      </c>
      <c r="W20" s="29" t="s">
        <v>39</v>
      </c>
      <c r="X20" s="28">
        <v>0.15</v>
      </c>
      <c r="Y20" s="28">
        <v>0.11</v>
      </c>
      <c r="Z20" s="129">
        <v>0.35</v>
      </c>
      <c r="AA20" s="129">
        <v>0.3</v>
      </c>
      <c r="AB20" s="28">
        <v>4.8</v>
      </c>
      <c r="AC20" s="28">
        <v>4.8</v>
      </c>
      <c r="AD20" s="129">
        <v>2.2000000000000002</v>
      </c>
      <c r="AE20" s="129">
        <v>2</v>
      </c>
      <c r="AF20">
        <v>13</v>
      </c>
      <c r="AG20">
        <v>21</v>
      </c>
      <c r="AH20">
        <v>7.4</v>
      </c>
      <c r="AI20" s="28">
        <v>4.9000000000000004</v>
      </c>
      <c r="AJ20" s="28">
        <v>5.0999999999999996</v>
      </c>
      <c r="AK20">
        <v>5</v>
      </c>
      <c r="AL20" s="29" t="s">
        <v>39</v>
      </c>
      <c r="AM20">
        <v>12</v>
      </c>
      <c r="AN20">
        <v>6.2</v>
      </c>
      <c r="AO20">
        <v>14</v>
      </c>
      <c r="AP20">
        <v>190</v>
      </c>
      <c r="AQ20" s="28">
        <v>87</v>
      </c>
      <c r="AR20" s="28">
        <v>78</v>
      </c>
      <c r="AS20">
        <v>220</v>
      </c>
      <c r="AT20" s="29" t="s">
        <v>39</v>
      </c>
      <c r="AU20">
        <v>6</v>
      </c>
      <c r="AV20">
        <v>6.6</v>
      </c>
      <c r="AW20">
        <v>790</v>
      </c>
      <c r="AX20" s="28">
        <v>46</v>
      </c>
      <c r="AY20" s="28">
        <v>45</v>
      </c>
      <c r="AZ20">
        <v>760</v>
      </c>
      <c r="BA20">
        <v>62</v>
      </c>
      <c r="BB20">
        <v>7.2</v>
      </c>
      <c r="BC20">
        <v>1.8</v>
      </c>
      <c r="BD20" s="29" t="s">
        <v>39</v>
      </c>
      <c r="BE20">
        <v>26</v>
      </c>
      <c r="BF20">
        <v>110</v>
      </c>
      <c r="BG20">
        <v>6.6</v>
      </c>
      <c r="BH20">
        <v>8.6999999999999993</v>
      </c>
      <c r="BI20" s="28">
        <v>1.6</v>
      </c>
      <c r="BJ20" s="28">
        <v>1.8</v>
      </c>
      <c r="BK20" s="29" t="s">
        <v>39</v>
      </c>
      <c r="BL20">
        <v>0.92</v>
      </c>
      <c r="BM20">
        <v>2.2999999999999998</v>
      </c>
      <c r="BN20">
        <v>0.11</v>
      </c>
      <c r="BO20">
        <v>0.2</v>
      </c>
      <c r="BP20">
        <v>0.1</v>
      </c>
      <c r="BQ20">
        <v>0.14000000000000001</v>
      </c>
      <c r="BR20">
        <v>4.5999999999999996</v>
      </c>
      <c r="BS20">
        <v>1.3</v>
      </c>
      <c r="BT20">
        <v>0.09</v>
      </c>
      <c r="BU20" s="28">
        <v>16</v>
      </c>
      <c r="BV20" s="28">
        <v>18</v>
      </c>
      <c r="BW20">
        <v>11</v>
      </c>
      <c r="BX20">
        <v>44</v>
      </c>
      <c r="BY20" s="29" t="s">
        <v>39</v>
      </c>
      <c r="BZ20">
        <v>0.92</v>
      </c>
      <c r="CA20">
        <v>1.2</v>
      </c>
      <c r="CB20">
        <v>0.9</v>
      </c>
      <c r="CC20">
        <v>2.8</v>
      </c>
      <c r="CD20">
        <v>3</v>
      </c>
      <c r="CE20" s="28">
        <v>39</v>
      </c>
      <c r="CF20" s="28">
        <v>37</v>
      </c>
      <c r="CG20">
        <v>38</v>
      </c>
      <c r="CH20">
        <v>200</v>
      </c>
      <c r="CI20" s="29" t="s">
        <v>39</v>
      </c>
      <c r="CJ20">
        <v>21</v>
      </c>
      <c r="CK20">
        <v>20</v>
      </c>
      <c r="CL20">
        <v>420</v>
      </c>
      <c r="CM20">
        <v>770</v>
      </c>
      <c r="CN20">
        <v>0.8</v>
      </c>
      <c r="CO20" s="28">
        <v>0.12</v>
      </c>
      <c r="CP20" s="28">
        <v>0.17</v>
      </c>
      <c r="CQ20">
        <v>1.4</v>
      </c>
      <c r="CR20">
        <v>0.96</v>
      </c>
      <c r="CS20" s="29" t="s">
        <v>39</v>
      </c>
      <c r="CT20">
        <v>4.5999999999999996</v>
      </c>
      <c r="CU20">
        <v>1.3</v>
      </c>
      <c r="CV20">
        <v>0.67</v>
      </c>
      <c r="CW20">
        <v>0.22</v>
      </c>
      <c r="CX20">
        <v>29</v>
      </c>
      <c r="CY20">
        <v>1.2</v>
      </c>
      <c r="CZ20" t="s">
        <v>39</v>
      </c>
      <c r="DA20">
        <v>0.68</v>
      </c>
      <c r="DB20" t="s">
        <v>39</v>
      </c>
      <c r="DC20">
        <v>0.56000000000000005</v>
      </c>
      <c r="DD20" s="28">
        <v>0.17</v>
      </c>
      <c r="DE20" s="28">
        <v>0.27</v>
      </c>
      <c r="DF20">
        <v>4.5999999999999996</v>
      </c>
      <c r="DG20" s="29" t="s">
        <v>39</v>
      </c>
      <c r="DH20" s="28">
        <v>340</v>
      </c>
      <c r="DI20" s="28">
        <v>330</v>
      </c>
      <c r="DJ20">
        <v>0.45</v>
      </c>
      <c r="DK20">
        <v>0.91</v>
      </c>
      <c r="DL20">
        <v>3.9</v>
      </c>
      <c r="DM20">
        <v>1</v>
      </c>
      <c r="DN20">
        <v>5</v>
      </c>
      <c r="DO20">
        <v>16</v>
      </c>
      <c r="DP20">
        <v>0.33</v>
      </c>
      <c r="DQ20">
        <v>3</v>
      </c>
      <c r="DR20">
        <v>22</v>
      </c>
      <c r="DS20" s="28">
        <v>81</v>
      </c>
      <c r="DT20" s="28">
        <v>71</v>
      </c>
      <c r="DU20">
        <v>360</v>
      </c>
      <c r="DV20" s="29" t="s">
        <v>39</v>
      </c>
    </row>
    <row r="21" spans="1:126" x14ac:dyDescent="0.25">
      <c r="G21" s="28"/>
      <c r="H21" s="28"/>
      <c r="N21" s="28"/>
      <c r="O21" s="28"/>
      <c r="P21" s="29"/>
      <c r="U21" s="28"/>
      <c r="V21" s="28"/>
      <c r="W21" s="29"/>
      <c r="X21" s="28"/>
      <c r="Y21" s="28"/>
      <c r="Z21" s="129"/>
      <c r="AA21" s="129"/>
      <c r="AB21" s="28"/>
      <c r="AC21" s="28"/>
      <c r="AD21" s="129"/>
      <c r="AE21" s="129"/>
      <c r="AI21" s="28"/>
      <c r="AJ21" s="28"/>
      <c r="AL21" s="29"/>
      <c r="AQ21" s="28"/>
      <c r="AR21" s="28"/>
      <c r="AT21" s="29"/>
      <c r="AX21" s="28"/>
      <c r="AY21" s="28"/>
      <c r="BD21" s="29"/>
      <c r="BI21" s="28"/>
      <c r="BJ21" s="28"/>
      <c r="BK21" s="29"/>
      <c r="BU21" s="28"/>
      <c r="BV21" s="28"/>
      <c r="BY21" s="29"/>
      <c r="CE21" s="28"/>
      <c r="CF21" s="28"/>
      <c r="CI21" s="29"/>
      <c r="CO21" s="28"/>
      <c r="CP21" s="28"/>
      <c r="CS21" s="29"/>
      <c r="DD21" s="28"/>
      <c r="DE21" s="28"/>
      <c r="DG21" s="29"/>
      <c r="DH21" s="28"/>
      <c r="DI21" s="28"/>
      <c r="DS21" s="28"/>
      <c r="DT21" s="28"/>
      <c r="DV21" s="29"/>
    </row>
    <row r="22" spans="1:126" x14ac:dyDescent="0.25">
      <c r="A22" s="47" t="s">
        <v>314</v>
      </c>
      <c r="B22" s="47"/>
      <c r="G22" s="28"/>
      <c r="H22" s="28"/>
      <c r="N22" s="28"/>
      <c r="O22" s="28"/>
      <c r="P22" s="29"/>
      <c r="U22" s="28"/>
      <c r="V22" s="28"/>
      <c r="W22" s="29"/>
      <c r="X22" s="28"/>
      <c r="Y22" s="28"/>
      <c r="Z22" s="129"/>
      <c r="AA22" s="129"/>
      <c r="AB22" s="28"/>
      <c r="AC22" s="28"/>
      <c r="AD22" s="129"/>
      <c r="AE22" s="129"/>
      <c r="AI22" s="28"/>
      <c r="AJ22" s="28"/>
      <c r="AL22" s="29"/>
      <c r="AQ22" s="28"/>
      <c r="AR22" s="28"/>
      <c r="AT22" s="29"/>
      <c r="AX22" s="28"/>
      <c r="AY22" s="28"/>
      <c r="BD22" s="29"/>
      <c r="BI22" s="28"/>
      <c r="BJ22" s="28"/>
      <c r="BK22" s="29"/>
      <c r="BU22" s="28"/>
      <c r="BV22" s="28"/>
      <c r="BY22" s="29"/>
      <c r="CE22" s="28"/>
      <c r="CF22" s="28"/>
      <c r="CI22" s="29"/>
      <c r="CO22" s="28"/>
      <c r="CP22" s="28"/>
      <c r="CS22" s="29"/>
      <c r="DD22" s="28"/>
      <c r="DE22" s="28"/>
      <c r="DG22" s="29"/>
      <c r="DH22" s="28"/>
      <c r="DI22" s="28"/>
      <c r="DS22" s="28"/>
      <c r="DT22" s="28"/>
      <c r="DV22" s="29"/>
    </row>
    <row r="23" spans="1:126" x14ac:dyDescent="0.25">
      <c r="A23" t="s">
        <v>315</v>
      </c>
      <c r="B23" t="s">
        <v>316</v>
      </c>
      <c r="C23" t="s">
        <v>311</v>
      </c>
      <c r="D23" t="s">
        <v>39</v>
      </c>
      <c r="E23" t="s">
        <v>39</v>
      </c>
      <c r="F23" t="s">
        <v>39</v>
      </c>
      <c r="G23" s="28" t="s">
        <v>39</v>
      </c>
      <c r="H23" s="28" t="s">
        <v>39</v>
      </c>
      <c r="I23" t="s">
        <v>39</v>
      </c>
      <c r="J23" t="s">
        <v>39</v>
      </c>
      <c r="K23" t="s">
        <v>39</v>
      </c>
      <c r="L23" t="s">
        <v>39</v>
      </c>
      <c r="M23" t="s">
        <v>39</v>
      </c>
      <c r="N23" s="28" t="s">
        <v>39</v>
      </c>
      <c r="O23" s="28" t="s">
        <v>39</v>
      </c>
      <c r="P23" s="29" t="s">
        <v>39</v>
      </c>
      <c r="Q23" t="s">
        <v>39</v>
      </c>
      <c r="R23" t="s">
        <v>39</v>
      </c>
      <c r="S23" t="s">
        <v>39</v>
      </c>
      <c r="T23" t="s">
        <v>39</v>
      </c>
      <c r="U23" s="28" t="s">
        <v>39</v>
      </c>
      <c r="V23" s="28" t="s">
        <v>39</v>
      </c>
      <c r="W23" s="29" t="s">
        <v>39</v>
      </c>
      <c r="X23" s="28" t="s">
        <v>39</v>
      </c>
      <c r="Y23" s="28" t="s">
        <v>39</v>
      </c>
      <c r="Z23" s="129" t="s">
        <v>39</v>
      </c>
      <c r="AA23" s="129" t="s">
        <v>39</v>
      </c>
      <c r="AB23" s="28" t="s">
        <v>39</v>
      </c>
      <c r="AC23" s="28" t="s">
        <v>39</v>
      </c>
      <c r="AD23" s="129" t="s">
        <v>39</v>
      </c>
      <c r="AE23" s="129" t="s">
        <v>39</v>
      </c>
      <c r="AF23" t="s">
        <v>39</v>
      </c>
      <c r="AG23" t="s">
        <v>39</v>
      </c>
      <c r="AH23" t="s">
        <v>39</v>
      </c>
      <c r="AI23" s="28" t="s">
        <v>39</v>
      </c>
      <c r="AJ23" s="28" t="s">
        <v>39</v>
      </c>
      <c r="AK23" t="s">
        <v>39</v>
      </c>
      <c r="AL23" s="29" t="s">
        <v>39</v>
      </c>
      <c r="AM23" t="s">
        <v>39</v>
      </c>
      <c r="AN23" t="s">
        <v>39</v>
      </c>
      <c r="AO23" t="s">
        <v>39</v>
      </c>
      <c r="AP23" t="s">
        <v>39</v>
      </c>
      <c r="AQ23" s="28" t="s">
        <v>39</v>
      </c>
      <c r="AR23" s="28" t="s">
        <v>39</v>
      </c>
      <c r="AS23" t="s">
        <v>39</v>
      </c>
      <c r="AT23" s="29" t="s">
        <v>39</v>
      </c>
      <c r="AU23" t="s">
        <v>39</v>
      </c>
      <c r="AV23" t="s">
        <v>39</v>
      </c>
      <c r="AW23" t="s">
        <v>39</v>
      </c>
      <c r="AX23" s="28" t="s">
        <v>39</v>
      </c>
      <c r="AY23" s="28" t="s">
        <v>39</v>
      </c>
      <c r="AZ23" t="s">
        <v>39</v>
      </c>
      <c r="BA23" t="s">
        <v>39</v>
      </c>
      <c r="BB23" t="s">
        <v>39</v>
      </c>
      <c r="BC23" t="s">
        <v>39</v>
      </c>
      <c r="BD23" s="29" t="s">
        <v>39</v>
      </c>
      <c r="BE23" t="s">
        <v>39</v>
      </c>
      <c r="BF23" t="s">
        <v>39</v>
      </c>
      <c r="BG23" t="s">
        <v>39</v>
      </c>
      <c r="BH23" t="s">
        <v>39</v>
      </c>
      <c r="BI23" s="28" t="s">
        <v>39</v>
      </c>
      <c r="BJ23" s="28" t="s">
        <v>39</v>
      </c>
      <c r="BK23" s="29" t="s">
        <v>39</v>
      </c>
      <c r="BL23" t="s">
        <v>39</v>
      </c>
      <c r="BM23" t="s">
        <v>39</v>
      </c>
      <c r="BN23" t="s">
        <v>39</v>
      </c>
      <c r="BO23" t="s">
        <v>39</v>
      </c>
      <c r="BP23" t="s">
        <v>39</v>
      </c>
      <c r="BQ23" t="s">
        <v>39</v>
      </c>
      <c r="BR23" t="s">
        <v>39</v>
      </c>
      <c r="BS23" t="s">
        <v>39</v>
      </c>
      <c r="BT23" t="s">
        <v>39</v>
      </c>
      <c r="BU23" s="28" t="s">
        <v>39</v>
      </c>
      <c r="BV23" s="28" t="s">
        <v>39</v>
      </c>
      <c r="BW23" t="s">
        <v>39</v>
      </c>
      <c r="BX23" t="s">
        <v>39</v>
      </c>
      <c r="BY23" s="29" t="s">
        <v>39</v>
      </c>
      <c r="BZ23" t="s">
        <v>39</v>
      </c>
      <c r="CA23" t="s">
        <v>39</v>
      </c>
      <c r="CB23" t="s">
        <v>39</v>
      </c>
      <c r="CC23" t="s">
        <v>39</v>
      </c>
      <c r="CD23" t="s">
        <v>39</v>
      </c>
      <c r="CE23" s="28" t="s">
        <v>39</v>
      </c>
      <c r="CF23" s="28" t="s">
        <v>39</v>
      </c>
      <c r="CG23" t="s">
        <v>39</v>
      </c>
      <c r="CH23" t="s">
        <v>39</v>
      </c>
      <c r="CI23" s="29" t="s">
        <v>39</v>
      </c>
      <c r="CJ23" t="s">
        <v>39</v>
      </c>
      <c r="CK23" t="s">
        <v>39</v>
      </c>
      <c r="CL23" t="s">
        <v>39</v>
      </c>
      <c r="CM23" t="s">
        <v>39</v>
      </c>
      <c r="CN23" t="s">
        <v>39</v>
      </c>
      <c r="CO23" s="28" t="s">
        <v>39</v>
      </c>
      <c r="CP23" s="28" t="s">
        <v>39</v>
      </c>
      <c r="CQ23" t="s">
        <v>39</v>
      </c>
      <c r="CR23" t="s">
        <v>39</v>
      </c>
      <c r="CS23" s="29" t="s">
        <v>39</v>
      </c>
      <c r="CT23" t="s">
        <v>39</v>
      </c>
      <c r="CU23" t="s">
        <v>39</v>
      </c>
      <c r="CV23" t="s">
        <v>39</v>
      </c>
      <c r="CW23" t="s">
        <v>39</v>
      </c>
      <c r="CX23" t="s">
        <v>39</v>
      </c>
      <c r="CY23" t="s">
        <v>39</v>
      </c>
      <c r="CZ23" t="s">
        <v>39</v>
      </c>
      <c r="DA23" t="s">
        <v>39</v>
      </c>
      <c r="DB23" t="s">
        <v>39</v>
      </c>
      <c r="DC23" t="s">
        <v>39</v>
      </c>
      <c r="DD23" s="28" t="s">
        <v>39</v>
      </c>
      <c r="DE23" s="28" t="s">
        <v>39</v>
      </c>
      <c r="DF23" t="s">
        <v>39</v>
      </c>
      <c r="DG23" s="29" t="s">
        <v>39</v>
      </c>
      <c r="DH23" s="28" t="s">
        <v>39</v>
      </c>
      <c r="DI23" s="28" t="s">
        <v>39</v>
      </c>
      <c r="DJ23" t="s">
        <v>39</v>
      </c>
      <c r="DK23" t="s">
        <v>39</v>
      </c>
      <c r="DL23" t="s">
        <v>39</v>
      </c>
      <c r="DM23" t="s">
        <v>39</v>
      </c>
      <c r="DN23" t="s">
        <v>39</v>
      </c>
      <c r="DO23" t="s">
        <v>39</v>
      </c>
      <c r="DP23" t="s">
        <v>39</v>
      </c>
      <c r="DQ23" t="s">
        <v>39</v>
      </c>
      <c r="DR23" t="s">
        <v>39</v>
      </c>
      <c r="DS23" s="28" t="s">
        <v>39</v>
      </c>
      <c r="DT23" s="28" t="s">
        <v>39</v>
      </c>
      <c r="DU23" t="s">
        <v>39</v>
      </c>
      <c r="DV23" s="29" t="s">
        <v>39</v>
      </c>
    </row>
    <row r="24" spans="1:126" x14ac:dyDescent="0.25">
      <c r="A24" t="s">
        <v>220</v>
      </c>
      <c r="B24" t="s">
        <v>221</v>
      </c>
      <c r="C24" t="s">
        <v>311</v>
      </c>
      <c r="D24" t="s">
        <v>39</v>
      </c>
      <c r="E24" t="s">
        <v>39</v>
      </c>
      <c r="F24" t="s">
        <v>39</v>
      </c>
      <c r="G24" s="28" t="s">
        <v>39</v>
      </c>
      <c r="H24" s="28" t="s">
        <v>39</v>
      </c>
      <c r="I24" t="s">
        <v>39</v>
      </c>
      <c r="J24" t="s">
        <v>39</v>
      </c>
      <c r="K24" t="s">
        <v>39</v>
      </c>
      <c r="L24" t="s">
        <v>39</v>
      </c>
      <c r="M24" t="s">
        <v>39</v>
      </c>
      <c r="N24" s="28" t="s">
        <v>39</v>
      </c>
      <c r="O24" s="28" t="s">
        <v>39</v>
      </c>
      <c r="P24" s="29" t="s">
        <v>39</v>
      </c>
      <c r="Q24" t="s">
        <v>39</v>
      </c>
      <c r="R24" t="s">
        <v>39</v>
      </c>
      <c r="S24" t="s">
        <v>39</v>
      </c>
      <c r="T24" t="s">
        <v>39</v>
      </c>
      <c r="U24" s="28" t="s">
        <v>39</v>
      </c>
      <c r="V24" s="28" t="s">
        <v>39</v>
      </c>
      <c r="W24" s="29" t="s">
        <v>39</v>
      </c>
      <c r="X24" s="28" t="s">
        <v>39</v>
      </c>
      <c r="Y24" s="28" t="s">
        <v>39</v>
      </c>
      <c r="Z24" s="129" t="s">
        <v>39</v>
      </c>
      <c r="AA24" s="129" t="s">
        <v>39</v>
      </c>
      <c r="AB24" s="28" t="s">
        <v>39</v>
      </c>
      <c r="AC24" s="28" t="s">
        <v>39</v>
      </c>
      <c r="AD24" s="129" t="s">
        <v>39</v>
      </c>
      <c r="AE24" s="129" t="s">
        <v>39</v>
      </c>
      <c r="AF24" t="s">
        <v>39</v>
      </c>
      <c r="AG24" t="s">
        <v>39</v>
      </c>
      <c r="AH24" t="s">
        <v>39</v>
      </c>
      <c r="AI24" s="28" t="s">
        <v>39</v>
      </c>
      <c r="AJ24" s="28" t="s">
        <v>39</v>
      </c>
      <c r="AK24" t="s">
        <v>39</v>
      </c>
      <c r="AL24" s="29" t="s">
        <v>39</v>
      </c>
      <c r="AM24" t="s">
        <v>39</v>
      </c>
      <c r="AN24" t="s">
        <v>39</v>
      </c>
      <c r="AO24" t="s">
        <v>39</v>
      </c>
      <c r="AP24" t="s">
        <v>39</v>
      </c>
      <c r="AQ24" s="28" t="s">
        <v>39</v>
      </c>
      <c r="AR24" s="28" t="s">
        <v>39</v>
      </c>
      <c r="AS24" t="s">
        <v>39</v>
      </c>
      <c r="AT24" s="29" t="s">
        <v>39</v>
      </c>
      <c r="AU24" t="s">
        <v>39</v>
      </c>
      <c r="AV24" t="s">
        <v>39</v>
      </c>
      <c r="AW24" t="s">
        <v>39</v>
      </c>
      <c r="AX24" s="28" t="s">
        <v>39</v>
      </c>
      <c r="AY24" s="28" t="s">
        <v>39</v>
      </c>
      <c r="AZ24" t="s">
        <v>39</v>
      </c>
      <c r="BA24" t="s">
        <v>39</v>
      </c>
      <c r="BB24" t="s">
        <v>39</v>
      </c>
      <c r="BC24" t="s">
        <v>39</v>
      </c>
      <c r="BD24" s="29" t="s">
        <v>39</v>
      </c>
      <c r="BE24" t="s">
        <v>39</v>
      </c>
      <c r="BF24" t="s">
        <v>39</v>
      </c>
      <c r="BG24" t="s">
        <v>39</v>
      </c>
      <c r="BH24" t="s">
        <v>39</v>
      </c>
      <c r="BI24" s="28" t="s">
        <v>39</v>
      </c>
      <c r="BJ24" s="28" t="s">
        <v>39</v>
      </c>
      <c r="BK24" s="29" t="s">
        <v>39</v>
      </c>
      <c r="BL24" t="s">
        <v>39</v>
      </c>
      <c r="BM24" t="s">
        <v>39</v>
      </c>
      <c r="BN24" t="s">
        <v>39</v>
      </c>
      <c r="BO24" t="s">
        <v>39</v>
      </c>
      <c r="BP24" t="s">
        <v>39</v>
      </c>
      <c r="BQ24" t="s">
        <v>39</v>
      </c>
      <c r="BR24" t="s">
        <v>39</v>
      </c>
      <c r="BS24" t="s">
        <v>39</v>
      </c>
      <c r="BT24" t="s">
        <v>39</v>
      </c>
      <c r="BU24" s="28" t="s">
        <v>39</v>
      </c>
      <c r="BV24" s="28" t="s">
        <v>39</v>
      </c>
      <c r="BW24" t="s">
        <v>39</v>
      </c>
      <c r="BX24" t="s">
        <v>39</v>
      </c>
      <c r="BY24" s="29" t="s">
        <v>39</v>
      </c>
      <c r="BZ24" t="s">
        <v>39</v>
      </c>
      <c r="CA24" t="s">
        <v>39</v>
      </c>
      <c r="CB24" t="s">
        <v>39</v>
      </c>
      <c r="CC24" t="s">
        <v>39</v>
      </c>
      <c r="CD24" t="s">
        <v>39</v>
      </c>
      <c r="CE24" s="28" t="s">
        <v>39</v>
      </c>
      <c r="CF24" s="28" t="s">
        <v>39</v>
      </c>
      <c r="CG24" t="s">
        <v>39</v>
      </c>
      <c r="CH24" t="s">
        <v>39</v>
      </c>
      <c r="CI24" s="29" t="s">
        <v>39</v>
      </c>
      <c r="CJ24" t="s">
        <v>39</v>
      </c>
      <c r="CK24" t="s">
        <v>39</v>
      </c>
      <c r="CL24" t="s">
        <v>39</v>
      </c>
      <c r="CM24" t="s">
        <v>39</v>
      </c>
      <c r="CN24" t="s">
        <v>39</v>
      </c>
      <c r="CO24" s="28" t="s">
        <v>39</v>
      </c>
      <c r="CP24" s="28" t="s">
        <v>39</v>
      </c>
      <c r="CQ24" t="s">
        <v>39</v>
      </c>
      <c r="CR24" t="s">
        <v>39</v>
      </c>
      <c r="CS24" s="29" t="s">
        <v>39</v>
      </c>
      <c r="CT24" t="s">
        <v>39</v>
      </c>
      <c r="CU24" t="s">
        <v>39</v>
      </c>
      <c r="CV24" t="s">
        <v>39</v>
      </c>
      <c r="CW24" t="s">
        <v>39</v>
      </c>
      <c r="CX24" t="s">
        <v>39</v>
      </c>
      <c r="CY24" t="s">
        <v>39</v>
      </c>
      <c r="CZ24" t="s">
        <v>39</v>
      </c>
      <c r="DA24" t="s">
        <v>39</v>
      </c>
      <c r="DB24" t="s">
        <v>39</v>
      </c>
      <c r="DC24" t="s">
        <v>39</v>
      </c>
      <c r="DD24" s="28" t="s">
        <v>39</v>
      </c>
      <c r="DE24" s="28" t="s">
        <v>39</v>
      </c>
      <c r="DF24" t="s">
        <v>39</v>
      </c>
      <c r="DG24" s="29" t="s">
        <v>39</v>
      </c>
      <c r="DH24" s="28" t="s">
        <v>39</v>
      </c>
      <c r="DI24" s="28" t="s">
        <v>39</v>
      </c>
      <c r="DJ24" t="s">
        <v>39</v>
      </c>
      <c r="DK24" t="s">
        <v>39</v>
      </c>
      <c r="DL24" t="s">
        <v>39</v>
      </c>
      <c r="DM24" t="s">
        <v>39</v>
      </c>
      <c r="DN24" t="s">
        <v>39</v>
      </c>
      <c r="DO24" t="s">
        <v>39</v>
      </c>
      <c r="DP24" t="s">
        <v>39</v>
      </c>
      <c r="DQ24" t="s">
        <v>39</v>
      </c>
      <c r="DR24" t="s">
        <v>39</v>
      </c>
      <c r="DS24" s="28" t="s">
        <v>39</v>
      </c>
      <c r="DT24" s="28" t="s">
        <v>39</v>
      </c>
      <c r="DU24" t="s">
        <v>39</v>
      </c>
      <c r="DV24" s="29" t="s">
        <v>39</v>
      </c>
    </row>
    <row r="25" spans="1:126" x14ac:dyDescent="0.25">
      <c r="A25" t="s">
        <v>222</v>
      </c>
      <c r="B25" t="s">
        <v>223</v>
      </c>
      <c r="C25" t="s">
        <v>311</v>
      </c>
      <c r="D25" t="s">
        <v>39</v>
      </c>
      <c r="E25" t="s">
        <v>39</v>
      </c>
      <c r="F25" t="s">
        <v>39</v>
      </c>
      <c r="G25" s="28" t="s">
        <v>39</v>
      </c>
      <c r="H25" s="28" t="s">
        <v>39</v>
      </c>
      <c r="I25" t="s">
        <v>39</v>
      </c>
      <c r="J25" t="s">
        <v>39</v>
      </c>
      <c r="K25" t="s">
        <v>39</v>
      </c>
      <c r="L25" t="s">
        <v>39</v>
      </c>
      <c r="M25" t="s">
        <v>39</v>
      </c>
      <c r="N25" s="28" t="s">
        <v>39</v>
      </c>
      <c r="O25" s="28" t="s">
        <v>39</v>
      </c>
      <c r="P25" s="29" t="s">
        <v>39</v>
      </c>
      <c r="Q25" t="s">
        <v>39</v>
      </c>
      <c r="R25" t="s">
        <v>39</v>
      </c>
      <c r="S25" t="s">
        <v>39</v>
      </c>
      <c r="T25" t="s">
        <v>39</v>
      </c>
      <c r="U25" s="28" t="s">
        <v>39</v>
      </c>
      <c r="V25" s="28" t="s">
        <v>39</v>
      </c>
      <c r="W25" s="29" t="s">
        <v>39</v>
      </c>
      <c r="X25" s="28" t="s">
        <v>39</v>
      </c>
      <c r="Y25" s="28" t="s">
        <v>39</v>
      </c>
      <c r="Z25" s="129" t="s">
        <v>39</v>
      </c>
      <c r="AA25" s="129" t="s">
        <v>39</v>
      </c>
      <c r="AB25" s="28" t="s">
        <v>39</v>
      </c>
      <c r="AC25" s="28" t="s">
        <v>39</v>
      </c>
      <c r="AD25" s="129" t="s">
        <v>39</v>
      </c>
      <c r="AE25" s="129" t="s">
        <v>39</v>
      </c>
      <c r="AF25" t="s">
        <v>39</v>
      </c>
      <c r="AG25" t="s">
        <v>39</v>
      </c>
      <c r="AH25" t="s">
        <v>39</v>
      </c>
      <c r="AI25" s="28" t="s">
        <v>39</v>
      </c>
      <c r="AJ25" s="28" t="s">
        <v>39</v>
      </c>
      <c r="AK25" t="s">
        <v>39</v>
      </c>
      <c r="AL25" s="29" t="s">
        <v>39</v>
      </c>
      <c r="AM25" t="s">
        <v>39</v>
      </c>
      <c r="AN25" t="s">
        <v>39</v>
      </c>
      <c r="AO25" t="s">
        <v>39</v>
      </c>
      <c r="AP25" t="s">
        <v>39</v>
      </c>
      <c r="AQ25" s="28" t="s">
        <v>39</v>
      </c>
      <c r="AR25" s="28" t="s">
        <v>39</v>
      </c>
      <c r="AS25" t="s">
        <v>39</v>
      </c>
      <c r="AT25" s="29" t="s">
        <v>39</v>
      </c>
      <c r="AU25" t="s">
        <v>39</v>
      </c>
      <c r="AV25" t="s">
        <v>39</v>
      </c>
      <c r="AW25" t="s">
        <v>39</v>
      </c>
      <c r="AX25" s="28" t="s">
        <v>39</v>
      </c>
      <c r="AY25" s="28" t="s">
        <v>39</v>
      </c>
      <c r="AZ25" t="s">
        <v>39</v>
      </c>
      <c r="BA25" t="s">
        <v>39</v>
      </c>
      <c r="BB25" t="s">
        <v>39</v>
      </c>
      <c r="BC25" t="s">
        <v>39</v>
      </c>
      <c r="BD25" s="29" t="s">
        <v>39</v>
      </c>
      <c r="BE25" t="s">
        <v>39</v>
      </c>
      <c r="BF25" t="s">
        <v>39</v>
      </c>
      <c r="BG25" t="s">
        <v>39</v>
      </c>
      <c r="BH25" t="s">
        <v>39</v>
      </c>
      <c r="BI25" s="28" t="s">
        <v>39</v>
      </c>
      <c r="BJ25" s="28" t="s">
        <v>39</v>
      </c>
      <c r="BK25" s="29" t="s">
        <v>39</v>
      </c>
      <c r="BL25" t="s">
        <v>39</v>
      </c>
      <c r="BM25" t="s">
        <v>39</v>
      </c>
      <c r="BN25" t="s">
        <v>39</v>
      </c>
      <c r="BO25" t="s">
        <v>39</v>
      </c>
      <c r="BP25" t="s">
        <v>39</v>
      </c>
      <c r="BQ25" t="s">
        <v>39</v>
      </c>
      <c r="BR25" t="s">
        <v>39</v>
      </c>
      <c r="BS25" t="s">
        <v>39</v>
      </c>
      <c r="BT25" t="s">
        <v>39</v>
      </c>
      <c r="BU25" s="28" t="s">
        <v>39</v>
      </c>
      <c r="BV25" s="28" t="s">
        <v>39</v>
      </c>
      <c r="BW25" t="s">
        <v>39</v>
      </c>
      <c r="BX25" t="s">
        <v>39</v>
      </c>
      <c r="BY25" s="29" t="s">
        <v>39</v>
      </c>
      <c r="BZ25" t="s">
        <v>39</v>
      </c>
      <c r="CA25" t="s">
        <v>39</v>
      </c>
      <c r="CB25" t="s">
        <v>39</v>
      </c>
      <c r="CC25" t="s">
        <v>39</v>
      </c>
      <c r="CD25" t="s">
        <v>39</v>
      </c>
      <c r="CE25" s="28" t="s">
        <v>39</v>
      </c>
      <c r="CF25" s="28" t="s">
        <v>39</v>
      </c>
      <c r="CG25" t="s">
        <v>39</v>
      </c>
      <c r="CH25" t="s">
        <v>39</v>
      </c>
      <c r="CI25" s="29" t="s">
        <v>39</v>
      </c>
      <c r="CJ25" t="s">
        <v>39</v>
      </c>
      <c r="CK25" t="s">
        <v>39</v>
      </c>
      <c r="CL25" t="s">
        <v>39</v>
      </c>
      <c r="CM25" t="s">
        <v>39</v>
      </c>
      <c r="CN25" t="s">
        <v>39</v>
      </c>
      <c r="CO25" s="28" t="s">
        <v>39</v>
      </c>
      <c r="CP25" s="28" t="s">
        <v>39</v>
      </c>
      <c r="CQ25" t="s">
        <v>39</v>
      </c>
      <c r="CR25" t="s">
        <v>39</v>
      </c>
      <c r="CS25" s="29" t="s">
        <v>39</v>
      </c>
      <c r="CT25" t="s">
        <v>39</v>
      </c>
      <c r="CU25" t="s">
        <v>39</v>
      </c>
      <c r="CV25" t="s">
        <v>39</v>
      </c>
      <c r="CW25" t="s">
        <v>39</v>
      </c>
      <c r="CX25" t="s">
        <v>39</v>
      </c>
      <c r="CY25" t="s">
        <v>39</v>
      </c>
      <c r="CZ25" t="s">
        <v>39</v>
      </c>
      <c r="DA25" t="s">
        <v>39</v>
      </c>
      <c r="DB25" t="s">
        <v>39</v>
      </c>
      <c r="DC25" t="s">
        <v>39</v>
      </c>
      <c r="DD25" s="28" t="s">
        <v>39</v>
      </c>
      <c r="DE25" s="28" t="s">
        <v>39</v>
      </c>
      <c r="DF25" t="s">
        <v>39</v>
      </c>
      <c r="DG25" s="29" t="s">
        <v>39</v>
      </c>
      <c r="DH25" s="28" t="s">
        <v>39</v>
      </c>
      <c r="DI25" s="28" t="s">
        <v>39</v>
      </c>
      <c r="DJ25" t="s">
        <v>39</v>
      </c>
      <c r="DK25" t="s">
        <v>39</v>
      </c>
      <c r="DL25" t="s">
        <v>39</v>
      </c>
      <c r="DM25" t="s">
        <v>39</v>
      </c>
      <c r="DN25" t="s">
        <v>39</v>
      </c>
      <c r="DO25" t="s">
        <v>39</v>
      </c>
      <c r="DP25" t="s">
        <v>39</v>
      </c>
      <c r="DQ25" t="s">
        <v>39</v>
      </c>
      <c r="DR25" t="s">
        <v>39</v>
      </c>
      <c r="DS25" s="28" t="s">
        <v>39</v>
      </c>
      <c r="DT25" s="28" t="s">
        <v>39</v>
      </c>
      <c r="DU25" t="s">
        <v>39</v>
      </c>
      <c r="DV25" s="29" t="s">
        <v>39</v>
      </c>
    </row>
    <row r="26" spans="1:126" x14ac:dyDescent="0.25">
      <c r="A26" t="s">
        <v>224</v>
      </c>
      <c r="B26" t="s">
        <v>225</v>
      </c>
      <c r="C26" t="s">
        <v>311</v>
      </c>
      <c r="D26" t="s">
        <v>39</v>
      </c>
      <c r="E26" t="s">
        <v>39</v>
      </c>
      <c r="F26" t="s">
        <v>39</v>
      </c>
      <c r="G26" s="28" t="s">
        <v>39</v>
      </c>
      <c r="H26" s="28" t="s">
        <v>39</v>
      </c>
      <c r="I26" t="s">
        <v>39</v>
      </c>
      <c r="J26" t="s">
        <v>39</v>
      </c>
      <c r="K26" t="s">
        <v>39</v>
      </c>
      <c r="L26" t="s">
        <v>39</v>
      </c>
      <c r="M26" t="s">
        <v>39</v>
      </c>
      <c r="N26" s="28" t="s">
        <v>39</v>
      </c>
      <c r="O26" s="28" t="s">
        <v>39</v>
      </c>
      <c r="P26" s="29" t="s">
        <v>39</v>
      </c>
      <c r="Q26" t="s">
        <v>39</v>
      </c>
      <c r="R26" t="s">
        <v>39</v>
      </c>
      <c r="S26" t="s">
        <v>39</v>
      </c>
      <c r="T26" t="s">
        <v>39</v>
      </c>
      <c r="U26" s="28" t="s">
        <v>39</v>
      </c>
      <c r="V26" s="28" t="s">
        <v>39</v>
      </c>
      <c r="W26" s="29" t="s">
        <v>39</v>
      </c>
      <c r="X26" s="28" t="s">
        <v>39</v>
      </c>
      <c r="Y26" s="28" t="s">
        <v>39</v>
      </c>
      <c r="Z26" s="129" t="s">
        <v>39</v>
      </c>
      <c r="AA26" s="129" t="s">
        <v>39</v>
      </c>
      <c r="AB26" s="28" t="s">
        <v>39</v>
      </c>
      <c r="AC26" s="28" t="s">
        <v>39</v>
      </c>
      <c r="AD26" s="129" t="s">
        <v>39</v>
      </c>
      <c r="AE26" s="129" t="s">
        <v>39</v>
      </c>
      <c r="AF26" t="s">
        <v>39</v>
      </c>
      <c r="AG26" t="s">
        <v>39</v>
      </c>
      <c r="AH26" t="s">
        <v>39</v>
      </c>
      <c r="AI26" s="28" t="s">
        <v>39</v>
      </c>
      <c r="AJ26" s="28" t="s">
        <v>39</v>
      </c>
      <c r="AK26" t="s">
        <v>39</v>
      </c>
      <c r="AL26" s="29" t="s">
        <v>39</v>
      </c>
      <c r="AM26" t="s">
        <v>39</v>
      </c>
      <c r="AN26" t="s">
        <v>39</v>
      </c>
      <c r="AO26" t="s">
        <v>39</v>
      </c>
      <c r="AP26" t="s">
        <v>39</v>
      </c>
      <c r="AQ26" s="28" t="s">
        <v>39</v>
      </c>
      <c r="AR26" s="28" t="s">
        <v>39</v>
      </c>
      <c r="AS26" t="s">
        <v>39</v>
      </c>
      <c r="AT26" s="29" t="s">
        <v>39</v>
      </c>
      <c r="AU26" t="s">
        <v>39</v>
      </c>
      <c r="AV26" t="s">
        <v>39</v>
      </c>
      <c r="AW26" t="s">
        <v>39</v>
      </c>
      <c r="AX26" s="28" t="s">
        <v>39</v>
      </c>
      <c r="AY26" s="28" t="s">
        <v>39</v>
      </c>
      <c r="AZ26" t="s">
        <v>39</v>
      </c>
      <c r="BA26" t="s">
        <v>39</v>
      </c>
      <c r="BB26" t="s">
        <v>39</v>
      </c>
      <c r="BC26" t="s">
        <v>39</v>
      </c>
      <c r="BD26" s="29" t="s">
        <v>39</v>
      </c>
      <c r="BE26" t="s">
        <v>39</v>
      </c>
      <c r="BF26" t="s">
        <v>39</v>
      </c>
      <c r="BG26" t="s">
        <v>39</v>
      </c>
      <c r="BH26" t="s">
        <v>39</v>
      </c>
      <c r="BI26" s="28" t="s">
        <v>39</v>
      </c>
      <c r="BJ26" s="28" t="s">
        <v>39</v>
      </c>
      <c r="BK26" s="29" t="s">
        <v>39</v>
      </c>
      <c r="BL26" t="s">
        <v>39</v>
      </c>
      <c r="BM26" t="s">
        <v>39</v>
      </c>
      <c r="BN26" t="s">
        <v>39</v>
      </c>
      <c r="BO26" t="s">
        <v>39</v>
      </c>
      <c r="BP26" t="s">
        <v>39</v>
      </c>
      <c r="BQ26" t="s">
        <v>39</v>
      </c>
      <c r="BR26" t="s">
        <v>39</v>
      </c>
      <c r="BS26" t="s">
        <v>39</v>
      </c>
      <c r="BT26" t="s">
        <v>39</v>
      </c>
      <c r="BU26" s="28" t="s">
        <v>39</v>
      </c>
      <c r="BV26" s="28" t="s">
        <v>39</v>
      </c>
      <c r="BW26" t="s">
        <v>39</v>
      </c>
      <c r="BX26" t="s">
        <v>39</v>
      </c>
      <c r="BY26" s="29" t="s">
        <v>39</v>
      </c>
      <c r="BZ26" t="s">
        <v>39</v>
      </c>
      <c r="CA26" t="s">
        <v>39</v>
      </c>
      <c r="CB26" t="s">
        <v>39</v>
      </c>
      <c r="CC26" t="s">
        <v>39</v>
      </c>
      <c r="CD26" t="s">
        <v>39</v>
      </c>
      <c r="CE26" s="28" t="s">
        <v>39</v>
      </c>
      <c r="CF26" s="28" t="s">
        <v>39</v>
      </c>
      <c r="CG26" t="s">
        <v>39</v>
      </c>
      <c r="CH26" t="s">
        <v>39</v>
      </c>
      <c r="CI26" s="29" t="s">
        <v>39</v>
      </c>
      <c r="CJ26" t="s">
        <v>39</v>
      </c>
      <c r="CK26" t="s">
        <v>39</v>
      </c>
      <c r="CL26" t="s">
        <v>39</v>
      </c>
      <c r="CM26" t="s">
        <v>39</v>
      </c>
      <c r="CN26" t="s">
        <v>39</v>
      </c>
      <c r="CO26" s="28" t="s">
        <v>39</v>
      </c>
      <c r="CP26" s="28" t="s">
        <v>39</v>
      </c>
      <c r="CQ26" t="s">
        <v>39</v>
      </c>
      <c r="CR26" t="s">
        <v>39</v>
      </c>
      <c r="CS26" s="29" t="s">
        <v>39</v>
      </c>
      <c r="CT26" t="s">
        <v>39</v>
      </c>
      <c r="CU26" t="s">
        <v>39</v>
      </c>
      <c r="CV26" t="s">
        <v>39</v>
      </c>
      <c r="CW26" t="s">
        <v>39</v>
      </c>
      <c r="CX26" t="s">
        <v>39</v>
      </c>
      <c r="CY26" t="s">
        <v>39</v>
      </c>
      <c r="CZ26" t="s">
        <v>39</v>
      </c>
      <c r="DA26" t="s">
        <v>39</v>
      </c>
      <c r="DB26" t="s">
        <v>39</v>
      </c>
      <c r="DC26" t="s">
        <v>39</v>
      </c>
      <c r="DD26" s="28" t="s">
        <v>39</v>
      </c>
      <c r="DE26" s="28" t="s">
        <v>39</v>
      </c>
      <c r="DF26" t="s">
        <v>39</v>
      </c>
      <c r="DG26" s="29" t="s">
        <v>39</v>
      </c>
      <c r="DH26" s="28" t="s">
        <v>39</v>
      </c>
      <c r="DI26" s="28" t="s">
        <v>39</v>
      </c>
      <c r="DJ26" t="s">
        <v>39</v>
      </c>
      <c r="DK26" t="s">
        <v>39</v>
      </c>
      <c r="DL26" t="s">
        <v>39</v>
      </c>
      <c r="DM26" t="s">
        <v>39</v>
      </c>
      <c r="DN26" t="s">
        <v>39</v>
      </c>
      <c r="DO26" t="s">
        <v>39</v>
      </c>
      <c r="DP26" t="s">
        <v>39</v>
      </c>
      <c r="DQ26" t="s">
        <v>39</v>
      </c>
      <c r="DR26" t="s">
        <v>39</v>
      </c>
      <c r="DS26" s="28" t="s">
        <v>39</v>
      </c>
      <c r="DT26" s="28" t="s">
        <v>39</v>
      </c>
      <c r="DU26" t="s">
        <v>39</v>
      </c>
      <c r="DV26" s="29" t="s">
        <v>39</v>
      </c>
    </row>
    <row r="27" spans="1:126" x14ac:dyDescent="0.25">
      <c r="A27" t="s">
        <v>226</v>
      </c>
      <c r="B27" t="s">
        <v>227</v>
      </c>
      <c r="C27" t="s">
        <v>311</v>
      </c>
      <c r="D27" t="s">
        <v>39</v>
      </c>
      <c r="E27" t="s">
        <v>39</v>
      </c>
      <c r="F27" t="s">
        <v>39</v>
      </c>
      <c r="G27" s="28" t="s">
        <v>39</v>
      </c>
      <c r="H27" s="28" t="s">
        <v>39</v>
      </c>
      <c r="I27" t="s">
        <v>39</v>
      </c>
      <c r="J27" t="s">
        <v>39</v>
      </c>
      <c r="K27" t="s">
        <v>39</v>
      </c>
      <c r="L27" t="s">
        <v>39</v>
      </c>
      <c r="M27" t="s">
        <v>39</v>
      </c>
      <c r="N27" s="28" t="s">
        <v>39</v>
      </c>
      <c r="O27" s="28" t="s">
        <v>39</v>
      </c>
      <c r="P27" s="29" t="s">
        <v>39</v>
      </c>
      <c r="Q27" t="s">
        <v>39</v>
      </c>
      <c r="R27" t="s">
        <v>39</v>
      </c>
      <c r="S27" t="s">
        <v>39</v>
      </c>
      <c r="T27" t="s">
        <v>39</v>
      </c>
      <c r="U27" s="28" t="s">
        <v>39</v>
      </c>
      <c r="V27" s="28" t="s">
        <v>39</v>
      </c>
      <c r="W27" s="29" t="s">
        <v>39</v>
      </c>
      <c r="X27" s="28" t="s">
        <v>39</v>
      </c>
      <c r="Y27" s="28" t="s">
        <v>39</v>
      </c>
      <c r="Z27" s="129" t="s">
        <v>39</v>
      </c>
      <c r="AA27" s="129" t="s">
        <v>39</v>
      </c>
      <c r="AB27" s="28" t="s">
        <v>39</v>
      </c>
      <c r="AC27" s="28" t="s">
        <v>39</v>
      </c>
      <c r="AD27" s="129" t="s">
        <v>39</v>
      </c>
      <c r="AE27" s="129" t="s">
        <v>39</v>
      </c>
      <c r="AF27" t="s">
        <v>39</v>
      </c>
      <c r="AG27" t="s">
        <v>39</v>
      </c>
      <c r="AH27" t="s">
        <v>39</v>
      </c>
      <c r="AI27" s="28" t="s">
        <v>39</v>
      </c>
      <c r="AJ27" s="28" t="s">
        <v>39</v>
      </c>
      <c r="AK27" t="s">
        <v>39</v>
      </c>
      <c r="AL27" s="29" t="s">
        <v>39</v>
      </c>
      <c r="AM27" t="s">
        <v>39</v>
      </c>
      <c r="AN27" t="s">
        <v>39</v>
      </c>
      <c r="AO27" t="s">
        <v>39</v>
      </c>
      <c r="AP27" t="s">
        <v>39</v>
      </c>
      <c r="AQ27" s="28" t="s">
        <v>39</v>
      </c>
      <c r="AR27" s="28" t="s">
        <v>39</v>
      </c>
      <c r="AS27" t="s">
        <v>39</v>
      </c>
      <c r="AT27" s="29" t="s">
        <v>39</v>
      </c>
      <c r="AU27" t="s">
        <v>39</v>
      </c>
      <c r="AV27" t="s">
        <v>39</v>
      </c>
      <c r="AW27" t="s">
        <v>39</v>
      </c>
      <c r="AX27" s="28" t="s">
        <v>39</v>
      </c>
      <c r="AY27" s="28" t="s">
        <v>39</v>
      </c>
      <c r="AZ27" t="s">
        <v>39</v>
      </c>
      <c r="BA27" t="s">
        <v>39</v>
      </c>
      <c r="BB27" t="s">
        <v>39</v>
      </c>
      <c r="BC27" t="s">
        <v>39</v>
      </c>
      <c r="BD27" s="29" t="s">
        <v>39</v>
      </c>
      <c r="BE27" t="s">
        <v>39</v>
      </c>
      <c r="BF27" t="s">
        <v>39</v>
      </c>
      <c r="BG27" t="s">
        <v>39</v>
      </c>
      <c r="BH27" t="s">
        <v>39</v>
      </c>
      <c r="BI27" s="28" t="s">
        <v>39</v>
      </c>
      <c r="BJ27" s="28" t="s">
        <v>39</v>
      </c>
      <c r="BK27" s="29" t="s">
        <v>39</v>
      </c>
      <c r="BL27" t="s">
        <v>39</v>
      </c>
      <c r="BM27" t="s">
        <v>39</v>
      </c>
      <c r="BN27" t="s">
        <v>39</v>
      </c>
      <c r="BO27" t="s">
        <v>39</v>
      </c>
      <c r="BP27" t="s">
        <v>39</v>
      </c>
      <c r="BQ27" t="s">
        <v>39</v>
      </c>
      <c r="BR27" t="s">
        <v>39</v>
      </c>
      <c r="BS27" t="s">
        <v>39</v>
      </c>
      <c r="BT27" t="s">
        <v>39</v>
      </c>
      <c r="BU27" s="28" t="s">
        <v>39</v>
      </c>
      <c r="BV27" s="28" t="s">
        <v>39</v>
      </c>
      <c r="BW27" t="s">
        <v>39</v>
      </c>
      <c r="BX27" t="s">
        <v>39</v>
      </c>
      <c r="BY27" s="29" t="s">
        <v>39</v>
      </c>
      <c r="BZ27" t="s">
        <v>39</v>
      </c>
      <c r="CA27" t="s">
        <v>39</v>
      </c>
      <c r="CB27" t="s">
        <v>39</v>
      </c>
      <c r="CC27" t="s">
        <v>39</v>
      </c>
      <c r="CD27" t="s">
        <v>39</v>
      </c>
      <c r="CE27" s="28" t="s">
        <v>39</v>
      </c>
      <c r="CF27" s="28" t="s">
        <v>39</v>
      </c>
      <c r="CG27" t="s">
        <v>39</v>
      </c>
      <c r="CH27" t="s">
        <v>39</v>
      </c>
      <c r="CI27" s="29" t="s">
        <v>39</v>
      </c>
      <c r="CJ27" t="s">
        <v>39</v>
      </c>
      <c r="CK27" t="s">
        <v>39</v>
      </c>
      <c r="CL27" t="s">
        <v>39</v>
      </c>
      <c r="CM27" t="s">
        <v>39</v>
      </c>
      <c r="CN27" t="s">
        <v>39</v>
      </c>
      <c r="CO27" s="28" t="s">
        <v>39</v>
      </c>
      <c r="CP27" s="28" t="s">
        <v>39</v>
      </c>
      <c r="CQ27" t="s">
        <v>39</v>
      </c>
      <c r="CR27" t="s">
        <v>39</v>
      </c>
      <c r="CS27" s="29" t="s">
        <v>39</v>
      </c>
      <c r="CT27" t="s">
        <v>39</v>
      </c>
      <c r="CU27" t="s">
        <v>39</v>
      </c>
      <c r="CV27" t="s">
        <v>39</v>
      </c>
      <c r="CW27" t="s">
        <v>39</v>
      </c>
      <c r="CX27" t="s">
        <v>39</v>
      </c>
      <c r="CY27" t="s">
        <v>39</v>
      </c>
      <c r="CZ27" t="s">
        <v>39</v>
      </c>
      <c r="DA27" t="s">
        <v>39</v>
      </c>
      <c r="DB27" t="s">
        <v>39</v>
      </c>
      <c r="DC27" t="s">
        <v>39</v>
      </c>
      <c r="DD27" s="28" t="s">
        <v>39</v>
      </c>
      <c r="DE27" s="28" t="s">
        <v>39</v>
      </c>
      <c r="DF27" t="s">
        <v>39</v>
      </c>
      <c r="DG27" s="29" t="s">
        <v>39</v>
      </c>
      <c r="DH27" s="28" t="s">
        <v>39</v>
      </c>
      <c r="DI27" s="28" t="s">
        <v>39</v>
      </c>
      <c r="DJ27" t="s">
        <v>39</v>
      </c>
      <c r="DK27" t="s">
        <v>39</v>
      </c>
      <c r="DL27" t="s">
        <v>39</v>
      </c>
      <c r="DM27" t="s">
        <v>39</v>
      </c>
      <c r="DN27" t="s">
        <v>39</v>
      </c>
      <c r="DO27" t="s">
        <v>39</v>
      </c>
      <c r="DP27" t="s">
        <v>39</v>
      </c>
      <c r="DQ27" t="s">
        <v>39</v>
      </c>
      <c r="DR27" t="s">
        <v>39</v>
      </c>
      <c r="DS27" s="28" t="s">
        <v>39</v>
      </c>
      <c r="DT27" s="28" t="s">
        <v>39</v>
      </c>
      <c r="DU27" t="s">
        <v>39</v>
      </c>
      <c r="DV27" s="29" t="s">
        <v>39</v>
      </c>
    </row>
    <row r="28" spans="1:126" x14ac:dyDescent="0.25">
      <c r="A28" t="s">
        <v>151</v>
      </c>
      <c r="B28" t="s">
        <v>152</v>
      </c>
      <c r="C28" t="s">
        <v>311</v>
      </c>
      <c r="D28" t="s">
        <v>39</v>
      </c>
      <c r="E28" t="s">
        <v>39</v>
      </c>
      <c r="F28" t="s">
        <v>39</v>
      </c>
      <c r="G28" s="28" t="s">
        <v>39</v>
      </c>
      <c r="H28" s="28" t="s">
        <v>39</v>
      </c>
      <c r="I28">
        <v>0.35</v>
      </c>
      <c r="J28" t="s">
        <v>39</v>
      </c>
      <c r="K28" t="s">
        <v>39</v>
      </c>
      <c r="L28" t="s">
        <v>39</v>
      </c>
      <c r="M28" t="s">
        <v>39</v>
      </c>
      <c r="N28" s="28" t="s">
        <v>39</v>
      </c>
      <c r="O28" s="28" t="s">
        <v>39</v>
      </c>
      <c r="P28" s="29" t="s">
        <v>39</v>
      </c>
      <c r="Q28" t="s">
        <v>39</v>
      </c>
      <c r="R28" t="s">
        <v>39</v>
      </c>
      <c r="S28" t="s">
        <v>39</v>
      </c>
      <c r="T28" t="s">
        <v>39</v>
      </c>
      <c r="U28" s="28" t="s">
        <v>39</v>
      </c>
      <c r="V28" s="28" t="s">
        <v>39</v>
      </c>
      <c r="W28" s="29" t="s">
        <v>39</v>
      </c>
      <c r="X28" s="28" t="s">
        <v>39</v>
      </c>
      <c r="Y28" s="28" t="s">
        <v>39</v>
      </c>
      <c r="Z28" s="129" t="s">
        <v>39</v>
      </c>
      <c r="AA28" s="129" t="s">
        <v>39</v>
      </c>
      <c r="AB28" s="28">
        <v>0.11</v>
      </c>
      <c r="AC28" s="28">
        <v>0.13</v>
      </c>
      <c r="AD28" s="129" t="s">
        <v>39</v>
      </c>
      <c r="AE28" s="129" t="s">
        <v>39</v>
      </c>
      <c r="AF28" t="s">
        <v>39</v>
      </c>
      <c r="AG28" t="s">
        <v>39</v>
      </c>
      <c r="AH28" t="s">
        <v>39</v>
      </c>
      <c r="AI28" s="28" t="s">
        <v>39</v>
      </c>
      <c r="AJ28" s="28" t="s">
        <v>39</v>
      </c>
      <c r="AK28" t="s">
        <v>39</v>
      </c>
      <c r="AL28" s="29" t="s">
        <v>39</v>
      </c>
      <c r="AM28">
        <v>0.51</v>
      </c>
      <c r="AN28">
        <v>0.22</v>
      </c>
      <c r="AO28">
        <v>0.44</v>
      </c>
      <c r="AP28">
        <v>1.5</v>
      </c>
      <c r="AQ28" s="28">
        <v>0.59</v>
      </c>
      <c r="AR28" s="28">
        <v>0.67</v>
      </c>
      <c r="AS28">
        <v>1.6</v>
      </c>
      <c r="AT28" s="29" t="s">
        <v>39</v>
      </c>
      <c r="AU28" t="s">
        <v>39</v>
      </c>
      <c r="AV28" t="s">
        <v>39</v>
      </c>
      <c r="AW28">
        <v>250</v>
      </c>
      <c r="AX28" s="28" t="s">
        <v>39</v>
      </c>
      <c r="AY28" s="28" t="s">
        <v>39</v>
      </c>
      <c r="AZ28">
        <v>66</v>
      </c>
      <c r="BA28" t="s">
        <v>39</v>
      </c>
      <c r="BB28" t="s">
        <v>39</v>
      </c>
      <c r="BC28" t="s">
        <v>39</v>
      </c>
      <c r="BD28" s="29" t="s">
        <v>39</v>
      </c>
      <c r="BE28">
        <v>0.45</v>
      </c>
      <c r="BF28">
        <v>9.5</v>
      </c>
      <c r="BG28" t="s">
        <v>39</v>
      </c>
      <c r="BH28" t="s">
        <v>39</v>
      </c>
      <c r="BI28" s="28" t="s">
        <v>39</v>
      </c>
      <c r="BJ28" s="28" t="s">
        <v>39</v>
      </c>
      <c r="BK28" s="29" t="s">
        <v>39</v>
      </c>
      <c r="BL28" t="s">
        <v>39</v>
      </c>
      <c r="BM28" t="s">
        <v>39</v>
      </c>
      <c r="BN28" t="s">
        <v>39</v>
      </c>
      <c r="BO28" t="s">
        <v>39</v>
      </c>
      <c r="BP28" t="s">
        <v>39</v>
      </c>
      <c r="BQ28" t="s">
        <v>39</v>
      </c>
      <c r="BR28" t="s">
        <v>39</v>
      </c>
      <c r="BS28" t="s">
        <v>39</v>
      </c>
      <c r="BT28" t="s">
        <v>39</v>
      </c>
      <c r="BU28" s="28" t="s">
        <v>39</v>
      </c>
      <c r="BV28" s="28" t="s">
        <v>39</v>
      </c>
      <c r="BW28" t="s">
        <v>39</v>
      </c>
      <c r="BX28" t="s">
        <v>39</v>
      </c>
      <c r="BY28" s="29" t="s">
        <v>39</v>
      </c>
      <c r="BZ28" t="s">
        <v>39</v>
      </c>
      <c r="CA28" t="s">
        <v>39</v>
      </c>
      <c r="CB28" t="s">
        <v>39</v>
      </c>
      <c r="CC28" t="s">
        <v>39</v>
      </c>
      <c r="CD28" t="s">
        <v>39</v>
      </c>
      <c r="CE28" s="28">
        <v>0.63</v>
      </c>
      <c r="CF28" s="28">
        <v>0.59</v>
      </c>
      <c r="CG28">
        <v>0.57999999999999996</v>
      </c>
      <c r="CH28">
        <v>3.5</v>
      </c>
      <c r="CI28" s="29" t="s">
        <v>39</v>
      </c>
      <c r="CJ28">
        <v>0.31</v>
      </c>
      <c r="CK28">
        <v>0.23</v>
      </c>
      <c r="CL28">
        <v>2.8</v>
      </c>
      <c r="CM28">
        <v>3.9</v>
      </c>
      <c r="CN28">
        <v>0.11</v>
      </c>
      <c r="CO28" s="28" t="s">
        <v>39</v>
      </c>
      <c r="CP28" s="28" t="s">
        <v>39</v>
      </c>
      <c r="CQ28" t="s">
        <v>39</v>
      </c>
      <c r="CR28">
        <v>1.2</v>
      </c>
      <c r="CS28" s="29" t="s">
        <v>39</v>
      </c>
      <c r="CT28" t="s">
        <v>39</v>
      </c>
      <c r="CU28" t="s">
        <v>39</v>
      </c>
      <c r="CV28" t="s">
        <v>39</v>
      </c>
      <c r="CW28" t="s">
        <v>39</v>
      </c>
      <c r="CX28" t="s">
        <v>39</v>
      </c>
      <c r="CY28" t="s">
        <v>39</v>
      </c>
      <c r="CZ28" t="s">
        <v>39</v>
      </c>
      <c r="DA28" t="s">
        <v>39</v>
      </c>
      <c r="DB28" t="s">
        <v>39</v>
      </c>
      <c r="DC28" t="s">
        <v>39</v>
      </c>
      <c r="DD28" s="28" t="s">
        <v>39</v>
      </c>
      <c r="DE28" s="28" t="s">
        <v>39</v>
      </c>
      <c r="DF28" t="s">
        <v>39</v>
      </c>
      <c r="DG28" s="29" t="s">
        <v>39</v>
      </c>
      <c r="DH28" s="28">
        <v>5.2</v>
      </c>
      <c r="DI28" s="28">
        <v>4</v>
      </c>
      <c r="DJ28" t="s">
        <v>39</v>
      </c>
      <c r="DK28" t="s">
        <v>39</v>
      </c>
      <c r="DL28" t="s">
        <v>39</v>
      </c>
      <c r="DM28" t="s">
        <v>39</v>
      </c>
      <c r="DN28" t="s">
        <v>39</v>
      </c>
      <c r="DO28">
        <v>0.44</v>
      </c>
      <c r="DP28" t="s">
        <v>39</v>
      </c>
      <c r="DQ28" t="s">
        <v>39</v>
      </c>
      <c r="DR28" t="s">
        <v>39</v>
      </c>
      <c r="DS28" s="28">
        <v>0.75</v>
      </c>
      <c r="DT28" s="28" t="s">
        <v>39</v>
      </c>
      <c r="DU28">
        <v>2.8</v>
      </c>
      <c r="DV28" s="29" t="s">
        <v>39</v>
      </c>
    </row>
    <row r="29" spans="1:126" x14ac:dyDescent="0.25">
      <c r="A29" t="s">
        <v>317</v>
      </c>
      <c r="B29" t="s">
        <v>318</v>
      </c>
      <c r="C29" t="s">
        <v>311</v>
      </c>
      <c r="D29" t="s">
        <v>39</v>
      </c>
      <c r="E29">
        <v>2.7</v>
      </c>
      <c r="F29" t="s">
        <v>39</v>
      </c>
      <c r="G29" s="28" t="s">
        <v>39</v>
      </c>
      <c r="H29" s="28" t="s">
        <v>39</v>
      </c>
      <c r="I29">
        <v>0.76</v>
      </c>
      <c r="J29">
        <v>0.22</v>
      </c>
      <c r="K29">
        <v>0.17</v>
      </c>
      <c r="L29" t="s">
        <v>39</v>
      </c>
      <c r="M29" t="s">
        <v>39</v>
      </c>
      <c r="N29" s="28" t="s">
        <v>39</v>
      </c>
      <c r="O29" s="28" t="s">
        <v>39</v>
      </c>
      <c r="P29" s="29" t="s">
        <v>39</v>
      </c>
      <c r="Q29" t="s">
        <v>39</v>
      </c>
      <c r="R29" t="s">
        <v>39</v>
      </c>
      <c r="S29" t="s">
        <v>39</v>
      </c>
      <c r="T29" t="s">
        <v>39</v>
      </c>
      <c r="U29" s="28" t="s">
        <v>39</v>
      </c>
      <c r="V29" s="28" t="s">
        <v>39</v>
      </c>
      <c r="W29" s="29" t="s">
        <v>39</v>
      </c>
      <c r="X29" s="28" t="s">
        <v>39</v>
      </c>
      <c r="Y29" s="28" t="s">
        <v>39</v>
      </c>
      <c r="Z29" s="129" t="s">
        <v>39</v>
      </c>
      <c r="AA29" s="129" t="s">
        <v>39</v>
      </c>
      <c r="AB29" s="28" t="s">
        <v>39</v>
      </c>
      <c r="AC29" s="28" t="s">
        <v>39</v>
      </c>
      <c r="AD29" s="129" t="s">
        <v>39</v>
      </c>
      <c r="AE29" s="129" t="s">
        <v>39</v>
      </c>
      <c r="AF29">
        <v>0.22</v>
      </c>
      <c r="AG29">
        <v>0.38</v>
      </c>
      <c r="AH29">
        <v>0.33</v>
      </c>
      <c r="AI29" s="28">
        <v>0.23</v>
      </c>
      <c r="AJ29" s="28">
        <v>0.23</v>
      </c>
      <c r="AK29">
        <v>0.24</v>
      </c>
      <c r="AL29" s="29" t="s">
        <v>39</v>
      </c>
      <c r="AM29">
        <v>0.72</v>
      </c>
      <c r="AN29">
        <v>0.31</v>
      </c>
      <c r="AO29">
        <v>0.73</v>
      </c>
      <c r="AP29">
        <v>1.7</v>
      </c>
      <c r="AQ29" s="28">
        <v>0.61</v>
      </c>
      <c r="AR29" s="28" t="s">
        <v>39</v>
      </c>
      <c r="AS29">
        <v>1.7</v>
      </c>
      <c r="AT29" s="29" t="s">
        <v>39</v>
      </c>
      <c r="AU29" t="s">
        <v>39</v>
      </c>
      <c r="AV29" t="s">
        <v>39</v>
      </c>
      <c r="AW29">
        <v>190</v>
      </c>
      <c r="AX29" s="28" t="s">
        <v>39</v>
      </c>
      <c r="AY29" s="28" t="s">
        <v>39</v>
      </c>
      <c r="AZ29">
        <v>70</v>
      </c>
      <c r="BA29" t="s">
        <v>39</v>
      </c>
      <c r="BB29" t="s">
        <v>39</v>
      </c>
      <c r="BC29" t="s">
        <v>39</v>
      </c>
      <c r="BD29" s="29" t="s">
        <v>39</v>
      </c>
      <c r="BE29" t="s">
        <v>39</v>
      </c>
      <c r="BF29">
        <v>5.8</v>
      </c>
      <c r="BG29" t="s">
        <v>39</v>
      </c>
      <c r="BH29" t="s">
        <v>39</v>
      </c>
      <c r="BI29" s="28" t="s">
        <v>39</v>
      </c>
      <c r="BJ29" s="28" t="s">
        <v>39</v>
      </c>
      <c r="BK29" s="29" t="s">
        <v>39</v>
      </c>
      <c r="BL29" t="s">
        <v>39</v>
      </c>
      <c r="BM29">
        <v>0.17</v>
      </c>
      <c r="BN29" t="s">
        <v>39</v>
      </c>
      <c r="BO29" t="s">
        <v>39</v>
      </c>
      <c r="BP29" t="s">
        <v>39</v>
      </c>
      <c r="BQ29" t="s">
        <v>39</v>
      </c>
      <c r="BR29">
        <v>0.56999999999999995</v>
      </c>
      <c r="BS29" t="s">
        <v>39</v>
      </c>
      <c r="BT29" t="s">
        <v>39</v>
      </c>
      <c r="BU29" s="28">
        <v>0.23</v>
      </c>
      <c r="BV29" s="28">
        <v>0.22</v>
      </c>
      <c r="BW29">
        <v>0.17</v>
      </c>
      <c r="BX29">
        <v>0.67</v>
      </c>
      <c r="BY29" s="29" t="s">
        <v>39</v>
      </c>
      <c r="BZ29" t="s">
        <v>39</v>
      </c>
      <c r="CA29" t="s">
        <v>39</v>
      </c>
      <c r="CB29" t="s">
        <v>39</v>
      </c>
      <c r="CC29" t="s">
        <v>39</v>
      </c>
      <c r="CD29" t="s">
        <v>39</v>
      </c>
      <c r="CE29" s="28">
        <v>0.5</v>
      </c>
      <c r="CF29" s="28">
        <v>0.5</v>
      </c>
      <c r="CG29">
        <v>0.53</v>
      </c>
      <c r="CH29">
        <v>2.6</v>
      </c>
      <c r="CI29" s="29" t="s">
        <v>39</v>
      </c>
      <c r="CJ29">
        <v>0.17</v>
      </c>
      <c r="CK29">
        <v>0.17</v>
      </c>
      <c r="CL29">
        <v>2</v>
      </c>
      <c r="CM29">
        <v>3.1</v>
      </c>
      <c r="CN29" t="s">
        <v>39</v>
      </c>
      <c r="CO29" s="28" t="s">
        <v>39</v>
      </c>
      <c r="CP29" s="28" t="s">
        <v>39</v>
      </c>
      <c r="CQ29" t="s">
        <v>39</v>
      </c>
      <c r="CR29">
        <v>0.86</v>
      </c>
      <c r="CS29" s="29" t="s">
        <v>39</v>
      </c>
      <c r="CT29" t="s">
        <v>39</v>
      </c>
      <c r="CU29" t="s">
        <v>39</v>
      </c>
      <c r="CV29" t="s">
        <v>39</v>
      </c>
      <c r="CW29" t="s">
        <v>39</v>
      </c>
      <c r="CX29">
        <v>0.42</v>
      </c>
      <c r="CY29" t="s">
        <v>39</v>
      </c>
      <c r="CZ29" t="s">
        <v>39</v>
      </c>
      <c r="DA29" t="s">
        <v>39</v>
      </c>
      <c r="DB29" t="s">
        <v>39</v>
      </c>
      <c r="DC29" t="s">
        <v>39</v>
      </c>
      <c r="DD29" s="28" t="s">
        <v>39</v>
      </c>
      <c r="DE29" s="28" t="s">
        <v>39</v>
      </c>
      <c r="DF29">
        <v>0.23</v>
      </c>
      <c r="DG29" s="29" t="s">
        <v>39</v>
      </c>
      <c r="DH29" s="28">
        <v>4.2</v>
      </c>
      <c r="DI29" s="28">
        <v>3.3</v>
      </c>
      <c r="DJ29" t="s">
        <v>39</v>
      </c>
      <c r="DK29" t="s">
        <v>39</v>
      </c>
      <c r="DL29">
        <v>0.16</v>
      </c>
      <c r="DM29" t="s">
        <v>39</v>
      </c>
      <c r="DN29" t="s">
        <v>39</v>
      </c>
      <c r="DO29">
        <v>0.52</v>
      </c>
      <c r="DP29" t="s">
        <v>39</v>
      </c>
      <c r="DQ29" t="s">
        <v>39</v>
      </c>
      <c r="DR29" t="s">
        <v>39</v>
      </c>
      <c r="DS29" s="28" t="s">
        <v>39</v>
      </c>
      <c r="DT29" s="28" t="s">
        <v>39</v>
      </c>
      <c r="DU29">
        <v>2.4</v>
      </c>
      <c r="DV29" s="29" t="s">
        <v>39</v>
      </c>
    </row>
    <row r="30" spans="1:126" x14ac:dyDescent="0.25">
      <c r="A30" t="s">
        <v>319</v>
      </c>
      <c r="B30" t="s">
        <v>320</v>
      </c>
      <c r="C30" t="s">
        <v>311</v>
      </c>
      <c r="D30" t="s">
        <v>39</v>
      </c>
      <c r="E30" t="s">
        <v>39</v>
      </c>
      <c r="F30" t="s">
        <v>39</v>
      </c>
      <c r="G30" s="28" t="s">
        <v>39</v>
      </c>
      <c r="H30" s="28" t="s">
        <v>39</v>
      </c>
      <c r="I30" t="s">
        <v>39</v>
      </c>
      <c r="J30" t="s">
        <v>39</v>
      </c>
      <c r="K30" t="s">
        <v>39</v>
      </c>
      <c r="L30" t="s">
        <v>39</v>
      </c>
      <c r="M30" t="s">
        <v>39</v>
      </c>
      <c r="N30" s="28" t="s">
        <v>39</v>
      </c>
      <c r="O30" s="28" t="s">
        <v>39</v>
      </c>
      <c r="P30" s="29" t="s">
        <v>39</v>
      </c>
      <c r="Q30" t="s">
        <v>39</v>
      </c>
      <c r="R30" t="s">
        <v>39</v>
      </c>
      <c r="S30" t="s">
        <v>39</v>
      </c>
      <c r="T30" t="s">
        <v>39</v>
      </c>
      <c r="U30" s="28" t="s">
        <v>39</v>
      </c>
      <c r="V30" s="28" t="s">
        <v>39</v>
      </c>
      <c r="W30" s="29" t="s">
        <v>39</v>
      </c>
      <c r="X30" s="28" t="s">
        <v>39</v>
      </c>
      <c r="Y30" s="28" t="s">
        <v>39</v>
      </c>
      <c r="Z30" s="129" t="s">
        <v>39</v>
      </c>
      <c r="AA30" s="129" t="s">
        <v>39</v>
      </c>
      <c r="AB30" s="28" t="s">
        <v>39</v>
      </c>
      <c r="AC30" s="28" t="s">
        <v>39</v>
      </c>
      <c r="AD30" s="129" t="s">
        <v>39</v>
      </c>
      <c r="AE30" s="129" t="s">
        <v>39</v>
      </c>
      <c r="AF30" t="s">
        <v>39</v>
      </c>
      <c r="AG30" t="s">
        <v>39</v>
      </c>
      <c r="AH30">
        <v>0.24</v>
      </c>
      <c r="AI30" s="28" t="s">
        <v>39</v>
      </c>
      <c r="AJ30" s="28" t="s">
        <v>39</v>
      </c>
      <c r="AK30" t="s">
        <v>39</v>
      </c>
      <c r="AL30" s="29" t="s">
        <v>39</v>
      </c>
      <c r="AM30" t="s">
        <v>39</v>
      </c>
      <c r="AN30" t="s">
        <v>39</v>
      </c>
      <c r="AO30" t="s">
        <v>39</v>
      </c>
      <c r="AP30" t="s">
        <v>39</v>
      </c>
      <c r="AQ30" s="28" t="s">
        <v>39</v>
      </c>
      <c r="AR30" s="28" t="s">
        <v>39</v>
      </c>
      <c r="AS30" t="s">
        <v>39</v>
      </c>
      <c r="AT30" s="29" t="s">
        <v>39</v>
      </c>
      <c r="AU30" t="s">
        <v>39</v>
      </c>
      <c r="AV30" t="s">
        <v>39</v>
      </c>
      <c r="AW30" t="s">
        <v>39</v>
      </c>
      <c r="AX30" s="28" t="s">
        <v>39</v>
      </c>
      <c r="AY30" s="28" t="s">
        <v>39</v>
      </c>
      <c r="AZ30" t="s">
        <v>39</v>
      </c>
      <c r="BA30" t="s">
        <v>39</v>
      </c>
      <c r="BB30" t="s">
        <v>39</v>
      </c>
      <c r="BC30" t="s">
        <v>39</v>
      </c>
      <c r="BD30" s="29" t="s">
        <v>39</v>
      </c>
      <c r="BE30">
        <v>0.25</v>
      </c>
      <c r="BF30">
        <v>3.6</v>
      </c>
      <c r="BG30" t="s">
        <v>39</v>
      </c>
      <c r="BH30" t="s">
        <v>39</v>
      </c>
      <c r="BI30" s="28" t="s">
        <v>39</v>
      </c>
      <c r="BJ30" s="28" t="s">
        <v>39</v>
      </c>
      <c r="BK30" s="29" t="s">
        <v>39</v>
      </c>
      <c r="BL30" t="s">
        <v>39</v>
      </c>
      <c r="BM30" t="s">
        <v>39</v>
      </c>
      <c r="BN30" t="s">
        <v>39</v>
      </c>
      <c r="BO30" t="s">
        <v>39</v>
      </c>
      <c r="BP30" t="s">
        <v>39</v>
      </c>
      <c r="BQ30" t="s">
        <v>39</v>
      </c>
      <c r="BR30" t="s">
        <v>39</v>
      </c>
      <c r="BS30" t="s">
        <v>39</v>
      </c>
      <c r="BT30" t="s">
        <v>39</v>
      </c>
      <c r="BU30" s="28" t="s">
        <v>39</v>
      </c>
      <c r="BV30" s="28" t="s">
        <v>39</v>
      </c>
      <c r="BW30" t="s">
        <v>39</v>
      </c>
      <c r="BX30" t="s">
        <v>39</v>
      </c>
      <c r="BY30" s="29" t="s">
        <v>39</v>
      </c>
      <c r="BZ30" t="s">
        <v>39</v>
      </c>
      <c r="CA30" t="s">
        <v>39</v>
      </c>
      <c r="CB30" t="s">
        <v>39</v>
      </c>
      <c r="CC30" t="s">
        <v>39</v>
      </c>
      <c r="CD30" t="s">
        <v>39</v>
      </c>
      <c r="CE30" s="28" t="s">
        <v>39</v>
      </c>
      <c r="CF30" s="28" t="s">
        <v>39</v>
      </c>
      <c r="CG30" t="s">
        <v>39</v>
      </c>
      <c r="CH30" t="s">
        <v>39</v>
      </c>
      <c r="CI30" s="29" t="s">
        <v>39</v>
      </c>
      <c r="CJ30" t="s">
        <v>39</v>
      </c>
      <c r="CK30" t="s">
        <v>39</v>
      </c>
      <c r="CL30" t="s">
        <v>39</v>
      </c>
      <c r="CM30" t="s">
        <v>39</v>
      </c>
      <c r="CN30" t="s">
        <v>39</v>
      </c>
      <c r="CO30" s="28" t="s">
        <v>39</v>
      </c>
      <c r="CP30" s="28" t="s">
        <v>39</v>
      </c>
      <c r="CQ30" t="s">
        <v>39</v>
      </c>
      <c r="CR30" t="s">
        <v>39</v>
      </c>
      <c r="CS30" s="29" t="s">
        <v>39</v>
      </c>
      <c r="CT30" t="s">
        <v>39</v>
      </c>
      <c r="CU30" t="s">
        <v>39</v>
      </c>
      <c r="CV30" t="s">
        <v>39</v>
      </c>
      <c r="CW30" t="s">
        <v>39</v>
      </c>
      <c r="CX30" t="s">
        <v>39</v>
      </c>
      <c r="CY30" t="s">
        <v>39</v>
      </c>
      <c r="CZ30" t="s">
        <v>39</v>
      </c>
      <c r="DA30" t="s">
        <v>39</v>
      </c>
      <c r="DB30" t="s">
        <v>39</v>
      </c>
      <c r="DC30" t="s">
        <v>39</v>
      </c>
      <c r="DD30" s="28" t="s">
        <v>39</v>
      </c>
      <c r="DE30" s="28" t="s">
        <v>39</v>
      </c>
      <c r="DF30" t="s">
        <v>39</v>
      </c>
      <c r="DG30" s="29" t="s">
        <v>39</v>
      </c>
      <c r="DH30" s="28" t="s">
        <v>39</v>
      </c>
      <c r="DI30" s="28" t="s">
        <v>39</v>
      </c>
      <c r="DJ30" t="s">
        <v>39</v>
      </c>
      <c r="DK30" t="s">
        <v>39</v>
      </c>
      <c r="DL30" t="s">
        <v>39</v>
      </c>
      <c r="DM30" t="s">
        <v>39</v>
      </c>
      <c r="DN30" t="s">
        <v>39</v>
      </c>
      <c r="DO30" t="s">
        <v>39</v>
      </c>
      <c r="DP30" t="s">
        <v>39</v>
      </c>
      <c r="DQ30" t="s">
        <v>39</v>
      </c>
      <c r="DR30" t="s">
        <v>39</v>
      </c>
      <c r="DS30" s="28" t="s">
        <v>39</v>
      </c>
      <c r="DT30" s="28" t="s">
        <v>39</v>
      </c>
      <c r="DU30" t="s">
        <v>39</v>
      </c>
      <c r="DV30" s="29" t="s">
        <v>39</v>
      </c>
    </row>
    <row r="31" spans="1:126" x14ac:dyDescent="0.25">
      <c r="A31" t="s">
        <v>230</v>
      </c>
      <c r="B31" t="s">
        <v>231</v>
      </c>
      <c r="C31" t="s">
        <v>311</v>
      </c>
      <c r="D31" t="s">
        <v>39</v>
      </c>
      <c r="E31" t="s">
        <v>39</v>
      </c>
      <c r="F31" t="s">
        <v>39</v>
      </c>
      <c r="G31" s="28" t="s">
        <v>39</v>
      </c>
      <c r="H31" s="28" t="s">
        <v>39</v>
      </c>
      <c r="I31" t="s">
        <v>39</v>
      </c>
      <c r="J31" t="s">
        <v>39</v>
      </c>
      <c r="K31" t="s">
        <v>39</v>
      </c>
      <c r="L31" t="s">
        <v>39</v>
      </c>
      <c r="M31" t="s">
        <v>39</v>
      </c>
      <c r="N31" s="28" t="s">
        <v>39</v>
      </c>
      <c r="O31" s="28" t="s">
        <v>39</v>
      </c>
      <c r="P31" s="29" t="s">
        <v>39</v>
      </c>
      <c r="Q31" t="s">
        <v>39</v>
      </c>
      <c r="R31" t="s">
        <v>39</v>
      </c>
      <c r="S31" t="s">
        <v>39</v>
      </c>
      <c r="T31" t="s">
        <v>39</v>
      </c>
      <c r="U31" s="28" t="s">
        <v>39</v>
      </c>
      <c r="V31" s="28" t="s">
        <v>39</v>
      </c>
      <c r="W31" s="29" t="s">
        <v>39</v>
      </c>
      <c r="X31" s="28" t="s">
        <v>39</v>
      </c>
      <c r="Y31" s="28" t="s">
        <v>39</v>
      </c>
      <c r="Z31" s="129" t="s">
        <v>39</v>
      </c>
      <c r="AA31" s="129" t="s">
        <v>39</v>
      </c>
      <c r="AB31" s="28" t="s">
        <v>39</v>
      </c>
      <c r="AC31" s="28" t="s">
        <v>39</v>
      </c>
      <c r="AD31" s="129" t="s">
        <v>39</v>
      </c>
      <c r="AE31" s="129" t="s">
        <v>39</v>
      </c>
      <c r="AF31" t="s">
        <v>39</v>
      </c>
      <c r="AG31" t="s">
        <v>39</v>
      </c>
      <c r="AH31" t="s">
        <v>39</v>
      </c>
      <c r="AI31" s="28" t="s">
        <v>39</v>
      </c>
      <c r="AJ31" s="28" t="s">
        <v>39</v>
      </c>
      <c r="AK31" t="s">
        <v>39</v>
      </c>
      <c r="AL31" s="29" t="s">
        <v>39</v>
      </c>
      <c r="AM31" t="s">
        <v>39</v>
      </c>
      <c r="AN31" t="s">
        <v>39</v>
      </c>
      <c r="AO31" t="s">
        <v>39</v>
      </c>
      <c r="AP31" t="s">
        <v>39</v>
      </c>
      <c r="AQ31" s="28" t="s">
        <v>39</v>
      </c>
      <c r="AR31" s="28" t="s">
        <v>39</v>
      </c>
      <c r="AS31" t="s">
        <v>39</v>
      </c>
      <c r="AT31" s="29" t="s">
        <v>39</v>
      </c>
      <c r="AU31" t="s">
        <v>39</v>
      </c>
      <c r="AV31" t="s">
        <v>39</v>
      </c>
      <c r="AW31" t="s">
        <v>39</v>
      </c>
      <c r="AX31" s="28" t="s">
        <v>39</v>
      </c>
      <c r="AY31" s="28" t="s">
        <v>39</v>
      </c>
      <c r="AZ31" t="s">
        <v>39</v>
      </c>
      <c r="BA31" t="s">
        <v>39</v>
      </c>
      <c r="BB31" t="s">
        <v>39</v>
      </c>
      <c r="BC31" t="s">
        <v>39</v>
      </c>
      <c r="BD31" s="29" t="s">
        <v>39</v>
      </c>
      <c r="BE31" t="s">
        <v>39</v>
      </c>
      <c r="BF31" t="s">
        <v>39</v>
      </c>
      <c r="BG31" t="s">
        <v>39</v>
      </c>
      <c r="BH31" t="s">
        <v>39</v>
      </c>
      <c r="BI31" s="28" t="s">
        <v>39</v>
      </c>
      <c r="BJ31" s="28" t="s">
        <v>39</v>
      </c>
      <c r="BK31" s="29" t="s">
        <v>39</v>
      </c>
      <c r="BL31" t="s">
        <v>39</v>
      </c>
      <c r="BM31" t="s">
        <v>39</v>
      </c>
      <c r="BN31" t="s">
        <v>39</v>
      </c>
      <c r="BO31" t="s">
        <v>39</v>
      </c>
      <c r="BP31" t="s">
        <v>39</v>
      </c>
      <c r="BQ31" t="s">
        <v>39</v>
      </c>
      <c r="BR31" t="s">
        <v>39</v>
      </c>
      <c r="BS31" t="s">
        <v>39</v>
      </c>
      <c r="BT31" t="s">
        <v>39</v>
      </c>
      <c r="BU31" s="28" t="s">
        <v>39</v>
      </c>
      <c r="BV31" s="28" t="s">
        <v>39</v>
      </c>
      <c r="BW31" t="s">
        <v>39</v>
      </c>
      <c r="BX31" t="s">
        <v>39</v>
      </c>
      <c r="BY31" s="29" t="s">
        <v>39</v>
      </c>
      <c r="BZ31" t="s">
        <v>39</v>
      </c>
      <c r="CA31" t="s">
        <v>39</v>
      </c>
      <c r="CB31" t="s">
        <v>39</v>
      </c>
      <c r="CC31" t="s">
        <v>39</v>
      </c>
      <c r="CD31" t="s">
        <v>39</v>
      </c>
      <c r="CE31" s="28" t="s">
        <v>39</v>
      </c>
      <c r="CF31" s="28" t="s">
        <v>39</v>
      </c>
      <c r="CG31" t="s">
        <v>39</v>
      </c>
      <c r="CH31" t="s">
        <v>39</v>
      </c>
      <c r="CI31" s="29" t="s">
        <v>39</v>
      </c>
      <c r="CJ31" t="s">
        <v>39</v>
      </c>
      <c r="CK31" t="s">
        <v>39</v>
      </c>
      <c r="CL31" t="s">
        <v>39</v>
      </c>
      <c r="CM31" t="s">
        <v>39</v>
      </c>
      <c r="CN31" t="s">
        <v>39</v>
      </c>
      <c r="CO31" s="28" t="s">
        <v>39</v>
      </c>
      <c r="CP31" s="28" t="s">
        <v>39</v>
      </c>
      <c r="CQ31" t="s">
        <v>39</v>
      </c>
      <c r="CR31" t="s">
        <v>39</v>
      </c>
      <c r="CS31" s="29" t="s">
        <v>39</v>
      </c>
      <c r="CT31" t="s">
        <v>39</v>
      </c>
      <c r="CU31" t="s">
        <v>39</v>
      </c>
      <c r="CV31" t="s">
        <v>39</v>
      </c>
      <c r="CW31" t="s">
        <v>39</v>
      </c>
      <c r="CX31" t="s">
        <v>39</v>
      </c>
      <c r="CY31" t="s">
        <v>39</v>
      </c>
      <c r="CZ31" t="s">
        <v>39</v>
      </c>
      <c r="DA31" t="s">
        <v>39</v>
      </c>
      <c r="DB31" t="s">
        <v>39</v>
      </c>
      <c r="DC31" t="s">
        <v>39</v>
      </c>
      <c r="DD31" s="28" t="s">
        <v>39</v>
      </c>
      <c r="DE31" s="28" t="s">
        <v>39</v>
      </c>
      <c r="DF31" t="s">
        <v>39</v>
      </c>
      <c r="DG31" s="29" t="s">
        <v>39</v>
      </c>
      <c r="DH31" s="28" t="s">
        <v>39</v>
      </c>
      <c r="DI31" s="28" t="s">
        <v>39</v>
      </c>
      <c r="DJ31" t="s">
        <v>39</v>
      </c>
      <c r="DK31" t="s">
        <v>39</v>
      </c>
      <c r="DL31" t="s">
        <v>39</v>
      </c>
      <c r="DM31" t="s">
        <v>39</v>
      </c>
      <c r="DN31" t="s">
        <v>39</v>
      </c>
      <c r="DO31" t="s">
        <v>39</v>
      </c>
      <c r="DP31" t="s">
        <v>39</v>
      </c>
      <c r="DQ31" t="s">
        <v>39</v>
      </c>
      <c r="DR31" t="s">
        <v>39</v>
      </c>
      <c r="DS31" s="28" t="s">
        <v>39</v>
      </c>
      <c r="DT31" s="28" t="s">
        <v>39</v>
      </c>
      <c r="DU31" t="s">
        <v>39</v>
      </c>
      <c r="DV31" s="29" t="s">
        <v>39</v>
      </c>
    </row>
    <row r="32" spans="1:126" x14ac:dyDescent="0.25">
      <c r="A32" t="s">
        <v>232</v>
      </c>
      <c r="B32" t="s">
        <v>233</v>
      </c>
      <c r="C32" t="s">
        <v>311</v>
      </c>
      <c r="D32" t="s">
        <v>39</v>
      </c>
      <c r="E32" t="s">
        <v>39</v>
      </c>
      <c r="F32" t="s">
        <v>39</v>
      </c>
      <c r="G32" s="28" t="s">
        <v>39</v>
      </c>
      <c r="H32" s="28" t="s">
        <v>39</v>
      </c>
      <c r="I32" t="s">
        <v>39</v>
      </c>
      <c r="J32" t="s">
        <v>39</v>
      </c>
      <c r="K32" t="s">
        <v>39</v>
      </c>
      <c r="L32" t="s">
        <v>39</v>
      </c>
      <c r="M32" t="s">
        <v>39</v>
      </c>
      <c r="N32" s="28" t="s">
        <v>39</v>
      </c>
      <c r="O32" s="28" t="s">
        <v>39</v>
      </c>
      <c r="P32" s="29" t="s">
        <v>39</v>
      </c>
      <c r="Q32" t="s">
        <v>39</v>
      </c>
      <c r="R32" t="s">
        <v>39</v>
      </c>
      <c r="S32" t="s">
        <v>39</v>
      </c>
      <c r="T32" t="s">
        <v>39</v>
      </c>
      <c r="U32" s="28" t="s">
        <v>39</v>
      </c>
      <c r="V32" s="28" t="s">
        <v>39</v>
      </c>
      <c r="W32" s="29" t="s">
        <v>39</v>
      </c>
      <c r="X32" s="28" t="s">
        <v>39</v>
      </c>
      <c r="Y32" s="28" t="s">
        <v>39</v>
      </c>
      <c r="Z32" s="129" t="s">
        <v>39</v>
      </c>
      <c r="AA32" s="129" t="s">
        <v>39</v>
      </c>
      <c r="AB32" s="28" t="s">
        <v>39</v>
      </c>
      <c r="AC32" s="28" t="s">
        <v>39</v>
      </c>
      <c r="AD32" s="129" t="s">
        <v>39</v>
      </c>
      <c r="AE32" s="129" t="s">
        <v>39</v>
      </c>
      <c r="AF32" t="s">
        <v>39</v>
      </c>
      <c r="AG32" t="s">
        <v>39</v>
      </c>
      <c r="AH32" t="s">
        <v>39</v>
      </c>
      <c r="AI32" s="28" t="s">
        <v>39</v>
      </c>
      <c r="AJ32" s="28" t="s">
        <v>39</v>
      </c>
      <c r="AK32" t="s">
        <v>39</v>
      </c>
      <c r="AL32" s="29" t="s">
        <v>39</v>
      </c>
      <c r="AM32" t="s">
        <v>39</v>
      </c>
      <c r="AN32" t="s">
        <v>39</v>
      </c>
      <c r="AO32" t="s">
        <v>39</v>
      </c>
      <c r="AP32" t="s">
        <v>39</v>
      </c>
      <c r="AQ32" s="28" t="s">
        <v>39</v>
      </c>
      <c r="AR32" s="28" t="s">
        <v>39</v>
      </c>
      <c r="AS32" t="s">
        <v>39</v>
      </c>
      <c r="AT32" s="29" t="s">
        <v>39</v>
      </c>
      <c r="AU32" t="s">
        <v>39</v>
      </c>
      <c r="AV32" t="s">
        <v>39</v>
      </c>
      <c r="AW32" t="s">
        <v>39</v>
      </c>
      <c r="AX32" s="28" t="s">
        <v>39</v>
      </c>
      <c r="AY32" s="28" t="s">
        <v>39</v>
      </c>
      <c r="AZ32" t="s">
        <v>39</v>
      </c>
      <c r="BA32" t="s">
        <v>39</v>
      </c>
      <c r="BB32" t="s">
        <v>39</v>
      </c>
      <c r="BC32" t="s">
        <v>39</v>
      </c>
      <c r="BD32" s="29" t="s">
        <v>39</v>
      </c>
      <c r="BE32" t="s">
        <v>39</v>
      </c>
      <c r="BF32" t="s">
        <v>39</v>
      </c>
      <c r="BG32" t="s">
        <v>39</v>
      </c>
      <c r="BH32" t="s">
        <v>39</v>
      </c>
      <c r="BI32" s="28" t="s">
        <v>39</v>
      </c>
      <c r="BJ32" s="28" t="s">
        <v>39</v>
      </c>
      <c r="BK32" s="29" t="s">
        <v>39</v>
      </c>
      <c r="BL32" t="s">
        <v>39</v>
      </c>
      <c r="BM32">
        <v>0.19</v>
      </c>
      <c r="BN32" t="s">
        <v>39</v>
      </c>
      <c r="BO32" t="s">
        <v>39</v>
      </c>
      <c r="BP32" t="s">
        <v>39</v>
      </c>
      <c r="BQ32" t="s">
        <v>39</v>
      </c>
      <c r="BR32">
        <v>0.24</v>
      </c>
      <c r="BS32" t="s">
        <v>39</v>
      </c>
      <c r="BT32" t="s">
        <v>39</v>
      </c>
      <c r="BU32" s="28" t="s">
        <v>39</v>
      </c>
      <c r="BV32" s="28" t="s">
        <v>39</v>
      </c>
      <c r="BW32" t="s">
        <v>39</v>
      </c>
      <c r="BX32" t="s">
        <v>39</v>
      </c>
      <c r="BY32" s="29" t="s">
        <v>39</v>
      </c>
      <c r="BZ32" t="s">
        <v>39</v>
      </c>
      <c r="CA32" t="s">
        <v>39</v>
      </c>
      <c r="CB32" t="s">
        <v>39</v>
      </c>
      <c r="CC32" t="s">
        <v>39</v>
      </c>
      <c r="CD32" t="s">
        <v>39</v>
      </c>
      <c r="CE32" s="28" t="s">
        <v>39</v>
      </c>
      <c r="CF32" s="28" t="s">
        <v>39</v>
      </c>
      <c r="CG32" t="s">
        <v>39</v>
      </c>
      <c r="CH32" t="s">
        <v>39</v>
      </c>
      <c r="CI32" s="29" t="s">
        <v>39</v>
      </c>
      <c r="CJ32" t="s">
        <v>39</v>
      </c>
      <c r="CK32" t="s">
        <v>39</v>
      </c>
      <c r="CL32" t="s">
        <v>39</v>
      </c>
      <c r="CM32" t="s">
        <v>39</v>
      </c>
      <c r="CN32" t="s">
        <v>39</v>
      </c>
      <c r="CO32" s="28" t="s">
        <v>39</v>
      </c>
      <c r="CP32" s="28" t="s">
        <v>39</v>
      </c>
      <c r="CQ32" t="s">
        <v>39</v>
      </c>
      <c r="CR32" t="s">
        <v>39</v>
      </c>
      <c r="CS32" s="29" t="s">
        <v>39</v>
      </c>
      <c r="CT32" t="s">
        <v>39</v>
      </c>
      <c r="CU32" t="s">
        <v>39</v>
      </c>
      <c r="CV32" t="s">
        <v>39</v>
      </c>
      <c r="CW32" t="s">
        <v>39</v>
      </c>
      <c r="CX32" t="s">
        <v>39</v>
      </c>
      <c r="CY32" t="s">
        <v>39</v>
      </c>
      <c r="CZ32" t="s">
        <v>39</v>
      </c>
      <c r="DA32" t="s">
        <v>39</v>
      </c>
      <c r="DB32" t="s">
        <v>39</v>
      </c>
      <c r="DC32" t="s">
        <v>39</v>
      </c>
      <c r="DD32" s="28" t="s">
        <v>39</v>
      </c>
      <c r="DE32" s="28" t="s">
        <v>39</v>
      </c>
      <c r="DF32" t="s">
        <v>39</v>
      </c>
      <c r="DG32" s="29" t="s">
        <v>39</v>
      </c>
      <c r="DH32" s="28" t="s">
        <v>39</v>
      </c>
      <c r="DI32" s="28" t="s">
        <v>39</v>
      </c>
      <c r="DJ32" t="s">
        <v>39</v>
      </c>
      <c r="DK32" t="s">
        <v>39</v>
      </c>
      <c r="DL32" t="s">
        <v>39</v>
      </c>
      <c r="DM32" t="s">
        <v>39</v>
      </c>
      <c r="DN32" t="s">
        <v>39</v>
      </c>
      <c r="DO32" t="s">
        <v>39</v>
      </c>
      <c r="DP32" t="s">
        <v>39</v>
      </c>
      <c r="DQ32" t="s">
        <v>39</v>
      </c>
      <c r="DR32" t="s">
        <v>39</v>
      </c>
      <c r="DS32" s="28" t="s">
        <v>39</v>
      </c>
      <c r="DT32" s="28" t="s">
        <v>39</v>
      </c>
      <c r="DU32" t="s">
        <v>39</v>
      </c>
      <c r="DV32" s="29" t="s">
        <v>39</v>
      </c>
    </row>
    <row r="33" spans="1:126" x14ac:dyDescent="0.25">
      <c r="A33" t="s">
        <v>234</v>
      </c>
      <c r="B33" t="s">
        <v>235</v>
      </c>
      <c r="C33" t="s">
        <v>311</v>
      </c>
      <c r="D33" t="s">
        <v>39</v>
      </c>
      <c r="E33" t="s">
        <v>39</v>
      </c>
      <c r="F33" t="s">
        <v>39</v>
      </c>
      <c r="G33" s="28" t="s">
        <v>39</v>
      </c>
      <c r="H33" s="28" t="s">
        <v>39</v>
      </c>
      <c r="I33" t="s">
        <v>39</v>
      </c>
      <c r="J33" t="s">
        <v>39</v>
      </c>
      <c r="K33" t="s">
        <v>39</v>
      </c>
      <c r="L33" t="s">
        <v>39</v>
      </c>
      <c r="M33" t="s">
        <v>39</v>
      </c>
      <c r="N33" s="28" t="s">
        <v>39</v>
      </c>
      <c r="O33" s="28" t="s">
        <v>39</v>
      </c>
      <c r="P33" s="29" t="s">
        <v>39</v>
      </c>
      <c r="Q33" t="s">
        <v>39</v>
      </c>
      <c r="R33" t="s">
        <v>39</v>
      </c>
      <c r="S33" t="s">
        <v>39</v>
      </c>
      <c r="T33" t="s">
        <v>39</v>
      </c>
      <c r="U33" s="28" t="s">
        <v>39</v>
      </c>
      <c r="V33" s="28" t="s">
        <v>39</v>
      </c>
      <c r="W33" s="29" t="s">
        <v>39</v>
      </c>
      <c r="X33" s="28" t="s">
        <v>39</v>
      </c>
      <c r="Y33" s="28" t="s">
        <v>39</v>
      </c>
      <c r="Z33" s="129" t="s">
        <v>39</v>
      </c>
      <c r="AA33" s="129" t="s">
        <v>39</v>
      </c>
      <c r="AB33" s="28" t="s">
        <v>39</v>
      </c>
      <c r="AC33" s="28" t="s">
        <v>39</v>
      </c>
      <c r="AD33" s="129" t="s">
        <v>39</v>
      </c>
      <c r="AE33" s="129" t="s">
        <v>39</v>
      </c>
      <c r="AF33" t="s">
        <v>39</v>
      </c>
      <c r="AG33" t="s">
        <v>39</v>
      </c>
      <c r="AH33" t="s">
        <v>39</v>
      </c>
      <c r="AI33" s="28" t="s">
        <v>39</v>
      </c>
      <c r="AJ33" s="28" t="s">
        <v>39</v>
      </c>
      <c r="AK33" t="s">
        <v>39</v>
      </c>
      <c r="AL33" s="29" t="s">
        <v>39</v>
      </c>
      <c r="AM33" t="s">
        <v>39</v>
      </c>
      <c r="AN33" t="s">
        <v>39</v>
      </c>
      <c r="AO33" t="s">
        <v>39</v>
      </c>
      <c r="AP33" t="s">
        <v>39</v>
      </c>
      <c r="AQ33" s="28" t="s">
        <v>39</v>
      </c>
      <c r="AR33" s="28" t="s">
        <v>39</v>
      </c>
      <c r="AS33" t="s">
        <v>39</v>
      </c>
      <c r="AT33" s="29" t="s">
        <v>39</v>
      </c>
      <c r="AU33" t="s">
        <v>39</v>
      </c>
      <c r="AV33" t="s">
        <v>39</v>
      </c>
      <c r="AW33" t="s">
        <v>39</v>
      </c>
      <c r="AX33" s="28" t="s">
        <v>39</v>
      </c>
      <c r="AY33" s="28" t="s">
        <v>39</v>
      </c>
      <c r="AZ33" t="s">
        <v>39</v>
      </c>
      <c r="BA33" t="s">
        <v>39</v>
      </c>
      <c r="BB33" t="s">
        <v>39</v>
      </c>
      <c r="BC33" t="s">
        <v>39</v>
      </c>
      <c r="BD33" s="29" t="s">
        <v>39</v>
      </c>
      <c r="BE33" t="s">
        <v>39</v>
      </c>
      <c r="BF33" t="s">
        <v>39</v>
      </c>
      <c r="BG33" t="s">
        <v>39</v>
      </c>
      <c r="BH33" t="s">
        <v>39</v>
      </c>
      <c r="BI33" s="28" t="s">
        <v>39</v>
      </c>
      <c r="BJ33" s="28" t="s">
        <v>39</v>
      </c>
      <c r="BK33" s="29" t="s">
        <v>39</v>
      </c>
      <c r="BL33" t="s">
        <v>39</v>
      </c>
      <c r="BM33" t="s">
        <v>39</v>
      </c>
      <c r="BN33" t="s">
        <v>39</v>
      </c>
      <c r="BO33" t="s">
        <v>39</v>
      </c>
      <c r="BP33" t="s">
        <v>39</v>
      </c>
      <c r="BQ33" t="s">
        <v>39</v>
      </c>
      <c r="BR33" t="s">
        <v>39</v>
      </c>
      <c r="BS33" t="s">
        <v>39</v>
      </c>
      <c r="BT33" t="s">
        <v>39</v>
      </c>
      <c r="BU33" s="28" t="s">
        <v>39</v>
      </c>
      <c r="BV33" s="28" t="s">
        <v>39</v>
      </c>
      <c r="BW33" t="s">
        <v>39</v>
      </c>
      <c r="BX33" t="s">
        <v>39</v>
      </c>
      <c r="BY33" s="29" t="s">
        <v>39</v>
      </c>
      <c r="BZ33" t="s">
        <v>39</v>
      </c>
      <c r="CA33" t="s">
        <v>39</v>
      </c>
      <c r="CB33" t="s">
        <v>39</v>
      </c>
      <c r="CC33" t="s">
        <v>39</v>
      </c>
      <c r="CD33" t="s">
        <v>39</v>
      </c>
      <c r="CE33" s="28" t="s">
        <v>39</v>
      </c>
      <c r="CF33" s="28" t="s">
        <v>39</v>
      </c>
      <c r="CG33" t="s">
        <v>39</v>
      </c>
      <c r="CH33" t="s">
        <v>39</v>
      </c>
      <c r="CI33" s="29" t="s">
        <v>39</v>
      </c>
      <c r="CJ33" t="s">
        <v>39</v>
      </c>
      <c r="CK33" t="s">
        <v>39</v>
      </c>
      <c r="CL33" t="s">
        <v>39</v>
      </c>
      <c r="CM33" t="s">
        <v>39</v>
      </c>
      <c r="CN33" t="s">
        <v>39</v>
      </c>
      <c r="CO33" s="28" t="s">
        <v>39</v>
      </c>
      <c r="CP33" s="28" t="s">
        <v>39</v>
      </c>
      <c r="CQ33" t="s">
        <v>39</v>
      </c>
      <c r="CR33" t="s">
        <v>39</v>
      </c>
      <c r="CS33" s="29" t="s">
        <v>39</v>
      </c>
      <c r="CT33" t="s">
        <v>39</v>
      </c>
      <c r="CU33" t="s">
        <v>39</v>
      </c>
      <c r="CV33" t="s">
        <v>39</v>
      </c>
      <c r="CW33" t="s">
        <v>39</v>
      </c>
      <c r="CX33" t="s">
        <v>39</v>
      </c>
      <c r="CY33" t="s">
        <v>39</v>
      </c>
      <c r="CZ33" t="s">
        <v>39</v>
      </c>
      <c r="DA33" t="s">
        <v>39</v>
      </c>
      <c r="DB33" t="s">
        <v>39</v>
      </c>
      <c r="DC33" t="s">
        <v>39</v>
      </c>
      <c r="DD33" s="28" t="s">
        <v>39</v>
      </c>
      <c r="DE33" s="28" t="s">
        <v>39</v>
      </c>
      <c r="DF33" t="s">
        <v>39</v>
      </c>
      <c r="DG33" s="29" t="s">
        <v>39</v>
      </c>
      <c r="DH33" s="28" t="s">
        <v>39</v>
      </c>
      <c r="DI33" s="28" t="s">
        <v>39</v>
      </c>
      <c r="DJ33" t="s">
        <v>39</v>
      </c>
      <c r="DK33" t="s">
        <v>39</v>
      </c>
      <c r="DL33" t="s">
        <v>39</v>
      </c>
      <c r="DM33" t="s">
        <v>39</v>
      </c>
      <c r="DN33" t="s">
        <v>39</v>
      </c>
      <c r="DO33" t="s">
        <v>39</v>
      </c>
      <c r="DP33" t="s">
        <v>39</v>
      </c>
      <c r="DQ33" t="s">
        <v>39</v>
      </c>
      <c r="DR33" t="s">
        <v>39</v>
      </c>
      <c r="DS33" s="28" t="s">
        <v>39</v>
      </c>
      <c r="DT33" s="28" t="s">
        <v>39</v>
      </c>
      <c r="DU33" t="s">
        <v>39</v>
      </c>
      <c r="DV33" s="29" t="s">
        <v>39</v>
      </c>
    </row>
    <row r="34" spans="1:126" x14ac:dyDescent="0.25">
      <c r="A34" t="s">
        <v>236</v>
      </c>
      <c r="B34" t="s">
        <v>237</v>
      </c>
      <c r="C34" t="s">
        <v>311</v>
      </c>
      <c r="D34" t="s">
        <v>39</v>
      </c>
      <c r="E34" t="s">
        <v>39</v>
      </c>
      <c r="F34" t="s">
        <v>39</v>
      </c>
      <c r="G34" s="28" t="s">
        <v>39</v>
      </c>
      <c r="H34" s="28" t="s">
        <v>39</v>
      </c>
      <c r="I34" t="s">
        <v>39</v>
      </c>
      <c r="J34" t="s">
        <v>39</v>
      </c>
      <c r="K34" t="s">
        <v>39</v>
      </c>
      <c r="L34" t="s">
        <v>39</v>
      </c>
      <c r="M34" t="s">
        <v>39</v>
      </c>
      <c r="N34" s="28" t="s">
        <v>39</v>
      </c>
      <c r="O34" s="28" t="s">
        <v>39</v>
      </c>
      <c r="P34" s="29">
        <v>0.33</v>
      </c>
      <c r="Q34" t="s">
        <v>39</v>
      </c>
      <c r="R34" t="s">
        <v>39</v>
      </c>
      <c r="S34" t="s">
        <v>39</v>
      </c>
      <c r="T34" t="s">
        <v>39</v>
      </c>
      <c r="U34" s="28" t="s">
        <v>39</v>
      </c>
      <c r="V34" s="28" t="s">
        <v>39</v>
      </c>
      <c r="W34" s="29" t="s">
        <v>39</v>
      </c>
      <c r="X34" s="28" t="s">
        <v>39</v>
      </c>
      <c r="Y34" s="28" t="s">
        <v>39</v>
      </c>
      <c r="Z34" s="129" t="s">
        <v>39</v>
      </c>
      <c r="AA34" s="129" t="s">
        <v>39</v>
      </c>
      <c r="AB34" s="28" t="s">
        <v>39</v>
      </c>
      <c r="AC34" s="28" t="s">
        <v>39</v>
      </c>
      <c r="AD34" s="129" t="s">
        <v>39</v>
      </c>
      <c r="AE34" s="129" t="s">
        <v>39</v>
      </c>
      <c r="AF34" t="s">
        <v>39</v>
      </c>
      <c r="AG34" t="s">
        <v>39</v>
      </c>
      <c r="AH34" t="s">
        <v>39</v>
      </c>
      <c r="AI34" s="28" t="s">
        <v>39</v>
      </c>
      <c r="AJ34" s="28" t="s">
        <v>39</v>
      </c>
      <c r="AK34" t="s">
        <v>39</v>
      </c>
      <c r="AL34" s="29">
        <v>0.3</v>
      </c>
      <c r="AM34" t="s">
        <v>39</v>
      </c>
      <c r="AN34" t="s">
        <v>39</v>
      </c>
      <c r="AO34" t="s">
        <v>39</v>
      </c>
      <c r="AP34" t="s">
        <v>39</v>
      </c>
      <c r="AQ34" s="28" t="s">
        <v>39</v>
      </c>
      <c r="AR34" s="28" t="s">
        <v>39</v>
      </c>
      <c r="AS34" t="s">
        <v>39</v>
      </c>
      <c r="AT34" s="29" t="s">
        <v>39</v>
      </c>
      <c r="AU34" t="s">
        <v>39</v>
      </c>
      <c r="AV34" t="s">
        <v>39</v>
      </c>
      <c r="AW34" t="s">
        <v>39</v>
      </c>
      <c r="AX34" s="28" t="s">
        <v>39</v>
      </c>
      <c r="AY34" s="28" t="s">
        <v>39</v>
      </c>
      <c r="AZ34" t="s">
        <v>39</v>
      </c>
      <c r="BA34" t="s">
        <v>39</v>
      </c>
      <c r="BB34" t="s">
        <v>39</v>
      </c>
      <c r="BC34" t="s">
        <v>39</v>
      </c>
      <c r="BD34" s="29" t="s">
        <v>39</v>
      </c>
      <c r="BE34" t="s">
        <v>39</v>
      </c>
      <c r="BF34" t="s">
        <v>39</v>
      </c>
      <c r="BG34" t="s">
        <v>39</v>
      </c>
      <c r="BH34" t="s">
        <v>39</v>
      </c>
      <c r="BI34" s="28" t="s">
        <v>39</v>
      </c>
      <c r="BJ34" s="28" t="s">
        <v>39</v>
      </c>
      <c r="BK34" s="29" t="s">
        <v>39</v>
      </c>
      <c r="BL34" t="s">
        <v>39</v>
      </c>
      <c r="BM34" t="s">
        <v>39</v>
      </c>
      <c r="BN34" t="s">
        <v>39</v>
      </c>
      <c r="BO34" t="s">
        <v>39</v>
      </c>
      <c r="BP34" t="s">
        <v>39</v>
      </c>
      <c r="BQ34" t="s">
        <v>39</v>
      </c>
      <c r="BR34" t="s">
        <v>39</v>
      </c>
      <c r="BS34" t="s">
        <v>39</v>
      </c>
      <c r="BT34" t="s">
        <v>39</v>
      </c>
      <c r="BU34" s="28" t="s">
        <v>39</v>
      </c>
      <c r="BV34" s="28" t="s">
        <v>39</v>
      </c>
      <c r="BW34" t="s">
        <v>39</v>
      </c>
      <c r="BX34" t="s">
        <v>39</v>
      </c>
      <c r="BY34" s="29" t="s">
        <v>39</v>
      </c>
      <c r="BZ34" t="s">
        <v>39</v>
      </c>
      <c r="CA34" t="s">
        <v>39</v>
      </c>
      <c r="CB34" t="s">
        <v>39</v>
      </c>
      <c r="CC34" t="s">
        <v>39</v>
      </c>
      <c r="CD34" t="s">
        <v>39</v>
      </c>
      <c r="CE34" s="28" t="s">
        <v>39</v>
      </c>
      <c r="CF34" s="28" t="s">
        <v>39</v>
      </c>
      <c r="CG34" t="s">
        <v>39</v>
      </c>
      <c r="CH34" t="s">
        <v>39</v>
      </c>
      <c r="CI34" s="29" t="s">
        <v>39</v>
      </c>
      <c r="CJ34" t="s">
        <v>39</v>
      </c>
      <c r="CK34" t="s">
        <v>39</v>
      </c>
      <c r="CL34" t="s">
        <v>39</v>
      </c>
      <c r="CM34" t="s">
        <v>39</v>
      </c>
      <c r="CN34" t="s">
        <v>39</v>
      </c>
      <c r="CO34" s="28" t="s">
        <v>39</v>
      </c>
      <c r="CP34" s="28" t="s">
        <v>39</v>
      </c>
      <c r="CQ34" t="s">
        <v>39</v>
      </c>
      <c r="CR34" t="s">
        <v>39</v>
      </c>
      <c r="CS34" s="29" t="s">
        <v>39</v>
      </c>
      <c r="CT34" t="s">
        <v>39</v>
      </c>
      <c r="CU34" t="s">
        <v>39</v>
      </c>
      <c r="CV34" t="s">
        <v>39</v>
      </c>
      <c r="CW34" t="s">
        <v>39</v>
      </c>
      <c r="CX34" t="s">
        <v>39</v>
      </c>
      <c r="CY34" t="s">
        <v>39</v>
      </c>
      <c r="CZ34" t="s">
        <v>39</v>
      </c>
      <c r="DA34" t="s">
        <v>39</v>
      </c>
      <c r="DB34" t="s">
        <v>39</v>
      </c>
      <c r="DC34" t="s">
        <v>39</v>
      </c>
      <c r="DD34" s="28" t="s">
        <v>39</v>
      </c>
      <c r="DE34" s="28" t="s">
        <v>39</v>
      </c>
      <c r="DF34" t="s">
        <v>39</v>
      </c>
      <c r="DG34" s="29" t="s">
        <v>39</v>
      </c>
      <c r="DH34" s="28" t="s">
        <v>39</v>
      </c>
      <c r="DI34" s="28" t="s">
        <v>39</v>
      </c>
      <c r="DJ34" t="s">
        <v>39</v>
      </c>
      <c r="DK34" t="s">
        <v>39</v>
      </c>
      <c r="DL34" t="s">
        <v>39</v>
      </c>
      <c r="DM34" t="s">
        <v>39</v>
      </c>
      <c r="DN34" t="s">
        <v>39</v>
      </c>
      <c r="DO34" t="s">
        <v>39</v>
      </c>
      <c r="DP34" t="s">
        <v>39</v>
      </c>
      <c r="DQ34" t="s">
        <v>39</v>
      </c>
      <c r="DR34" t="s">
        <v>39</v>
      </c>
      <c r="DS34" s="28" t="s">
        <v>39</v>
      </c>
      <c r="DT34" s="28" t="s">
        <v>39</v>
      </c>
      <c r="DU34" t="s">
        <v>39</v>
      </c>
      <c r="DV34" s="29" t="s">
        <v>39</v>
      </c>
    </row>
    <row r="35" spans="1:126" x14ac:dyDescent="0.25">
      <c r="A35" t="s">
        <v>238</v>
      </c>
      <c r="B35" t="s">
        <v>239</v>
      </c>
      <c r="C35" t="s">
        <v>311</v>
      </c>
      <c r="D35" t="s">
        <v>39</v>
      </c>
      <c r="E35" t="s">
        <v>39</v>
      </c>
      <c r="F35" t="s">
        <v>39</v>
      </c>
      <c r="G35" s="28" t="s">
        <v>39</v>
      </c>
      <c r="H35" s="28" t="s">
        <v>39</v>
      </c>
      <c r="I35" t="s">
        <v>39</v>
      </c>
      <c r="J35" t="s">
        <v>39</v>
      </c>
      <c r="K35" t="s">
        <v>39</v>
      </c>
      <c r="L35" t="s">
        <v>39</v>
      </c>
      <c r="M35" t="s">
        <v>39</v>
      </c>
      <c r="N35" s="28" t="s">
        <v>39</v>
      </c>
      <c r="O35" s="28" t="s">
        <v>39</v>
      </c>
      <c r="P35" s="29" t="s">
        <v>39</v>
      </c>
      <c r="Q35" t="s">
        <v>39</v>
      </c>
      <c r="R35" t="s">
        <v>39</v>
      </c>
      <c r="S35" t="s">
        <v>39</v>
      </c>
      <c r="T35" t="s">
        <v>39</v>
      </c>
      <c r="U35" s="28" t="s">
        <v>39</v>
      </c>
      <c r="V35" s="28" t="s">
        <v>39</v>
      </c>
      <c r="W35" s="29" t="s">
        <v>39</v>
      </c>
      <c r="X35" s="28" t="s">
        <v>39</v>
      </c>
      <c r="Y35" s="28" t="s">
        <v>39</v>
      </c>
      <c r="Z35" s="129" t="s">
        <v>39</v>
      </c>
      <c r="AA35" s="129" t="s">
        <v>39</v>
      </c>
      <c r="AB35" s="28" t="s">
        <v>39</v>
      </c>
      <c r="AC35" s="28" t="s">
        <v>39</v>
      </c>
      <c r="AD35" s="129" t="s">
        <v>39</v>
      </c>
      <c r="AE35" s="129" t="s">
        <v>39</v>
      </c>
      <c r="AF35" t="s">
        <v>39</v>
      </c>
      <c r="AG35" t="s">
        <v>39</v>
      </c>
      <c r="AH35" t="s">
        <v>39</v>
      </c>
      <c r="AI35" s="28" t="s">
        <v>39</v>
      </c>
      <c r="AJ35" s="28" t="s">
        <v>39</v>
      </c>
      <c r="AK35" t="s">
        <v>39</v>
      </c>
      <c r="AL35" s="29" t="s">
        <v>39</v>
      </c>
      <c r="AM35" t="s">
        <v>39</v>
      </c>
      <c r="AN35" t="s">
        <v>39</v>
      </c>
      <c r="AO35" t="s">
        <v>39</v>
      </c>
      <c r="AP35" t="s">
        <v>39</v>
      </c>
      <c r="AQ35" s="28" t="s">
        <v>39</v>
      </c>
      <c r="AR35" s="28" t="s">
        <v>39</v>
      </c>
      <c r="AS35" t="s">
        <v>39</v>
      </c>
      <c r="AT35" s="29" t="s">
        <v>39</v>
      </c>
      <c r="AU35" t="s">
        <v>39</v>
      </c>
      <c r="AV35" t="s">
        <v>39</v>
      </c>
      <c r="AW35" t="s">
        <v>39</v>
      </c>
      <c r="AX35" s="28" t="s">
        <v>39</v>
      </c>
      <c r="AY35" s="28" t="s">
        <v>39</v>
      </c>
      <c r="AZ35" t="s">
        <v>39</v>
      </c>
      <c r="BA35" t="s">
        <v>39</v>
      </c>
      <c r="BB35" t="s">
        <v>39</v>
      </c>
      <c r="BC35" t="s">
        <v>39</v>
      </c>
      <c r="BD35" s="29" t="s">
        <v>39</v>
      </c>
      <c r="BE35" t="s">
        <v>39</v>
      </c>
      <c r="BF35" t="s">
        <v>39</v>
      </c>
      <c r="BG35" t="s">
        <v>39</v>
      </c>
      <c r="BH35" t="s">
        <v>39</v>
      </c>
      <c r="BI35" s="28" t="s">
        <v>39</v>
      </c>
      <c r="BJ35" s="28" t="s">
        <v>39</v>
      </c>
      <c r="BK35" s="29" t="s">
        <v>39</v>
      </c>
      <c r="BL35" t="s">
        <v>39</v>
      </c>
      <c r="BM35" t="s">
        <v>39</v>
      </c>
      <c r="BN35" t="s">
        <v>39</v>
      </c>
      <c r="BO35" t="s">
        <v>39</v>
      </c>
      <c r="BP35" t="s">
        <v>39</v>
      </c>
      <c r="BQ35" t="s">
        <v>39</v>
      </c>
      <c r="BR35" t="s">
        <v>39</v>
      </c>
      <c r="BS35" t="s">
        <v>39</v>
      </c>
      <c r="BT35" t="s">
        <v>39</v>
      </c>
      <c r="BU35" s="28" t="s">
        <v>39</v>
      </c>
      <c r="BV35" s="28" t="s">
        <v>39</v>
      </c>
      <c r="BW35" t="s">
        <v>39</v>
      </c>
      <c r="BX35" t="s">
        <v>39</v>
      </c>
      <c r="BY35" s="29" t="s">
        <v>39</v>
      </c>
      <c r="BZ35" t="s">
        <v>39</v>
      </c>
      <c r="CA35" t="s">
        <v>39</v>
      </c>
      <c r="CB35" t="s">
        <v>39</v>
      </c>
      <c r="CC35" t="s">
        <v>39</v>
      </c>
      <c r="CD35" t="s">
        <v>39</v>
      </c>
      <c r="CE35" s="28" t="s">
        <v>39</v>
      </c>
      <c r="CF35" s="28" t="s">
        <v>39</v>
      </c>
      <c r="CG35" t="s">
        <v>39</v>
      </c>
      <c r="CH35" t="s">
        <v>39</v>
      </c>
      <c r="CI35" s="29" t="s">
        <v>39</v>
      </c>
      <c r="CJ35" t="s">
        <v>39</v>
      </c>
      <c r="CK35" t="s">
        <v>39</v>
      </c>
      <c r="CL35" t="s">
        <v>39</v>
      </c>
      <c r="CM35" t="s">
        <v>39</v>
      </c>
      <c r="CN35" t="s">
        <v>39</v>
      </c>
      <c r="CO35" s="28" t="s">
        <v>39</v>
      </c>
      <c r="CP35" s="28" t="s">
        <v>39</v>
      </c>
      <c r="CQ35" t="s">
        <v>39</v>
      </c>
      <c r="CR35" t="s">
        <v>39</v>
      </c>
      <c r="CS35" s="29" t="s">
        <v>39</v>
      </c>
      <c r="CT35" t="s">
        <v>39</v>
      </c>
      <c r="CU35" t="s">
        <v>39</v>
      </c>
      <c r="CV35" t="s">
        <v>39</v>
      </c>
      <c r="CW35" t="s">
        <v>39</v>
      </c>
      <c r="CX35" t="s">
        <v>39</v>
      </c>
      <c r="CY35" t="s">
        <v>39</v>
      </c>
      <c r="CZ35" t="s">
        <v>39</v>
      </c>
      <c r="DA35" t="s">
        <v>39</v>
      </c>
      <c r="DB35" t="s">
        <v>39</v>
      </c>
      <c r="DC35" t="s">
        <v>39</v>
      </c>
      <c r="DD35" s="28" t="s">
        <v>39</v>
      </c>
      <c r="DE35" s="28" t="s">
        <v>39</v>
      </c>
      <c r="DF35" t="s">
        <v>39</v>
      </c>
      <c r="DG35" s="29" t="s">
        <v>39</v>
      </c>
      <c r="DH35" s="28" t="s">
        <v>39</v>
      </c>
      <c r="DI35" s="28" t="s">
        <v>39</v>
      </c>
      <c r="DJ35" t="s">
        <v>39</v>
      </c>
      <c r="DK35" t="s">
        <v>39</v>
      </c>
      <c r="DL35" t="s">
        <v>39</v>
      </c>
      <c r="DM35" t="s">
        <v>39</v>
      </c>
      <c r="DN35" t="s">
        <v>39</v>
      </c>
      <c r="DO35" t="s">
        <v>39</v>
      </c>
      <c r="DP35" t="s">
        <v>39</v>
      </c>
      <c r="DQ35" t="s">
        <v>39</v>
      </c>
      <c r="DR35" t="s">
        <v>39</v>
      </c>
      <c r="DS35" s="28" t="s">
        <v>39</v>
      </c>
      <c r="DT35" s="28" t="s">
        <v>39</v>
      </c>
      <c r="DU35" t="s">
        <v>39</v>
      </c>
      <c r="DV35" s="29" t="s">
        <v>39</v>
      </c>
    </row>
    <row r="36" spans="1:126" x14ac:dyDescent="0.25">
      <c r="A36" t="s">
        <v>321</v>
      </c>
      <c r="B36" t="s">
        <v>322</v>
      </c>
      <c r="C36" t="s">
        <v>311</v>
      </c>
      <c r="D36" t="s">
        <v>39</v>
      </c>
      <c r="E36" t="s">
        <v>39</v>
      </c>
      <c r="F36" t="s">
        <v>39</v>
      </c>
      <c r="G36" s="28" t="s">
        <v>39</v>
      </c>
      <c r="H36" s="28" t="s">
        <v>39</v>
      </c>
      <c r="I36" t="s">
        <v>39</v>
      </c>
      <c r="J36" t="s">
        <v>39</v>
      </c>
      <c r="K36" t="s">
        <v>39</v>
      </c>
      <c r="L36" t="s">
        <v>39</v>
      </c>
      <c r="M36" t="s">
        <v>39</v>
      </c>
      <c r="N36" s="28" t="s">
        <v>39</v>
      </c>
      <c r="O36" s="28" t="s">
        <v>39</v>
      </c>
      <c r="P36" s="29" t="s">
        <v>39</v>
      </c>
      <c r="Q36" t="s">
        <v>39</v>
      </c>
      <c r="R36" t="s">
        <v>39</v>
      </c>
      <c r="S36" t="s">
        <v>39</v>
      </c>
      <c r="T36" t="s">
        <v>39</v>
      </c>
      <c r="U36" s="28" t="s">
        <v>39</v>
      </c>
      <c r="V36" s="28" t="s">
        <v>39</v>
      </c>
      <c r="W36" s="29" t="s">
        <v>39</v>
      </c>
      <c r="X36" s="28" t="s">
        <v>39</v>
      </c>
      <c r="Y36" s="28" t="s">
        <v>39</v>
      </c>
      <c r="Z36" s="129" t="s">
        <v>39</v>
      </c>
      <c r="AA36" s="129" t="s">
        <v>39</v>
      </c>
      <c r="AB36" s="28" t="s">
        <v>39</v>
      </c>
      <c r="AC36" s="28" t="s">
        <v>39</v>
      </c>
      <c r="AD36" s="129" t="s">
        <v>39</v>
      </c>
      <c r="AE36" s="129" t="s">
        <v>39</v>
      </c>
      <c r="AF36" t="s">
        <v>39</v>
      </c>
      <c r="AG36" t="s">
        <v>39</v>
      </c>
      <c r="AH36" t="s">
        <v>39</v>
      </c>
      <c r="AI36" s="28" t="s">
        <v>39</v>
      </c>
      <c r="AJ36" s="28" t="s">
        <v>39</v>
      </c>
      <c r="AK36" t="s">
        <v>39</v>
      </c>
      <c r="AL36" s="29" t="s">
        <v>39</v>
      </c>
      <c r="AM36" t="s">
        <v>39</v>
      </c>
      <c r="AN36" t="s">
        <v>39</v>
      </c>
      <c r="AO36" t="s">
        <v>39</v>
      </c>
      <c r="AP36" t="s">
        <v>39</v>
      </c>
      <c r="AQ36" s="28" t="s">
        <v>39</v>
      </c>
      <c r="AR36" s="28" t="s">
        <v>39</v>
      </c>
      <c r="AS36" t="s">
        <v>39</v>
      </c>
      <c r="AT36" s="29" t="s">
        <v>39</v>
      </c>
      <c r="AU36" t="s">
        <v>39</v>
      </c>
      <c r="AV36" t="s">
        <v>39</v>
      </c>
      <c r="AW36" t="s">
        <v>39</v>
      </c>
      <c r="AX36" s="28" t="s">
        <v>39</v>
      </c>
      <c r="AY36" s="28" t="s">
        <v>39</v>
      </c>
      <c r="AZ36" t="s">
        <v>39</v>
      </c>
      <c r="BA36" t="s">
        <v>39</v>
      </c>
      <c r="BB36" t="s">
        <v>39</v>
      </c>
      <c r="BC36" t="s">
        <v>39</v>
      </c>
      <c r="BD36" s="29" t="s">
        <v>39</v>
      </c>
      <c r="BE36" t="s">
        <v>39</v>
      </c>
      <c r="BF36" t="s">
        <v>39</v>
      </c>
      <c r="BG36" t="s">
        <v>39</v>
      </c>
      <c r="BH36" t="s">
        <v>39</v>
      </c>
      <c r="BI36" s="28" t="s">
        <v>39</v>
      </c>
      <c r="BJ36" s="28" t="s">
        <v>39</v>
      </c>
      <c r="BK36" s="29" t="s">
        <v>39</v>
      </c>
      <c r="BL36" t="s">
        <v>39</v>
      </c>
      <c r="BM36" t="s">
        <v>39</v>
      </c>
      <c r="BN36" t="s">
        <v>39</v>
      </c>
      <c r="BO36" t="s">
        <v>39</v>
      </c>
      <c r="BP36" t="s">
        <v>39</v>
      </c>
      <c r="BQ36" t="s">
        <v>39</v>
      </c>
      <c r="BR36" t="s">
        <v>39</v>
      </c>
      <c r="BS36" t="s">
        <v>39</v>
      </c>
      <c r="BT36" t="s">
        <v>39</v>
      </c>
      <c r="BU36" s="28" t="s">
        <v>39</v>
      </c>
      <c r="BV36" s="28" t="s">
        <v>39</v>
      </c>
      <c r="BW36" t="s">
        <v>39</v>
      </c>
      <c r="BX36" t="s">
        <v>39</v>
      </c>
      <c r="BY36" s="29" t="s">
        <v>39</v>
      </c>
      <c r="BZ36" t="s">
        <v>39</v>
      </c>
      <c r="CA36" t="s">
        <v>39</v>
      </c>
      <c r="CB36" t="s">
        <v>39</v>
      </c>
      <c r="CC36" t="s">
        <v>39</v>
      </c>
      <c r="CD36" t="s">
        <v>39</v>
      </c>
      <c r="CE36" s="28" t="s">
        <v>39</v>
      </c>
      <c r="CF36" s="28" t="s">
        <v>39</v>
      </c>
      <c r="CG36" t="s">
        <v>39</v>
      </c>
      <c r="CH36" t="s">
        <v>39</v>
      </c>
      <c r="CI36" s="29" t="s">
        <v>39</v>
      </c>
      <c r="CJ36" t="s">
        <v>39</v>
      </c>
      <c r="CK36" t="s">
        <v>39</v>
      </c>
      <c r="CL36" t="s">
        <v>39</v>
      </c>
      <c r="CM36" t="s">
        <v>39</v>
      </c>
      <c r="CN36" t="s">
        <v>39</v>
      </c>
      <c r="CO36" s="28" t="s">
        <v>39</v>
      </c>
      <c r="CP36" s="28" t="s">
        <v>39</v>
      </c>
      <c r="CQ36" t="s">
        <v>39</v>
      </c>
      <c r="CR36" t="s">
        <v>39</v>
      </c>
      <c r="CS36" s="29" t="s">
        <v>39</v>
      </c>
      <c r="CT36" t="s">
        <v>39</v>
      </c>
      <c r="CU36" t="s">
        <v>39</v>
      </c>
      <c r="CV36" t="s">
        <v>39</v>
      </c>
      <c r="CW36" t="s">
        <v>39</v>
      </c>
      <c r="CX36" t="s">
        <v>39</v>
      </c>
      <c r="CY36" t="s">
        <v>39</v>
      </c>
      <c r="CZ36" t="s">
        <v>39</v>
      </c>
      <c r="DA36" t="s">
        <v>39</v>
      </c>
      <c r="DB36" t="s">
        <v>39</v>
      </c>
      <c r="DC36" t="s">
        <v>39</v>
      </c>
      <c r="DD36" s="28" t="s">
        <v>39</v>
      </c>
      <c r="DE36" s="28" t="s">
        <v>39</v>
      </c>
      <c r="DF36" t="s">
        <v>39</v>
      </c>
      <c r="DG36" s="29" t="s">
        <v>39</v>
      </c>
      <c r="DH36" s="28" t="s">
        <v>39</v>
      </c>
      <c r="DI36" s="28" t="s">
        <v>39</v>
      </c>
      <c r="DJ36" t="s">
        <v>39</v>
      </c>
      <c r="DK36" t="s">
        <v>39</v>
      </c>
      <c r="DL36" t="s">
        <v>39</v>
      </c>
      <c r="DM36" t="s">
        <v>39</v>
      </c>
      <c r="DN36" t="s">
        <v>39</v>
      </c>
      <c r="DO36" t="s">
        <v>39</v>
      </c>
      <c r="DP36" t="s">
        <v>39</v>
      </c>
      <c r="DQ36" t="s">
        <v>39</v>
      </c>
      <c r="DR36" t="s">
        <v>39</v>
      </c>
      <c r="DS36" s="28" t="s">
        <v>39</v>
      </c>
      <c r="DT36" s="28" t="s">
        <v>39</v>
      </c>
      <c r="DU36" t="s">
        <v>39</v>
      </c>
      <c r="DV36" s="29" t="s">
        <v>39</v>
      </c>
    </row>
    <row r="37" spans="1:126" x14ac:dyDescent="0.25">
      <c r="A37" t="s">
        <v>323</v>
      </c>
      <c r="B37" t="s">
        <v>324</v>
      </c>
      <c r="C37" t="s">
        <v>311</v>
      </c>
      <c r="D37" t="s">
        <v>39</v>
      </c>
      <c r="E37" t="s">
        <v>39</v>
      </c>
      <c r="F37" t="s">
        <v>39</v>
      </c>
      <c r="G37" s="28" t="s">
        <v>39</v>
      </c>
      <c r="H37" s="28" t="s">
        <v>39</v>
      </c>
      <c r="I37" t="s">
        <v>39</v>
      </c>
      <c r="J37" t="s">
        <v>39</v>
      </c>
      <c r="K37" t="s">
        <v>39</v>
      </c>
      <c r="L37" t="s">
        <v>39</v>
      </c>
      <c r="M37" t="s">
        <v>39</v>
      </c>
      <c r="N37" s="28" t="s">
        <v>39</v>
      </c>
      <c r="O37" s="28" t="s">
        <v>39</v>
      </c>
      <c r="P37" s="29" t="s">
        <v>39</v>
      </c>
      <c r="Q37" t="s">
        <v>39</v>
      </c>
      <c r="R37" t="s">
        <v>39</v>
      </c>
      <c r="S37" t="s">
        <v>39</v>
      </c>
      <c r="T37" t="s">
        <v>39</v>
      </c>
      <c r="U37" s="28" t="s">
        <v>39</v>
      </c>
      <c r="V37" s="28" t="s">
        <v>39</v>
      </c>
      <c r="W37" s="29" t="s">
        <v>39</v>
      </c>
      <c r="X37" s="28" t="s">
        <v>39</v>
      </c>
      <c r="Y37" s="28" t="s">
        <v>39</v>
      </c>
      <c r="Z37" s="129" t="s">
        <v>39</v>
      </c>
      <c r="AA37" s="129" t="s">
        <v>39</v>
      </c>
      <c r="AB37" s="28" t="s">
        <v>39</v>
      </c>
      <c r="AC37" s="28" t="s">
        <v>39</v>
      </c>
      <c r="AD37" s="129" t="s">
        <v>39</v>
      </c>
      <c r="AE37" s="129" t="s">
        <v>39</v>
      </c>
      <c r="AF37" t="s">
        <v>39</v>
      </c>
      <c r="AG37" t="s">
        <v>39</v>
      </c>
      <c r="AH37" t="s">
        <v>39</v>
      </c>
      <c r="AI37" s="28" t="s">
        <v>39</v>
      </c>
      <c r="AJ37" s="28" t="s">
        <v>39</v>
      </c>
      <c r="AK37" t="s">
        <v>39</v>
      </c>
      <c r="AL37" s="29" t="s">
        <v>39</v>
      </c>
      <c r="AM37" t="s">
        <v>39</v>
      </c>
      <c r="AN37" t="s">
        <v>39</v>
      </c>
      <c r="AO37" t="s">
        <v>39</v>
      </c>
      <c r="AP37" t="s">
        <v>39</v>
      </c>
      <c r="AQ37" s="28" t="s">
        <v>39</v>
      </c>
      <c r="AR37" s="28" t="s">
        <v>39</v>
      </c>
      <c r="AS37" t="s">
        <v>39</v>
      </c>
      <c r="AT37" s="29" t="s">
        <v>39</v>
      </c>
      <c r="AU37" t="s">
        <v>39</v>
      </c>
      <c r="AV37" t="s">
        <v>39</v>
      </c>
      <c r="AW37" t="s">
        <v>39</v>
      </c>
      <c r="AX37" s="28" t="s">
        <v>39</v>
      </c>
      <c r="AY37" s="28" t="s">
        <v>39</v>
      </c>
      <c r="AZ37" t="s">
        <v>39</v>
      </c>
      <c r="BA37" t="s">
        <v>39</v>
      </c>
      <c r="BB37" t="s">
        <v>39</v>
      </c>
      <c r="BC37" t="s">
        <v>39</v>
      </c>
      <c r="BD37" s="29" t="s">
        <v>39</v>
      </c>
      <c r="BE37" t="s">
        <v>39</v>
      </c>
      <c r="BF37" t="s">
        <v>39</v>
      </c>
      <c r="BG37" t="s">
        <v>39</v>
      </c>
      <c r="BH37" t="s">
        <v>39</v>
      </c>
      <c r="BI37" s="28" t="s">
        <v>39</v>
      </c>
      <c r="BJ37" s="28" t="s">
        <v>39</v>
      </c>
      <c r="BK37" s="29" t="s">
        <v>39</v>
      </c>
      <c r="BL37" t="s">
        <v>39</v>
      </c>
      <c r="BM37" t="s">
        <v>39</v>
      </c>
      <c r="BN37" t="s">
        <v>39</v>
      </c>
      <c r="BO37" t="s">
        <v>39</v>
      </c>
      <c r="BP37" t="s">
        <v>39</v>
      </c>
      <c r="BQ37" t="s">
        <v>39</v>
      </c>
      <c r="BR37" t="s">
        <v>39</v>
      </c>
      <c r="BS37" t="s">
        <v>39</v>
      </c>
      <c r="BT37" t="s">
        <v>39</v>
      </c>
      <c r="BU37" s="28" t="s">
        <v>39</v>
      </c>
      <c r="BV37" s="28" t="s">
        <v>39</v>
      </c>
      <c r="BW37" t="s">
        <v>39</v>
      </c>
      <c r="BX37" t="s">
        <v>39</v>
      </c>
      <c r="BY37" s="29" t="s">
        <v>39</v>
      </c>
      <c r="BZ37" t="s">
        <v>39</v>
      </c>
      <c r="CA37" t="s">
        <v>39</v>
      </c>
      <c r="CB37" t="s">
        <v>39</v>
      </c>
      <c r="CC37" t="s">
        <v>39</v>
      </c>
      <c r="CD37" t="s">
        <v>39</v>
      </c>
      <c r="CE37" s="28" t="s">
        <v>39</v>
      </c>
      <c r="CF37" s="28" t="s">
        <v>39</v>
      </c>
      <c r="CG37" t="s">
        <v>39</v>
      </c>
      <c r="CH37" t="s">
        <v>39</v>
      </c>
      <c r="CI37" s="29" t="s">
        <v>39</v>
      </c>
      <c r="CJ37" t="s">
        <v>39</v>
      </c>
      <c r="CK37" t="s">
        <v>39</v>
      </c>
      <c r="CL37" t="s">
        <v>39</v>
      </c>
      <c r="CM37" t="s">
        <v>39</v>
      </c>
      <c r="CN37" t="s">
        <v>39</v>
      </c>
      <c r="CO37" s="28" t="s">
        <v>39</v>
      </c>
      <c r="CP37" s="28" t="s">
        <v>39</v>
      </c>
      <c r="CQ37" t="s">
        <v>39</v>
      </c>
      <c r="CR37" t="s">
        <v>39</v>
      </c>
      <c r="CS37" s="29" t="s">
        <v>39</v>
      </c>
      <c r="CT37" t="s">
        <v>39</v>
      </c>
      <c r="CU37" t="s">
        <v>39</v>
      </c>
      <c r="CV37" t="s">
        <v>39</v>
      </c>
      <c r="CW37" t="s">
        <v>39</v>
      </c>
      <c r="CX37" t="s">
        <v>39</v>
      </c>
      <c r="CY37" t="s">
        <v>39</v>
      </c>
      <c r="CZ37" t="s">
        <v>39</v>
      </c>
      <c r="DA37" t="s">
        <v>39</v>
      </c>
      <c r="DB37" t="s">
        <v>39</v>
      </c>
      <c r="DC37" t="s">
        <v>39</v>
      </c>
      <c r="DD37" s="28" t="s">
        <v>39</v>
      </c>
      <c r="DE37" s="28" t="s">
        <v>39</v>
      </c>
      <c r="DF37" t="s">
        <v>39</v>
      </c>
      <c r="DG37" s="29" t="s">
        <v>39</v>
      </c>
      <c r="DH37" s="28" t="s">
        <v>39</v>
      </c>
      <c r="DI37" s="28" t="s">
        <v>39</v>
      </c>
      <c r="DJ37" t="s">
        <v>39</v>
      </c>
      <c r="DK37" t="s">
        <v>39</v>
      </c>
      <c r="DL37" t="s">
        <v>39</v>
      </c>
      <c r="DM37" t="s">
        <v>39</v>
      </c>
      <c r="DN37" t="s">
        <v>39</v>
      </c>
      <c r="DO37" t="s">
        <v>39</v>
      </c>
      <c r="DP37" t="s">
        <v>39</v>
      </c>
      <c r="DQ37" t="s">
        <v>39</v>
      </c>
      <c r="DR37" t="s">
        <v>39</v>
      </c>
      <c r="DS37" s="28" t="s">
        <v>39</v>
      </c>
      <c r="DT37" s="28" t="s">
        <v>39</v>
      </c>
      <c r="DU37" t="s">
        <v>39</v>
      </c>
      <c r="DV37" s="29" t="s">
        <v>39</v>
      </c>
    </row>
    <row r="38" spans="1:126" x14ac:dyDescent="0.25">
      <c r="A38" t="s">
        <v>244</v>
      </c>
      <c r="B38" t="s">
        <v>245</v>
      </c>
      <c r="C38" t="s">
        <v>311</v>
      </c>
      <c r="D38" t="s">
        <v>39</v>
      </c>
      <c r="E38" t="s">
        <v>39</v>
      </c>
      <c r="F38" t="s">
        <v>39</v>
      </c>
      <c r="G38" s="28" t="s">
        <v>39</v>
      </c>
      <c r="H38" s="28" t="s">
        <v>39</v>
      </c>
      <c r="I38" t="s">
        <v>39</v>
      </c>
      <c r="J38" t="s">
        <v>39</v>
      </c>
      <c r="K38" t="s">
        <v>39</v>
      </c>
      <c r="L38" t="s">
        <v>39</v>
      </c>
      <c r="M38" t="s">
        <v>39</v>
      </c>
      <c r="N38" s="28" t="s">
        <v>39</v>
      </c>
      <c r="O38" s="28" t="s">
        <v>39</v>
      </c>
      <c r="P38" s="29" t="s">
        <v>39</v>
      </c>
      <c r="Q38" t="s">
        <v>39</v>
      </c>
      <c r="R38" t="s">
        <v>39</v>
      </c>
      <c r="S38" t="s">
        <v>39</v>
      </c>
      <c r="T38" t="s">
        <v>39</v>
      </c>
      <c r="U38" s="28" t="s">
        <v>39</v>
      </c>
      <c r="V38" s="28" t="s">
        <v>39</v>
      </c>
      <c r="W38" s="29" t="s">
        <v>39</v>
      </c>
      <c r="X38" s="28" t="s">
        <v>39</v>
      </c>
      <c r="Y38" s="28" t="s">
        <v>39</v>
      </c>
      <c r="Z38" s="129" t="s">
        <v>39</v>
      </c>
      <c r="AA38" s="129" t="s">
        <v>39</v>
      </c>
      <c r="AB38" s="28" t="s">
        <v>39</v>
      </c>
      <c r="AC38" s="28" t="s">
        <v>39</v>
      </c>
      <c r="AD38" s="129" t="s">
        <v>39</v>
      </c>
      <c r="AE38" s="129" t="s">
        <v>39</v>
      </c>
      <c r="AF38" t="s">
        <v>39</v>
      </c>
      <c r="AG38" t="s">
        <v>39</v>
      </c>
      <c r="AH38" t="s">
        <v>39</v>
      </c>
      <c r="AI38" s="28" t="s">
        <v>39</v>
      </c>
      <c r="AJ38" s="28" t="s">
        <v>39</v>
      </c>
      <c r="AK38" t="s">
        <v>39</v>
      </c>
      <c r="AL38" s="29" t="s">
        <v>39</v>
      </c>
      <c r="AM38" t="s">
        <v>39</v>
      </c>
      <c r="AN38" t="s">
        <v>39</v>
      </c>
      <c r="AO38" t="s">
        <v>39</v>
      </c>
      <c r="AP38" t="s">
        <v>39</v>
      </c>
      <c r="AQ38" s="28" t="s">
        <v>39</v>
      </c>
      <c r="AR38" s="28" t="s">
        <v>39</v>
      </c>
      <c r="AS38" t="s">
        <v>39</v>
      </c>
      <c r="AT38" s="29" t="s">
        <v>39</v>
      </c>
      <c r="AU38" t="s">
        <v>39</v>
      </c>
      <c r="AV38" t="s">
        <v>39</v>
      </c>
      <c r="AW38" t="s">
        <v>39</v>
      </c>
      <c r="AX38" s="28" t="s">
        <v>39</v>
      </c>
      <c r="AY38" s="28" t="s">
        <v>39</v>
      </c>
      <c r="AZ38" t="s">
        <v>39</v>
      </c>
      <c r="BA38" t="s">
        <v>39</v>
      </c>
      <c r="BB38" t="s">
        <v>39</v>
      </c>
      <c r="BC38" t="s">
        <v>39</v>
      </c>
      <c r="BD38" s="29" t="s">
        <v>39</v>
      </c>
      <c r="BE38" t="s">
        <v>39</v>
      </c>
      <c r="BF38" t="s">
        <v>39</v>
      </c>
      <c r="BG38" t="s">
        <v>39</v>
      </c>
      <c r="BH38" t="s">
        <v>39</v>
      </c>
      <c r="BI38" s="28" t="s">
        <v>39</v>
      </c>
      <c r="BJ38" s="28" t="s">
        <v>39</v>
      </c>
      <c r="BK38" s="29" t="s">
        <v>39</v>
      </c>
      <c r="BL38" t="s">
        <v>39</v>
      </c>
      <c r="BM38" t="s">
        <v>39</v>
      </c>
      <c r="BN38" t="s">
        <v>39</v>
      </c>
      <c r="BO38" t="s">
        <v>39</v>
      </c>
      <c r="BP38" t="s">
        <v>39</v>
      </c>
      <c r="BQ38" t="s">
        <v>39</v>
      </c>
      <c r="BR38" t="s">
        <v>39</v>
      </c>
      <c r="BS38" t="s">
        <v>39</v>
      </c>
      <c r="BT38" t="s">
        <v>39</v>
      </c>
      <c r="BU38" s="28" t="s">
        <v>39</v>
      </c>
      <c r="BV38" s="28" t="s">
        <v>39</v>
      </c>
      <c r="BW38" t="s">
        <v>39</v>
      </c>
      <c r="BX38" t="s">
        <v>39</v>
      </c>
      <c r="BY38" s="29" t="s">
        <v>39</v>
      </c>
      <c r="BZ38" t="s">
        <v>39</v>
      </c>
      <c r="CA38" t="s">
        <v>39</v>
      </c>
      <c r="CB38" t="s">
        <v>39</v>
      </c>
      <c r="CC38" t="s">
        <v>39</v>
      </c>
      <c r="CD38" t="s">
        <v>39</v>
      </c>
      <c r="CE38" s="28" t="s">
        <v>39</v>
      </c>
      <c r="CF38" s="28" t="s">
        <v>39</v>
      </c>
      <c r="CG38" t="s">
        <v>39</v>
      </c>
      <c r="CH38" t="s">
        <v>39</v>
      </c>
      <c r="CI38" s="29" t="s">
        <v>39</v>
      </c>
      <c r="CJ38" t="s">
        <v>39</v>
      </c>
      <c r="CK38" t="s">
        <v>39</v>
      </c>
      <c r="CL38" t="s">
        <v>39</v>
      </c>
      <c r="CM38" t="s">
        <v>39</v>
      </c>
      <c r="CN38" t="s">
        <v>39</v>
      </c>
      <c r="CO38" s="28" t="s">
        <v>39</v>
      </c>
      <c r="CP38" s="28" t="s">
        <v>39</v>
      </c>
      <c r="CQ38" t="s">
        <v>39</v>
      </c>
      <c r="CR38" t="s">
        <v>39</v>
      </c>
      <c r="CS38" s="29" t="s">
        <v>39</v>
      </c>
      <c r="CT38" t="s">
        <v>39</v>
      </c>
      <c r="CU38" t="s">
        <v>39</v>
      </c>
      <c r="CV38" t="s">
        <v>39</v>
      </c>
      <c r="CW38" t="s">
        <v>39</v>
      </c>
      <c r="CX38" t="s">
        <v>39</v>
      </c>
      <c r="CY38" t="s">
        <v>39</v>
      </c>
      <c r="CZ38" t="s">
        <v>39</v>
      </c>
      <c r="DA38" t="s">
        <v>39</v>
      </c>
      <c r="DB38" t="s">
        <v>39</v>
      </c>
      <c r="DC38" t="s">
        <v>39</v>
      </c>
      <c r="DD38" s="28" t="s">
        <v>39</v>
      </c>
      <c r="DE38" s="28" t="s">
        <v>39</v>
      </c>
      <c r="DF38" t="s">
        <v>39</v>
      </c>
      <c r="DG38" s="29" t="s">
        <v>39</v>
      </c>
      <c r="DH38" s="28" t="s">
        <v>39</v>
      </c>
      <c r="DI38" s="28" t="s">
        <v>39</v>
      </c>
      <c r="DJ38" t="s">
        <v>39</v>
      </c>
      <c r="DK38" t="s">
        <v>39</v>
      </c>
      <c r="DL38" t="s">
        <v>39</v>
      </c>
      <c r="DM38" t="s">
        <v>39</v>
      </c>
      <c r="DN38" t="s">
        <v>39</v>
      </c>
      <c r="DO38" t="s">
        <v>39</v>
      </c>
      <c r="DP38" t="s">
        <v>39</v>
      </c>
      <c r="DQ38" t="s">
        <v>39</v>
      </c>
      <c r="DR38" t="s">
        <v>39</v>
      </c>
      <c r="DS38" s="28" t="s">
        <v>39</v>
      </c>
      <c r="DT38" s="28" t="s">
        <v>39</v>
      </c>
      <c r="DU38" t="s">
        <v>39</v>
      </c>
      <c r="DV38" s="29" t="s">
        <v>39</v>
      </c>
    </row>
    <row r="39" spans="1:126" x14ac:dyDescent="0.25">
      <c r="A39" t="s">
        <v>325</v>
      </c>
      <c r="B39" t="s">
        <v>326</v>
      </c>
      <c r="C39" t="s">
        <v>311</v>
      </c>
      <c r="D39" t="s">
        <v>39</v>
      </c>
      <c r="E39" t="s">
        <v>39</v>
      </c>
      <c r="F39" t="s">
        <v>39</v>
      </c>
      <c r="G39" s="28" t="s">
        <v>39</v>
      </c>
      <c r="H39" s="28" t="s">
        <v>39</v>
      </c>
      <c r="I39" t="s">
        <v>39</v>
      </c>
      <c r="J39" t="s">
        <v>39</v>
      </c>
      <c r="K39" t="s">
        <v>39</v>
      </c>
      <c r="L39" t="s">
        <v>39</v>
      </c>
      <c r="M39" t="s">
        <v>39</v>
      </c>
      <c r="N39" s="28" t="s">
        <v>39</v>
      </c>
      <c r="O39" s="28" t="s">
        <v>39</v>
      </c>
      <c r="P39" s="29" t="s">
        <v>39</v>
      </c>
      <c r="Q39" t="s">
        <v>39</v>
      </c>
      <c r="R39" t="s">
        <v>39</v>
      </c>
      <c r="S39" t="s">
        <v>39</v>
      </c>
      <c r="T39" t="s">
        <v>39</v>
      </c>
      <c r="U39" s="28" t="s">
        <v>39</v>
      </c>
      <c r="V39" s="28" t="s">
        <v>39</v>
      </c>
      <c r="W39" s="29" t="s">
        <v>39</v>
      </c>
      <c r="X39" s="28" t="s">
        <v>39</v>
      </c>
      <c r="Y39" s="28" t="s">
        <v>39</v>
      </c>
      <c r="Z39" s="129" t="s">
        <v>39</v>
      </c>
      <c r="AA39" s="129" t="s">
        <v>39</v>
      </c>
      <c r="AB39" s="28" t="s">
        <v>39</v>
      </c>
      <c r="AC39" s="28" t="s">
        <v>39</v>
      </c>
      <c r="AD39" s="129" t="s">
        <v>39</v>
      </c>
      <c r="AE39" s="129" t="s">
        <v>39</v>
      </c>
      <c r="AF39" t="s">
        <v>39</v>
      </c>
      <c r="AG39" t="s">
        <v>39</v>
      </c>
      <c r="AH39" t="s">
        <v>39</v>
      </c>
      <c r="AI39" s="28" t="s">
        <v>39</v>
      </c>
      <c r="AJ39" s="28" t="s">
        <v>39</v>
      </c>
      <c r="AK39" t="s">
        <v>39</v>
      </c>
      <c r="AL39" s="29" t="s">
        <v>39</v>
      </c>
      <c r="AM39" t="s">
        <v>39</v>
      </c>
      <c r="AN39" t="s">
        <v>39</v>
      </c>
      <c r="AO39" t="s">
        <v>39</v>
      </c>
      <c r="AP39" t="s">
        <v>39</v>
      </c>
      <c r="AQ39" s="28" t="s">
        <v>39</v>
      </c>
      <c r="AR39" s="28" t="s">
        <v>39</v>
      </c>
      <c r="AS39" t="s">
        <v>39</v>
      </c>
      <c r="AT39" s="29" t="s">
        <v>39</v>
      </c>
      <c r="AU39" t="s">
        <v>39</v>
      </c>
      <c r="AV39" t="s">
        <v>39</v>
      </c>
      <c r="AW39" t="s">
        <v>39</v>
      </c>
      <c r="AX39" s="28" t="s">
        <v>39</v>
      </c>
      <c r="AY39" s="28" t="s">
        <v>39</v>
      </c>
      <c r="AZ39" t="s">
        <v>39</v>
      </c>
      <c r="BA39" t="s">
        <v>39</v>
      </c>
      <c r="BB39" t="s">
        <v>39</v>
      </c>
      <c r="BC39" t="s">
        <v>39</v>
      </c>
      <c r="BD39" s="29" t="s">
        <v>39</v>
      </c>
      <c r="BE39" t="s">
        <v>39</v>
      </c>
      <c r="BF39" t="s">
        <v>39</v>
      </c>
      <c r="BG39" t="s">
        <v>39</v>
      </c>
      <c r="BH39" t="s">
        <v>39</v>
      </c>
      <c r="BI39" s="28" t="s">
        <v>39</v>
      </c>
      <c r="BJ39" s="28" t="s">
        <v>39</v>
      </c>
      <c r="BK39" s="29" t="s">
        <v>39</v>
      </c>
      <c r="BL39" t="s">
        <v>39</v>
      </c>
      <c r="BM39" t="s">
        <v>39</v>
      </c>
      <c r="BN39" t="s">
        <v>39</v>
      </c>
      <c r="BO39" t="s">
        <v>39</v>
      </c>
      <c r="BP39" t="s">
        <v>39</v>
      </c>
      <c r="BQ39" t="s">
        <v>39</v>
      </c>
      <c r="BR39" t="s">
        <v>39</v>
      </c>
      <c r="BS39" t="s">
        <v>39</v>
      </c>
      <c r="BT39" t="s">
        <v>39</v>
      </c>
      <c r="BU39" s="28" t="s">
        <v>39</v>
      </c>
      <c r="BV39" s="28" t="s">
        <v>39</v>
      </c>
      <c r="BW39" t="s">
        <v>39</v>
      </c>
      <c r="BX39" t="s">
        <v>39</v>
      </c>
      <c r="BY39" s="29" t="s">
        <v>39</v>
      </c>
      <c r="BZ39" t="s">
        <v>39</v>
      </c>
      <c r="CA39" t="s">
        <v>39</v>
      </c>
      <c r="CB39" t="s">
        <v>39</v>
      </c>
      <c r="CC39" t="s">
        <v>39</v>
      </c>
      <c r="CD39" t="s">
        <v>39</v>
      </c>
      <c r="CE39" s="28" t="s">
        <v>39</v>
      </c>
      <c r="CF39" s="28" t="s">
        <v>39</v>
      </c>
      <c r="CG39" t="s">
        <v>39</v>
      </c>
      <c r="CH39" t="s">
        <v>39</v>
      </c>
      <c r="CI39" s="29" t="s">
        <v>39</v>
      </c>
      <c r="CJ39" t="s">
        <v>39</v>
      </c>
      <c r="CK39" t="s">
        <v>39</v>
      </c>
      <c r="CL39" t="s">
        <v>39</v>
      </c>
      <c r="CM39" t="s">
        <v>39</v>
      </c>
      <c r="CN39" t="s">
        <v>39</v>
      </c>
      <c r="CO39" s="28" t="s">
        <v>39</v>
      </c>
      <c r="CP39" s="28" t="s">
        <v>39</v>
      </c>
      <c r="CQ39" t="s">
        <v>39</v>
      </c>
      <c r="CR39" t="s">
        <v>39</v>
      </c>
      <c r="CS39" s="29" t="s">
        <v>39</v>
      </c>
      <c r="CT39" t="s">
        <v>39</v>
      </c>
      <c r="CU39" t="s">
        <v>39</v>
      </c>
      <c r="CV39" t="s">
        <v>39</v>
      </c>
      <c r="CW39" t="s">
        <v>39</v>
      </c>
      <c r="CX39" t="s">
        <v>39</v>
      </c>
      <c r="CY39" t="s">
        <v>39</v>
      </c>
      <c r="CZ39" t="s">
        <v>39</v>
      </c>
      <c r="DA39" t="s">
        <v>39</v>
      </c>
      <c r="DB39" t="s">
        <v>39</v>
      </c>
      <c r="DC39" t="s">
        <v>39</v>
      </c>
      <c r="DD39" s="28" t="s">
        <v>39</v>
      </c>
      <c r="DE39" s="28" t="s">
        <v>39</v>
      </c>
      <c r="DF39" t="s">
        <v>39</v>
      </c>
      <c r="DG39" s="29" t="s">
        <v>39</v>
      </c>
      <c r="DH39" s="28" t="s">
        <v>39</v>
      </c>
      <c r="DI39" s="28" t="s">
        <v>39</v>
      </c>
      <c r="DJ39" t="s">
        <v>39</v>
      </c>
      <c r="DK39" t="s">
        <v>39</v>
      </c>
      <c r="DL39" t="s">
        <v>39</v>
      </c>
      <c r="DM39" t="s">
        <v>39</v>
      </c>
      <c r="DN39" t="s">
        <v>39</v>
      </c>
      <c r="DO39" t="s">
        <v>39</v>
      </c>
      <c r="DP39" t="s">
        <v>39</v>
      </c>
      <c r="DQ39" t="s">
        <v>39</v>
      </c>
      <c r="DR39" t="s">
        <v>39</v>
      </c>
      <c r="DS39" s="28" t="s">
        <v>39</v>
      </c>
      <c r="DT39" s="28" t="s">
        <v>39</v>
      </c>
      <c r="DU39" t="s">
        <v>39</v>
      </c>
      <c r="DV39" s="29" t="s">
        <v>39</v>
      </c>
    </row>
    <row r="40" spans="1:126" x14ac:dyDescent="0.25">
      <c r="A40" t="s">
        <v>192</v>
      </c>
      <c r="B40" t="s">
        <v>193</v>
      </c>
      <c r="C40" t="s">
        <v>311</v>
      </c>
      <c r="D40" t="s">
        <v>39</v>
      </c>
      <c r="E40" t="s">
        <v>39</v>
      </c>
      <c r="F40" t="s">
        <v>39</v>
      </c>
      <c r="G40" s="28" t="s">
        <v>39</v>
      </c>
      <c r="H40" s="28" t="s">
        <v>39</v>
      </c>
      <c r="I40" t="s">
        <v>39</v>
      </c>
      <c r="J40" t="s">
        <v>39</v>
      </c>
      <c r="K40" t="s">
        <v>39</v>
      </c>
      <c r="L40" t="s">
        <v>39</v>
      </c>
      <c r="M40" t="s">
        <v>39</v>
      </c>
      <c r="N40" s="28" t="s">
        <v>39</v>
      </c>
      <c r="O40" s="28" t="s">
        <v>39</v>
      </c>
      <c r="P40" s="29" t="s">
        <v>39</v>
      </c>
      <c r="Q40" t="s">
        <v>39</v>
      </c>
      <c r="R40" t="s">
        <v>39</v>
      </c>
      <c r="S40" t="s">
        <v>39</v>
      </c>
      <c r="T40" t="s">
        <v>39</v>
      </c>
      <c r="U40" s="28" t="s">
        <v>39</v>
      </c>
      <c r="V40" s="28" t="s">
        <v>39</v>
      </c>
      <c r="W40" s="29" t="s">
        <v>39</v>
      </c>
      <c r="X40" s="28" t="s">
        <v>39</v>
      </c>
      <c r="Y40" s="28" t="s">
        <v>39</v>
      </c>
      <c r="Z40" s="129" t="s">
        <v>39</v>
      </c>
      <c r="AA40" s="129" t="s">
        <v>39</v>
      </c>
      <c r="AB40" s="28" t="s">
        <v>39</v>
      </c>
      <c r="AC40" s="28" t="s">
        <v>39</v>
      </c>
      <c r="AD40" s="129" t="s">
        <v>39</v>
      </c>
      <c r="AE40" s="129" t="s">
        <v>39</v>
      </c>
      <c r="AF40" t="s">
        <v>39</v>
      </c>
      <c r="AG40" t="s">
        <v>39</v>
      </c>
      <c r="AH40" t="s">
        <v>39</v>
      </c>
      <c r="AI40" s="28" t="s">
        <v>39</v>
      </c>
      <c r="AJ40" s="28" t="s">
        <v>39</v>
      </c>
      <c r="AK40" t="s">
        <v>39</v>
      </c>
      <c r="AL40" s="29" t="s">
        <v>39</v>
      </c>
      <c r="AM40" t="s">
        <v>39</v>
      </c>
      <c r="AN40" t="s">
        <v>39</v>
      </c>
      <c r="AO40" t="s">
        <v>39</v>
      </c>
      <c r="AP40" t="s">
        <v>39</v>
      </c>
      <c r="AQ40" s="28" t="s">
        <v>39</v>
      </c>
      <c r="AR40" s="28" t="s">
        <v>39</v>
      </c>
      <c r="AS40" t="s">
        <v>39</v>
      </c>
      <c r="AT40" s="29" t="s">
        <v>39</v>
      </c>
      <c r="AU40" t="s">
        <v>39</v>
      </c>
      <c r="AV40" t="s">
        <v>39</v>
      </c>
      <c r="AW40" t="s">
        <v>39</v>
      </c>
      <c r="AX40" s="28" t="s">
        <v>39</v>
      </c>
      <c r="AY40" s="28" t="s">
        <v>39</v>
      </c>
      <c r="AZ40" t="s">
        <v>39</v>
      </c>
      <c r="BA40" t="s">
        <v>39</v>
      </c>
      <c r="BB40" t="s">
        <v>39</v>
      </c>
      <c r="BC40" t="s">
        <v>39</v>
      </c>
      <c r="BD40" s="29" t="s">
        <v>39</v>
      </c>
      <c r="BE40" t="s">
        <v>39</v>
      </c>
      <c r="BF40" t="s">
        <v>39</v>
      </c>
      <c r="BG40" t="s">
        <v>39</v>
      </c>
      <c r="BH40" t="s">
        <v>39</v>
      </c>
      <c r="BI40" s="28" t="s">
        <v>39</v>
      </c>
      <c r="BJ40" s="28" t="s">
        <v>39</v>
      </c>
      <c r="BK40" s="29" t="s">
        <v>39</v>
      </c>
      <c r="BL40" t="s">
        <v>39</v>
      </c>
      <c r="BM40" t="s">
        <v>39</v>
      </c>
      <c r="BN40" t="s">
        <v>39</v>
      </c>
      <c r="BO40" t="s">
        <v>39</v>
      </c>
      <c r="BP40" t="s">
        <v>39</v>
      </c>
      <c r="BQ40" t="s">
        <v>39</v>
      </c>
      <c r="BR40" t="s">
        <v>39</v>
      </c>
      <c r="BS40" t="s">
        <v>39</v>
      </c>
      <c r="BT40" t="s">
        <v>39</v>
      </c>
      <c r="BU40" s="28" t="s">
        <v>39</v>
      </c>
      <c r="BV40" s="28" t="s">
        <v>39</v>
      </c>
      <c r="BW40" t="s">
        <v>39</v>
      </c>
      <c r="BX40" t="s">
        <v>39</v>
      </c>
      <c r="BY40" s="29" t="s">
        <v>39</v>
      </c>
      <c r="BZ40" t="s">
        <v>39</v>
      </c>
      <c r="CA40" t="s">
        <v>39</v>
      </c>
      <c r="CB40" t="s">
        <v>39</v>
      </c>
      <c r="CC40" t="s">
        <v>39</v>
      </c>
      <c r="CD40" t="s">
        <v>39</v>
      </c>
      <c r="CE40" s="28" t="s">
        <v>39</v>
      </c>
      <c r="CF40" s="28" t="s">
        <v>39</v>
      </c>
      <c r="CG40" t="s">
        <v>39</v>
      </c>
      <c r="CH40" t="s">
        <v>39</v>
      </c>
      <c r="CI40" s="29" t="s">
        <v>39</v>
      </c>
      <c r="CJ40" t="s">
        <v>39</v>
      </c>
      <c r="CK40" t="s">
        <v>39</v>
      </c>
      <c r="CL40" t="s">
        <v>39</v>
      </c>
      <c r="CM40" t="s">
        <v>39</v>
      </c>
      <c r="CN40" t="s">
        <v>39</v>
      </c>
      <c r="CO40" s="28" t="s">
        <v>39</v>
      </c>
      <c r="CP40" s="28" t="s">
        <v>39</v>
      </c>
      <c r="CQ40" t="s">
        <v>39</v>
      </c>
      <c r="CR40" t="s">
        <v>39</v>
      </c>
      <c r="CS40" s="29" t="s">
        <v>39</v>
      </c>
      <c r="CT40" t="s">
        <v>39</v>
      </c>
      <c r="CU40" t="s">
        <v>39</v>
      </c>
      <c r="CV40" t="s">
        <v>39</v>
      </c>
      <c r="CW40" t="s">
        <v>39</v>
      </c>
      <c r="CX40" t="s">
        <v>39</v>
      </c>
      <c r="CY40" t="s">
        <v>39</v>
      </c>
      <c r="CZ40" t="s">
        <v>39</v>
      </c>
      <c r="DA40" t="s">
        <v>39</v>
      </c>
      <c r="DB40" t="s">
        <v>39</v>
      </c>
      <c r="DC40" t="s">
        <v>39</v>
      </c>
      <c r="DD40" s="28" t="s">
        <v>39</v>
      </c>
      <c r="DE40" s="28" t="s">
        <v>39</v>
      </c>
      <c r="DF40" t="s">
        <v>39</v>
      </c>
      <c r="DG40" s="29" t="s">
        <v>39</v>
      </c>
      <c r="DH40" s="28" t="s">
        <v>39</v>
      </c>
      <c r="DI40" s="28" t="s">
        <v>39</v>
      </c>
      <c r="DJ40" t="s">
        <v>39</v>
      </c>
      <c r="DK40" t="s">
        <v>39</v>
      </c>
      <c r="DL40" t="s">
        <v>39</v>
      </c>
      <c r="DM40" t="s">
        <v>39</v>
      </c>
      <c r="DN40" t="s">
        <v>39</v>
      </c>
      <c r="DO40" t="s">
        <v>39</v>
      </c>
      <c r="DP40" t="s">
        <v>39</v>
      </c>
      <c r="DQ40" t="s">
        <v>39</v>
      </c>
      <c r="DR40" t="s">
        <v>39</v>
      </c>
      <c r="DS40" s="28" t="s">
        <v>39</v>
      </c>
      <c r="DT40" s="28" t="s">
        <v>39</v>
      </c>
      <c r="DU40" t="s">
        <v>39</v>
      </c>
      <c r="DV40" s="29" t="s">
        <v>39</v>
      </c>
    </row>
    <row r="41" spans="1:126" x14ac:dyDescent="0.25">
      <c r="A41" t="s">
        <v>327</v>
      </c>
      <c r="B41" t="s">
        <v>328</v>
      </c>
      <c r="C41" t="s">
        <v>311</v>
      </c>
      <c r="D41" t="s">
        <v>39</v>
      </c>
      <c r="E41" t="s">
        <v>39</v>
      </c>
      <c r="F41" t="s">
        <v>39</v>
      </c>
      <c r="G41" s="28" t="s">
        <v>39</v>
      </c>
      <c r="H41" s="28" t="s">
        <v>39</v>
      </c>
      <c r="I41" t="s">
        <v>39</v>
      </c>
      <c r="J41" t="s">
        <v>39</v>
      </c>
      <c r="K41" t="s">
        <v>39</v>
      </c>
      <c r="L41" t="s">
        <v>39</v>
      </c>
      <c r="M41" t="s">
        <v>39</v>
      </c>
      <c r="N41" s="28" t="s">
        <v>39</v>
      </c>
      <c r="O41" s="28" t="s">
        <v>39</v>
      </c>
      <c r="P41" s="29" t="s">
        <v>39</v>
      </c>
      <c r="Q41" t="s">
        <v>39</v>
      </c>
      <c r="R41" t="s">
        <v>39</v>
      </c>
      <c r="S41" t="s">
        <v>39</v>
      </c>
      <c r="T41" t="s">
        <v>39</v>
      </c>
      <c r="U41" s="28" t="s">
        <v>39</v>
      </c>
      <c r="V41" s="28" t="s">
        <v>39</v>
      </c>
      <c r="W41" s="29" t="s">
        <v>39</v>
      </c>
      <c r="X41" s="28" t="s">
        <v>39</v>
      </c>
      <c r="Y41" s="28" t="s">
        <v>39</v>
      </c>
      <c r="Z41" s="129" t="s">
        <v>39</v>
      </c>
      <c r="AA41" s="129" t="s">
        <v>39</v>
      </c>
      <c r="AB41" s="28" t="s">
        <v>39</v>
      </c>
      <c r="AC41" s="28" t="s">
        <v>39</v>
      </c>
      <c r="AD41" s="129" t="s">
        <v>39</v>
      </c>
      <c r="AE41" s="129" t="s">
        <v>39</v>
      </c>
      <c r="AF41" t="s">
        <v>39</v>
      </c>
      <c r="AG41" t="s">
        <v>39</v>
      </c>
      <c r="AH41" t="s">
        <v>39</v>
      </c>
      <c r="AI41" s="28" t="s">
        <v>39</v>
      </c>
      <c r="AJ41" s="28" t="s">
        <v>39</v>
      </c>
      <c r="AK41" t="s">
        <v>39</v>
      </c>
      <c r="AL41" s="29" t="s">
        <v>39</v>
      </c>
      <c r="AM41" t="s">
        <v>39</v>
      </c>
      <c r="AN41" t="s">
        <v>39</v>
      </c>
      <c r="AO41" t="s">
        <v>39</v>
      </c>
      <c r="AP41" t="s">
        <v>39</v>
      </c>
      <c r="AQ41" s="28" t="s">
        <v>39</v>
      </c>
      <c r="AR41" s="28" t="s">
        <v>39</v>
      </c>
      <c r="AS41" t="s">
        <v>39</v>
      </c>
      <c r="AT41" s="29" t="s">
        <v>39</v>
      </c>
      <c r="AU41" t="s">
        <v>39</v>
      </c>
      <c r="AV41" t="s">
        <v>39</v>
      </c>
      <c r="AW41" t="s">
        <v>39</v>
      </c>
      <c r="AX41" s="28" t="s">
        <v>39</v>
      </c>
      <c r="AY41" s="28" t="s">
        <v>39</v>
      </c>
      <c r="AZ41" t="s">
        <v>39</v>
      </c>
      <c r="BA41" t="s">
        <v>39</v>
      </c>
      <c r="BB41" t="s">
        <v>39</v>
      </c>
      <c r="BC41" t="s">
        <v>39</v>
      </c>
      <c r="BD41" s="29" t="s">
        <v>39</v>
      </c>
      <c r="BE41" t="s">
        <v>39</v>
      </c>
      <c r="BF41" t="s">
        <v>39</v>
      </c>
      <c r="BG41" t="s">
        <v>39</v>
      </c>
      <c r="BH41" t="s">
        <v>39</v>
      </c>
      <c r="BI41" s="28" t="s">
        <v>39</v>
      </c>
      <c r="BJ41" s="28" t="s">
        <v>39</v>
      </c>
      <c r="BK41" s="29" t="s">
        <v>39</v>
      </c>
      <c r="BL41" t="s">
        <v>39</v>
      </c>
      <c r="BM41" t="s">
        <v>39</v>
      </c>
      <c r="BN41" t="s">
        <v>39</v>
      </c>
      <c r="BO41" t="s">
        <v>39</v>
      </c>
      <c r="BP41" t="s">
        <v>39</v>
      </c>
      <c r="BQ41" t="s">
        <v>39</v>
      </c>
      <c r="BR41" t="s">
        <v>39</v>
      </c>
      <c r="BS41" t="s">
        <v>39</v>
      </c>
      <c r="BT41" t="s">
        <v>39</v>
      </c>
      <c r="BU41" s="28" t="s">
        <v>39</v>
      </c>
      <c r="BV41" s="28" t="s">
        <v>39</v>
      </c>
      <c r="BW41" t="s">
        <v>39</v>
      </c>
      <c r="BX41" t="s">
        <v>39</v>
      </c>
      <c r="BY41" s="29" t="s">
        <v>39</v>
      </c>
      <c r="BZ41" t="s">
        <v>39</v>
      </c>
      <c r="CA41" t="s">
        <v>39</v>
      </c>
      <c r="CB41" t="s">
        <v>39</v>
      </c>
      <c r="CC41" t="s">
        <v>39</v>
      </c>
      <c r="CD41" t="s">
        <v>39</v>
      </c>
      <c r="CE41" s="28" t="s">
        <v>39</v>
      </c>
      <c r="CF41" s="28" t="s">
        <v>39</v>
      </c>
      <c r="CG41" t="s">
        <v>39</v>
      </c>
      <c r="CH41" t="s">
        <v>39</v>
      </c>
      <c r="CI41" s="29" t="s">
        <v>39</v>
      </c>
      <c r="CJ41" t="s">
        <v>39</v>
      </c>
      <c r="CK41" t="s">
        <v>39</v>
      </c>
      <c r="CL41" t="s">
        <v>39</v>
      </c>
      <c r="CM41" t="s">
        <v>39</v>
      </c>
      <c r="CN41" t="s">
        <v>39</v>
      </c>
      <c r="CO41" s="28" t="s">
        <v>39</v>
      </c>
      <c r="CP41" s="28" t="s">
        <v>39</v>
      </c>
      <c r="CQ41" t="s">
        <v>39</v>
      </c>
      <c r="CR41" t="s">
        <v>39</v>
      </c>
      <c r="CS41" s="29" t="s">
        <v>39</v>
      </c>
      <c r="CT41" t="s">
        <v>39</v>
      </c>
      <c r="CU41" t="s">
        <v>39</v>
      </c>
      <c r="CV41" t="s">
        <v>39</v>
      </c>
      <c r="CW41" t="s">
        <v>39</v>
      </c>
      <c r="CX41" t="s">
        <v>39</v>
      </c>
      <c r="CY41" t="s">
        <v>39</v>
      </c>
      <c r="CZ41" t="s">
        <v>39</v>
      </c>
      <c r="DA41" t="s">
        <v>39</v>
      </c>
      <c r="DB41" t="s">
        <v>39</v>
      </c>
      <c r="DC41" t="s">
        <v>39</v>
      </c>
      <c r="DD41" s="28" t="s">
        <v>39</v>
      </c>
      <c r="DE41" s="28" t="s">
        <v>39</v>
      </c>
      <c r="DF41" t="s">
        <v>39</v>
      </c>
      <c r="DG41" s="29" t="s">
        <v>39</v>
      </c>
      <c r="DH41" s="28" t="s">
        <v>39</v>
      </c>
      <c r="DI41" s="28" t="s">
        <v>39</v>
      </c>
      <c r="DJ41" t="s">
        <v>39</v>
      </c>
      <c r="DK41" t="s">
        <v>39</v>
      </c>
      <c r="DL41" t="s">
        <v>39</v>
      </c>
      <c r="DM41" t="s">
        <v>39</v>
      </c>
      <c r="DN41" t="s">
        <v>39</v>
      </c>
      <c r="DO41" t="s">
        <v>39</v>
      </c>
      <c r="DP41" t="s">
        <v>39</v>
      </c>
      <c r="DQ41" t="s">
        <v>39</v>
      </c>
      <c r="DR41" t="s">
        <v>39</v>
      </c>
      <c r="DS41" s="28" t="s">
        <v>39</v>
      </c>
      <c r="DT41" s="28" t="s">
        <v>39</v>
      </c>
      <c r="DU41" t="s">
        <v>39</v>
      </c>
      <c r="DV41" s="29" t="s">
        <v>39</v>
      </c>
    </row>
    <row r="42" spans="1:126" x14ac:dyDescent="0.25">
      <c r="A42" t="s">
        <v>194</v>
      </c>
      <c r="B42" t="s">
        <v>195</v>
      </c>
      <c r="C42" t="s">
        <v>311</v>
      </c>
      <c r="D42" t="s">
        <v>39</v>
      </c>
      <c r="E42" t="s">
        <v>39</v>
      </c>
      <c r="F42" t="s">
        <v>39</v>
      </c>
      <c r="G42" s="28" t="s">
        <v>39</v>
      </c>
      <c r="H42" s="28" t="s">
        <v>39</v>
      </c>
      <c r="I42" t="s">
        <v>39</v>
      </c>
      <c r="J42" t="s">
        <v>39</v>
      </c>
      <c r="K42" t="s">
        <v>39</v>
      </c>
      <c r="L42" t="s">
        <v>39</v>
      </c>
      <c r="M42" t="s">
        <v>39</v>
      </c>
      <c r="N42" s="28" t="s">
        <v>39</v>
      </c>
      <c r="O42" s="28" t="s">
        <v>39</v>
      </c>
      <c r="P42" s="29" t="s">
        <v>39</v>
      </c>
      <c r="Q42" t="s">
        <v>39</v>
      </c>
      <c r="R42" t="s">
        <v>39</v>
      </c>
      <c r="S42" t="s">
        <v>39</v>
      </c>
      <c r="T42" t="s">
        <v>39</v>
      </c>
      <c r="U42" s="28" t="s">
        <v>39</v>
      </c>
      <c r="V42" s="28" t="s">
        <v>39</v>
      </c>
      <c r="W42" s="29" t="s">
        <v>39</v>
      </c>
      <c r="X42" s="28" t="s">
        <v>39</v>
      </c>
      <c r="Y42" s="28" t="s">
        <v>39</v>
      </c>
      <c r="Z42" s="129" t="s">
        <v>39</v>
      </c>
      <c r="AA42" s="129" t="s">
        <v>39</v>
      </c>
      <c r="AB42" s="28" t="s">
        <v>39</v>
      </c>
      <c r="AC42" s="28" t="s">
        <v>39</v>
      </c>
      <c r="AD42" s="129" t="s">
        <v>39</v>
      </c>
      <c r="AE42" s="129" t="s">
        <v>39</v>
      </c>
      <c r="AF42" t="s">
        <v>39</v>
      </c>
      <c r="AG42" t="s">
        <v>39</v>
      </c>
      <c r="AH42" t="s">
        <v>39</v>
      </c>
      <c r="AI42" s="28" t="s">
        <v>39</v>
      </c>
      <c r="AJ42" s="28" t="s">
        <v>39</v>
      </c>
      <c r="AK42" t="s">
        <v>39</v>
      </c>
      <c r="AL42" s="29" t="s">
        <v>39</v>
      </c>
      <c r="AM42" t="s">
        <v>39</v>
      </c>
      <c r="AN42" t="s">
        <v>39</v>
      </c>
      <c r="AO42" t="s">
        <v>39</v>
      </c>
      <c r="AP42" t="s">
        <v>39</v>
      </c>
      <c r="AQ42" s="28" t="s">
        <v>39</v>
      </c>
      <c r="AR42" s="28" t="s">
        <v>39</v>
      </c>
      <c r="AS42" t="s">
        <v>39</v>
      </c>
      <c r="AT42" s="29" t="s">
        <v>39</v>
      </c>
      <c r="AU42" t="s">
        <v>39</v>
      </c>
      <c r="AV42" t="s">
        <v>39</v>
      </c>
      <c r="AW42" t="s">
        <v>39</v>
      </c>
      <c r="AX42" s="28" t="s">
        <v>39</v>
      </c>
      <c r="AY42" s="28" t="s">
        <v>39</v>
      </c>
      <c r="AZ42" t="s">
        <v>39</v>
      </c>
      <c r="BA42" t="s">
        <v>39</v>
      </c>
      <c r="BB42" t="s">
        <v>39</v>
      </c>
      <c r="BC42" t="s">
        <v>39</v>
      </c>
      <c r="BD42" s="29" t="s">
        <v>39</v>
      </c>
      <c r="BE42" t="s">
        <v>39</v>
      </c>
      <c r="BF42" t="s">
        <v>39</v>
      </c>
      <c r="BG42" t="s">
        <v>39</v>
      </c>
      <c r="BH42" t="s">
        <v>39</v>
      </c>
      <c r="BI42" s="28" t="s">
        <v>39</v>
      </c>
      <c r="BJ42" s="28" t="s">
        <v>39</v>
      </c>
      <c r="BK42" s="29" t="s">
        <v>39</v>
      </c>
      <c r="BL42" t="s">
        <v>39</v>
      </c>
      <c r="BM42" t="s">
        <v>39</v>
      </c>
      <c r="BN42" t="s">
        <v>39</v>
      </c>
      <c r="BO42" t="s">
        <v>39</v>
      </c>
      <c r="BP42" t="s">
        <v>39</v>
      </c>
      <c r="BQ42" t="s">
        <v>39</v>
      </c>
      <c r="BR42" t="s">
        <v>39</v>
      </c>
      <c r="BS42" t="s">
        <v>39</v>
      </c>
      <c r="BT42" t="s">
        <v>39</v>
      </c>
      <c r="BU42" s="28" t="s">
        <v>39</v>
      </c>
      <c r="BV42" s="28" t="s">
        <v>39</v>
      </c>
      <c r="BW42" t="s">
        <v>39</v>
      </c>
      <c r="BX42" t="s">
        <v>39</v>
      </c>
      <c r="BY42" s="29" t="s">
        <v>39</v>
      </c>
      <c r="BZ42" t="s">
        <v>39</v>
      </c>
      <c r="CA42" t="s">
        <v>39</v>
      </c>
      <c r="CB42" t="s">
        <v>39</v>
      </c>
      <c r="CC42" t="s">
        <v>39</v>
      </c>
      <c r="CD42" t="s">
        <v>39</v>
      </c>
      <c r="CE42" s="28" t="s">
        <v>39</v>
      </c>
      <c r="CF42" s="28" t="s">
        <v>39</v>
      </c>
      <c r="CG42" t="s">
        <v>39</v>
      </c>
      <c r="CH42" t="s">
        <v>39</v>
      </c>
      <c r="CI42" s="29" t="s">
        <v>39</v>
      </c>
      <c r="CJ42" t="s">
        <v>39</v>
      </c>
      <c r="CK42" t="s">
        <v>39</v>
      </c>
      <c r="CL42" t="s">
        <v>39</v>
      </c>
      <c r="CM42" t="s">
        <v>39</v>
      </c>
      <c r="CN42" t="s">
        <v>39</v>
      </c>
      <c r="CO42" s="28" t="s">
        <v>39</v>
      </c>
      <c r="CP42" s="28" t="s">
        <v>39</v>
      </c>
      <c r="CQ42" t="s">
        <v>39</v>
      </c>
      <c r="CR42" t="s">
        <v>39</v>
      </c>
      <c r="CS42" s="29" t="s">
        <v>39</v>
      </c>
      <c r="CT42" t="s">
        <v>39</v>
      </c>
      <c r="CU42" t="s">
        <v>39</v>
      </c>
      <c r="CV42" t="s">
        <v>39</v>
      </c>
      <c r="CW42" t="s">
        <v>39</v>
      </c>
      <c r="CX42" t="s">
        <v>39</v>
      </c>
      <c r="CY42" t="s">
        <v>39</v>
      </c>
      <c r="CZ42" t="s">
        <v>39</v>
      </c>
      <c r="DA42" t="s">
        <v>39</v>
      </c>
      <c r="DB42" t="s">
        <v>39</v>
      </c>
      <c r="DC42" t="s">
        <v>39</v>
      </c>
      <c r="DD42" s="28" t="s">
        <v>39</v>
      </c>
      <c r="DE42" s="28" t="s">
        <v>39</v>
      </c>
      <c r="DF42" t="s">
        <v>39</v>
      </c>
      <c r="DG42" s="29" t="s">
        <v>39</v>
      </c>
      <c r="DH42" s="28" t="s">
        <v>39</v>
      </c>
      <c r="DI42" s="28" t="s">
        <v>39</v>
      </c>
      <c r="DJ42" t="s">
        <v>39</v>
      </c>
      <c r="DK42" t="s">
        <v>39</v>
      </c>
      <c r="DL42" t="s">
        <v>39</v>
      </c>
      <c r="DM42" t="s">
        <v>39</v>
      </c>
      <c r="DN42" t="s">
        <v>39</v>
      </c>
      <c r="DO42" t="s">
        <v>39</v>
      </c>
      <c r="DP42" t="s">
        <v>39</v>
      </c>
      <c r="DQ42" t="s">
        <v>39</v>
      </c>
      <c r="DR42" t="s">
        <v>39</v>
      </c>
      <c r="DS42" s="28" t="s">
        <v>39</v>
      </c>
      <c r="DT42" s="28" t="s">
        <v>39</v>
      </c>
      <c r="DU42" t="s">
        <v>39</v>
      </c>
      <c r="DV42" s="29" t="s">
        <v>39</v>
      </c>
    </row>
    <row r="43" spans="1:126" x14ac:dyDescent="0.25">
      <c r="A43" t="s">
        <v>202</v>
      </c>
      <c r="B43" t="s">
        <v>203</v>
      </c>
      <c r="C43" t="s">
        <v>311</v>
      </c>
      <c r="D43" t="s">
        <v>39</v>
      </c>
      <c r="E43" t="s">
        <v>39</v>
      </c>
      <c r="F43" t="s">
        <v>39</v>
      </c>
      <c r="G43" s="28" t="s">
        <v>39</v>
      </c>
      <c r="H43" s="28" t="s">
        <v>39</v>
      </c>
      <c r="I43" t="s">
        <v>39</v>
      </c>
      <c r="J43" t="s">
        <v>39</v>
      </c>
      <c r="K43" t="s">
        <v>39</v>
      </c>
      <c r="L43" t="s">
        <v>39</v>
      </c>
      <c r="M43" t="s">
        <v>39</v>
      </c>
      <c r="N43" s="28" t="s">
        <v>39</v>
      </c>
      <c r="O43" s="28" t="s">
        <v>39</v>
      </c>
      <c r="P43" s="29" t="s">
        <v>39</v>
      </c>
      <c r="Q43" t="s">
        <v>39</v>
      </c>
      <c r="R43" t="s">
        <v>39</v>
      </c>
      <c r="S43" t="s">
        <v>39</v>
      </c>
      <c r="T43" t="s">
        <v>39</v>
      </c>
      <c r="U43" s="28" t="s">
        <v>39</v>
      </c>
      <c r="V43" s="28" t="s">
        <v>39</v>
      </c>
      <c r="W43" s="29" t="s">
        <v>39</v>
      </c>
      <c r="X43" s="28" t="s">
        <v>39</v>
      </c>
      <c r="Y43" s="28" t="s">
        <v>39</v>
      </c>
      <c r="Z43" s="129" t="s">
        <v>39</v>
      </c>
      <c r="AA43" s="129" t="s">
        <v>39</v>
      </c>
      <c r="AB43" s="28" t="s">
        <v>39</v>
      </c>
      <c r="AC43" s="28" t="s">
        <v>39</v>
      </c>
      <c r="AD43" s="129" t="s">
        <v>39</v>
      </c>
      <c r="AE43" s="129" t="s">
        <v>39</v>
      </c>
      <c r="AF43" t="s">
        <v>39</v>
      </c>
      <c r="AG43" t="s">
        <v>39</v>
      </c>
      <c r="AH43" t="s">
        <v>39</v>
      </c>
      <c r="AI43" s="28" t="s">
        <v>39</v>
      </c>
      <c r="AJ43" s="28" t="s">
        <v>39</v>
      </c>
      <c r="AK43" t="s">
        <v>39</v>
      </c>
      <c r="AL43" s="29" t="s">
        <v>39</v>
      </c>
      <c r="AM43" t="s">
        <v>39</v>
      </c>
      <c r="AN43" t="s">
        <v>39</v>
      </c>
      <c r="AO43" t="s">
        <v>39</v>
      </c>
      <c r="AP43" t="s">
        <v>39</v>
      </c>
      <c r="AQ43" s="28" t="s">
        <v>39</v>
      </c>
      <c r="AR43" s="28" t="s">
        <v>39</v>
      </c>
      <c r="AS43" t="s">
        <v>39</v>
      </c>
      <c r="AT43" s="29" t="s">
        <v>39</v>
      </c>
      <c r="AU43" t="s">
        <v>39</v>
      </c>
      <c r="AV43" t="s">
        <v>39</v>
      </c>
      <c r="AW43" t="s">
        <v>39</v>
      </c>
      <c r="AX43" s="28" t="s">
        <v>39</v>
      </c>
      <c r="AY43" s="28" t="s">
        <v>39</v>
      </c>
      <c r="AZ43" t="s">
        <v>39</v>
      </c>
      <c r="BA43" t="s">
        <v>39</v>
      </c>
      <c r="BB43" t="s">
        <v>39</v>
      </c>
      <c r="BC43" t="s">
        <v>39</v>
      </c>
      <c r="BD43" s="29" t="s">
        <v>39</v>
      </c>
      <c r="BE43" t="s">
        <v>39</v>
      </c>
      <c r="BF43" t="s">
        <v>39</v>
      </c>
      <c r="BG43" t="s">
        <v>39</v>
      </c>
      <c r="BH43" t="s">
        <v>39</v>
      </c>
      <c r="BI43" s="28" t="s">
        <v>39</v>
      </c>
      <c r="BJ43" s="28" t="s">
        <v>39</v>
      </c>
      <c r="BK43" s="29" t="s">
        <v>39</v>
      </c>
      <c r="BL43" t="s">
        <v>39</v>
      </c>
      <c r="BM43" t="s">
        <v>39</v>
      </c>
      <c r="BN43" t="s">
        <v>39</v>
      </c>
      <c r="BO43" t="s">
        <v>39</v>
      </c>
      <c r="BP43" t="s">
        <v>39</v>
      </c>
      <c r="BQ43" t="s">
        <v>39</v>
      </c>
      <c r="BR43" t="s">
        <v>39</v>
      </c>
      <c r="BS43" t="s">
        <v>39</v>
      </c>
      <c r="BT43" t="s">
        <v>39</v>
      </c>
      <c r="BU43" s="28" t="s">
        <v>39</v>
      </c>
      <c r="BV43" s="28" t="s">
        <v>39</v>
      </c>
      <c r="BW43" t="s">
        <v>39</v>
      </c>
      <c r="BX43" t="s">
        <v>39</v>
      </c>
      <c r="BY43" s="29" t="s">
        <v>39</v>
      </c>
      <c r="BZ43" t="s">
        <v>39</v>
      </c>
      <c r="CA43" t="s">
        <v>39</v>
      </c>
      <c r="CB43" t="s">
        <v>39</v>
      </c>
      <c r="CC43" t="s">
        <v>39</v>
      </c>
      <c r="CD43" t="s">
        <v>39</v>
      </c>
      <c r="CE43" s="28" t="s">
        <v>39</v>
      </c>
      <c r="CF43" s="28" t="s">
        <v>39</v>
      </c>
      <c r="CG43" t="s">
        <v>39</v>
      </c>
      <c r="CH43" t="s">
        <v>39</v>
      </c>
      <c r="CI43" s="29" t="s">
        <v>39</v>
      </c>
      <c r="CJ43" t="s">
        <v>39</v>
      </c>
      <c r="CK43" t="s">
        <v>39</v>
      </c>
      <c r="CL43" t="s">
        <v>39</v>
      </c>
      <c r="CM43" t="s">
        <v>39</v>
      </c>
      <c r="CN43" t="s">
        <v>39</v>
      </c>
      <c r="CO43" s="28" t="s">
        <v>39</v>
      </c>
      <c r="CP43" s="28" t="s">
        <v>39</v>
      </c>
      <c r="CQ43" t="s">
        <v>39</v>
      </c>
      <c r="CR43" t="s">
        <v>39</v>
      </c>
      <c r="CS43" s="29" t="s">
        <v>39</v>
      </c>
      <c r="CT43" t="s">
        <v>39</v>
      </c>
      <c r="CU43" t="s">
        <v>39</v>
      </c>
      <c r="CV43" t="s">
        <v>39</v>
      </c>
      <c r="CW43" t="s">
        <v>39</v>
      </c>
      <c r="CX43" t="s">
        <v>39</v>
      </c>
      <c r="CY43" t="s">
        <v>39</v>
      </c>
      <c r="CZ43" t="s">
        <v>39</v>
      </c>
      <c r="DA43" t="s">
        <v>39</v>
      </c>
      <c r="DB43" t="s">
        <v>39</v>
      </c>
      <c r="DC43" t="s">
        <v>39</v>
      </c>
      <c r="DD43" s="28" t="s">
        <v>39</v>
      </c>
      <c r="DE43" s="28" t="s">
        <v>39</v>
      </c>
      <c r="DF43" t="s">
        <v>39</v>
      </c>
      <c r="DG43" s="29" t="s">
        <v>39</v>
      </c>
      <c r="DH43" s="28" t="s">
        <v>39</v>
      </c>
      <c r="DI43" s="28" t="s">
        <v>39</v>
      </c>
      <c r="DJ43" t="s">
        <v>39</v>
      </c>
      <c r="DK43" t="s">
        <v>39</v>
      </c>
      <c r="DL43" t="s">
        <v>39</v>
      </c>
      <c r="DM43" t="s">
        <v>39</v>
      </c>
      <c r="DN43" t="s">
        <v>39</v>
      </c>
      <c r="DO43" t="s">
        <v>39</v>
      </c>
      <c r="DP43" t="s">
        <v>39</v>
      </c>
      <c r="DQ43" t="s">
        <v>39</v>
      </c>
      <c r="DR43" t="s">
        <v>39</v>
      </c>
      <c r="DS43" s="28" t="s">
        <v>39</v>
      </c>
      <c r="DT43" s="28" t="s">
        <v>39</v>
      </c>
      <c r="DU43" t="s">
        <v>39</v>
      </c>
      <c r="DV43" s="29" t="s">
        <v>39</v>
      </c>
    </row>
    <row r="44" spans="1:126" x14ac:dyDescent="0.25">
      <c r="A44" t="s">
        <v>206</v>
      </c>
      <c r="B44" t="s">
        <v>207</v>
      </c>
      <c r="C44" t="s">
        <v>311</v>
      </c>
      <c r="D44" t="s">
        <v>39</v>
      </c>
      <c r="E44" t="s">
        <v>39</v>
      </c>
      <c r="F44" t="s">
        <v>39</v>
      </c>
      <c r="G44" s="28" t="s">
        <v>39</v>
      </c>
      <c r="H44" s="28" t="s">
        <v>39</v>
      </c>
      <c r="I44" t="s">
        <v>39</v>
      </c>
      <c r="J44" t="s">
        <v>39</v>
      </c>
      <c r="K44" t="s">
        <v>39</v>
      </c>
      <c r="L44" t="s">
        <v>39</v>
      </c>
      <c r="M44" t="s">
        <v>39</v>
      </c>
      <c r="N44" s="28" t="s">
        <v>39</v>
      </c>
      <c r="O44" s="28" t="s">
        <v>39</v>
      </c>
      <c r="P44" s="29" t="s">
        <v>39</v>
      </c>
      <c r="Q44" t="s">
        <v>39</v>
      </c>
      <c r="R44" t="s">
        <v>39</v>
      </c>
      <c r="S44" t="s">
        <v>39</v>
      </c>
      <c r="T44" t="s">
        <v>39</v>
      </c>
      <c r="U44" s="28" t="s">
        <v>39</v>
      </c>
      <c r="V44" s="28" t="s">
        <v>39</v>
      </c>
      <c r="W44" s="29" t="s">
        <v>39</v>
      </c>
      <c r="X44" s="28" t="s">
        <v>39</v>
      </c>
      <c r="Y44" s="28" t="s">
        <v>39</v>
      </c>
      <c r="Z44" s="129" t="s">
        <v>39</v>
      </c>
      <c r="AA44" s="129" t="s">
        <v>39</v>
      </c>
      <c r="AB44" s="28" t="s">
        <v>39</v>
      </c>
      <c r="AC44" s="28" t="s">
        <v>39</v>
      </c>
      <c r="AD44" s="129" t="s">
        <v>39</v>
      </c>
      <c r="AE44" s="129" t="s">
        <v>39</v>
      </c>
      <c r="AF44" t="s">
        <v>39</v>
      </c>
      <c r="AG44" t="s">
        <v>39</v>
      </c>
      <c r="AH44" t="s">
        <v>39</v>
      </c>
      <c r="AI44" s="28" t="s">
        <v>39</v>
      </c>
      <c r="AJ44" s="28" t="s">
        <v>39</v>
      </c>
      <c r="AK44" t="s">
        <v>39</v>
      </c>
      <c r="AL44" s="29" t="s">
        <v>39</v>
      </c>
      <c r="AM44" t="s">
        <v>39</v>
      </c>
      <c r="AN44" t="s">
        <v>39</v>
      </c>
      <c r="AO44" t="s">
        <v>39</v>
      </c>
      <c r="AP44" t="s">
        <v>39</v>
      </c>
      <c r="AQ44" s="28" t="s">
        <v>39</v>
      </c>
      <c r="AR44" s="28" t="s">
        <v>39</v>
      </c>
      <c r="AS44" t="s">
        <v>39</v>
      </c>
      <c r="AT44" s="29" t="s">
        <v>39</v>
      </c>
      <c r="AU44" t="s">
        <v>39</v>
      </c>
      <c r="AV44" t="s">
        <v>39</v>
      </c>
      <c r="AW44" t="s">
        <v>39</v>
      </c>
      <c r="AX44" s="28" t="s">
        <v>39</v>
      </c>
      <c r="AY44" s="28" t="s">
        <v>39</v>
      </c>
      <c r="AZ44" t="s">
        <v>39</v>
      </c>
      <c r="BA44" t="s">
        <v>39</v>
      </c>
      <c r="BB44" t="s">
        <v>39</v>
      </c>
      <c r="BC44" t="s">
        <v>39</v>
      </c>
      <c r="BD44" s="29" t="s">
        <v>39</v>
      </c>
      <c r="BE44" t="s">
        <v>39</v>
      </c>
      <c r="BF44" t="s">
        <v>39</v>
      </c>
      <c r="BG44" t="s">
        <v>39</v>
      </c>
      <c r="BH44" t="s">
        <v>39</v>
      </c>
      <c r="BI44" s="28" t="s">
        <v>39</v>
      </c>
      <c r="BJ44" s="28" t="s">
        <v>39</v>
      </c>
      <c r="BK44" s="29" t="s">
        <v>39</v>
      </c>
      <c r="BL44" t="s">
        <v>39</v>
      </c>
      <c r="BM44" t="s">
        <v>39</v>
      </c>
      <c r="BN44" t="s">
        <v>39</v>
      </c>
      <c r="BO44" t="s">
        <v>39</v>
      </c>
      <c r="BP44" t="s">
        <v>39</v>
      </c>
      <c r="BQ44" t="s">
        <v>39</v>
      </c>
      <c r="BR44" t="s">
        <v>39</v>
      </c>
      <c r="BS44" t="s">
        <v>39</v>
      </c>
      <c r="BT44" t="s">
        <v>39</v>
      </c>
      <c r="BU44" s="28" t="s">
        <v>39</v>
      </c>
      <c r="BV44" s="28" t="s">
        <v>39</v>
      </c>
      <c r="BW44" t="s">
        <v>39</v>
      </c>
      <c r="BX44" t="s">
        <v>39</v>
      </c>
      <c r="BY44" s="29" t="s">
        <v>39</v>
      </c>
      <c r="BZ44" t="s">
        <v>39</v>
      </c>
      <c r="CA44" t="s">
        <v>39</v>
      </c>
      <c r="CB44" t="s">
        <v>39</v>
      </c>
      <c r="CC44" t="s">
        <v>39</v>
      </c>
      <c r="CD44" t="s">
        <v>39</v>
      </c>
      <c r="CE44" s="28" t="s">
        <v>39</v>
      </c>
      <c r="CF44" s="28" t="s">
        <v>39</v>
      </c>
      <c r="CG44" t="s">
        <v>39</v>
      </c>
      <c r="CH44" t="s">
        <v>39</v>
      </c>
      <c r="CI44" s="29" t="s">
        <v>39</v>
      </c>
      <c r="CJ44" t="s">
        <v>39</v>
      </c>
      <c r="CK44" t="s">
        <v>39</v>
      </c>
      <c r="CL44" t="s">
        <v>39</v>
      </c>
      <c r="CM44" t="s">
        <v>39</v>
      </c>
      <c r="CN44" t="s">
        <v>39</v>
      </c>
      <c r="CO44" s="28" t="s">
        <v>39</v>
      </c>
      <c r="CP44" s="28" t="s">
        <v>39</v>
      </c>
      <c r="CQ44" t="s">
        <v>39</v>
      </c>
      <c r="CR44" t="s">
        <v>39</v>
      </c>
      <c r="CS44" s="29" t="s">
        <v>39</v>
      </c>
      <c r="CT44" t="s">
        <v>39</v>
      </c>
      <c r="CU44" t="s">
        <v>39</v>
      </c>
      <c r="CV44" t="s">
        <v>39</v>
      </c>
      <c r="CW44" t="s">
        <v>39</v>
      </c>
      <c r="CX44" t="s">
        <v>39</v>
      </c>
      <c r="CY44" t="s">
        <v>39</v>
      </c>
      <c r="CZ44" t="s">
        <v>39</v>
      </c>
      <c r="DA44" t="s">
        <v>39</v>
      </c>
      <c r="DB44" t="s">
        <v>39</v>
      </c>
      <c r="DC44" t="s">
        <v>39</v>
      </c>
      <c r="DD44" s="28" t="s">
        <v>39</v>
      </c>
      <c r="DE44" s="28" t="s">
        <v>39</v>
      </c>
      <c r="DF44" t="s">
        <v>39</v>
      </c>
      <c r="DG44" s="29" t="s">
        <v>39</v>
      </c>
      <c r="DH44" s="28" t="s">
        <v>39</v>
      </c>
      <c r="DI44" s="28" t="s">
        <v>39</v>
      </c>
      <c r="DJ44" t="s">
        <v>39</v>
      </c>
      <c r="DK44" t="s">
        <v>39</v>
      </c>
      <c r="DL44" t="s">
        <v>39</v>
      </c>
      <c r="DM44" t="s">
        <v>39</v>
      </c>
      <c r="DN44" t="s">
        <v>39</v>
      </c>
      <c r="DO44" t="s">
        <v>39</v>
      </c>
      <c r="DP44" t="s">
        <v>39</v>
      </c>
      <c r="DQ44" t="s">
        <v>39</v>
      </c>
      <c r="DR44" t="s">
        <v>39</v>
      </c>
      <c r="DS44" s="28" t="s">
        <v>39</v>
      </c>
      <c r="DT44" s="28" t="s">
        <v>39</v>
      </c>
      <c r="DU44" t="s">
        <v>39</v>
      </c>
      <c r="DV44" s="29" t="s">
        <v>39</v>
      </c>
    </row>
    <row r="45" spans="1:126" x14ac:dyDescent="0.25">
      <c r="A45" t="s">
        <v>246</v>
      </c>
      <c r="B45" t="s">
        <v>329</v>
      </c>
      <c r="C45" t="s">
        <v>311</v>
      </c>
      <c r="D45" t="s">
        <v>39</v>
      </c>
      <c r="E45" t="s">
        <v>39</v>
      </c>
      <c r="F45" t="s">
        <v>39</v>
      </c>
      <c r="G45" s="28" t="s">
        <v>39</v>
      </c>
      <c r="H45" s="28" t="s">
        <v>39</v>
      </c>
      <c r="I45" t="s">
        <v>39</v>
      </c>
      <c r="J45" t="s">
        <v>39</v>
      </c>
      <c r="K45" t="s">
        <v>39</v>
      </c>
      <c r="L45" t="s">
        <v>39</v>
      </c>
      <c r="M45" t="s">
        <v>39</v>
      </c>
      <c r="N45" s="28" t="s">
        <v>39</v>
      </c>
      <c r="O45" s="28" t="s">
        <v>39</v>
      </c>
      <c r="P45" s="29" t="s">
        <v>39</v>
      </c>
      <c r="Q45" t="s">
        <v>39</v>
      </c>
      <c r="R45" t="s">
        <v>39</v>
      </c>
      <c r="S45" t="s">
        <v>39</v>
      </c>
      <c r="T45" t="s">
        <v>39</v>
      </c>
      <c r="U45" s="28" t="s">
        <v>39</v>
      </c>
      <c r="V45" s="28" t="s">
        <v>39</v>
      </c>
      <c r="W45" s="29" t="s">
        <v>39</v>
      </c>
      <c r="X45" s="28" t="s">
        <v>39</v>
      </c>
      <c r="Y45" s="28" t="s">
        <v>39</v>
      </c>
      <c r="Z45" s="129" t="s">
        <v>39</v>
      </c>
      <c r="AA45" s="129" t="s">
        <v>39</v>
      </c>
      <c r="AB45" s="28" t="s">
        <v>39</v>
      </c>
      <c r="AC45" s="28" t="s">
        <v>39</v>
      </c>
      <c r="AD45" s="129" t="s">
        <v>39</v>
      </c>
      <c r="AE45" s="129" t="s">
        <v>39</v>
      </c>
      <c r="AF45" t="s">
        <v>39</v>
      </c>
      <c r="AG45" t="s">
        <v>39</v>
      </c>
      <c r="AH45" t="s">
        <v>39</v>
      </c>
      <c r="AI45" s="28" t="s">
        <v>39</v>
      </c>
      <c r="AJ45" s="28" t="s">
        <v>39</v>
      </c>
      <c r="AK45" t="s">
        <v>39</v>
      </c>
      <c r="AL45" s="29" t="s">
        <v>39</v>
      </c>
      <c r="AM45" t="s">
        <v>39</v>
      </c>
      <c r="AN45" t="s">
        <v>39</v>
      </c>
      <c r="AO45" t="s">
        <v>39</v>
      </c>
      <c r="AP45" t="s">
        <v>39</v>
      </c>
      <c r="AQ45" s="28" t="s">
        <v>39</v>
      </c>
      <c r="AR45" s="28" t="s">
        <v>39</v>
      </c>
      <c r="AS45" t="s">
        <v>39</v>
      </c>
      <c r="AT45" s="29" t="s">
        <v>39</v>
      </c>
      <c r="AU45" t="s">
        <v>39</v>
      </c>
      <c r="AV45" t="s">
        <v>39</v>
      </c>
      <c r="AW45" t="s">
        <v>39</v>
      </c>
      <c r="AX45" s="28" t="s">
        <v>39</v>
      </c>
      <c r="AY45" s="28" t="s">
        <v>39</v>
      </c>
      <c r="AZ45" t="s">
        <v>39</v>
      </c>
      <c r="BA45" t="s">
        <v>39</v>
      </c>
      <c r="BB45" t="s">
        <v>39</v>
      </c>
      <c r="BC45" t="s">
        <v>39</v>
      </c>
      <c r="BD45" s="29" t="s">
        <v>39</v>
      </c>
      <c r="BE45" t="s">
        <v>39</v>
      </c>
      <c r="BF45" t="s">
        <v>39</v>
      </c>
      <c r="BG45" t="s">
        <v>39</v>
      </c>
      <c r="BH45" t="s">
        <v>39</v>
      </c>
      <c r="BI45" s="28" t="s">
        <v>39</v>
      </c>
      <c r="BJ45" s="28" t="s">
        <v>39</v>
      </c>
      <c r="BK45" s="29" t="s">
        <v>39</v>
      </c>
      <c r="BL45" t="s">
        <v>39</v>
      </c>
      <c r="BM45" t="s">
        <v>39</v>
      </c>
      <c r="BN45" t="s">
        <v>39</v>
      </c>
      <c r="BO45" t="s">
        <v>39</v>
      </c>
      <c r="BP45" t="s">
        <v>39</v>
      </c>
      <c r="BQ45" t="s">
        <v>39</v>
      </c>
      <c r="BR45" t="s">
        <v>39</v>
      </c>
      <c r="BS45" t="s">
        <v>39</v>
      </c>
      <c r="BT45" t="s">
        <v>39</v>
      </c>
      <c r="BU45" s="28" t="s">
        <v>39</v>
      </c>
      <c r="BV45" s="28" t="s">
        <v>39</v>
      </c>
      <c r="BW45" t="s">
        <v>39</v>
      </c>
      <c r="BX45" t="s">
        <v>39</v>
      </c>
      <c r="BY45" s="29" t="s">
        <v>39</v>
      </c>
      <c r="BZ45" t="s">
        <v>39</v>
      </c>
      <c r="CA45" t="s">
        <v>39</v>
      </c>
      <c r="CB45" t="s">
        <v>39</v>
      </c>
      <c r="CC45" t="s">
        <v>39</v>
      </c>
      <c r="CD45" t="s">
        <v>39</v>
      </c>
      <c r="CE45" s="28" t="s">
        <v>39</v>
      </c>
      <c r="CF45" s="28" t="s">
        <v>39</v>
      </c>
      <c r="CG45" t="s">
        <v>39</v>
      </c>
      <c r="CH45" t="s">
        <v>39</v>
      </c>
      <c r="CI45" s="29" t="s">
        <v>39</v>
      </c>
      <c r="CJ45" t="s">
        <v>39</v>
      </c>
      <c r="CK45" t="s">
        <v>39</v>
      </c>
      <c r="CL45" t="s">
        <v>39</v>
      </c>
      <c r="CM45" t="s">
        <v>39</v>
      </c>
      <c r="CN45" t="s">
        <v>39</v>
      </c>
      <c r="CO45" s="28" t="s">
        <v>39</v>
      </c>
      <c r="CP45" s="28" t="s">
        <v>39</v>
      </c>
      <c r="CQ45" t="s">
        <v>39</v>
      </c>
      <c r="CR45" t="s">
        <v>39</v>
      </c>
      <c r="CS45" s="29" t="s">
        <v>39</v>
      </c>
      <c r="CT45" t="s">
        <v>39</v>
      </c>
      <c r="CU45" t="s">
        <v>39</v>
      </c>
      <c r="CV45" t="s">
        <v>39</v>
      </c>
      <c r="CW45" t="s">
        <v>39</v>
      </c>
      <c r="CX45" t="s">
        <v>39</v>
      </c>
      <c r="CY45" t="s">
        <v>39</v>
      </c>
      <c r="CZ45" t="s">
        <v>39</v>
      </c>
      <c r="DA45" t="s">
        <v>39</v>
      </c>
      <c r="DB45" t="s">
        <v>39</v>
      </c>
      <c r="DC45" t="s">
        <v>39</v>
      </c>
      <c r="DD45" s="28" t="s">
        <v>39</v>
      </c>
      <c r="DE45" s="28" t="s">
        <v>39</v>
      </c>
      <c r="DF45" t="s">
        <v>39</v>
      </c>
      <c r="DG45" s="29" t="s">
        <v>39</v>
      </c>
      <c r="DH45" s="28" t="s">
        <v>39</v>
      </c>
      <c r="DI45" s="28" t="s">
        <v>39</v>
      </c>
      <c r="DJ45" t="s">
        <v>39</v>
      </c>
      <c r="DK45" t="s">
        <v>39</v>
      </c>
      <c r="DL45" t="s">
        <v>39</v>
      </c>
      <c r="DM45" t="s">
        <v>39</v>
      </c>
      <c r="DN45" t="s">
        <v>39</v>
      </c>
      <c r="DO45" t="s">
        <v>39</v>
      </c>
      <c r="DP45" t="s">
        <v>39</v>
      </c>
      <c r="DQ45" t="s">
        <v>39</v>
      </c>
      <c r="DR45" t="s">
        <v>39</v>
      </c>
      <c r="DS45" s="28" t="s">
        <v>39</v>
      </c>
      <c r="DT45" s="28" t="s">
        <v>39</v>
      </c>
      <c r="DU45" t="s">
        <v>39</v>
      </c>
      <c r="DV45" s="29" t="s">
        <v>39</v>
      </c>
    </row>
    <row r="46" spans="1:126" x14ac:dyDescent="0.25">
      <c r="A46" t="s">
        <v>186</v>
      </c>
      <c r="B46" t="s">
        <v>189</v>
      </c>
      <c r="C46" t="s">
        <v>311</v>
      </c>
      <c r="D46" t="s">
        <v>39</v>
      </c>
      <c r="E46" t="s">
        <v>39</v>
      </c>
      <c r="F46" t="s">
        <v>39</v>
      </c>
      <c r="G46" s="28" t="s">
        <v>39</v>
      </c>
      <c r="H46" s="28" t="s">
        <v>39</v>
      </c>
      <c r="I46" t="s">
        <v>39</v>
      </c>
      <c r="J46" t="s">
        <v>39</v>
      </c>
      <c r="K46" t="s">
        <v>39</v>
      </c>
      <c r="L46" t="s">
        <v>39</v>
      </c>
      <c r="M46" t="s">
        <v>39</v>
      </c>
      <c r="N46" s="28" t="s">
        <v>39</v>
      </c>
      <c r="O46" s="28" t="s">
        <v>39</v>
      </c>
      <c r="P46" s="29" t="s">
        <v>39</v>
      </c>
      <c r="Q46" t="s">
        <v>39</v>
      </c>
      <c r="R46" t="s">
        <v>39</v>
      </c>
      <c r="S46" t="s">
        <v>39</v>
      </c>
      <c r="T46" t="s">
        <v>39</v>
      </c>
      <c r="U46" s="28" t="s">
        <v>39</v>
      </c>
      <c r="V46" s="28" t="s">
        <v>39</v>
      </c>
      <c r="W46" s="29" t="s">
        <v>39</v>
      </c>
      <c r="X46" s="28" t="s">
        <v>39</v>
      </c>
      <c r="Y46" s="28" t="s">
        <v>39</v>
      </c>
      <c r="Z46" s="129" t="s">
        <v>39</v>
      </c>
      <c r="AA46" s="129" t="s">
        <v>39</v>
      </c>
      <c r="AB46" s="28" t="s">
        <v>39</v>
      </c>
      <c r="AC46" s="28" t="s">
        <v>39</v>
      </c>
      <c r="AD46" s="129" t="s">
        <v>39</v>
      </c>
      <c r="AE46" s="129" t="s">
        <v>39</v>
      </c>
      <c r="AF46" t="s">
        <v>39</v>
      </c>
      <c r="AG46" t="s">
        <v>39</v>
      </c>
      <c r="AH46" t="s">
        <v>39</v>
      </c>
      <c r="AI46" s="28" t="s">
        <v>39</v>
      </c>
      <c r="AJ46" s="28" t="s">
        <v>39</v>
      </c>
      <c r="AK46" t="s">
        <v>39</v>
      </c>
      <c r="AL46" s="29" t="s">
        <v>39</v>
      </c>
      <c r="AM46" t="s">
        <v>39</v>
      </c>
      <c r="AN46" t="s">
        <v>39</v>
      </c>
      <c r="AO46" t="s">
        <v>39</v>
      </c>
      <c r="AP46" t="s">
        <v>39</v>
      </c>
      <c r="AQ46" s="28" t="s">
        <v>39</v>
      </c>
      <c r="AR46" s="28" t="s">
        <v>39</v>
      </c>
      <c r="AS46" t="s">
        <v>39</v>
      </c>
      <c r="AT46" s="29" t="s">
        <v>39</v>
      </c>
      <c r="AU46" t="s">
        <v>39</v>
      </c>
      <c r="AV46" t="s">
        <v>39</v>
      </c>
      <c r="AW46" t="s">
        <v>39</v>
      </c>
      <c r="AX46" s="28" t="s">
        <v>39</v>
      </c>
      <c r="AY46" s="28" t="s">
        <v>39</v>
      </c>
      <c r="AZ46" t="s">
        <v>39</v>
      </c>
      <c r="BA46" t="s">
        <v>39</v>
      </c>
      <c r="BB46" t="s">
        <v>39</v>
      </c>
      <c r="BC46" t="s">
        <v>39</v>
      </c>
      <c r="BD46" s="29" t="s">
        <v>39</v>
      </c>
      <c r="BE46" t="s">
        <v>39</v>
      </c>
      <c r="BF46" t="s">
        <v>39</v>
      </c>
      <c r="BG46" t="s">
        <v>39</v>
      </c>
      <c r="BH46" t="s">
        <v>39</v>
      </c>
      <c r="BI46" s="28" t="s">
        <v>39</v>
      </c>
      <c r="BJ46" s="28" t="s">
        <v>39</v>
      </c>
      <c r="BK46" s="29" t="s">
        <v>39</v>
      </c>
      <c r="BL46" t="s">
        <v>39</v>
      </c>
      <c r="BM46" t="s">
        <v>39</v>
      </c>
      <c r="BN46" t="s">
        <v>39</v>
      </c>
      <c r="BO46" t="s">
        <v>39</v>
      </c>
      <c r="BP46" t="s">
        <v>39</v>
      </c>
      <c r="BQ46" t="s">
        <v>39</v>
      </c>
      <c r="BR46" t="s">
        <v>39</v>
      </c>
      <c r="BS46" t="s">
        <v>39</v>
      </c>
      <c r="BT46" t="s">
        <v>39</v>
      </c>
      <c r="BU46" s="28" t="s">
        <v>39</v>
      </c>
      <c r="BV46" s="28" t="s">
        <v>39</v>
      </c>
      <c r="BW46" t="s">
        <v>39</v>
      </c>
      <c r="BX46" t="s">
        <v>39</v>
      </c>
      <c r="BY46" s="29" t="s">
        <v>39</v>
      </c>
      <c r="BZ46" t="s">
        <v>39</v>
      </c>
      <c r="CA46" t="s">
        <v>39</v>
      </c>
      <c r="CB46" t="s">
        <v>39</v>
      </c>
      <c r="CC46" t="s">
        <v>39</v>
      </c>
      <c r="CD46" t="s">
        <v>39</v>
      </c>
      <c r="CE46" s="28" t="s">
        <v>39</v>
      </c>
      <c r="CF46" s="28" t="s">
        <v>39</v>
      </c>
      <c r="CG46" t="s">
        <v>39</v>
      </c>
      <c r="CH46" t="s">
        <v>39</v>
      </c>
      <c r="CI46" s="29" t="s">
        <v>39</v>
      </c>
      <c r="CJ46" t="s">
        <v>39</v>
      </c>
      <c r="CK46" t="s">
        <v>39</v>
      </c>
      <c r="CL46" t="s">
        <v>39</v>
      </c>
      <c r="CM46" t="s">
        <v>39</v>
      </c>
      <c r="CN46" t="s">
        <v>39</v>
      </c>
      <c r="CO46" s="28" t="s">
        <v>39</v>
      </c>
      <c r="CP46" s="28" t="s">
        <v>39</v>
      </c>
      <c r="CQ46" t="s">
        <v>39</v>
      </c>
      <c r="CR46" t="s">
        <v>39</v>
      </c>
      <c r="CS46" s="29" t="s">
        <v>39</v>
      </c>
      <c r="CT46" t="s">
        <v>39</v>
      </c>
      <c r="CU46" t="s">
        <v>39</v>
      </c>
      <c r="CV46" t="s">
        <v>39</v>
      </c>
      <c r="CW46" t="s">
        <v>39</v>
      </c>
      <c r="CX46" t="s">
        <v>39</v>
      </c>
      <c r="CY46" t="s">
        <v>39</v>
      </c>
      <c r="CZ46" t="s">
        <v>39</v>
      </c>
      <c r="DA46" t="s">
        <v>39</v>
      </c>
      <c r="DB46" t="s">
        <v>39</v>
      </c>
      <c r="DC46" t="s">
        <v>39</v>
      </c>
      <c r="DD46" s="28" t="s">
        <v>39</v>
      </c>
      <c r="DE46" s="28" t="s">
        <v>39</v>
      </c>
      <c r="DF46" t="s">
        <v>39</v>
      </c>
      <c r="DG46" s="29" t="s">
        <v>39</v>
      </c>
      <c r="DH46" s="28" t="s">
        <v>39</v>
      </c>
      <c r="DI46" s="28" t="s">
        <v>39</v>
      </c>
      <c r="DJ46" t="s">
        <v>39</v>
      </c>
      <c r="DK46" t="s">
        <v>39</v>
      </c>
      <c r="DL46" t="s">
        <v>39</v>
      </c>
      <c r="DM46" t="s">
        <v>39</v>
      </c>
      <c r="DN46" t="s">
        <v>39</v>
      </c>
      <c r="DO46" t="s">
        <v>39</v>
      </c>
      <c r="DP46" t="s">
        <v>39</v>
      </c>
      <c r="DQ46" t="s">
        <v>39</v>
      </c>
      <c r="DR46" t="s">
        <v>39</v>
      </c>
      <c r="DS46" s="28" t="s">
        <v>39</v>
      </c>
      <c r="DT46" s="28" t="s">
        <v>39</v>
      </c>
      <c r="DU46" t="s">
        <v>39</v>
      </c>
      <c r="DV46" s="29" t="s">
        <v>39</v>
      </c>
    </row>
    <row r="47" spans="1:126" x14ac:dyDescent="0.25">
      <c r="A47" t="s">
        <v>196</v>
      </c>
      <c r="B47" t="s">
        <v>197</v>
      </c>
      <c r="C47" t="s">
        <v>311</v>
      </c>
      <c r="D47" t="s">
        <v>39</v>
      </c>
      <c r="E47" t="s">
        <v>39</v>
      </c>
      <c r="F47" t="s">
        <v>39</v>
      </c>
      <c r="G47" s="28" t="s">
        <v>39</v>
      </c>
      <c r="H47" s="28" t="s">
        <v>39</v>
      </c>
      <c r="I47" t="s">
        <v>39</v>
      </c>
      <c r="J47" t="s">
        <v>39</v>
      </c>
      <c r="K47" t="s">
        <v>39</v>
      </c>
      <c r="L47" t="s">
        <v>39</v>
      </c>
      <c r="M47" t="s">
        <v>39</v>
      </c>
      <c r="N47" s="28" t="s">
        <v>39</v>
      </c>
      <c r="O47" s="28" t="s">
        <v>39</v>
      </c>
      <c r="P47" s="29" t="s">
        <v>39</v>
      </c>
      <c r="Q47" t="s">
        <v>39</v>
      </c>
      <c r="R47" t="s">
        <v>39</v>
      </c>
      <c r="S47" t="s">
        <v>39</v>
      </c>
      <c r="T47" t="s">
        <v>39</v>
      </c>
      <c r="U47" s="28" t="s">
        <v>39</v>
      </c>
      <c r="V47" s="28" t="s">
        <v>39</v>
      </c>
      <c r="W47" s="29" t="s">
        <v>39</v>
      </c>
      <c r="X47" s="28" t="s">
        <v>39</v>
      </c>
      <c r="Y47" s="28" t="s">
        <v>39</v>
      </c>
      <c r="Z47" s="129" t="s">
        <v>39</v>
      </c>
      <c r="AA47" s="129" t="s">
        <v>39</v>
      </c>
      <c r="AB47" s="28" t="s">
        <v>39</v>
      </c>
      <c r="AC47" s="28" t="s">
        <v>39</v>
      </c>
      <c r="AD47" s="129" t="s">
        <v>39</v>
      </c>
      <c r="AE47" s="129" t="s">
        <v>39</v>
      </c>
      <c r="AF47" t="s">
        <v>39</v>
      </c>
      <c r="AG47" t="s">
        <v>39</v>
      </c>
      <c r="AH47" t="s">
        <v>39</v>
      </c>
      <c r="AI47" s="28" t="s">
        <v>39</v>
      </c>
      <c r="AJ47" s="28" t="s">
        <v>39</v>
      </c>
      <c r="AK47" t="s">
        <v>39</v>
      </c>
      <c r="AL47" s="29" t="s">
        <v>39</v>
      </c>
      <c r="AM47" t="s">
        <v>39</v>
      </c>
      <c r="AN47" t="s">
        <v>39</v>
      </c>
      <c r="AO47" t="s">
        <v>39</v>
      </c>
      <c r="AP47" t="s">
        <v>39</v>
      </c>
      <c r="AQ47" s="28" t="s">
        <v>39</v>
      </c>
      <c r="AR47" s="28" t="s">
        <v>39</v>
      </c>
      <c r="AS47" t="s">
        <v>39</v>
      </c>
      <c r="AT47" s="29" t="s">
        <v>39</v>
      </c>
      <c r="AU47" t="s">
        <v>39</v>
      </c>
      <c r="AV47" t="s">
        <v>39</v>
      </c>
      <c r="AW47" t="s">
        <v>39</v>
      </c>
      <c r="AX47" s="28" t="s">
        <v>39</v>
      </c>
      <c r="AY47" s="28" t="s">
        <v>39</v>
      </c>
      <c r="AZ47" t="s">
        <v>39</v>
      </c>
      <c r="BA47" t="s">
        <v>39</v>
      </c>
      <c r="BB47" t="s">
        <v>39</v>
      </c>
      <c r="BC47" t="s">
        <v>39</v>
      </c>
      <c r="BD47" s="29" t="s">
        <v>39</v>
      </c>
      <c r="BE47" t="s">
        <v>39</v>
      </c>
      <c r="BF47" t="s">
        <v>39</v>
      </c>
      <c r="BG47" t="s">
        <v>39</v>
      </c>
      <c r="BH47" t="s">
        <v>39</v>
      </c>
      <c r="BI47" s="28" t="s">
        <v>39</v>
      </c>
      <c r="BJ47" s="28" t="s">
        <v>39</v>
      </c>
      <c r="BK47" s="29" t="s">
        <v>39</v>
      </c>
      <c r="BL47" t="s">
        <v>39</v>
      </c>
      <c r="BM47" t="s">
        <v>39</v>
      </c>
      <c r="BN47" t="s">
        <v>39</v>
      </c>
      <c r="BO47" t="s">
        <v>39</v>
      </c>
      <c r="BP47" t="s">
        <v>39</v>
      </c>
      <c r="BQ47" t="s">
        <v>39</v>
      </c>
      <c r="BR47" t="s">
        <v>39</v>
      </c>
      <c r="BS47" t="s">
        <v>39</v>
      </c>
      <c r="BT47" t="s">
        <v>39</v>
      </c>
      <c r="BU47" s="28" t="s">
        <v>39</v>
      </c>
      <c r="BV47" s="28" t="s">
        <v>39</v>
      </c>
      <c r="BW47" t="s">
        <v>39</v>
      </c>
      <c r="BX47" t="s">
        <v>39</v>
      </c>
      <c r="BY47" s="29" t="s">
        <v>39</v>
      </c>
      <c r="BZ47" t="s">
        <v>39</v>
      </c>
      <c r="CA47" t="s">
        <v>39</v>
      </c>
      <c r="CB47" t="s">
        <v>39</v>
      </c>
      <c r="CC47" t="s">
        <v>39</v>
      </c>
      <c r="CD47" t="s">
        <v>39</v>
      </c>
      <c r="CE47" s="28" t="s">
        <v>39</v>
      </c>
      <c r="CF47" s="28" t="s">
        <v>39</v>
      </c>
      <c r="CG47" t="s">
        <v>39</v>
      </c>
      <c r="CH47" t="s">
        <v>39</v>
      </c>
      <c r="CI47" s="29" t="s">
        <v>39</v>
      </c>
      <c r="CJ47" t="s">
        <v>39</v>
      </c>
      <c r="CK47" t="s">
        <v>39</v>
      </c>
      <c r="CL47" t="s">
        <v>39</v>
      </c>
      <c r="CM47" t="s">
        <v>39</v>
      </c>
      <c r="CN47" t="s">
        <v>39</v>
      </c>
      <c r="CO47" s="28" t="s">
        <v>39</v>
      </c>
      <c r="CP47" s="28" t="s">
        <v>39</v>
      </c>
      <c r="CQ47" t="s">
        <v>39</v>
      </c>
      <c r="CR47" t="s">
        <v>39</v>
      </c>
      <c r="CS47" s="29" t="s">
        <v>39</v>
      </c>
      <c r="CT47" t="s">
        <v>39</v>
      </c>
      <c r="CU47" t="s">
        <v>39</v>
      </c>
      <c r="CV47" t="s">
        <v>39</v>
      </c>
      <c r="CW47" t="s">
        <v>39</v>
      </c>
      <c r="CX47" t="s">
        <v>39</v>
      </c>
      <c r="CY47" t="s">
        <v>39</v>
      </c>
      <c r="CZ47" t="s">
        <v>39</v>
      </c>
      <c r="DA47" t="s">
        <v>39</v>
      </c>
      <c r="DB47" t="s">
        <v>39</v>
      </c>
      <c r="DC47" t="s">
        <v>39</v>
      </c>
      <c r="DD47" s="28" t="s">
        <v>39</v>
      </c>
      <c r="DE47" s="28" t="s">
        <v>39</v>
      </c>
      <c r="DF47" t="s">
        <v>39</v>
      </c>
      <c r="DG47" s="29" t="s">
        <v>39</v>
      </c>
      <c r="DH47" s="28" t="s">
        <v>39</v>
      </c>
      <c r="DI47" s="28" t="s">
        <v>39</v>
      </c>
      <c r="DJ47" t="s">
        <v>39</v>
      </c>
      <c r="DK47" t="s">
        <v>39</v>
      </c>
      <c r="DL47" t="s">
        <v>39</v>
      </c>
      <c r="DM47" t="s">
        <v>39</v>
      </c>
      <c r="DN47" t="s">
        <v>39</v>
      </c>
      <c r="DO47" t="s">
        <v>39</v>
      </c>
      <c r="DP47" t="s">
        <v>39</v>
      </c>
      <c r="DQ47" t="s">
        <v>39</v>
      </c>
      <c r="DR47" t="s">
        <v>39</v>
      </c>
      <c r="DS47" s="28" t="s">
        <v>39</v>
      </c>
      <c r="DT47" s="28" t="s">
        <v>39</v>
      </c>
      <c r="DU47" t="s">
        <v>39</v>
      </c>
      <c r="DV47" s="29" t="s">
        <v>39</v>
      </c>
    </row>
    <row r="48" spans="1:126" x14ac:dyDescent="0.25">
      <c r="A48" t="s">
        <v>188</v>
      </c>
      <c r="B48" t="s">
        <v>187</v>
      </c>
      <c r="C48" t="s">
        <v>311</v>
      </c>
      <c r="D48" t="s">
        <v>39</v>
      </c>
      <c r="E48" t="s">
        <v>39</v>
      </c>
      <c r="F48" t="s">
        <v>39</v>
      </c>
      <c r="G48" s="28" t="s">
        <v>39</v>
      </c>
      <c r="H48" s="28" t="s">
        <v>39</v>
      </c>
      <c r="I48" t="s">
        <v>39</v>
      </c>
      <c r="J48" t="s">
        <v>39</v>
      </c>
      <c r="K48" t="s">
        <v>39</v>
      </c>
      <c r="L48" t="s">
        <v>39</v>
      </c>
      <c r="M48" t="s">
        <v>39</v>
      </c>
      <c r="N48" s="28" t="s">
        <v>39</v>
      </c>
      <c r="O48" s="28" t="s">
        <v>39</v>
      </c>
      <c r="P48" s="29" t="s">
        <v>39</v>
      </c>
      <c r="Q48" t="s">
        <v>39</v>
      </c>
      <c r="R48" t="s">
        <v>39</v>
      </c>
      <c r="S48" t="s">
        <v>39</v>
      </c>
      <c r="T48" t="s">
        <v>39</v>
      </c>
      <c r="U48" s="28" t="s">
        <v>39</v>
      </c>
      <c r="V48" s="28" t="s">
        <v>39</v>
      </c>
      <c r="W48" s="29" t="s">
        <v>39</v>
      </c>
      <c r="X48" s="28" t="s">
        <v>39</v>
      </c>
      <c r="Y48" s="28" t="s">
        <v>39</v>
      </c>
      <c r="Z48" s="129" t="s">
        <v>39</v>
      </c>
      <c r="AA48" s="129" t="s">
        <v>39</v>
      </c>
      <c r="AB48" s="28" t="s">
        <v>39</v>
      </c>
      <c r="AC48" s="28" t="s">
        <v>39</v>
      </c>
      <c r="AD48" s="129" t="s">
        <v>39</v>
      </c>
      <c r="AE48" s="129" t="s">
        <v>39</v>
      </c>
      <c r="AF48" t="s">
        <v>39</v>
      </c>
      <c r="AG48" t="s">
        <v>39</v>
      </c>
      <c r="AH48" t="s">
        <v>39</v>
      </c>
      <c r="AI48" s="28" t="s">
        <v>39</v>
      </c>
      <c r="AJ48" s="28" t="s">
        <v>39</v>
      </c>
      <c r="AK48" t="s">
        <v>39</v>
      </c>
      <c r="AL48" s="29" t="s">
        <v>39</v>
      </c>
      <c r="AM48" t="s">
        <v>39</v>
      </c>
      <c r="AN48" t="s">
        <v>39</v>
      </c>
      <c r="AO48" t="s">
        <v>39</v>
      </c>
      <c r="AP48" t="s">
        <v>39</v>
      </c>
      <c r="AQ48" s="28" t="s">
        <v>39</v>
      </c>
      <c r="AR48" s="28" t="s">
        <v>39</v>
      </c>
      <c r="AS48" t="s">
        <v>39</v>
      </c>
      <c r="AT48" s="29" t="s">
        <v>39</v>
      </c>
      <c r="AU48" t="s">
        <v>39</v>
      </c>
      <c r="AV48" t="s">
        <v>39</v>
      </c>
      <c r="AW48" t="s">
        <v>39</v>
      </c>
      <c r="AX48" s="28" t="s">
        <v>39</v>
      </c>
      <c r="AY48" s="28" t="s">
        <v>39</v>
      </c>
      <c r="AZ48" t="s">
        <v>39</v>
      </c>
      <c r="BA48" t="s">
        <v>39</v>
      </c>
      <c r="BB48" t="s">
        <v>39</v>
      </c>
      <c r="BC48" t="s">
        <v>39</v>
      </c>
      <c r="BD48" s="29" t="s">
        <v>39</v>
      </c>
      <c r="BE48" t="s">
        <v>39</v>
      </c>
      <c r="BF48" t="s">
        <v>39</v>
      </c>
      <c r="BG48" t="s">
        <v>39</v>
      </c>
      <c r="BH48" t="s">
        <v>39</v>
      </c>
      <c r="BI48" s="28" t="s">
        <v>39</v>
      </c>
      <c r="BJ48" s="28" t="s">
        <v>39</v>
      </c>
      <c r="BK48" s="29" t="s">
        <v>39</v>
      </c>
      <c r="BL48" t="s">
        <v>39</v>
      </c>
      <c r="BM48" t="s">
        <v>39</v>
      </c>
      <c r="BN48" t="s">
        <v>39</v>
      </c>
      <c r="BO48" t="s">
        <v>39</v>
      </c>
      <c r="BP48" t="s">
        <v>39</v>
      </c>
      <c r="BQ48" t="s">
        <v>39</v>
      </c>
      <c r="BR48" t="s">
        <v>39</v>
      </c>
      <c r="BS48" t="s">
        <v>39</v>
      </c>
      <c r="BT48" t="s">
        <v>39</v>
      </c>
      <c r="BU48" s="28" t="s">
        <v>39</v>
      </c>
      <c r="BV48" s="28" t="s">
        <v>39</v>
      </c>
      <c r="BW48" t="s">
        <v>39</v>
      </c>
      <c r="BX48" t="s">
        <v>39</v>
      </c>
      <c r="BY48" s="29" t="s">
        <v>39</v>
      </c>
      <c r="BZ48" t="s">
        <v>39</v>
      </c>
      <c r="CA48" t="s">
        <v>39</v>
      </c>
      <c r="CB48" t="s">
        <v>39</v>
      </c>
      <c r="CC48" t="s">
        <v>39</v>
      </c>
      <c r="CD48" t="s">
        <v>39</v>
      </c>
      <c r="CE48" s="28" t="s">
        <v>39</v>
      </c>
      <c r="CF48" s="28" t="s">
        <v>39</v>
      </c>
      <c r="CG48" t="s">
        <v>39</v>
      </c>
      <c r="CH48" t="s">
        <v>39</v>
      </c>
      <c r="CI48" s="29" t="s">
        <v>39</v>
      </c>
      <c r="CJ48" t="s">
        <v>39</v>
      </c>
      <c r="CK48" t="s">
        <v>39</v>
      </c>
      <c r="CL48" t="s">
        <v>39</v>
      </c>
      <c r="CM48" t="s">
        <v>39</v>
      </c>
      <c r="CN48" t="s">
        <v>39</v>
      </c>
      <c r="CO48" s="28" t="s">
        <v>39</v>
      </c>
      <c r="CP48" s="28" t="s">
        <v>39</v>
      </c>
      <c r="CQ48" t="s">
        <v>39</v>
      </c>
      <c r="CR48" t="s">
        <v>39</v>
      </c>
      <c r="CS48" s="29" t="s">
        <v>39</v>
      </c>
      <c r="CT48" t="s">
        <v>39</v>
      </c>
      <c r="CU48" t="s">
        <v>39</v>
      </c>
      <c r="CV48" t="s">
        <v>39</v>
      </c>
      <c r="CW48" t="s">
        <v>39</v>
      </c>
      <c r="CX48" t="s">
        <v>39</v>
      </c>
      <c r="CY48" t="s">
        <v>39</v>
      </c>
      <c r="CZ48" t="s">
        <v>39</v>
      </c>
      <c r="DA48" t="s">
        <v>39</v>
      </c>
      <c r="DB48" t="s">
        <v>39</v>
      </c>
      <c r="DC48" t="s">
        <v>39</v>
      </c>
      <c r="DD48" s="28" t="s">
        <v>39</v>
      </c>
      <c r="DE48" s="28" t="s">
        <v>39</v>
      </c>
      <c r="DF48" t="s">
        <v>39</v>
      </c>
      <c r="DG48" s="29" t="s">
        <v>39</v>
      </c>
      <c r="DH48" s="28" t="s">
        <v>39</v>
      </c>
      <c r="DI48" s="28" t="s">
        <v>39</v>
      </c>
      <c r="DJ48" t="s">
        <v>39</v>
      </c>
      <c r="DK48" t="s">
        <v>39</v>
      </c>
      <c r="DL48" t="s">
        <v>39</v>
      </c>
      <c r="DM48" t="s">
        <v>39</v>
      </c>
      <c r="DN48" t="s">
        <v>39</v>
      </c>
      <c r="DO48" t="s">
        <v>39</v>
      </c>
      <c r="DP48" t="s">
        <v>39</v>
      </c>
      <c r="DQ48" t="s">
        <v>39</v>
      </c>
      <c r="DR48" t="s">
        <v>39</v>
      </c>
      <c r="DS48" s="28" t="s">
        <v>39</v>
      </c>
      <c r="DT48" s="28" t="s">
        <v>39</v>
      </c>
      <c r="DU48" t="s">
        <v>39</v>
      </c>
      <c r="DV48" s="29" t="s">
        <v>39</v>
      </c>
    </row>
    <row r="49" spans="1:126" x14ac:dyDescent="0.25">
      <c r="A49" t="s">
        <v>240</v>
      </c>
      <c r="B49" t="s">
        <v>241</v>
      </c>
      <c r="C49" t="s">
        <v>311</v>
      </c>
      <c r="D49" t="s">
        <v>39</v>
      </c>
      <c r="E49" t="s">
        <v>39</v>
      </c>
      <c r="F49" t="s">
        <v>39</v>
      </c>
      <c r="G49" s="28" t="s">
        <v>39</v>
      </c>
      <c r="H49" s="28" t="s">
        <v>39</v>
      </c>
      <c r="I49" t="s">
        <v>39</v>
      </c>
      <c r="J49" t="s">
        <v>39</v>
      </c>
      <c r="K49" t="s">
        <v>39</v>
      </c>
      <c r="L49" t="s">
        <v>39</v>
      </c>
      <c r="M49" t="s">
        <v>39</v>
      </c>
      <c r="N49" s="28" t="s">
        <v>39</v>
      </c>
      <c r="O49" s="28" t="s">
        <v>39</v>
      </c>
      <c r="P49" s="29" t="s">
        <v>39</v>
      </c>
      <c r="Q49" t="s">
        <v>39</v>
      </c>
      <c r="R49" t="s">
        <v>39</v>
      </c>
      <c r="S49" t="s">
        <v>39</v>
      </c>
      <c r="T49" t="s">
        <v>39</v>
      </c>
      <c r="U49" s="28" t="s">
        <v>39</v>
      </c>
      <c r="V49" s="28" t="s">
        <v>39</v>
      </c>
      <c r="W49" s="29" t="s">
        <v>39</v>
      </c>
      <c r="X49" s="28" t="s">
        <v>39</v>
      </c>
      <c r="Y49" s="28" t="s">
        <v>39</v>
      </c>
      <c r="Z49" s="129" t="s">
        <v>39</v>
      </c>
      <c r="AA49" s="129" t="s">
        <v>39</v>
      </c>
      <c r="AB49" s="28" t="s">
        <v>39</v>
      </c>
      <c r="AC49" s="28" t="s">
        <v>39</v>
      </c>
      <c r="AD49" s="129" t="s">
        <v>39</v>
      </c>
      <c r="AE49" s="129" t="s">
        <v>39</v>
      </c>
      <c r="AF49" t="s">
        <v>39</v>
      </c>
      <c r="AG49" t="s">
        <v>39</v>
      </c>
      <c r="AH49" t="s">
        <v>39</v>
      </c>
      <c r="AI49" s="28" t="s">
        <v>39</v>
      </c>
      <c r="AJ49" s="28" t="s">
        <v>39</v>
      </c>
      <c r="AK49" t="s">
        <v>39</v>
      </c>
      <c r="AL49" s="29" t="s">
        <v>39</v>
      </c>
      <c r="AM49" t="s">
        <v>39</v>
      </c>
      <c r="AN49" t="s">
        <v>39</v>
      </c>
      <c r="AO49" t="s">
        <v>39</v>
      </c>
      <c r="AP49" t="s">
        <v>39</v>
      </c>
      <c r="AQ49" s="28" t="s">
        <v>39</v>
      </c>
      <c r="AR49" s="28" t="s">
        <v>39</v>
      </c>
      <c r="AS49" t="s">
        <v>39</v>
      </c>
      <c r="AT49" s="29" t="s">
        <v>39</v>
      </c>
      <c r="AU49" t="s">
        <v>39</v>
      </c>
      <c r="AV49" t="s">
        <v>39</v>
      </c>
      <c r="AW49" t="s">
        <v>39</v>
      </c>
      <c r="AX49" s="28" t="s">
        <v>39</v>
      </c>
      <c r="AY49" s="28" t="s">
        <v>39</v>
      </c>
      <c r="AZ49" t="s">
        <v>39</v>
      </c>
      <c r="BA49" t="s">
        <v>39</v>
      </c>
      <c r="BB49" t="s">
        <v>39</v>
      </c>
      <c r="BC49" t="s">
        <v>39</v>
      </c>
      <c r="BD49" s="29" t="s">
        <v>39</v>
      </c>
      <c r="BE49" t="s">
        <v>39</v>
      </c>
      <c r="BF49" t="s">
        <v>39</v>
      </c>
      <c r="BG49" t="s">
        <v>39</v>
      </c>
      <c r="BH49" t="s">
        <v>39</v>
      </c>
      <c r="BI49" s="28" t="s">
        <v>39</v>
      </c>
      <c r="BJ49" s="28" t="s">
        <v>39</v>
      </c>
      <c r="BK49" s="29" t="s">
        <v>39</v>
      </c>
      <c r="BL49" t="s">
        <v>39</v>
      </c>
      <c r="BM49" t="s">
        <v>39</v>
      </c>
      <c r="BN49" t="s">
        <v>39</v>
      </c>
      <c r="BO49" t="s">
        <v>39</v>
      </c>
      <c r="BP49" t="s">
        <v>39</v>
      </c>
      <c r="BQ49" t="s">
        <v>39</v>
      </c>
      <c r="BR49" t="s">
        <v>39</v>
      </c>
      <c r="BS49" t="s">
        <v>39</v>
      </c>
      <c r="BT49" t="s">
        <v>39</v>
      </c>
      <c r="BU49" s="28" t="s">
        <v>39</v>
      </c>
      <c r="BV49" s="28" t="s">
        <v>39</v>
      </c>
      <c r="BW49" t="s">
        <v>39</v>
      </c>
      <c r="BX49" t="s">
        <v>39</v>
      </c>
      <c r="BY49" s="29" t="s">
        <v>39</v>
      </c>
      <c r="BZ49" t="s">
        <v>39</v>
      </c>
      <c r="CA49" t="s">
        <v>39</v>
      </c>
      <c r="CB49" t="s">
        <v>39</v>
      </c>
      <c r="CC49" t="s">
        <v>39</v>
      </c>
      <c r="CD49" t="s">
        <v>39</v>
      </c>
      <c r="CE49" s="28" t="s">
        <v>39</v>
      </c>
      <c r="CF49" s="28" t="s">
        <v>39</v>
      </c>
      <c r="CG49" t="s">
        <v>39</v>
      </c>
      <c r="CH49" t="s">
        <v>39</v>
      </c>
      <c r="CI49" s="29" t="s">
        <v>39</v>
      </c>
      <c r="CJ49" t="s">
        <v>39</v>
      </c>
      <c r="CK49" t="s">
        <v>39</v>
      </c>
      <c r="CL49" t="s">
        <v>39</v>
      </c>
      <c r="CM49" t="s">
        <v>39</v>
      </c>
      <c r="CN49" t="s">
        <v>39</v>
      </c>
      <c r="CO49" s="28" t="s">
        <v>39</v>
      </c>
      <c r="CP49" s="28" t="s">
        <v>39</v>
      </c>
      <c r="CQ49" t="s">
        <v>39</v>
      </c>
      <c r="CR49" t="s">
        <v>39</v>
      </c>
      <c r="CS49" s="29" t="s">
        <v>39</v>
      </c>
      <c r="CT49" t="s">
        <v>39</v>
      </c>
      <c r="CU49" t="s">
        <v>39</v>
      </c>
      <c r="CV49" t="s">
        <v>39</v>
      </c>
      <c r="CW49" t="s">
        <v>39</v>
      </c>
      <c r="CX49" t="s">
        <v>39</v>
      </c>
      <c r="CY49" t="s">
        <v>39</v>
      </c>
      <c r="CZ49" t="s">
        <v>39</v>
      </c>
      <c r="DA49" t="s">
        <v>39</v>
      </c>
      <c r="DB49" t="s">
        <v>39</v>
      </c>
      <c r="DC49" t="s">
        <v>39</v>
      </c>
      <c r="DD49" s="28" t="s">
        <v>39</v>
      </c>
      <c r="DE49" s="28" t="s">
        <v>39</v>
      </c>
      <c r="DF49" t="s">
        <v>39</v>
      </c>
      <c r="DG49" s="29" t="s">
        <v>39</v>
      </c>
      <c r="DH49" s="28" t="s">
        <v>39</v>
      </c>
      <c r="DI49" s="28" t="s">
        <v>39</v>
      </c>
      <c r="DJ49" t="s">
        <v>39</v>
      </c>
      <c r="DK49" t="s">
        <v>39</v>
      </c>
      <c r="DL49" t="s">
        <v>39</v>
      </c>
      <c r="DM49" t="s">
        <v>39</v>
      </c>
      <c r="DN49" t="s">
        <v>39</v>
      </c>
      <c r="DO49" t="s">
        <v>39</v>
      </c>
      <c r="DP49" t="s">
        <v>39</v>
      </c>
      <c r="DQ49" t="s">
        <v>39</v>
      </c>
      <c r="DR49" t="s">
        <v>39</v>
      </c>
      <c r="DS49" s="28" t="s">
        <v>39</v>
      </c>
      <c r="DT49" s="28" t="s">
        <v>39</v>
      </c>
      <c r="DU49" t="s">
        <v>39</v>
      </c>
      <c r="DV49" s="29" t="s">
        <v>39</v>
      </c>
    </row>
    <row r="50" spans="1:126" x14ac:dyDescent="0.25">
      <c r="A50" t="s">
        <v>270</v>
      </c>
      <c r="B50" t="s">
        <v>271</v>
      </c>
      <c r="C50" t="s">
        <v>311</v>
      </c>
      <c r="D50" t="s">
        <v>39</v>
      </c>
      <c r="E50" t="s">
        <v>39</v>
      </c>
      <c r="F50" t="s">
        <v>39</v>
      </c>
      <c r="G50" s="28" t="s">
        <v>39</v>
      </c>
      <c r="H50" s="28" t="s">
        <v>39</v>
      </c>
      <c r="I50" t="s">
        <v>39</v>
      </c>
      <c r="J50" t="s">
        <v>39</v>
      </c>
      <c r="K50" t="s">
        <v>39</v>
      </c>
      <c r="L50" t="s">
        <v>39</v>
      </c>
      <c r="M50" t="s">
        <v>39</v>
      </c>
      <c r="N50" s="28" t="s">
        <v>39</v>
      </c>
      <c r="O50" s="28" t="s">
        <v>39</v>
      </c>
      <c r="P50" s="29" t="s">
        <v>39</v>
      </c>
      <c r="Q50" t="s">
        <v>39</v>
      </c>
      <c r="R50" t="s">
        <v>39</v>
      </c>
      <c r="S50" t="s">
        <v>39</v>
      </c>
      <c r="T50" t="s">
        <v>39</v>
      </c>
      <c r="U50" s="28" t="s">
        <v>39</v>
      </c>
      <c r="V50" s="28" t="s">
        <v>39</v>
      </c>
      <c r="W50" s="29" t="s">
        <v>39</v>
      </c>
      <c r="X50" s="28" t="s">
        <v>39</v>
      </c>
      <c r="Y50" s="28" t="s">
        <v>39</v>
      </c>
      <c r="Z50" s="129" t="s">
        <v>39</v>
      </c>
      <c r="AA50" s="129" t="s">
        <v>39</v>
      </c>
      <c r="AB50" s="28" t="s">
        <v>39</v>
      </c>
      <c r="AC50" s="28" t="s">
        <v>39</v>
      </c>
      <c r="AD50" s="129" t="s">
        <v>39</v>
      </c>
      <c r="AE50" s="129" t="s">
        <v>39</v>
      </c>
      <c r="AF50" t="s">
        <v>39</v>
      </c>
      <c r="AG50" t="s">
        <v>39</v>
      </c>
      <c r="AH50" t="s">
        <v>39</v>
      </c>
      <c r="AI50" s="28" t="s">
        <v>39</v>
      </c>
      <c r="AJ50" s="28" t="s">
        <v>39</v>
      </c>
      <c r="AK50" t="s">
        <v>39</v>
      </c>
      <c r="AL50" s="29" t="s">
        <v>39</v>
      </c>
      <c r="AM50" t="s">
        <v>39</v>
      </c>
      <c r="AN50" t="s">
        <v>39</v>
      </c>
      <c r="AO50" t="s">
        <v>39</v>
      </c>
      <c r="AP50" t="s">
        <v>39</v>
      </c>
      <c r="AQ50" s="28" t="s">
        <v>39</v>
      </c>
      <c r="AR50" s="28" t="s">
        <v>39</v>
      </c>
      <c r="AS50" t="s">
        <v>39</v>
      </c>
      <c r="AT50" s="29" t="s">
        <v>39</v>
      </c>
      <c r="AU50" t="s">
        <v>39</v>
      </c>
      <c r="AV50" t="s">
        <v>39</v>
      </c>
      <c r="AW50" t="s">
        <v>39</v>
      </c>
      <c r="AX50" s="28" t="s">
        <v>39</v>
      </c>
      <c r="AY50" s="28" t="s">
        <v>39</v>
      </c>
      <c r="AZ50" t="s">
        <v>39</v>
      </c>
      <c r="BA50" t="s">
        <v>39</v>
      </c>
      <c r="BB50" t="s">
        <v>39</v>
      </c>
      <c r="BC50" t="s">
        <v>39</v>
      </c>
      <c r="BD50" s="29" t="s">
        <v>39</v>
      </c>
      <c r="BE50" t="s">
        <v>39</v>
      </c>
      <c r="BF50" t="s">
        <v>39</v>
      </c>
      <c r="BG50" t="s">
        <v>39</v>
      </c>
      <c r="BH50" t="s">
        <v>39</v>
      </c>
      <c r="BI50" s="28" t="s">
        <v>39</v>
      </c>
      <c r="BJ50" s="28" t="s">
        <v>39</v>
      </c>
      <c r="BK50" s="29" t="s">
        <v>39</v>
      </c>
      <c r="BL50" t="s">
        <v>39</v>
      </c>
      <c r="BM50" t="s">
        <v>39</v>
      </c>
      <c r="BN50" t="s">
        <v>39</v>
      </c>
      <c r="BO50" t="s">
        <v>39</v>
      </c>
      <c r="BP50" t="s">
        <v>39</v>
      </c>
      <c r="BQ50" t="s">
        <v>39</v>
      </c>
      <c r="BR50" t="s">
        <v>39</v>
      </c>
      <c r="BS50" t="s">
        <v>39</v>
      </c>
      <c r="BT50" t="s">
        <v>39</v>
      </c>
      <c r="BU50" s="28" t="s">
        <v>39</v>
      </c>
      <c r="BV50" s="28" t="s">
        <v>39</v>
      </c>
      <c r="BW50" t="s">
        <v>39</v>
      </c>
      <c r="BX50" t="s">
        <v>39</v>
      </c>
      <c r="BY50" s="29" t="s">
        <v>39</v>
      </c>
      <c r="BZ50" t="s">
        <v>39</v>
      </c>
      <c r="CA50" t="s">
        <v>39</v>
      </c>
      <c r="CB50" t="s">
        <v>39</v>
      </c>
      <c r="CC50" t="s">
        <v>39</v>
      </c>
      <c r="CD50" t="s">
        <v>39</v>
      </c>
      <c r="CE50" s="28" t="s">
        <v>39</v>
      </c>
      <c r="CF50" s="28" t="s">
        <v>39</v>
      </c>
      <c r="CG50" t="s">
        <v>39</v>
      </c>
      <c r="CH50" t="s">
        <v>39</v>
      </c>
      <c r="CI50" s="29" t="s">
        <v>39</v>
      </c>
      <c r="CJ50" t="s">
        <v>39</v>
      </c>
      <c r="CK50" t="s">
        <v>39</v>
      </c>
      <c r="CL50" t="s">
        <v>39</v>
      </c>
      <c r="CM50" t="s">
        <v>39</v>
      </c>
      <c r="CN50" t="s">
        <v>39</v>
      </c>
      <c r="CO50" s="28" t="s">
        <v>39</v>
      </c>
      <c r="CP50" s="28" t="s">
        <v>39</v>
      </c>
      <c r="CQ50" t="s">
        <v>39</v>
      </c>
      <c r="CR50" t="s">
        <v>39</v>
      </c>
      <c r="CS50" s="29" t="s">
        <v>39</v>
      </c>
      <c r="CT50" t="s">
        <v>39</v>
      </c>
      <c r="CU50" t="s">
        <v>39</v>
      </c>
      <c r="CV50" t="s">
        <v>39</v>
      </c>
      <c r="CW50" t="s">
        <v>39</v>
      </c>
      <c r="CX50" t="s">
        <v>39</v>
      </c>
      <c r="CY50" t="s">
        <v>39</v>
      </c>
      <c r="CZ50" t="s">
        <v>39</v>
      </c>
      <c r="DA50" t="s">
        <v>39</v>
      </c>
      <c r="DB50" t="s">
        <v>39</v>
      </c>
      <c r="DC50" t="s">
        <v>39</v>
      </c>
      <c r="DD50" s="28" t="s">
        <v>39</v>
      </c>
      <c r="DE50" s="28" t="s">
        <v>39</v>
      </c>
      <c r="DF50" t="s">
        <v>39</v>
      </c>
      <c r="DG50" s="29" t="s">
        <v>39</v>
      </c>
      <c r="DH50" s="28" t="s">
        <v>39</v>
      </c>
      <c r="DI50" s="28" t="s">
        <v>39</v>
      </c>
      <c r="DJ50" t="s">
        <v>39</v>
      </c>
      <c r="DK50" t="s">
        <v>39</v>
      </c>
      <c r="DL50" t="s">
        <v>39</v>
      </c>
      <c r="DM50" t="s">
        <v>39</v>
      </c>
      <c r="DN50" t="s">
        <v>39</v>
      </c>
      <c r="DO50" t="s">
        <v>39</v>
      </c>
      <c r="DP50" t="s">
        <v>39</v>
      </c>
      <c r="DQ50" t="s">
        <v>39</v>
      </c>
      <c r="DR50" t="s">
        <v>39</v>
      </c>
      <c r="DS50" s="28" t="s">
        <v>39</v>
      </c>
      <c r="DT50" s="28" t="s">
        <v>39</v>
      </c>
      <c r="DU50" t="s">
        <v>39</v>
      </c>
      <c r="DV50" s="29" t="s">
        <v>39</v>
      </c>
    </row>
    <row r="51" spans="1:126" x14ac:dyDescent="0.25">
      <c r="A51" t="s">
        <v>198</v>
      </c>
      <c r="B51" t="s">
        <v>199</v>
      </c>
      <c r="C51" t="s">
        <v>311</v>
      </c>
      <c r="D51" t="s">
        <v>39</v>
      </c>
      <c r="E51" t="s">
        <v>39</v>
      </c>
      <c r="F51" t="s">
        <v>39</v>
      </c>
      <c r="G51" s="28" t="s">
        <v>39</v>
      </c>
      <c r="H51" s="28" t="s">
        <v>39</v>
      </c>
      <c r="I51" t="s">
        <v>39</v>
      </c>
      <c r="J51" t="s">
        <v>39</v>
      </c>
      <c r="K51" t="s">
        <v>39</v>
      </c>
      <c r="L51" t="s">
        <v>39</v>
      </c>
      <c r="M51" t="s">
        <v>39</v>
      </c>
      <c r="N51" s="28" t="s">
        <v>39</v>
      </c>
      <c r="O51" s="28" t="s">
        <v>39</v>
      </c>
      <c r="P51" s="29" t="s">
        <v>39</v>
      </c>
      <c r="Q51" t="s">
        <v>39</v>
      </c>
      <c r="R51" t="s">
        <v>39</v>
      </c>
      <c r="S51" t="s">
        <v>39</v>
      </c>
      <c r="T51" t="s">
        <v>39</v>
      </c>
      <c r="U51" s="28" t="s">
        <v>39</v>
      </c>
      <c r="V51" s="28" t="s">
        <v>39</v>
      </c>
      <c r="W51" s="29" t="s">
        <v>39</v>
      </c>
      <c r="X51" s="28" t="s">
        <v>39</v>
      </c>
      <c r="Y51" s="28" t="s">
        <v>39</v>
      </c>
      <c r="Z51" s="129" t="s">
        <v>39</v>
      </c>
      <c r="AA51" s="129" t="s">
        <v>39</v>
      </c>
      <c r="AB51" s="28" t="s">
        <v>39</v>
      </c>
      <c r="AC51" s="28" t="s">
        <v>39</v>
      </c>
      <c r="AD51" s="129" t="s">
        <v>39</v>
      </c>
      <c r="AE51" s="129" t="s">
        <v>39</v>
      </c>
      <c r="AF51" t="s">
        <v>39</v>
      </c>
      <c r="AG51" t="s">
        <v>39</v>
      </c>
      <c r="AH51" t="s">
        <v>39</v>
      </c>
      <c r="AI51" s="28" t="s">
        <v>39</v>
      </c>
      <c r="AJ51" s="28" t="s">
        <v>39</v>
      </c>
      <c r="AK51" t="s">
        <v>39</v>
      </c>
      <c r="AL51" s="29" t="s">
        <v>39</v>
      </c>
      <c r="AM51" t="s">
        <v>39</v>
      </c>
      <c r="AN51" t="s">
        <v>39</v>
      </c>
      <c r="AO51" t="s">
        <v>39</v>
      </c>
      <c r="AP51" t="s">
        <v>39</v>
      </c>
      <c r="AQ51" s="28" t="s">
        <v>39</v>
      </c>
      <c r="AR51" s="28" t="s">
        <v>39</v>
      </c>
      <c r="AS51" t="s">
        <v>39</v>
      </c>
      <c r="AT51" s="29" t="s">
        <v>39</v>
      </c>
      <c r="AU51" t="s">
        <v>39</v>
      </c>
      <c r="AV51" t="s">
        <v>39</v>
      </c>
      <c r="AW51" t="s">
        <v>39</v>
      </c>
      <c r="AX51" s="28" t="s">
        <v>39</v>
      </c>
      <c r="AY51" s="28" t="s">
        <v>39</v>
      </c>
      <c r="AZ51" t="s">
        <v>39</v>
      </c>
      <c r="BA51" t="s">
        <v>39</v>
      </c>
      <c r="BB51" t="s">
        <v>39</v>
      </c>
      <c r="BC51" t="s">
        <v>39</v>
      </c>
      <c r="BD51" s="29" t="s">
        <v>39</v>
      </c>
      <c r="BE51" t="s">
        <v>39</v>
      </c>
      <c r="BF51" t="s">
        <v>39</v>
      </c>
      <c r="BG51" t="s">
        <v>39</v>
      </c>
      <c r="BH51" t="s">
        <v>39</v>
      </c>
      <c r="BI51" s="28" t="s">
        <v>39</v>
      </c>
      <c r="BJ51" s="28" t="s">
        <v>39</v>
      </c>
      <c r="BK51" s="29" t="s">
        <v>39</v>
      </c>
      <c r="BL51" t="s">
        <v>39</v>
      </c>
      <c r="BM51" t="s">
        <v>39</v>
      </c>
      <c r="BN51" t="s">
        <v>39</v>
      </c>
      <c r="BO51" t="s">
        <v>39</v>
      </c>
      <c r="BP51" t="s">
        <v>39</v>
      </c>
      <c r="BQ51" t="s">
        <v>39</v>
      </c>
      <c r="BR51" t="s">
        <v>39</v>
      </c>
      <c r="BS51" t="s">
        <v>39</v>
      </c>
      <c r="BT51" t="s">
        <v>39</v>
      </c>
      <c r="BU51" s="28" t="s">
        <v>39</v>
      </c>
      <c r="BV51" s="28" t="s">
        <v>39</v>
      </c>
      <c r="BW51" t="s">
        <v>39</v>
      </c>
      <c r="BX51" t="s">
        <v>39</v>
      </c>
      <c r="BY51" s="29" t="s">
        <v>39</v>
      </c>
      <c r="BZ51" t="s">
        <v>39</v>
      </c>
      <c r="CA51" t="s">
        <v>39</v>
      </c>
      <c r="CB51" t="s">
        <v>39</v>
      </c>
      <c r="CC51" t="s">
        <v>39</v>
      </c>
      <c r="CD51" t="s">
        <v>39</v>
      </c>
      <c r="CE51" s="28" t="s">
        <v>39</v>
      </c>
      <c r="CF51" s="28" t="s">
        <v>39</v>
      </c>
      <c r="CG51" t="s">
        <v>39</v>
      </c>
      <c r="CH51" t="s">
        <v>39</v>
      </c>
      <c r="CI51" s="29" t="s">
        <v>39</v>
      </c>
      <c r="CJ51" t="s">
        <v>39</v>
      </c>
      <c r="CK51" t="s">
        <v>39</v>
      </c>
      <c r="CL51" t="s">
        <v>39</v>
      </c>
      <c r="CM51" t="s">
        <v>39</v>
      </c>
      <c r="CN51" t="s">
        <v>39</v>
      </c>
      <c r="CO51" s="28" t="s">
        <v>39</v>
      </c>
      <c r="CP51" s="28" t="s">
        <v>39</v>
      </c>
      <c r="CQ51" t="s">
        <v>39</v>
      </c>
      <c r="CR51" t="s">
        <v>39</v>
      </c>
      <c r="CS51" s="29" t="s">
        <v>39</v>
      </c>
      <c r="CT51" t="s">
        <v>39</v>
      </c>
      <c r="CU51" t="s">
        <v>39</v>
      </c>
      <c r="CV51" t="s">
        <v>39</v>
      </c>
      <c r="CW51" t="s">
        <v>39</v>
      </c>
      <c r="CX51" t="s">
        <v>39</v>
      </c>
      <c r="CY51" t="s">
        <v>39</v>
      </c>
      <c r="CZ51" t="s">
        <v>39</v>
      </c>
      <c r="DA51" t="s">
        <v>39</v>
      </c>
      <c r="DB51" t="s">
        <v>39</v>
      </c>
      <c r="DC51" t="s">
        <v>39</v>
      </c>
      <c r="DD51" s="28" t="s">
        <v>39</v>
      </c>
      <c r="DE51" s="28" t="s">
        <v>39</v>
      </c>
      <c r="DF51" t="s">
        <v>39</v>
      </c>
      <c r="DG51" s="29" t="s">
        <v>39</v>
      </c>
      <c r="DH51" s="28" t="s">
        <v>39</v>
      </c>
      <c r="DI51" s="28" t="s">
        <v>39</v>
      </c>
      <c r="DJ51" t="s">
        <v>39</v>
      </c>
      <c r="DK51" t="s">
        <v>39</v>
      </c>
      <c r="DL51" t="s">
        <v>39</v>
      </c>
      <c r="DM51" t="s">
        <v>39</v>
      </c>
      <c r="DN51" t="s">
        <v>39</v>
      </c>
      <c r="DO51" t="s">
        <v>39</v>
      </c>
      <c r="DP51" t="s">
        <v>39</v>
      </c>
      <c r="DQ51" t="s">
        <v>39</v>
      </c>
      <c r="DR51" t="s">
        <v>39</v>
      </c>
      <c r="DS51" s="28" t="s">
        <v>39</v>
      </c>
      <c r="DT51" s="28" t="s">
        <v>39</v>
      </c>
      <c r="DU51" t="s">
        <v>39</v>
      </c>
      <c r="DV51" s="29" t="s">
        <v>39</v>
      </c>
    </row>
    <row r="52" spans="1:126" x14ac:dyDescent="0.25">
      <c r="A52" t="s">
        <v>330</v>
      </c>
      <c r="B52" t="s">
        <v>331</v>
      </c>
      <c r="C52" t="s">
        <v>311</v>
      </c>
      <c r="D52" t="s">
        <v>39</v>
      </c>
      <c r="E52" t="s">
        <v>39</v>
      </c>
      <c r="F52" t="s">
        <v>39</v>
      </c>
      <c r="G52" s="28" t="s">
        <v>39</v>
      </c>
      <c r="H52" s="28" t="s">
        <v>39</v>
      </c>
      <c r="I52" t="s">
        <v>39</v>
      </c>
      <c r="J52" t="s">
        <v>39</v>
      </c>
      <c r="K52" t="s">
        <v>39</v>
      </c>
      <c r="L52" t="s">
        <v>39</v>
      </c>
      <c r="M52" t="s">
        <v>39</v>
      </c>
      <c r="N52" s="28" t="s">
        <v>39</v>
      </c>
      <c r="O52" s="28" t="s">
        <v>39</v>
      </c>
      <c r="P52" s="29" t="s">
        <v>39</v>
      </c>
      <c r="Q52" t="s">
        <v>39</v>
      </c>
      <c r="R52" t="s">
        <v>39</v>
      </c>
      <c r="S52" t="s">
        <v>39</v>
      </c>
      <c r="T52" t="s">
        <v>39</v>
      </c>
      <c r="U52" s="28" t="s">
        <v>39</v>
      </c>
      <c r="V52" s="28" t="s">
        <v>39</v>
      </c>
      <c r="W52" s="29" t="s">
        <v>39</v>
      </c>
      <c r="X52" s="28" t="s">
        <v>39</v>
      </c>
      <c r="Y52" s="28" t="s">
        <v>39</v>
      </c>
      <c r="Z52" s="129" t="s">
        <v>39</v>
      </c>
      <c r="AA52" s="129" t="s">
        <v>39</v>
      </c>
      <c r="AB52" s="28" t="s">
        <v>39</v>
      </c>
      <c r="AC52" s="28" t="s">
        <v>39</v>
      </c>
      <c r="AD52" s="129" t="s">
        <v>39</v>
      </c>
      <c r="AE52" s="129" t="s">
        <v>39</v>
      </c>
      <c r="AF52" t="s">
        <v>39</v>
      </c>
      <c r="AG52" t="s">
        <v>39</v>
      </c>
      <c r="AH52" t="s">
        <v>39</v>
      </c>
      <c r="AI52" s="28" t="s">
        <v>39</v>
      </c>
      <c r="AJ52" s="28" t="s">
        <v>39</v>
      </c>
      <c r="AK52" t="s">
        <v>39</v>
      </c>
      <c r="AL52" s="29" t="s">
        <v>39</v>
      </c>
      <c r="AM52" t="s">
        <v>39</v>
      </c>
      <c r="AN52" t="s">
        <v>39</v>
      </c>
      <c r="AO52" t="s">
        <v>39</v>
      </c>
      <c r="AP52" t="s">
        <v>39</v>
      </c>
      <c r="AQ52" s="28" t="s">
        <v>39</v>
      </c>
      <c r="AR52" s="28" t="s">
        <v>39</v>
      </c>
      <c r="AS52" t="s">
        <v>39</v>
      </c>
      <c r="AT52" s="29" t="s">
        <v>39</v>
      </c>
      <c r="AU52" t="s">
        <v>39</v>
      </c>
      <c r="AV52" t="s">
        <v>39</v>
      </c>
      <c r="AW52" t="s">
        <v>39</v>
      </c>
      <c r="AX52" s="28" t="s">
        <v>39</v>
      </c>
      <c r="AY52" s="28" t="s">
        <v>39</v>
      </c>
      <c r="AZ52" t="s">
        <v>39</v>
      </c>
      <c r="BA52" t="s">
        <v>39</v>
      </c>
      <c r="BB52" t="s">
        <v>39</v>
      </c>
      <c r="BC52" t="s">
        <v>39</v>
      </c>
      <c r="BD52" s="29" t="s">
        <v>39</v>
      </c>
      <c r="BE52" t="s">
        <v>39</v>
      </c>
      <c r="BF52" t="s">
        <v>39</v>
      </c>
      <c r="BG52" t="s">
        <v>39</v>
      </c>
      <c r="BH52" t="s">
        <v>39</v>
      </c>
      <c r="BI52" s="28" t="s">
        <v>39</v>
      </c>
      <c r="BJ52" s="28" t="s">
        <v>39</v>
      </c>
      <c r="BK52" s="29" t="s">
        <v>39</v>
      </c>
      <c r="BL52" t="s">
        <v>39</v>
      </c>
      <c r="BM52" t="s">
        <v>39</v>
      </c>
      <c r="BN52" t="s">
        <v>39</v>
      </c>
      <c r="BO52" t="s">
        <v>39</v>
      </c>
      <c r="BP52" t="s">
        <v>39</v>
      </c>
      <c r="BQ52" t="s">
        <v>39</v>
      </c>
      <c r="BR52" t="s">
        <v>39</v>
      </c>
      <c r="BS52" t="s">
        <v>39</v>
      </c>
      <c r="BT52" t="s">
        <v>39</v>
      </c>
      <c r="BU52" s="28" t="s">
        <v>39</v>
      </c>
      <c r="BV52" s="28" t="s">
        <v>39</v>
      </c>
      <c r="BW52" t="s">
        <v>39</v>
      </c>
      <c r="BX52" t="s">
        <v>39</v>
      </c>
      <c r="BY52" s="29" t="s">
        <v>39</v>
      </c>
      <c r="BZ52" t="s">
        <v>39</v>
      </c>
      <c r="CA52" t="s">
        <v>39</v>
      </c>
      <c r="CB52" t="s">
        <v>39</v>
      </c>
      <c r="CC52" t="s">
        <v>39</v>
      </c>
      <c r="CD52" t="s">
        <v>39</v>
      </c>
      <c r="CE52" s="28" t="s">
        <v>39</v>
      </c>
      <c r="CF52" s="28" t="s">
        <v>39</v>
      </c>
      <c r="CG52" t="s">
        <v>39</v>
      </c>
      <c r="CH52" t="s">
        <v>39</v>
      </c>
      <c r="CI52" s="29" t="s">
        <v>39</v>
      </c>
      <c r="CJ52" t="s">
        <v>39</v>
      </c>
      <c r="CK52" t="s">
        <v>39</v>
      </c>
      <c r="CL52" t="s">
        <v>39</v>
      </c>
      <c r="CM52" t="s">
        <v>39</v>
      </c>
      <c r="CN52" t="s">
        <v>39</v>
      </c>
      <c r="CO52" s="28" t="s">
        <v>39</v>
      </c>
      <c r="CP52" s="28" t="s">
        <v>39</v>
      </c>
      <c r="CQ52" t="s">
        <v>39</v>
      </c>
      <c r="CR52" t="s">
        <v>39</v>
      </c>
      <c r="CS52" s="29" t="s">
        <v>39</v>
      </c>
      <c r="CT52" t="s">
        <v>39</v>
      </c>
      <c r="CU52" t="s">
        <v>39</v>
      </c>
      <c r="CV52" t="s">
        <v>39</v>
      </c>
      <c r="CW52" t="s">
        <v>39</v>
      </c>
      <c r="CX52" t="s">
        <v>39</v>
      </c>
      <c r="CY52" t="s">
        <v>39</v>
      </c>
      <c r="CZ52" t="s">
        <v>39</v>
      </c>
      <c r="DA52" t="s">
        <v>39</v>
      </c>
      <c r="DB52" t="s">
        <v>39</v>
      </c>
      <c r="DC52" t="s">
        <v>39</v>
      </c>
      <c r="DD52" s="28" t="s">
        <v>39</v>
      </c>
      <c r="DE52" s="28" t="s">
        <v>39</v>
      </c>
      <c r="DF52" t="s">
        <v>39</v>
      </c>
      <c r="DG52" s="29" t="s">
        <v>39</v>
      </c>
      <c r="DH52" s="28" t="s">
        <v>39</v>
      </c>
      <c r="DI52" s="28" t="s">
        <v>39</v>
      </c>
      <c r="DJ52" t="s">
        <v>39</v>
      </c>
      <c r="DK52" t="s">
        <v>39</v>
      </c>
      <c r="DL52" t="s">
        <v>39</v>
      </c>
      <c r="DM52" t="s">
        <v>39</v>
      </c>
      <c r="DN52" t="s">
        <v>39</v>
      </c>
      <c r="DO52" t="s">
        <v>39</v>
      </c>
      <c r="DP52" t="s">
        <v>39</v>
      </c>
      <c r="DQ52" t="s">
        <v>39</v>
      </c>
      <c r="DR52" t="s">
        <v>39</v>
      </c>
      <c r="DS52" s="28" t="s">
        <v>39</v>
      </c>
      <c r="DT52" s="28" t="s">
        <v>39</v>
      </c>
      <c r="DU52" t="s">
        <v>39</v>
      </c>
      <c r="DV52" s="29" t="s">
        <v>39</v>
      </c>
    </row>
    <row r="53" spans="1:126" x14ac:dyDescent="0.25">
      <c r="A53" t="s">
        <v>332</v>
      </c>
      <c r="B53" t="s">
        <v>333</v>
      </c>
      <c r="C53" t="s">
        <v>311</v>
      </c>
      <c r="D53" t="s">
        <v>39</v>
      </c>
      <c r="E53" t="s">
        <v>39</v>
      </c>
      <c r="F53" t="s">
        <v>39</v>
      </c>
      <c r="G53" s="28" t="s">
        <v>39</v>
      </c>
      <c r="H53" s="28" t="s">
        <v>39</v>
      </c>
      <c r="I53" t="s">
        <v>39</v>
      </c>
      <c r="J53" t="s">
        <v>39</v>
      </c>
      <c r="K53" t="s">
        <v>39</v>
      </c>
      <c r="L53" t="s">
        <v>39</v>
      </c>
      <c r="M53" t="s">
        <v>39</v>
      </c>
      <c r="N53" s="28" t="s">
        <v>39</v>
      </c>
      <c r="O53" s="28" t="s">
        <v>39</v>
      </c>
      <c r="P53" s="29" t="s">
        <v>39</v>
      </c>
      <c r="Q53" t="s">
        <v>39</v>
      </c>
      <c r="R53" t="s">
        <v>39</v>
      </c>
      <c r="S53" t="s">
        <v>39</v>
      </c>
      <c r="T53" t="s">
        <v>39</v>
      </c>
      <c r="U53" s="28" t="s">
        <v>39</v>
      </c>
      <c r="V53" s="28" t="s">
        <v>39</v>
      </c>
      <c r="W53" s="29" t="s">
        <v>39</v>
      </c>
      <c r="X53" s="28" t="s">
        <v>39</v>
      </c>
      <c r="Y53" s="28" t="s">
        <v>39</v>
      </c>
      <c r="Z53" s="129" t="s">
        <v>39</v>
      </c>
      <c r="AA53" s="129" t="s">
        <v>39</v>
      </c>
      <c r="AB53" s="28" t="s">
        <v>39</v>
      </c>
      <c r="AC53" s="28" t="s">
        <v>39</v>
      </c>
      <c r="AD53" s="129" t="s">
        <v>39</v>
      </c>
      <c r="AE53" s="129" t="s">
        <v>39</v>
      </c>
      <c r="AF53" t="s">
        <v>39</v>
      </c>
      <c r="AG53" t="s">
        <v>39</v>
      </c>
      <c r="AH53" t="s">
        <v>39</v>
      </c>
      <c r="AI53" s="28" t="s">
        <v>39</v>
      </c>
      <c r="AJ53" s="28" t="s">
        <v>39</v>
      </c>
      <c r="AK53" t="s">
        <v>39</v>
      </c>
      <c r="AL53" s="29" t="s">
        <v>39</v>
      </c>
      <c r="AM53" t="s">
        <v>39</v>
      </c>
      <c r="AN53" t="s">
        <v>39</v>
      </c>
      <c r="AO53" t="s">
        <v>39</v>
      </c>
      <c r="AP53" t="s">
        <v>39</v>
      </c>
      <c r="AQ53" s="28" t="s">
        <v>39</v>
      </c>
      <c r="AR53" s="28" t="s">
        <v>39</v>
      </c>
      <c r="AS53" t="s">
        <v>39</v>
      </c>
      <c r="AT53" s="29" t="s">
        <v>39</v>
      </c>
      <c r="AU53" t="s">
        <v>39</v>
      </c>
      <c r="AV53" t="s">
        <v>39</v>
      </c>
      <c r="AW53" t="s">
        <v>39</v>
      </c>
      <c r="AX53" s="28" t="s">
        <v>39</v>
      </c>
      <c r="AY53" s="28" t="s">
        <v>39</v>
      </c>
      <c r="AZ53" t="s">
        <v>39</v>
      </c>
      <c r="BA53" t="s">
        <v>39</v>
      </c>
      <c r="BB53" t="s">
        <v>39</v>
      </c>
      <c r="BC53" t="s">
        <v>39</v>
      </c>
      <c r="BD53" s="29" t="s">
        <v>39</v>
      </c>
      <c r="BE53" t="s">
        <v>39</v>
      </c>
      <c r="BF53" t="s">
        <v>39</v>
      </c>
      <c r="BG53" t="s">
        <v>39</v>
      </c>
      <c r="BH53" t="s">
        <v>39</v>
      </c>
      <c r="BI53" s="28" t="s">
        <v>39</v>
      </c>
      <c r="BJ53" s="28" t="s">
        <v>39</v>
      </c>
      <c r="BK53" s="29" t="s">
        <v>39</v>
      </c>
      <c r="BL53" t="s">
        <v>39</v>
      </c>
      <c r="BM53" t="s">
        <v>39</v>
      </c>
      <c r="BN53" t="s">
        <v>39</v>
      </c>
      <c r="BO53" t="s">
        <v>39</v>
      </c>
      <c r="BP53" t="s">
        <v>39</v>
      </c>
      <c r="BQ53" t="s">
        <v>39</v>
      </c>
      <c r="BR53" t="s">
        <v>39</v>
      </c>
      <c r="BS53" t="s">
        <v>39</v>
      </c>
      <c r="BT53" t="s">
        <v>39</v>
      </c>
      <c r="BU53" s="28" t="s">
        <v>39</v>
      </c>
      <c r="BV53" s="28" t="s">
        <v>39</v>
      </c>
      <c r="BW53" t="s">
        <v>39</v>
      </c>
      <c r="BX53" t="s">
        <v>39</v>
      </c>
      <c r="BY53" s="29" t="s">
        <v>39</v>
      </c>
      <c r="BZ53" t="s">
        <v>39</v>
      </c>
      <c r="CA53" t="s">
        <v>39</v>
      </c>
      <c r="CB53" t="s">
        <v>39</v>
      </c>
      <c r="CC53" t="s">
        <v>39</v>
      </c>
      <c r="CD53" t="s">
        <v>39</v>
      </c>
      <c r="CE53" s="28" t="s">
        <v>39</v>
      </c>
      <c r="CF53" s="28" t="s">
        <v>39</v>
      </c>
      <c r="CG53" t="s">
        <v>39</v>
      </c>
      <c r="CH53" t="s">
        <v>39</v>
      </c>
      <c r="CI53" s="29" t="s">
        <v>39</v>
      </c>
      <c r="CJ53" t="s">
        <v>39</v>
      </c>
      <c r="CK53" t="s">
        <v>39</v>
      </c>
      <c r="CL53" t="s">
        <v>39</v>
      </c>
      <c r="CM53" t="s">
        <v>39</v>
      </c>
      <c r="CN53" t="s">
        <v>39</v>
      </c>
      <c r="CO53" s="28" t="s">
        <v>39</v>
      </c>
      <c r="CP53" s="28" t="s">
        <v>39</v>
      </c>
      <c r="CQ53" t="s">
        <v>39</v>
      </c>
      <c r="CR53" t="s">
        <v>39</v>
      </c>
      <c r="CS53" s="29" t="s">
        <v>39</v>
      </c>
      <c r="CT53" t="s">
        <v>39</v>
      </c>
      <c r="CU53" t="s">
        <v>39</v>
      </c>
      <c r="CV53" t="s">
        <v>39</v>
      </c>
      <c r="CW53" t="s">
        <v>39</v>
      </c>
      <c r="CX53" t="s">
        <v>39</v>
      </c>
      <c r="CY53" t="s">
        <v>39</v>
      </c>
      <c r="CZ53" t="s">
        <v>39</v>
      </c>
      <c r="DA53" t="s">
        <v>39</v>
      </c>
      <c r="DB53" t="s">
        <v>39</v>
      </c>
      <c r="DC53" t="s">
        <v>39</v>
      </c>
      <c r="DD53" s="28" t="s">
        <v>39</v>
      </c>
      <c r="DE53" s="28" t="s">
        <v>39</v>
      </c>
      <c r="DF53" t="s">
        <v>39</v>
      </c>
      <c r="DG53" s="29" t="s">
        <v>39</v>
      </c>
      <c r="DH53" s="28" t="s">
        <v>39</v>
      </c>
      <c r="DI53" s="28" t="s">
        <v>39</v>
      </c>
      <c r="DJ53" t="s">
        <v>39</v>
      </c>
      <c r="DK53" t="s">
        <v>39</v>
      </c>
      <c r="DL53" t="s">
        <v>39</v>
      </c>
      <c r="DM53" t="s">
        <v>39</v>
      </c>
      <c r="DN53" t="s">
        <v>39</v>
      </c>
      <c r="DO53" t="s">
        <v>39</v>
      </c>
      <c r="DP53" t="s">
        <v>39</v>
      </c>
      <c r="DQ53" t="s">
        <v>39</v>
      </c>
      <c r="DR53" t="s">
        <v>39</v>
      </c>
      <c r="DS53" s="28" t="s">
        <v>39</v>
      </c>
      <c r="DT53" s="28" t="s">
        <v>39</v>
      </c>
      <c r="DU53" t="s">
        <v>39</v>
      </c>
      <c r="DV53" s="29" t="s">
        <v>39</v>
      </c>
    </row>
    <row r="54" spans="1:126" x14ac:dyDescent="0.25">
      <c r="A54" t="s">
        <v>334</v>
      </c>
      <c r="B54" t="s">
        <v>335</v>
      </c>
      <c r="C54" t="s">
        <v>311</v>
      </c>
      <c r="D54" t="s">
        <v>39</v>
      </c>
      <c r="E54" t="s">
        <v>39</v>
      </c>
      <c r="F54" t="s">
        <v>39</v>
      </c>
      <c r="G54" s="28" t="s">
        <v>39</v>
      </c>
      <c r="H54" s="28" t="s">
        <v>39</v>
      </c>
      <c r="I54" t="s">
        <v>39</v>
      </c>
      <c r="J54" t="s">
        <v>39</v>
      </c>
      <c r="K54" t="s">
        <v>39</v>
      </c>
      <c r="L54" t="s">
        <v>39</v>
      </c>
      <c r="M54" t="s">
        <v>39</v>
      </c>
      <c r="N54" s="28" t="s">
        <v>39</v>
      </c>
      <c r="O54" s="28" t="s">
        <v>39</v>
      </c>
      <c r="P54" s="29" t="s">
        <v>39</v>
      </c>
      <c r="Q54" t="s">
        <v>39</v>
      </c>
      <c r="R54" t="s">
        <v>39</v>
      </c>
      <c r="S54" t="s">
        <v>39</v>
      </c>
      <c r="T54" t="s">
        <v>39</v>
      </c>
      <c r="U54" s="28" t="s">
        <v>39</v>
      </c>
      <c r="V54" s="28" t="s">
        <v>39</v>
      </c>
      <c r="W54" s="29" t="s">
        <v>39</v>
      </c>
      <c r="X54" s="28" t="s">
        <v>39</v>
      </c>
      <c r="Y54" s="28" t="s">
        <v>39</v>
      </c>
      <c r="Z54" s="129" t="s">
        <v>39</v>
      </c>
      <c r="AA54" s="129" t="s">
        <v>39</v>
      </c>
      <c r="AB54" s="28" t="s">
        <v>39</v>
      </c>
      <c r="AC54" s="28" t="s">
        <v>39</v>
      </c>
      <c r="AD54" s="129" t="s">
        <v>39</v>
      </c>
      <c r="AE54" s="129" t="s">
        <v>39</v>
      </c>
      <c r="AF54" t="s">
        <v>39</v>
      </c>
      <c r="AG54" t="s">
        <v>39</v>
      </c>
      <c r="AH54" t="s">
        <v>39</v>
      </c>
      <c r="AI54" s="28" t="s">
        <v>39</v>
      </c>
      <c r="AJ54" s="28" t="s">
        <v>39</v>
      </c>
      <c r="AK54" t="s">
        <v>39</v>
      </c>
      <c r="AL54" s="29" t="s">
        <v>39</v>
      </c>
      <c r="AM54" t="s">
        <v>39</v>
      </c>
      <c r="AN54" t="s">
        <v>39</v>
      </c>
      <c r="AO54" t="s">
        <v>39</v>
      </c>
      <c r="AP54" t="s">
        <v>39</v>
      </c>
      <c r="AQ54" s="28" t="s">
        <v>39</v>
      </c>
      <c r="AR54" s="28" t="s">
        <v>39</v>
      </c>
      <c r="AS54" t="s">
        <v>39</v>
      </c>
      <c r="AT54" s="29" t="s">
        <v>39</v>
      </c>
      <c r="AU54" t="s">
        <v>39</v>
      </c>
      <c r="AV54" t="s">
        <v>39</v>
      </c>
      <c r="AW54" t="s">
        <v>39</v>
      </c>
      <c r="AX54" s="28" t="s">
        <v>39</v>
      </c>
      <c r="AY54" s="28" t="s">
        <v>39</v>
      </c>
      <c r="AZ54" t="s">
        <v>39</v>
      </c>
      <c r="BA54" t="s">
        <v>39</v>
      </c>
      <c r="BB54" t="s">
        <v>39</v>
      </c>
      <c r="BC54" t="s">
        <v>39</v>
      </c>
      <c r="BD54" s="29" t="s">
        <v>39</v>
      </c>
      <c r="BE54" t="s">
        <v>39</v>
      </c>
      <c r="BF54" t="s">
        <v>39</v>
      </c>
      <c r="BG54" t="s">
        <v>39</v>
      </c>
      <c r="BH54" t="s">
        <v>39</v>
      </c>
      <c r="BI54" s="28" t="s">
        <v>39</v>
      </c>
      <c r="BJ54" s="28" t="s">
        <v>39</v>
      </c>
      <c r="BK54" s="29" t="s">
        <v>39</v>
      </c>
      <c r="BL54" t="s">
        <v>39</v>
      </c>
      <c r="BM54" t="s">
        <v>39</v>
      </c>
      <c r="BN54" t="s">
        <v>39</v>
      </c>
      <c r="BO54" t="s">
        <v>39</v>
      </c>
      <c r="BP54" t="s">
        <v>39</v>
      </c>
      <c r="BQ54" t="s">
        <v>39</v>
      </c>
      <c r="BR54" t="s">
        <v>39</v>
      </c>
      <c r="BS54" t="s">
        <v>39</v>
      </c>
      <c r="BT54" t="s">
        <v>39</v>
      </c>
      <c r="BU54" s="28" t="s">
        <v>39</v>
      </c>
      <c r="BV54" s="28" t="s">
        <v>39</v>
      </c>
      <c r="BW54" t="s">
        <v>39</v>
      </c>
      <c r="BX54" t="s">
        <v>39</v>
      </c>
      <c r="BY54" s="29" t="s">
        <v>39</v>
      </c>
      <c r="BZ54" t="s">
        <v>39</v>
      </c>
      <c r="CA54" t="s">
        <v>39</v>
      </c>
      <c r="CB54" t="s">
        <v>39</v>
      </c>
      <c r="CC54" t="s">
        <v>39</v>
      </c>
      <c r="CD54" t="s">
        <v>39</v>
      </c>
      <c r="CE54" s="28" t="s">
        <v>39</v>
      </c>
      <c r="CF54" s="28" t="s">
        <v>39</v>
      </c>
      <c r="CG54" t="s">
        <v>39</v>
      </c>
      <c r="CH54" t="s">
        <v>39</v>
      </c>
      <c r="CI54" s="29" t="s">
        <v>39</v>
      </c>
      <c r="CJ54" t="s">
        <v>39</v>
      </c>
      <c r="CK54" t="s">
        <v>39</v>
      </c>
      <c r="CL54" t="s">
        <v>39</v>
      </c>
      <c r="CM54" t="s">
        <v>39</v>
      </c>
      <c r="CN54" t="s">
        <v>39</v>
      </c>
      <c r="CO54" s="28" t="s">
        <v>39</v>
      </c>
      <c r="CP54" s="28" t="s">
        <v>39</v>
      </c>
      <c r="CQ54" t="s">
        <v>39</v>
      </c>
      <c r="CR54" t="s">
        <v>39</v>
      </c>
      <c r="CS54" s="29" t="s">
        <v>39</v>
      </c>
      <c r="CT54" t="s">
        <v>39</v>
      </c>
      <c r="CU54" t="s">
        <v>39</v>
      </c>
      <c r="CV54" t="s">
        <v>39</v>
      </c>
      <c r="CW54" t="s">
        <v>39</v>
      </c>
      <c r="CX54" t="s">
        <v>39</v>
      </c>
      <c r="CY54" t="s">
        <v>39</v>
      </c>
      <c r="CZ54" t="s">
        <v>39</v>
      </c>
      <c r="DA54" t="s">
        <v>39</v>
      </c>
      <c r="DB54" t="s">
        <v>39</v>
      </c>
      <c r="DC54" t="s">
        <v>39</v>
      </c>
      <c r="DD54" s="28" t="s">
        <v>39</v>
      </c>
      <c r="DE54" s="28" t="s">
        <v>39</v>
      </c>
      <c r="DF54" t="s">
        <v>39</v>
      </c>
      <c r="DG54" s="29" t="s">
        <v>39</v>
      </c>
      <c r="DH54" s="28" t="s">
        <v>39</v>
      </c>
      <c r="DI54" s="28" t="s">
        <v>39</v>
      </c>
      <c r="DJ54" t="s">
        <v>39</v>
      </c>
      <c r="DK54" t="s">
        <v>39</v>
      </c>
      <c r="DL54" t="s">
        <v>39</v>
      </c>
      <c r="DM54" t="s">
        <v>39</v>
      </c>
      <c r="DN54" t="s">
        <v>39</v>
      </c>
      <c r="DO54" t="s">
        <v>39</v>
      </c>
      <c r="DP54" t="s">
        <v>39</v>
      </c>
      <c r="DQ54" t="s">
        <v>39</v>
      </c>
      <c r="DR54" t="s">
        <v>39</v>
      </c>
      <c r="DS54" s="28" t="s">
        <v>39</v>
      </c>
      <c r="DT54" s="28" t="s">
        <v>39</v>
      </c>
      <c r="DU54" t="s">
        <v>39</v>
      </c>
      <c r="DV54" s="29" t="s">
        <v>39</v>
      </c>
    </row>
    <row r="55" spans="1:126" x14ac:dyDescent="0.25">
      <c r="A55" t="s">
        <v>242</v>
      </c>
      <c r="B55" t="s">
        <v>243</v>
      </c>
      <c r="C55" t="s">
        <v>311</v>
      </c>
      <c r="D55" t="s">
        <v>39</v>
      </c>
      <c r="E55" t="s">
        <v>39</v>
      </c>
      <c r="F55" t="s">
        <v>39</v>
      </c>
      <c r="G55" s="28" t="s">
        <v>39</v>
      </c>
      <c r="H55" s="28" t="s">
        <v>39</v>
      </c>
      <c r="I55" t="s">
        <v>39</v>
      </c>
      <c r="J55" t="s">
        <v>39</v>
      </c>
      <c r="K55" t="s">
        <v>39</v>
      </c>
      <c r="L55" t="s">
        <v>39</v>
      </c>
      <c r="M55" t="s">
        <v>39</v>
      </c>
      <c r="N55" s="28" t="s">
        <v>39</v>
      </c>
      <c r="O55" s="28" t="s">
        <v>39</v>
      </c>
      <c r="P55" s="29" t="s">
        <v>39</v>
      </c>
      <c r="Q55" t="s">
        <v>39</v>
      </c>
      <c r="R55" t="s">
        <v>39</v>
      </c>
      <c r="S55" t="s">
        <v>39</v>
      </c>
      <c r="T55" t="s">
        <v>39</v>
      </c>
      <c r="U55" s="28" t="s">
        <v>39</v>
      </c>
      <c r="V55" s="28" t="s">
        <v>39</v>
      </c>
      <c r="W55" s="29" t="s">
        <v>39</v>
      </c>
      <c r="X55" s="28" t="s">
        <v>39</v>
      </c>
      <c r="Y55" s="28" t="s">
        <v>39</v>
      </c>
      <c r="Z55" s="129" t="s">
        <v>39</v>
      </c>
      <c r="AA55" s="129" t="s">
        <v>39</v>
      </c>
      <c r="AB55" s="28" t="s">
        <v>39</v>
      </c>
      <c r="AC55" s="28" t="s">
        <v>39</v>
      </c>
      <c r="AD55" s="129" t="s">
        <v>39</v>
      </c>
      <c r="AE55" s="129" t="s">
        <v>39</v>
      </c>
      <c r="AF55" t="s">
        <v>39</v>
      </c>
      <c r="AG55" t="s">
        <v>39</v>
      </c>
      <c r="AH55" t="s">
        <v>39</v>
      </c>
      <c r="AI55" s="28" t="s">
        <v>39</v>
      </c>
      <c r="AJ55" s="28" t="s">
        <v>39</v>
      </c>
      <c r="AK55" t="s">
        <v>39</v>
      </c>
      <c r="AL55" s="29" t="s">
        <v>39</v>
      </c>
      <c r="AM55" t="s">
        <v>39</v>
      </c>
      <c r="AN55" t="s">
        <v>39</v>
      </c>
      <c r="AO55" t="s">
        <v>39</v>
      </c>
      <c r="AP55" t="s">
        <v>39</v>
      </c>
      <c r="AQ55" s="28" t="s">
        <v>39</v>
      </c>
      <c r="AR55" s="28" t="s">
        <v>39</v>
      </c>
      <c r="AS55" t="s">
        <v>39</v>
      </c>
      <c r="AT55" s="29" t="s">
        <v>39</v>
      </c>
      <c r="AU55" t="s">
        <v>39</v>
      </c>
      <c r="AV55" t="s">
        <v>39</v>
      </c>
      <c r="AW55" t="s">
        <v>39</v>
      </c>
      <c r="AX55" s="28" t="s">
        <v>39</v>
      </c>
      <c r="AY55" s="28" t="s">
        <v>39</v>
      </c>
      <c r="AZ55" t="s">
        <v>39</v>
      </c>
      <c r="BA55" t="s">
        <v>39</v>
      </c>
      <c r="BB55" t="s">
        <v>39</v>
      </c>
      <c r="BC55" t="s">
        <v>39</v>
      </c>
      <c r="BD55" s="29" t="s">
        <v>39</v>
      </c>
      <c r="BE55" t="s">
        <v>39</v>
      </c>
      <c r="BF55" t="s">
        <v>39</v>
      </c>
      <c r="BG55" t="s">
        <v>39</v>
      </c>
      <c r="BH55" t="s">
        <v>39</v>
      </c>
      <c r="BI55" s="28" t="s">
        <v>39</v>
      </c>
      <c r="BJ55" s="28" t="s">
        <v>39</v>
      </c>
      <c r="BK55" s="29" t="s">
        <v>39</v>
      </c>
      <c r="BL55" t="s">
        <v>39</v>
      </c>
      <c r="BM55" t="s">
        <v>39</v>
      </c>
      <c r="BN55" t="s">
        <v>39</v>
      </c>
      <c r="BO55" t="s">
        <v>39</v>
      </c>
      <c r="BP55" t="s">
        <v>39</v>
      </c>
      <c r="BQ55" t="s">
        <v>39</v>
      </c>
      <c r="BR55" t="s">
        <v>39</v>
      </c>
      <c r="BS55" t="s">
        <v>39</v>
      </c>
      <c r="BT55" t="s">
        <v>39</v>
      </c>
      <c r="BU55" s="28" t="s">
        <v>39</v>
      </c>
      <c r="BV55" s="28" t="s">
        <v>39</v>
      </c>
      <c r="BW55" t="s">
        <v>39</v>
      </c>
      <c r="BX55" t="s">
        <v>39</v>
      </c>
      <c r="BY55" s="29" t="s">
        <v>39</v>
      </c>
      <c r="BZ55" t="s">
        <v>39</v>
      </c>
      <c r="CA55" t="s">
        <v>39</v>
      </c>
      <c r="CB55" t="s">
        <v>39</v>
      </c>
      <c r="CC55" t="s">
        <v>39</v>
      </c>
      <c r="CD55" t="s">
        <v>39</v>
      </c>
      <c r="CE55" s="28" t="s">
        <v>39</v>
      </c>
      <c r="CF55" s="28" t="s">
        <v>39</v>
      </c>
      <c r="CG55" t="s">
        <v>39</v>
      </c>
      <c r="CH55" t="s">
        <v>39</v>
      </c>
      <c r="CI55" s="29" t="s">
        <v>39</v>
      </c>
      <c r="CJ55" t="s">
        <v>39</v>
      </c>
      <c r="CK55" t="s">
        <v>39</v>
      </c>
      <c r="CL55" t="s">
        <v>39</v>
      </c>
      <c r="CM55" t="s">
        <v>39</v>
      </c>
      <c r="CN55" t="s">
        <v>39</v>
      </c>
      <c r="CO55" s="28" t="s">
        <v>39</v>
      </c>
      <c r="CP55" s="28" t="s">
        <v>39</v>
      </c>
      <c r="CQ55" t="s">
        <v>39</v>
      </c>
      <c r="CR55" t="s">
        <v>39</v>
      </c>
      <c r="CS55" s="29" t="s">
        <v>39</v>
      </c>
      <c r="CT55" t="s">
        <v>39</v>
      </c>
      <c r="CU55" t="s">
        <v>39</v>
      </c>
      <c r="CV55" t="s">
        <v>39</v>
      </c>
      <c r="CW55" t="s">
        <v>39</v>
      </c>
      <c r="CX55" t="s">
        <v>39</v>
      </c>
      <c r="CY55" t="s">
        <v>39</v>
      </c>
      <c r="CZ55" t="s">
        <v>39</v>
      </c>
      <c r="DA55" t="s">
        <v>39</v>
      </c>
      <c r="DB55" t="s">
        <v>39</v>
      </c>
      <c r="DC55" t="s">
        <v>39</v>
      </c>
      <c r="DD55" s="28" t="s">
        <v>39</v>
      </c>
      <c r="DE55" s="28" t="s">
        <v>39</v>
      </c>
      <c r="DF55" t="s">
        <v>39</v>
      </c>
      <c r="DG55" s="29" t="s">
        <v>39</v>
      </c>
      <c r="DH55" s="28" t="s">
        <v>39</v>
      </c>
      <c r="DI55" s="28" t="s">
        <v>39</v>
      </c>
      <c r="DJ55" t="s">
        <v>39</v>
      </c>
      <c r="DK55" t="s">
        <v>39</v>
      </c>
      <c r="DL55" t="s">
        <v>39</v>
      </c>
      <c r="DM55" t="s">
        <v>39</v>
      </c>
      <c r="DN55" t="s">
        <v>39</v>
      </c>
      <c r="DO55" t="s">
        <v>39</v>
      </c>
      <c r="DP55" t="s">
        <v>39</v>
      </c>
      <c r="DQ55" t="s">
        <v>39</v>
      </c>
      <c r="DR55" t="s">
        <v>39</v>
      </c>
      <c r="DS55" s="28" t="s">
        <v>39</v>
      </c>
      <c r="DT55" s="28" t="s">
        <v>39</v>
      </c>
      <c r="DU55" t="s">
        <v>39</v>
      </c>
      <c r="DV55" s="29" t="s">
        <v>39</v>
      </c>
    </row>
    <row r="56" spans="1:126" x14ac:dyDescent="0.25">
      <c r="A56" t="s">
        <v>272</v>
      </c>
      <c r="B56" t="s">
        <v>273</v>
      </c>
      <c r="C56" t="s">
        <v>311</v>
      </c>
      <c r="D56" t="s">
        <v>39</v>
      </c>
      <c r="E56" t="s">
        <v>39</v>
      </c>
      <c r="F56" t="s">
        <v>39</v>
      </c>
      <c r="G56" s="28" t="s">
        <v>39</v>
      </c>
      <c r="H56" s="28" t="s">
        <v>39</v>
      </c>
      <c r="I56" t="s">
        <v>39</v>
      </c>
      <c r="J56" t="s">
        <v>39</v>
      </c>
      <c r="K56" t="s">
        <v>39</v>
      </c>
      <c r="L56" t="s">
        <v>39</v>
      </c>
      <c r="M56" t="s">
        <v>39</v>
      </c>
      <c r="N56" s="28" t="s">
        <v>39</v>
      </c>
      <c r="O56" s="28" t="s">
        <v>39</v>
      </c>
      <c r="P56" s="29" t="s">
        <v>39</v>
      </c>
      <c r="Q56" t="s">
        <v>39</v>
      </c>
      <c r="R56" t="s">
        <v>39</v>
      </c>
      <c r="S56" t="s">
        <v>39</v>
      </c>
      <c r="T56" t="s">
        <v>39</v>
      </c>
      <c r="U56" s="28" t="s">
        <v>39</v>
      </c>
      <c r="V56" s="28" t="s">
        <v>39</v>
      </c>
      <c r="W56" s="29" t="s">
        <v>39</v>
      </c>
      <c r="X56" s="28" t="s">
        <v>39</v>
      </c>
      <c r="Y56" s="28" t="s">
        <v>39</v>
      </c>
      <c r="Z56" s="129" t="s">
        <v>39</v>
      </c>
      <c r="AA56" s="129" t="s">
        <v>39</v>
      </c>
      <c r="AB56" s="28" t="s">
        <v>39</v>
      </c>
      <c r="AC56" s="28" t="s">
        <v>39</v>
      </c>
      <c r="AD56" s="129" t="s">
        <v>39</v>
      </c>
      <c r="AE56" s="129" t="s">
        <v>39</v>
      </c>
      <c r="AF56" t="s">
        <v>39</v>
      </c>
      <c r="AG56" t="s">
        <v>39</v>
      </c>
      <c r="AH56" t="s">
        <v>39</v>
      </c>
      <c r="AI56" s="28" t="s">
        <v>39</v>
      </c>
      <c r="AJ56" s="28" t="s">
        <v>39</v>
      </c>
      <c r="AK56" t="s">
        <v>39</v>
      </c>
      <c r="AL56" s="29" t="s">
        <v>39</v>
      </c>
      <c r="AM56" t="s">
        <v>39</v>
      </c>
      <c r="AN56" t="s">
        <v>39</v>
      </c>
      <c r="AO56" t="s">
        <v>39</v>
      </c>
      <c r="AP56" t="s">
        <v>39</v>
      </c>
      <c r="AQ56" s="28" t="s">
        <v>39</v>
      </c>
      <c r="AR56" s="28" t="s">
        <v>39</v>
      </c>
      <c r="AS56" t="s">
        <v>39</v>
      </c>
      <c r="AT56" s="29" t="s">
        <v>39</v>
      </c>
      <c r="AU56" t="s">
        <v>39</v>
      </c>
      <c r="AV56" t="s">
        <v>39</v>
      </c>
      <c r="AW56" t="s">
        <v>39</v>
      </c>
      <c r="AX56" s="28" t="s">
        <v>39</v>
      </c>
      <c r="AY56" s="28" t="s">
        <v>39</v>
      </c>
      <c r="AZ56" t="s">
        <v>39</v>
      </c>
      <c r="BA56" t="s">
        <v>39</v>
      </c>
      <c r="BB56" t="s">
        <v>39</v>
      </c>
      <c r="BC56" t="s">
        <v>39</v>
      </c>
      <c r="BD56" s="29" t="s">
        <v>39</v>
      </c>
      <c r="BE56" t="s">
        <v>39</v>
      </c>
      <c r="BF56" t="s">
        <v>39</v>
      </c>
      <c r="BG56" t="s">
        <v>39</v>
      </c>
      <c r="BH56" t="s">
        <v>39</v>
      </c>
      <c r="BI56" s="28" t="s">
        <v>39</v>
      </c>
      <c r="BJ56" s="28" t="s">
        <v>39</v>
      </c>
      <c r="BK56" s="29" t="s">
        <v>39</v>
      </c>
      <c r="BL56" t="s">
        <v>39</v>
      </c>
      <c r="BM56" t="s">
        <v>39</v>
      </c>
      <c r="BN56" t="s">
        <v>39</v>
      </c>
      <c r="BO56" t="s">
        <v>39</v>
      </c>
      <c r="BP56" t="s">
        <v>39</v>
      </c>
      <c r="BQ56" t="s">
        <v>39</v>
      </c>
      <c r="BR56" t="s">
        <v>39</v>
      </c>
      <c r="BS56" t="s">
        <v>39</v>
      </c>
      <c r="BT56" t="s">
        <v>39</v>
      </c>
      <c r="BU56" s="28" t="s">
        <v>39</v>
      </c>
      <c r="BV56" s="28" t="s">
        <v>39</v>
      </c>
      <c r="BW56" t="s">
        <v>39</v>
      </c>
      <c r="BX56" t="s">
        <v>39</v>
      </c>
      <c r="BY56" s="29" t="s">
        <v>39</v>
      </c>
      <c r="BZ56" t="s">
        <v>39</v>
      </c>
      <c r="CA56" t="s">
        <v>39</v>
      </c>
      <c r="CB56" t="s">
        <v>39</v>
      </c>
      <c r="CC56" t="s">
        <v>39</v>
      </c>
      <c r="CD56" t="s">
        <v>39</v>
      </c>
      <c r="CE56" s="28" t="s">
        <v>39</v>
      </c>
      <c r="CF56" s="28" t="s">
        <v>39</v>
      </c>
      <c r="CG56" t="s">
        <v>39</v>
      </c>
      <c r="CH56" t="s">
        <v>39</v>
      </c>
      <c r="CI56" s="29" t="s">
        <v>39</v>
      </c>
      <c r="CJ56" t="s">
        <v>39</v>
      </c>
      <c r="CK56" t="s">
        <v>39</v>
      </c>
      <c r="CL56" t="s">
        <v>39</v>
      </c>
      <c r="CM56" t="s">
        <v>39</v>
      </c>
      <c r="CN56" t="s">
        <v>39</v>
      </c>
      <c r="CO56" s="28" t="s">
        <v>39</v>
      </c>
      <c r="CP56" s="28" t="s">
        <v>39</v>
      </c>
      <c r="CQ56" t="s">
        <v>39</v>
      </c>
      <c r="CR56" t="s">
        <v>39</v>
      </c>
      <c r="CS56" s="29" t="s">
        <v>39</v>
      </c>
      <c r="CT56" t="s">
        <v>39</v>
      </c>
      <c r="CU56" t="s">
        <v>39</v>
      </c>
      <c r="CV56" t="s">
        <v>39</v>
      </c>
      <c r="CW56" t="s">
        <v>39</v>
      </c>
      <c r="CX56" t="s">
        <v>39</v>
      </c>
      <c r="CY56" t="s">
        <v>39</v>
      </c>
      <c r="CZ56" t="s">
        <v>39</v>
      </c>
      <c r="DA56" t="s">
        <v>39</v>
      </c>
      <c r="DB56" t="s">
        <v>39</v>
      </c>
      <c r="DC56" t="s">
        <v>39</v>
      </c>
      <c r="DD56" s="28" t="s">
        <v>39</v>
      </c>
      <c r="DE56" s="28" t="s">
        <v>39</v>
      </c>
      <c r="DF56" t="s">
        <v>39</v>
      </c>
      <c r="DG56" s="29" t="s">
        <v>39</v>
      </c>
      <c r="DH56" s="28" t="s">
        <v>39</v>
      </c>
      <c r="DI56" s="28" t="s">
        <v>39</v>
      </c>
      <c r="DJ56" t="s">
        <v>39</v>
      </c>
      <c r="DK56" t="s">
        <v>39</v>
      </c>
      <c r="DL56" t="s">
        <v>39</v>
      </c>
      <c r="DM56" t="s">
        <v>39</v>
      </c>
      <c r="DN56" t="s">
        <v>39</v>
      </c>
      <c r="DO56" t="s">
        <v>39</v>
      </c>
      <c r="DP56" t="s">
        <v>39</v>
      </c>
      <c r="DQ56" t="s">
        <v>39</v>
      </c>
      <c r="DR56" t="s">
        <v>39</v>
      </c>
      <c r="DS56" s="28" t="s">
        <v>39</v>
      </c>
      <c r="DT56" s="28" t="s">
        <v>39</v>
      </c>
      <c r="DU56" t="s">
        <v>39</v>
      </c>
      <c r="DV56" s="29" t="s">
        <v>39</v>
      </c>
    </row>
    <row r="57" spans="1:126" x14ac:dyDescent="0.25">
      <c r="A57" t="s">
        <v>258</v>
      </c>
      <c r="B57" t="s">
        <v>259</v>
      </c>
      <c r="C57" t="s">
        <v>311</v>
      </c>
      <c r="D57" t="s">
        <v>39</v>
      </c>
      <c r="E57" t="s">
        <v>39</v>
      </c>
      <c r="F57" t="s">
        <v>39</v>
      </c>
      <c r="G57" s="28" t="s">
        <v>39</v>
      </c>
      <c r="H57" s="28" t="s">
        <v>39</v>
      </c>
      <c r="I57" t="s">
        <v>39</v>
      </c>
      <c r="J57" t="s">
        <v>39</v>
      </c>
      <c r="K57" t="s">
        <v>39</v>
      </c>
      <c r="L57" t="s">
        <v>39</v>
      </c>
      <c r="M57" t="s">
        <v>39</v>
      </c>
      <c r="N57" s="28" t="s">
        <v>39</v>
      </c>
      <c r="O57" s="28" t="s">
        <v>39</v>
      </c>
      <c r="P57" s="29" t="s">
        <v>39</v>
      </c>
      <c r="Q57" t="s">
        <v>39</v>
      </c>
      <c r="R57" t="s">
        <v>39</v>
      </c>
      <c r="S57" t="s">
        <v>39</v>
      </c>
      <c r="T57" t="s">
        <v>39</v>
      </c>
      <c r="U57" s="28" t="s">
        <v>39</v>
      </c>
      <c r="V57" s="28" t="s">
        <v>39</v>
      </c>
      <c r="W57" s="29" t="s">
        <v>39</v>
      </c>
      <c r="X57" s="28" t="s">
        <v>39</v>
      </c>
      <c r="Y57" s="28" t="s">
        <v>39</v>
      </c>
      <c r="Z57" s="129" t="s">
        <v>39</v>
      </c>
      <c r="AA57" s="129" t="s">
        <v>39</v>
      </c>
      <c r="AB57" s="28" t="s">
        <v>39</v>
      </c>
      <c r="AC57" s="28" t="s">
        <v>39</v>
      </c>
      <c r="AD57" s="129" t="s">
        <v>39</v>
      </c>
      <c r="AE57" s="129" t="s">
        <v>39</v>
      </c>
      <c r="AF57" t="s">
        <v>39</v>
      </c>
      <c r="AG57" t="s">
        <v>39</v>
      </c>
      <c r="AH57" t="s">
        <v>39</v>
      </c>
      <c r="AI57" s="28" t="s">
        <v>39</v>
      </c>
      <c r="AJ57" s="28" t="s">
        <v>39</v>
      </c>
      <c r="AK57" t="s">
        <v>39</v>
      </c>
      <c r="AL57" s="29" t="s">
        <v>39</v>
      </c>
      <c r="AM57" t="s">
        <v>39</v>
      </c>
      <c r="AN57" t="s">
        <v>39</v>
      </c>
      <c r="AO57" t="s">
        <v>39</v>
      </c>
      <c r="AP57" t="s">
        <v>39</v>
      </c>
      <c r="AQ57" s="28" t="s">
        <v>39</v>
      </c>
      <c r="AR57" s="28" t="s">
        <v>39</v>
      </c>
      <c r="AS57" t="s">
        <v>39</v>
      </c>
      <c r="AT57" s="29" t="s">
        <v>39</v>
      </c>
      <c r="AU57" t="s">
        <v>39</v>
      </c>
      <c r="AV57" t="s">
        <v>39</v>
      </c>
      <c r="AW57" t="s">
        <v>39</v>
      </c>
      <c r="AX57" s="28" t="s">
        <v>39</v>
      </c>
      <c r="AY57" s="28" t="s">
        <v>39</v>
      </c>
      <c r="AZ57" t="s">
        <v>39</v>
      </c>
      <c r="BA57" t="s">
        <v>39</v>
      </c>
      <c r="BB57" t="s">
        <v>39</v>
      </c>
      <c r="BC57" t="s">
        <v>39</v>
      </c>
      <c r="BD57" s="29" t="s">
        <v>39</v>
      </c>
      <c r="BE57" t="s">
        <v>39</v>
      </c>
      <c r="BF57" t="s">
        <v>39</v>
      </c>
      <c r="BG57" t="s">
        <v>39</v>
      </c>
      <c r="BH57" t="s">
        <v>39</v>
      </c>
      <c r="BI57" s="28" t="s">
        <v>39</v>
      </c>
      <c r="BJ57" s="28" t="s">
        <v>39</v>
      </c>
      <c r="BK57" s="29" t="s">
        <v>39</v>
      </c>
      <c r="BL57" t="s">
        <v>39</v>
      </c>
      <c r="BM57" t="s">
        <v>39</v>
      </c>
      <c r="BN57" t="s">
        <v>39</v>
      </c>
      <c r="BO57" t="s">
        <v>39</v>
      </c>
      <c r="BP57" t="s">
        <v>39</v>
      </c>
      <c r="BQ57" t="s">
        <v>39</v>
      </c>
      <c r="BR57" t="s">
        <v>39</v>
      </c>
      <c r="BS57" t="s">
        <v>39</v>
      </c>
      <c r="BT57" t="s">
        <v>39</v>
      </c>
      <c r="BU57" s="28" t="s">
        <v>39</v>
      </c>
      <c r="BV57" s="28" t="s">
        <v>39</v>
      </c>
      <c r="BW57" t="s">
        <v>39</v>
      </c>
      <c r="BX57" t="s">
        <v>39</v>
      </c>
      <c r="BY57" s="29" t="s">
        <v>39</v>
      </c>
      <c r="BZ57" t="s">
        <v>39</v>
      </c>
      <c r="CA57" t="s">
        <v>39</v>
      </c>
      <c r="CB57" t="s">
        <v>39</v>
      </c>
      <c r="CC57" t="s">
        <v>39</v>
      </c>
      <c r="CD57" t="s">
        <v>39</v>
      </c>
      <c r="CE57" s="28" t="s">
        <v>39</v>
      </c>
      <c r="CF57" s="28" t="s">
        <v>39</v>
      </c>
      <c r="CG57" t="s">
        <v>39</v>
      </c>
      <c r="CH57" t="s">
        <v>39</v>
      </c>
      <c r="CI57" s="29" t="s">
        <v>39</v>
      </c>
      <c r="CJ57" t="s">
        <v>39</v>
      </c>
      <c r="CK57" t="s">
        <v>39</v>
      </c>
      <c r="CL57" t="s">
        <v>39</v>
      </c>
      <c r="CM57" t="s">
        <v>39</v>
      </c>
      <c r="CN57" t="s">
        <v>39</v>
      </c>
      <c r="CO57" s="28" t="s">
        <v>39</v>
      </c>
      <c r="CP57" s="28" t="s">
        <v>39</v>
      </c>
      <c r="CQ57" t="s">
        <v>39</v>
      </c>
      <c r="CR57" t="s">
        <v>39</v>
      </c>
      <c r="CS57" s="29" t="s">
        <v>39</v>
      </c>
      <c r="CT57" t="s">
        <v>39</v>
      </c>
      <c r="CU57" t="s">
        <v>39</v>
      </c>
      <c r="CV57" t="s">
        <v>39</v>
      </c>
      <c r="CW57" t="s">
        <v>39</v>
      </c>
      <c r="CX57" t="s">
        <v>39</v>
      </c>
      <c r="CY57" t="s">
        <v>39</v>
      </c>
      <c r="CZ57" t="s">
        <v>39</v>
      </c>
      <c r="DA57" t="s">
        <v>39</v>
      </c>
      <c r="DB57" t="s">
        <v>39</v>
      </c>
      <c r="DC57" t="s">
        <v>39</v>
      </c>
      <c r="DD57" s="28" t="s">
        <v>39</v>
      </c>
      <c r="DE57" s="28" t="s">
        <v>39</v>
      </c>
      <c r="DF57" t="s">
        <v>39</v>
      </c>
      <c r="DG57" s="29" t="s">
        <v>39</v>
      </c>
      <c r="DH57" s="28" t="s">
        <v>39</v>
      </c>
      <c r="DI57" s="28" t="s">
        <v>39</v>
      </c>
      <c r="DJ57" t="s">
        <v>39</v>
      </c>
      <c r="DK57" t="s">
        <v>39</v>
      </c>
      <c r="DL57" t="s">
        <v>39</v>
      </c>
      <c r="DM57" t="s">
        <v>39</v>
      </c>
      <c r="DN57" t="s">
        <v>39</v>
      </c>
      <c r="DO57" t="s">
        <v>39</v>
      </c>
      <c r="DP57" t="s">
        <v>39</v>
      </c>
      <c r="DQ57" t="s">
        <v>39</v>
      </c>
      <c r="DR57" t="s">
        <v>39</v>
      </c>
      <c r="DS57" s="28" t="s">
        <v>39</v>
      </c>
      <c r="DT57" s="28" t="s">
        <v>39</v>
      </c>
      <c r="DU57" t="s">
        <v>39</v>
      </c>
      <c r="DV57" s="29" t="s">
        <v>39</v>
      </c>
    </row>
    <row r="58" spans="1:126" x14ac:dyDescent="0.25">
      <c r="A58" t="s">
        <v>336</v>
      </c>
      <c r="B58" t="s">
        <v>142</v>
      </c>
      <c r="C58" t="s">
        <v>311</v>
      </c>
      <c r="D58" t="s">
        <v>39</v>
      </c>
      <c r="E58">
        <v>9.9</v>
      </c>
      <c r="F58">
        <v>0.14000000000000001</v>
      </c>
      <c r="G58" s="28">
        <v>0.16</v>
      </c>
      <c r="H58" s="28">
        <v>0.16</v>
      </c>
      <c r="I58">
        <v>1.5</v>
      </c>
      <c r="J58">
        <v>0.41</v>
      </c>
      <c r="K58">
        <v>0.31</v>
      </c>
      <c r="L58" t="s">
        <v>39</v>
      </c>
      <c r="M58">
        <v>0.14000000000000001</v>
      </c>
      <c r="N58" s="28" t="s">
        <v>39</v>
      </c>
      <c r="O58" s="28">
        <v>0.14000000000000001</v>
      </c>
      <c r="P58" s="29" t="s">
        <v>39</v>
      </c>
      <c r="Q58" t="s">
        <v>39</v>
      </c>
      <c r="R58" t="s">
        <v>39</v>
      </c>
      <c r="S58" t="s">
        <v>39</v>
      </c>
      <c r="T58" t="s">
        <v>39</v>
      </c>
      <c r="U58" s="28" t="s">
        <v>39</v>
      </c>
      <c r="V58" s="28" t="s">
        <v>39</v>
      </c>
      <c r="W58" s="29" t="s">
        <v>39</v>
      </c>
      <c r="X58" s="28" t="s">
        <v>39</v>
      </c>
      <c r="Y58" s="28" t="s">
        <v>39</v>
      </c>
      <c r="Z58" s="129">
        <v>0.59</v>
      </c>
      <c r="AA58" s="129">
        <v>0.41</v>
      </c>
      <c r="AB58" s="28">
        <v>0.34</v>
      </c>
      <c r="AC58" s="28">
        <v>0.34</v>
      </c>
      <c r="AD58" s="129" t="s">
        <v>39</v>
      </c>
      <c r="AE58" s="129" t="s">
        <v>39</v>
      </c>
      <c r="AF58">
        <v>1.2</v>
      </c>
      <c r="AG58">
        <v>2.2000000000000002</v>
      </c>
      <c r="AH58">
        <v>1.8</v>
      </c>
      <c r="AI58" s="28">
        <v>1.3</v>
      </c>
      <c r="AJ58" s="28">
        <v>1.5</v>
      </c>
      <c r="AK58">
        <v>1.6</v>
      </c>
      <c r="AL58" s="29" t="s">
        <v>39</v>
      </c>
      <c r="AM58">
        <v>2.4</v>
      </c>
      <c r="AN58">
        <v>1.1000000000000001</v>
      </c>
      <c r="AO58">
        <v>2.5</v>
      </c>
      <c r="AP58">
        <v>9.4</v>
      </c>
      <c r="AQ58" s="28">
        <v>3.2</v>
      </c>
      <c r="AR58" s="28">
        <v>3.5</v>
      </c>
      <c r="AS58">
        <v>9.4</v>
      </c>
      <c r="AT58" s="29" t="s">
        <v>39</v>
      </c>
      <c r="AU58">
        <v>0.76</v>
      </c>
      <c r="AV58">
        <v>0.78</v>
      </c>
      <c r="AW58">
        <v>240</v>
      </c>
      <c r="AX58" s="28">
        <v>3.8</v>
      </c>
      <c r="AY58" s="28">
        <v>3.7</v>
      </c>
      <c r="AZ58">
        <v>160</v>
      </c>
      <c r="BA58">
        <v>4.7</v>
      </c>
      <c r="BB58">
        <v>0.47</v>
      </c>
      <c r="BC58">
        <v>0.2</v>
      </c>
      <c r="BD58" s="29" t="s">
        <v>39</v>
      </c>
      <c r="BE58">
        <v>1.7</v>
      </c>
      <c r="BF58">
        <v>13</v>
      </c>
      <c r="BG58" t="s">
        <v>39</v>
      </c>
      <c r="BH58">
        <v>1.1000000000000001</v>
      </c>
      <c r="BI58" s="28" t="s">
        <v>39</v>
      </c>
      <c r="BJ58" s="28" t="s">
        <v>39</v>
      </c>
      <c r="BK58" s="29" t="s">
        <v>39</v>
      </c>
      <c r="BL58">
        <v>0.21</v>
      </c>
      <c r="BM58">
        <v>0.79</v>
      </c>
      <c r="BN58" t="s">
        <v>39</v>
      </c>
      <c r="BO58" t="s">
        <v>39</v>
      </c>
      <c r="BP58" t="s">
        <v>39</v>
      </c>
      <c r="BQ58" t="s">
        <v>39</v>
      </c>
      <c r="BR58">
        <v>2.5</v>
      </c>
      <c r="BS58" t="s">
        <v>39</v>
      </c>
      <c r="BT58" t="s">
        <v>39</v>
      </c>
      <c r="BU58" s="28">
        <v>1.3</v>
      </c>
      <c r="BV58" s="28">
        <v>1.2</v>
      </c>
      <c r="BW58">
        <v>0.89</v>
      </c>
      <c r="BX58">
        <v>3.5</v>
      </c>
      <c r="BY58" s="29" t="s">
        <v>39</v>
      </c>
      <c r="BZ58" t="s">
        <v>39</v>
      </c>
      <c r="CA58" t="s">
        <v>39</v>
      </c>
      <c r="CB58" t="s">
        <v>39</v>
      </c>
      <c r="CC58" t="s">
        <v>39</v>
      </c>
      <c r="CD58" t="s">
        <v>39</v>
      </c>
      <c r="CE58" s="28">
        <v>1.9</v>
      </c>
      <c r="CF58" s="28">
        <v>1.9</v>
      </c>
      <c r="CG58">
        <v>1.9</v>
      </c>
      <c r="CH58">
        <v>11</v>
      </c>
      <c r="CI58" s="29" t="s">
        <v>39</v>
      </c>
      <c r="CJ58">
        <v>0.54</v>
      </c>
      <c r="CK58">
        <v>0.52</v>
      </c>
      <c r="CL58">
        <v>7.6</v>
      </c>
      <c r="CM58">
        <v>14</v>
      </c>
      <c r="CN58">
        <v>0.2</v>
      </c>
      <c r="CO58" s="28" t="s">
        <v>39</v>
      </c>
      <c r="CP58" s="28" t="s">
        <v>39</v>
      </c>
      <c r="CQ58">
        <v>0.15</v>
      </c>
      <c r="CR58">
        <v>0.67</v>
      </c>
      <c r="CS58" s="29" t="s">
        <v>39</v>
      </c>
      <c r="CT58">
        <v>0.31</v>
      </c>
      <c r="CU58" t="s">
        <v>39</v>
      </c>
      <c r="CV58" t="s">
        <v>39</v>
      </c>
      <c r="CW58" t="s">
        <v>39</v>
      </c>
      <c r="CX58">
        <v>2.2000000000000002</v>
      </c>
      <c r="CY58">
        <v>0.31</v>
      </c>
      <c r="CZ58" t="s">
        <v>39</v>
      </c>
      <c r="DA58" t="s">
        <v>39</v>
      </c>
      <c r="DB58" t="s">
        <v>39</v>
      </c>
      <c r="DC58" t="s">
        <v>39</v>
      </c>
      <c r="DD58" s="28" t="s">
        <v>39</v>
      </c>
      <c r="DE58" s="28" t="s">
        <v>39</v>
      </c>
      <c r="DF58">
        <v>1.4</v>
      </c>
      <c r="DG58" s="29" t="s">
        <v>39</v>
      </c>
      <c r="DH58" s="28">
        <v>20</v>
      </c>
      <c r="DI58" s="28">
        <v>17</v>
      </c>
      <c r="DJ58" t="s">
        <v>39</v>
      </c>
      <c r="DK58">
        <v>0.16</v>
      </c>
      <c r="DL58">
        <v>0.89</v>
      </c>
      <c r="DM58">
        <v>0.15</v>
      </c>
      <c r="DN58">
        <v>0.47</v>
      </c>
      <c r="DO58">
        <v>2.1</v>
      </c>
      <c r="DP58" t="s">
        <v>39</v>
      </c>
      <c r="DQ58" t="s">
        <v>39</v>
      </c>
      <c r="DR58" t="s">
        <v>39</v>
      </c>
      <c r="DS58" s="28">
        <v>1.9</v>
      </c>
      <c r="DT58" s="28">
        <v>1.6</v>
      </c>
      <c r="DU58">
        <v>9.1999999999999993</v>
      </c>
      <c r="DV58" s="29" t="s">
        <v>39</v>
      </c>
    </row>
    <row r="59" spans="1:126" x14ac:dyDescent="0.25">
      <c r="A59" t="s">
        <v>337</v>
      </c>
      <c r="B59" t="s">
        <v>338</v>
      </c>
      <c r="C59" t="s">
        <v>311</v>
      </c>
      <c r="D59">
        <v>0.41</v>
      </c>
      <c r="E59">
        <v>2.2000000000000002</v>
      </c>
      <c r="F59" t="s">
        <v>39</v>
      </c>
      <c r="G59" s="28" t="s">
        <v>39</v>
      </c>
      <c r="H59" s="28" t="s">
        <v>39</v>
      </c>
      <c r="I59">
        <v>0.51</v>
      </c>
      <c r="J59" t="s">
        <v>39</v>
      </c>
      <c r="K59" t="s">
        <v>39</v>
      </c>
      <c r="L59" t="s">
        <v>39</v>
      </c>
      <c r="M59" t="s">
        <v>39</v>
      </c>
      <c r="N59" s="28" t="s">
        <v>39</v>
      </c>
      <c r="O59" s="28" t="s">
        <v>39</v>
      </c>
      <c r="P59" s="29" t="s">
        <v>39</v>
      </c>
      <c r="Q59" t="s">
        <v>39</v>
      </c>
      <c r="R59" t="s">
        <v>39</v>
      </c>
      <c r="S59" t="s">
        <v>39</v>
      </c>
      <c r="T59" t="s">
        <v>39</v>
      </c>
      <c r="U59" s="28" t="s">
        <v>39</v>
      </c>
      <c r="V59" s="28" t="s">
        <v>39</v>
      </c>
      <c r="W59" s="29" t="s">
        <v>39</v>
      </c>
      <c r="X59" s="28" t="s">
        <v>39</v>
      </c>
      <c r="Y59" s="28" t="s">
        <v>39</v>
      </c>
      <c r="Z59" s="129" t="s">
        <v>39</v>
      </c>
      <c r="AA59" s="129" t="s">
        <v>39</v>
      </c>
      <c r="AB59" s="28" t="s">
        <v>39</v>
      </c>
      <c r="AC59" s="28" t="s">
        <v>39</v>
      </c>
      <c r="AD59" s="129" t="s">
        <v>39</v>
      </c>
      <c r="AE59" s="129" t="s">
        <v>39</v>
      </c>
      <c r="AF59">
        <v>0.34</v>
      </c>
      <c r="AG59">
        <v>0.63</v>
      </c>
      <c r="AH59" t="s">
        <v>39</v>
      </c>
      <c r="AI59" s="28">
        <v>0.15</v>
      </c>
      <c r="AJ59" s="28">
        <v>0.15</v>
      </c>
      <c r="AK59">
        <v>0.18</v>
      </c>
      <c r="AL59" s="29" t="s">
        <v>39</v>
      </c>
      <c r="AM59">
        <v>0.53</v>
      </c>
      <c r="AN59">
        <v>0.16</v>
      </c>
      <c r="AO59">
        <v>0.56000000000000005</v>
      </c>
      <c r="AP59">
        <v>3.6</v>
      </c>
      <c r="AQ59" s="28">
        <v>1.2</v>
      </c>
      <c r="AR59" s="28">
        <v>1.4</v>
      </c>
      <c r="AS59">
        <v>3.4</v>
      </c>
      <c r="AT59" s="29" t="s">
        <v>39</v>
      </c>
      <c r="AU59">
        <v>0.34</v>
      </c>
      <c r="AV59">
        <v>0.32</v>
      </c>
      <c r="AW59">
        <v>200</v>
      </c>
      <c r="AX59" s="28">
        <v>1.6</v>
      </c>
      <c r="AY59" s="28">
        <v>1.5</v>
      </c>
      <c r="AZ59">
        <v>62</v>
      </c>
      <c r="BA59">
        <v>1.6</v>
      </c>
      <c r="BB59">
        <v>0.53</v>
      </c>
      <c r="BC59">
        <v>0.27</v>
      </c>
      <c r="BD59" s="29" t="s">
        <v>39</v>
      </c>
      <c r="BE59">
        <v>3.4</v>
      </c>
      <c r="BF59">
        <v>55</v>
      </c>
      <c r="BG59">
        <v>8.9</v>
      </c>
      <c r="BH59">
        <v>4.8</v>
      </c>
      <c r="BI59" s="28">
        <v>5.0999999999999996</v>
      </c>
      <c r="BJ59" s="28">
        <v>5.4</v>
      </c>
      <c r="BK59" s="29" t="s">
        <v>39</v>
      </c>
      <c r="BL59" t="s">
        <v>39</v>
      </c>
      <c r="BM59" t="s">
        <v>39</v>
      </c>
      <c r="BN59" t="s">
        <v>39</v>
      </c>
      <c r="BO59" t="s">
        <v>39</v>
      </c>
      <c r="BP59" t="s">
        <v>39</v>
      </c>
      <c r="BQ59" t="s">
        <v>39</v>
      </c>
      <c r="BR59">
        <v>0.31</v>
      </c>
      <c r="BS59" t="s">
        <v>39</v>
      </c>
      <c r="BT59" t="s">
        <v>39</v>
      </c>
      <c r="BU59" s="28">
        <v>0.37</v>
      </c>
      <c r="BV59" s="28">
        <v>0.31</v>
      </c>
      <c r="BW59">
        <v>0.27</v>
      </c>
      <c r="BX59">
        <v>1</v>
      </c>
      <c r="BY59" s="29" t="s">
        <v>39</v>
      </c>
      <c r="BZ59" t="s">
        <v>39</v>
      </c>
      <c r="CA59" t="s">
        <v>39</v>
      </c>
      <c r="CB59" t="s">
        <v>39</v>
      </c>
      <c r="CC59">
        <v>0.22</v>
      </c>
      <c r="CD59" t="s">
        <v>39</v>
      </c>
      <c r="CE59" s="28">
        <v>0.95</v>
      </c>
      <c r="CF59" s="28">
        <v>0.93</v>
      </c>
      <c r="CG59">
        <v>1</v>
      </c>
      <c r="CH59">
        <v>5.2</v>
      </c>
      <c r="CI59" s="29" t="s">
        <v>39</v>
      </c>
      <c r="CJ59">
        <v>0.33</v>
      </c>
      <c r="CK59">
        <v>0.31</v>
      </c>
      <c r="CL59">
        <v>4.4000000000000004</v>
      </c>
      <c r="CM59">
        <v>6.8</v>
      </c>
      <c r="CN59" t="s">
        <v>39</v>
      </c>
      <c r="CO59" s="28" t="s">
        <v>39</v>
      </c>
      <c r="CP59" s="28" t="s">
        <v>39</v>
      </c>
      <c r="CQ59" t="s">
        <v>39</v>
      </c>
      <c r="CR59" t="s">
        <v>39</v>
      </c>
      <c r="CS59" s="29" t="s">
        <v>39</v>
      </c>
      <c r="CT59" t="s">
        <v>39</v>
      </c>
      <c r="CU59" t="s">
        <v>39</v>
      </c>
      <c r="CV59" t="s">
        <v>39</v>
      </c>
      <c r="CW59" t="s">
        <v>39</v>
      </c>
      <c r="CX59">
        <v>0.62</v>
      </c>
      <c r="CY59" t="s">
        <v>39</v>
      </c>
      <c r="CZ59" t="s">
        <v>39</v>
      </c>
      <c r="DA59" t="s">
        <v>39</v>
      </c>
      <c r="DB59" t="s">
        <v>39</v>
      </c>
      <c r="DC59" t="s">
        <v>39</v>
      </c>
      <c r="DD59" s="28" t="s">
        <v>39</v>
      </c>
      <c r="DE59" s="28" t="s">
        <v>39</v>
      </c>
      <c r="DF59">
        <v>0.15</v>
      </c>
      <c r="DG59" s="29" t="s">
        <v>39</v>
      </c>
      <c r="DH59" s="28">
        <v>34</v>
      </c>
      <c r="DI59" s="28">
        <v>27</v>
      </c>
      <c r="DJ59" t="s">
        <v>39</v>
      </c>
      <c r="DK59" t="s">
        <v>39</v>
      </c>
      <c r="DL59" t="s">
        <v>39</v>
      </c>
      <c r="DM59" t="s">
        <v>39</v>
      </c>
      <c r="DN59">
        <v>0.17</v>
      </c>
      <c r="DO59">
        <v>0.81</v>
      </c>
      <c r="DP59" t="s">
        <v>39</v>
      </c>
      <c r="DQ59" t="s">
        <v>39</v>
      </c>
      <c r="DR59" t="s">
        <v>39</v>
      </c>
      <c r="DS59" s="28">
        <v>0.9</v>
      </c>
      <c r="DT59" s="28">
        <v>0.85</v>
      </c>
      <c r="DU59">
        <v>4.5999999999999996</v>
      </c>
      <c r="DV59" s="29" t="s">
        <v>39</v>
      </c>
    </row>
    <row r="60" spans="1:126" x14ac:dyDescent="0.25">
      <c r="A60" t="s">
        <v>339</v>
      </c>
      <c r="B60" t="s">
        <v>249</v>
      </c>
      <c r="C60" t="s">
        <v>311</v>
      </c>
      <c r="D60" t="s">
        <v>39</v>
      </c>
      <c r="E60" t="s">
        <v>39</v>
      </c>
      <c r="F60" t="s">
        <v>39</v>
      </c>
      <c r="G60" s="28" t="s">
        <v>39</v>
      </c>
      <c r="H60" s="28" t="s">
        <v>39</v>
      </c>
      <c r="I60" t="s">
        <v>39</v>
      </c>
      <c r="J60" t="s">
        <v>39</v>
      </c>
      <c r="K60" t="s">
        <v>39</v>
      </c>
      <c r="L60" t="s">
        <v>39</v>
      </c>
      <c r="M60" t="s">
        <v>39</v>
      </c>
      <c r="N60" s="28" t="s">
        <v>39</v>
      </c>
      <c r="O60" s="28" t="s">
        <v>39</v>
      </c>
      <c r="P60" s="29">
        <v>1.8</v>
      </c>
      <c r="Q60" t="s">
        <v>39</v>
      </c>
      <c r="R60" t="s">
        <v>39</v>
      </c>
      <c r="S60" t="s">
        <v>39</v>
      </c>
      <c r="T60" t="s">
        <v>39</v>
      </c>
      <c r="U60" s="28" t="s">
        <v>39</v>
      </c>
      <c r="V60" s="28" t="s">
        <v>39</v>
      </c>
      <c r="W60" s="29" t="s">
        <v>39</v>
      </c>
      <c r="X60" s="28" t="s">
        <v>39</v>
      </c>
      <c r="Y60" s="28" t="s">
        <v>39</v>
      </c>
      <c r="Z60" s="129" t="s">
        <v>39</v>
      </c>
      <c r="AA60" s="129" t="s">
        <v>39</v>
      </c>
      <c r="AB60" s="28" t="s">
        <v>39</v>
      </c>
      <c r="AC60" s="28" t="s">
        <v>39</v>
      </c>
      <c r="AD60" s="129" t="s">
        <v>39</v>
      </c>
      <c r="AE60" s="129" t="s">
        <v>39</v>
      </c>
      <c r="AF60" t="s">
        <v>39</v>
      </c>
      <c r="AG60" t="s">
        <v>39</v>
      </c>
      <c r="AH60" t="s">
        <v>39</v>
      </c>
      <c r="AI60" s="28" t="s">
        <v>39</v>
      </c>
      <c r="AJ60" s="28" t="s">
        <v>39</v>
      </c>
      <c r="AK60" t="s">
        <v>39</v>
      </c>
      <c r="AL60" s="29">
        <v>1.2</v>
      </c>
      <c r="AM60" t="s">
        <v>39</v>
      </c>
      <c r="AN60" t="s">
        <v>39</v>
      </c>
      <c r="AO60" t="s">
        <v>39</v>
      </c>
      <c r="AP60" t="s">
        <v>39</v>
      </c>
      <c r="AQ60" s="28" t="s">
        <v>39</v>
      </c>
      <c r="AR60" s="28" t="s">
        <v>39</v>
      </c>
      <c r="AS60" t="s">
        <v>39</v>
      </c>
      <c r="AT60" s="29" t="s">
        <v>39</v>
      </c>
      <c r="AU60" t="s">
        <v>39</v>
      </c>
      <c r="AV60" t="s">
        <v>39</v>
      </c>
      <c r="AW60" t="s">
        <v>39</v>
      </c>
      <c r="AX60" s="28" t="s">
        <v>39</v>
      </c>
      <c r="AY60" s="28" t="s">
        <v>39</v>
      </c>
      <c r="AZ60" t="s">
        <v>39</v>
      </c>
      <c r="BA60" t="s">
        <v>39</v>
      </c>
      <c r="BB60" t="s">
        <v>39</v>
      </c>
      <c r="BC60" t="s">
        <v>39</v>
      </c>
      <c r="BD60" s="29" t="s">
        <v>39</v>
      </c>
      <c r="BE60" t="s">
        <v>39</v>
      </c>
      <c r="BF60" t="s">
        <v>39</v>
      </c>
      <c r="BG60" t="s">
        <v>39</v>
      </c>
      <c r="BH60" t="s">
        <v>39</v>
      </c>
      <c r="BI60" s="28" t="s">
        <v>39</v>
      </c>
      <c r="BJ60" s="28" t="s">
        <v>39</v>
      </c>
      <c r="BK60" s="29" t="s">
        <v>39</v>
      </c>
      <c r="BL60" t="s">
        <v>39</v>
      </c>
      <c r="BM60" t="s">
        <v>39</v>
      </c>
      <c r="BN60" t="s">
        <v>39</v>
      </c>
      <c r="BO60" t="s">
        <v>39</v>
      </c>
      <c r="BP60" t="s">
        <v>39</v>
      </c>
      <c r="BQ60" t="s">
        <v>39</v>
      </c>
      <c r="BR60" t="s">
        <v>39</v>
      </c>
      <c r="BS60" t="s">
        <v>39</v>
      </c>
      <c r="BT60" t="s">
        <v>39</v>
      </c>
      <c r="BU60" s="28" t="s">
        <v>39</v>
      </c>
      <c r="BV60" s="28" t="s">
        <v>39</v>
      </c>
      <c r="BW60" t="s">
        <v>39</v>
      </c>
      <c r="BX60" t="s">
        <v>39</v>
      </c>
      <c r="BY60" s="29" t="s">
        <v>39</v>
      </c>
      <c r="BZ60" t="s">
        <v>39</v>
      </c>
      <c r="CA60" t="s">
        <v>39</v>
      </c>
      <c r="CB60" t="s">
        <v>39</v>
      </c>
      <c r="CC60" t="s">
        <v>39</v>
      </c>
      <c r="CD60" t="s">
        <v>39</v>
      </c>
      <c r="CE60" s="28" t="s">
        <v>39</v>
      </c>
      <c r="CF60" s="28" t="s">
        <v>39</v>
      </c>
      <c r="CG60" t="s">
        <v>39</v>
      </c>
      <c r="CH60" t="s">
        <v>39</v>
      </c>
      <c r="CI60" s="29" t="s">
        <v>39</v>
      </c>
      <c r="CJ60" t="s">
        <v>39</v>
      </c>
      <c r="CK60" t="s">
        <v>39</v>
      </c>
      <c r="CL60" t="s">
        <v>39</v>
      </c>
      <c r="CM60" t="s">
        <v>39</v>
      </c>
      <c r="CN60" t="s">
        <v>39</v>
      </c>
      <c r="CO60" s="28" t="s">
        <v>39</v>
      </c>
      <c r="CP60" s="28" t="s">
        <v>39</v>
      </c>
      <c r="CQ60" t="s">
        <v>39</v>
      </c>
      <c r="CR60" t="s">
        <v>39</v>
      </c>
      <c r="CS60" s="29" t="s">
        <v>39</v>
      </c>
      <c r="CT60" t="s">
        <v>39</v>
      </c>
      <c r="CU60" t="s">
        <v>39</v>
      </c>
      <c r="CV60" t="s">
        <v>39</v>
      </c>
      <c r="CW60" t="s">
        <v>39</v>
      </c>
      <c r="CX60" t="s">
        <v>39</v>
      </c>
      <c r="CY60" t="s">
        <v>39</v>
      </c>
      <c r="CZ60" t="s">
        <v>39</v>
      </c>
      <c r="DA60" t="s">
        <v>39</v>
      </c>
      <c r="DB60" t="s">
        <v>39</v>
      </c>
      <c r="DC60" t="s">
        <v>39</v>
      </c>
      <c r="DD60" s="28" t="s">
        <v>39</v>
      </c>
      <c r="DE60" s="28" t="s">
        <v>39</v>
      </c>
      <c r="DF60" t="s">
        <v>39</v>
      </c>
      <c r="DG60" s="29" t="s">
        <v>39</v>
      </c>
      <c r="DH60" s="28" t="s">
        <v>39</v>
      </c>
      <c r="DI60" s="28" t="s">
        <v>39</v>
      </c>
      <c r="DJ60" t="s">
        <v>39</v>
      </c>
      <c r="DK60" t="s">
        <v>39</v>
      </c>
      <c r="DL60" t="s">
        <v>39</v>
      </c>
      <c r="DM60" t="s">
        <v>39</v>
      </c>
      <c r="DN60" t="s">
        <v>39</v>
      </c>
      <c r="DO60" t="s">
        <v>39</v>
      </c>
      <c r="DP60" t="s">
        <v>39</v>
      </c>
      <c r="DQ60" t="s">
        <v>39</v>
      </c>
      <c r="DR60" t="s">
        <v>39</v>
      </c>
      <c r="DS60" s="28" t="s">
        <v>39</v>
      </c>
      <c r="DT60" s="28" t="s">
        <v>39</v>
      </c>
      <c r="DU60" t="s">
        <v>39</v>
      </c>
      <c r="DV60" s="29" t="s">
        <v>39</v>
      </c>
    </row>
    <row r="61" spans="1:126" x14ac:dyDescent="0.25">
      <c r="A61" t="s">
        <v>340</v>
      </c>
      <c r="B61" t="s">
        <v>263</v>
      </c>
      <c r="C61" t="s">
        <v>311</v>
      </c>
      <c r="D61" t="s">
        <v>39</v>
      </c>
      <c r="E61" t="s">
        <v>39</v>
      </c>
      <c r="F61" t="s">
        <v>39</v>
      </c>
      <c r="G61" s="28" t="s">
        <v>39</v>
      </c>
      <c r="H61" s="28" t="s">
        <v>39</v>
      </c>
      <c r="I61" t="s">
        <v>39</v>
      </c>
      <c r="J61" t="s">
        <v>39</v>
      </c>
      <c r="K61" t="s">
        <v>39</v>
      </c>
      <c r="L61" t="s">
        <v>39</v>
      </c>
      <c r="M61" t="s">
        <v>39</v>
      </c>
      <c r="N61" s="28" t="s">
        <v>39</v>
      </c>
      <c r="O61" s="28" t="s">
        <v>39</v>
      </c>
      <c r="P61" s="29" t="s">
        <v>39</v>
      </c>
      <c r="Q61" t="s">
        <v>39</v>
      </c>
      <c r="R61" t="s">
        <v>39</v>
      </c>
      <c r="S61" t="s">
        <v>39</v>
      </c>
      <c r="T61" t="s">
        <v>39</v>
      </c>
      <c r="U61" s="28" t="s">
        <v>39</v>
      </c>
      <c r="V61" s="28" t="s">
        <v>39</v>
      </c>
      <c r="W61" s="29" t="s">
        <v>39</v>
      </c>
      <c r="X61" s="28" t="s">
        <v>39</v>
      </c>
      <c r="Y61" s="28" t="s">
        <v>39</v>
      </c>
      <c r="Z61" s="129" t="s">
        <v>39</v>
      </c>
      <c r="AA61" s="129" t="s">
        <v>39</v>
      </c>
      <c r="AB61" s="28" t="s">
        <v>39</v>
      </c>
      <c r="AC61" s="28" t="s">
        <v>39</v>
      </c>
      <c r="AD61" s="129" t="s">
        <v>39</v>
      </c>
      <c r="AE61" s="129" t="s">
        <v>39</v>
      </c>
      <c r="AF61" t="s">
        <v>39</v>
      </c>
      <c r="AG61" t="s">
        <v>39</v>
      </c>
      <c r="AH61" t="s">
        <v>39</v>
      </c>
      <c r="AI61" s="28" t="s">
        <v>39</v>
      </c>
      <c r="AJ61" s="28" t="s">
        <v>39</v>
      </c>
      <c r="AK61" t="s">
        <v>39</v>
      </c>
      <c r="AL61" s="29" t="s">
        <v>39</v>
      </c>
      <c r="AM61" t="s">
        <v>39</v>
      </c>
      <c r="AN61" t="s">
        <v>39</v>
      </c>
      <c r="AO61" t="s">
        <v>39</v>
      </c>
      <c r="AP61" t="s">
        <v>39</v>
      </c>
      <c r="AQ61" s="28" t="s">
        <v>39</v>
      </c>
      <c r="AR61" s="28" t="s">
        <v>39</v>
      </c>
      <c r="AS61" t="s">
        <v>39</v>
      </c>
      <c r="AT61" s="29" t="s">
        <v>39</v>
      </c>
      <c r="AU61" t="s">
        <v>39</v>
      </c>
      <c r="AV61" t="s">
        <v>39</v>
      </c>
      <c r="AW61" t="s">
        <v>39</v>
      </c>
      <c r="AX61" s="28" t="s">
        <v>39</v>
      </c>
      <c r="AY61" s="28" t="s">
        <v>39</v>
      </c>
      <c r="AZ61" t="s">
        <v>39</v>
      </c>
      <c r="BA61" t="s">
        <v>39</v>
      </c>
      <c r="BB61" t="s">
        <v>39</v>
      </c>
      <c r="BC61" t="s">
        <v>39</v>
      </c>
      <c r="BD61" s="29" t="s">
        <v>39</v>
      </c>
      <c r="BE61" t="s">
        <v>39</v>
      </c>
      <c r="BF61" t="s">
        <v>39</v>
      </c>
      <c r="BG61" t="s">
        <v>39</v>
      </c>
      <c r="BH61" t="s">
        <v>39</v>
      </c>
      <c r="BI61" s="28" t="s">
        <v>39</v>
      </c>
      <c r="BJ61" s="28" t="s">
        <v>39</v>
      </c>
      <c r="BK61" s="29" t="s">
        <v>39</v>
      </c>
      <c r="BL61" t="s">
        <v>39</v>
      </c>
      <c r="BM61" t="s">
        <v>39</v>
      </c>
      <c r="BN61" t="s">
        <v>39</v>
      </c>
      <c r="BO61" t="s">
        <v>39</v>
      </c>
      <c r="BP61" t="s">
        <v>39</v>
      </c>
      <c r="BQ61" t="s">
        <v>39</v>
      </c>
      <c r="BR61" t="s">
        <v>39</v>
      </c>
      <c r="BS61" t="s">
        <v>39</v>
      </c>
      <c r="BT61" t="s">
        <v>39</v>
      </c>
      <c r="BU61" s="28" t="s">
        <v>39</v>
      </c>
      <c r="BV61" s="28" t="s">
        <v>39</v>
      </c>
      <c r="BW61" t="s">
        <v>39</v>
      </c>
      <c r="BX61" t="s">
        <v>39</v>
      </c>
      <c r="BY61" s="29" t="s">
        <v>39</v>
      </c>
      <c r="BZ61" t="s">
        <v>39</v>
      </c>
      <c r="CA61" t="s">
        <v>39</v>
      </c>
      <c r="CB61" t="s">
        <v>39</v>
      </c>
      <c r="CC61" t="s">
        <v>39</v>
      </c>
      <c r="CD61" t="s">
        <v>39</v>
      </c>
      <c r="CE61" s="28" t="s">
        <v>39</v>
      </c>
      <c r="CF61" s="28" t="s">
        <v>39</v>
      </c>
      <c r="CG61" t="s">
        <v>39</v>
      </c>
      <c r="CH61" t="s">
        <v>39</v>
      </c>
      <c r="CI61" s="29" t="s">
        <v>39</v>
      </c>
      <c r="CJ61" t="s">
        <v>39</v>
      </c>
      <c r="CK61" t="s">
        <v>39</v>
      </c>
      <c r="CL61" t="s">
        <v>39</v>
      </c>
      <c r="CM61" t="s">
        <v>39</v>
      </c>
      <c r="CN61" t="s">
        <v>39</v>
      </c>
      <c r="CO61" s="28" t="s">
        <v>39</v>
      </c>
      <c r="CP61" s="28" t="s">
        <v>39</v>
      </c>
      <c r="CQ61" t="s">
        <v>39</v>
      </c>
      <c r="CR61" t="s">
        <v>39</v>
      </c>
      <c r="CS61" s="29" t="s">
        <v>39</v>
      </c>
      <c r="CT61" t="s">
        <v>39</v>
      </c>
      <c r="CU61" t="s">
        <v>39</v>
      </c>
      <c r="CV61" t="s">
        <v>39</v>
      </c>
      <c r="CW61" t="s">
        <v>39</v>
      </c>
      <c r="CX61" t="s">
        <v>39</v>
      </c>
      <c r="CY61" t="s">
        <v>39</v>
      </c>
      <c r="CZ61" t="s">
        <v>39</v>
      </c>
      <c r="DA61" t="s">
        <v>39</v>
      </c>
      <c r="DB61" t="s">
        <v>39</v>
      </c>
      <c r="DC61" t="s">
        <v>39</v>
      </c>
      <c r="DD61" s="28" t="s">
        <v>39</v>
      </c>
      <c r="DE61" s="28" t="s">
        <v>39</v>
      </c>
      <c r="DF61" t="s">
        <v>39</v>
      </c>
      <c r="DG61" s="29" t="s">
        <v>39</v>
      </c>
      <c r="DH61" s="28">
        <v>97</v>
      </c>
      <c r="DI61" s="28">
        <v>94</v>
      </c>
      <c r="DJ61" t="s">
        <v>39</v>
      </c>
      <c r="DK61" t="s">
        <v>39</v>
      </c>
      <c r="DL61" t="s">
        <v>39</v>
      </c>
      <c r="DM61" t="s">
        <v>39</v>
      </c>
      <c r="DN61" t="s">
        <v>39</v>
      </c>
      <c r="DO61" t="s">
        <v>39</v>
      </c>
      <c r="DP61" t="s">
        <v>39</v>
      </c>
      <c r="DQ61" t="s">
        <v>39</v>
      </c>
      <c r="DR61" t="s">
        <v>39</v>
      </c>
      <c r="DS61" s="28" t="s">
        <v>39</v>
      </c>
      <c r="DT61" s="28" t="s">
        <v>39</v>
      </c>
      <c r="DU61" t="s">
        <v>39</v>
      </c>
      <c r="DV61" s="29" t="s">
        <v>39</v>
      </c>
    </row>
    <row r="62" spans="1:126" x14ac:dyDescent="0.25">
      <c r="A62" t="s">
        <v>264</v>
      </c>
      <c r="B62" t="s">
        <v>265</v>
      </c>
      <c r="C62" t="s">
        <v>311</v>
      </c>
      <c r="D62" t="s">
        <v>39</v>
      </c>
      <c r="E62">
        <v>71</v>
      </c>
      <c r="F62" t="s">
        <v>39</v>
      </c>
      <c r="G62" s="28" t="s">
        <v>39</v>
      </c>
      <c r="H62" s="28" t="s">
        <v>39</v>
      </c>
      <c r="I62">
        <v>4.2</v>
      </c>
      <c r="J62">
        <v>0.92</v>
      </c>
      <c r="K62" t="s">
        <v>39</v>
      </c>
      <c r="L62" t="s">
        <v>39</v>
      </c>
      <c r="M62" t="s">
        <v>39</v>
      </c>
      <c r="N62" s="28" t="s">
        <v>39</v>
      </c>
      <c r="O62" s="28" t="s">
        <v>39</v>
      </c>
      <c r="P62" s="29" t="s">
        <v>39</v>
      </c>
      <c r="Q62" t="s">
        <v>39</v>
      </c>
      <c r="R62" t="s">
        <v>39</v>
      </c>
      <c r="S62" t="s">
        <v>39</v>
      </c>
      <c r="T62" t="s">
        <v>39</v>
      </c>
      <c r="U62" s="28" t="s">
        <v>39</v>
      </c>
      <c r="V62" s="28" t="s">
        <v>39</v>
      </c>
      <c r="W62" s="29" t="s">
        <v>39</v>
      </c>
      <c r="X62" s="28">
        <v>1</v>
      </c>
      <c r="Y62" s="28" t="s">
        <v>39</v>
      </c>
      <c r="Z62" s="129">
        <v>2.5</v>
      </c>
      <c r="AA62" s="129">
        <v>2.2000000000000002</v>
      </c>
      <c r="AB62" s="28">
        <v>0.98</v>
      </c>
      <c r="AC62" s="28">
        <v>0.98</v>
      </c>
      <c r="AD62" s="129">
        <v>1.1000000000000001</v>
      </c>
      <c r="AE62" s="129">
        <v>1.2</v>
      </c>
      <c r="AF62">
        <v>10</v>
      </c>
      <c r="AG62">
        <v>13</v>
      </c>
      <c r="AH62">
        <v>11</v>
      </c>
      <c r="AI62" s="28">
        <v>14</v>
      </c>
      <c r="AJ62" s="28">
        <v>14</v>
      </c>
      <c r="AK62">
        <v>15</v>
      </c>
      <c r="AL62" s="29" t="s">
        <v>39</v>
      </c>
      <c r="AM62">
        <v>9.9</v>
      </c>
      <c r="AN62">
        <v>6.2</v>
      </c>
      <c r="AO62">
        <v>11</v>
      </c>
      <c r="AP62">
        <v>68</v>
      </c>
      <c r="AQ62" s="28">
        <v>25</v>
      </c>
      <c r="AR62" s="28">
        <v>29</v>
      </c>
      <c r="AS62">
        <v>64</v>
      </c>
      <c r="AT62" s="29" t="s">
        <v>39</v>
      </c>
      <c r="AU62">
        <v>7.9</v>
      </c>
      <c r="AV62">
        <v>8.8000000000000007</v>
      </c>
      <c r="AW62">
        <v>280</v>
      </c>
      <c r="AX62" s="28">
        <v>23</v>
      </c>
      <c r="AY62" s="28">
        <v>22</v>
      </c>
      <c r="AZ62">
        <v>92</v>
      </c>
      <c r="BA62">
        <v>27</v>
      </c>
      <c r="BB62">
        <v>1.1000000000000001</v>
      </c>
      <c r="BC62" t="s">
        <v>39</v>
      </c>
      <c r="BD62" s="29" t="s">
        <v>39</v>
      </c>
      <c r="BE62">
        <v>3.3</v>
      </c>
      <c r="BF62">
        <v>20</v>
      </c>
      <c r="BG62" t="s">
        <v>39</v>
      </c>
      <c r="BH62" t="s">
        <v>39</v>
      </c>
      <c r="BI62" s="28" t="s">
        <v>39</v>
      </c>
      <c r="BJ62" s="28" t="s">
        <v>39</v>
      </c>
      <c r="BK62" s="29" t="s">
        <v>39</v>
      </c>
      <c r="BL62">
        <v>1.7</v>
      </c>
      <c r="BM62">
        <v>5.4</v>
      </c>
      <c r="BN62" t="s">
        <v>39</v>
      </c>
      <c r="BO62">
        <v>0.97</v>
      </c>
      <c r="BP62" t="s">
        <v>39</v>
      </c>
      <c r="BQ62" t="s">
        <v>39</v>
      </c>
      <c r="BR62">
        <v>18</v>
      </c>
      <c r="BS62">
        <v>1.8</v>
      </c>
      <c r="BT62" t="s">
        <v>39</v>
      </c>
      <c r="BU62" s="28">
        <v>11</v>
      </c>
      <c r="BV62" s="28">
        <v>11</v>
      </c>
      <c r="BW62">
        <v>6.5</v>
      </c>
      <c r="BX62">
        <v>25</v>
      </c>
      <c r="BY62" s="29" t="s">
        <v>39</v>
      </c>
      <c r="BZ62" t="s">
        <v>39</v>
      </c>
      <c r="CA62" t="s">
        <v>39</v>
      </c>
      <c r="CB62" t="s">
        <v>39</v>
      </c>
      <c r="CC62">
        <v>2</v>
      </c>
      <c r="CD62">
        <v>2.1</v>
      </c>
      <c r="CE62" s="28">
        <v>15</v>
      </c>
      <c r="CF62" s="28">
        <v>15</v>
      </c>
      <c r="CG62">
        <v>16</v>
      </c>
      <c r="CH62">
        <v>71</v>
      </c>
      <c r="CI62" s="29" t="s">
        <v>39</v>
      </c>
      <c r="CJ62">
        <v>4</v>
      </c>
      <c r="CK62">
        <v>3.6</v>
      </c>
      <c r="CL62">
        <v>49</v>
      </c>
      <c r="CM62">
        <v>74</v>
      </c>
      <c r="CN62">
        <v>3.2</v>
      </c>
      <c r="CO62" s="28">
        <v>0.46</v>
      </c>
      <c r="CP62" s="28" t="s">
        <v>39</v>
      </c>
      <c r="CQ62" t="s">
        <v>39</v>
      </c>
      <c r="CR62">
        <v>4.2</v>
      </c>
      <c r="CS62" s="29" t="s">
        <v>39</v>
      </c>
      <c r="CT62">
        <v>5.8</v>
      </c>
      <c r="CU62">
        <v>1.6</v>
      </c>
      <c r="CV62">
        <v>0.99</v>
      </c>
      <c r="CW62" t="s">
        <v>39</v>
      </c>
      <c r="CX62">
        <v>14</v>
      </c>
      <c r="CY62">
        <v>0.73</v>
      </c>
      <c r="CZ62" t="s">
        <v>39</v>
      </c>
      <c r="DA62" t="s">
        <v>39</v>
      </c>
      <c r="DB62" t="s">
        <v>39</v>
      </c>
      <c r="DC62">
        <v>0.92</v>
      </c>
      <c r="DD62" s="28" t="s">
        <v>39</v>
      </c>
      <c r="DE62" s="28" t="s">
        <v>39</v>
      </c>
      <c r="DF62">
        <v>18</v>
      </c>
      <c r="DG62" s="29" t="s">
        <v>39</v>
      </c>
      <c r="DH62" s="28">
        <v>100</v>
      </c>
      <c r="DI62" s="28">
        <v>79</v>
      </c>
      <c r="DJ62" t="s">
        <v>39</v>
      </c>
      <c r="DK62">
        <v>1.6</v>
      </c>
      <c r="DL62">
        <v>11</v>
      </c>
      <c r="DM62">
        <v>1.5</v>
      </c>
      <c r="DN62">
        <v>3.7</v>
      </c>
      <c r="DO62">
        <v>13</v>
      </c>
      <c r="DP62" t="s">
        <v>39</v>
      </c>
      <c r="DQ62">
        <v>0.67</v>
      </c>
      <c r="DR62">
        <v>3.4</v>
      </c>
      <c r="DS62" s="28">
        <v>11</v>
      </c>
      <c r="DT62" s="28">
        <v>11</v>
      </c>
      <c r="DU62">
        <v>54</v>
      </c>
      <c r="DV62" s="29" t="s">
        <v>39</v>
      </c>
    </row>
    <row r="63" spans="1:126" x14ac:dyDescent="0.25">
      <c r="A63" t="s">
        <v>341</v>
      </c>
      <c r="B63" t="s">
        <v>166</v>
      </c>
      <c r="C63" t="s">
        <v>311</v>
      </c>
      <c r="D63" t="s">
        <v>39</v>
      </c>
      <c r="E63">
        <v>4.7</v>
      </c>
      <c r="F63">
        <v>0.19</v>
      </c>
      <c r="G63" s="28">
        <v>0.24</v>
      </c>
      <c r="H63" s="28">
        <v>0.23</v>
      </c>
      <c r="I63">
        <v>4.2</v>
      </c>
      <c r="J63">
        <v>0.42</v>
      </c>
      <c r="K63">
        <v>0.31</v>
      </c>
      <c r="L63" t="s">
        <v>39</v>
      </c>
      <c r="M63">
        <v>0.28999999999999998</v>
      </c>
      <c r="N63" s="28">
        <v>0.25</v>
      </c>
      <c r="O63" s="28">
        <v>0.28000000000000003</v>
      </c>
      <c r="P63" s="29" t="s">
        <v>39</v>
      </c>
      <c r="Q63">
        <v>0.37</v>
      </c>
      <c r="R63">
        <v>0.22</v>
      </c>
      <c r="S63" t="s">
        <v>39</v>
      </c>
      <c r="T63" t="s">
        <v>39</v>
      </c>
      <c r="U63" s="28" t="s">
        <v>39</v>
      </c>
      <c r="V63" s="28" t="s">
        <v>39</v>
      </c>
      <c r="W63" s="29" t="s">
        <v>39</v>
      </c>
      <c r="X63" s="28" t="s">
        <v>39</v>
      </c>
      <c r="Y63" s="28" t="s">
        <v>39</v>
      </c>
      <c r="Z63" s="129" t="s">
        <v>39</v>
      </c>
      <c r="AA63" s="129">
        <v>0.23</v>
      </c>
      <c r="AB63" s="28">
        <v>0.32</v>
      </c>
      <c r="AC63" s="28">
        <v>0.31</v>
      </c>
      <c r="AD63" s="129" t="s">
        <v>39</v>
      </c>
      <c r="AE63" s="129" t="s">
        <v>39</v>
      </c>
      <c r="AF63">
        <v>1.2</v>
      </c>
      <c r="AG63">
        <v>2.2000000000000002</v>
      </c>
      <c r="AH63">
        <v>0.52</v>
      </c>
      <c r="AI63" s="28">
        <v>1</v>
      </c>
      <c r="AJ63" s="28">
        <v>1</v>
      </c>
      <c r="AK63">
        <v>1.2</v>
      </c>
      <c r="AL63" s="29" t="s">
        <v>39</v>
      </c>
      <c r="AM63">
        <v>2.2999999999999998</v>
      </c>
      <c r="AN63">
        <v>1.1000000000000001</v>
      </c>
      <c r="AO63">
        <v>2.5</v>
      </c>
      <c r="AP63">
        <v>11</v>
      </c>
      <c r="AQ63" s="28">
        <v>4</v>
      </c>
      <c r="AR63" s="28">
        <v>4.4000000000000004</v>
      </c>
      <c r="AS63">
        <v>11</v>
      </c>
      <c r="AT63" s="29" t="s">
        <v>39</v>
      </c>
      <c r="AU63">
        <v>1.3</v>
      </c>
      <c r="AV63">
        <v>1.2</v>
      </c>
      <c r="AW63">
        <v>500</v>
      </c>
      <c r="AX63" s="28">
        <v>6.8</v>
      </c>
      <c r="AY63" s="28">
        <v>6.6</v>
      </c>
      <c r="AZ63">
        <v>310</v>
      </c>
      <c r="BA63">
        <v>8</v>
      </c>
      <c r="BB63">
        <v>0.38</v>
      </c>
      <c r="BC63">
        <v>0.19</v>
      </c>
      <c r="BD63" s="29" t="s">
        <v>39</v>
      </c>
      <c r="BE63">
        <v>1.6</v>
      </c>
      <c r="BF63" t="s">
        <v>39</v>
      </c>
      <c r="BG63" t="s">
        <v>39</v>
      </c>
      <c r="BH63" t="s">
        <v>39</v>
      </c>
      <c r="BI63" s="28" t="s">
        <v>39</v>
      </c>
      <c r="BJ63" s="28" t="s">
        <v>39</v>
      </c>
      <c r="BK63" s="29" t="s">
        <v>39</v>
      </c>
      <c r="BL63">
        <v>0.13</v>
      </c>
      <c r="BM63">
        <v>0.59</v>
      </c>
      <c r="BN63" t="s">
        <v>39</v>
      </c>
      <c r="BO63" t="s">
        <v>39</v>
      </c>
      <c r="BP63" t="s">
        <v>39</v>
      </c>
      <c r="BQ63" t="s">
        <v>39</v>
      </c>
      <c r="BR63">
        <v>2.4</v>
      </c>
      <c r="BS63" t="s">
        <v>39</v>
      </c>
      <c r="BT63" t="s">
        <v>39</v>
      </c>
      <c r="BU63" s="28">
        <v>1.4</v>
      </c>
      <c r="BV63" s="28">
        <v>1.4</v>
      </c>
      <c r="BW63">
        <v>1</v>
      </c>
      <c r="BX63">
        <v>4.4000000000000004</v>
      </c>
      <c r="BY63" s="29" t="s">
        <v>39</v>
      </c>
      <c r="BZ63">
        <v>0.34</v>
      </c>
      <c r="CA63">
        <v>0.41</v>
      </c>
      <c r="CB63" t="s">
        <v>39</v>
      </c>
      <c r="CC63">
        <v>0.77</v>
      </c>
      <c r="CD63" t="s">
        <v>39</v>
      </c>
      <c r="CE63" s="28">
        <v>2.5</v>
      </c>
      <c r="CF63" s="28">
        <v>2.2999999999999998</v>
      </c>
      <c r="CG63">
        <v>2.6</v>
      </c>
      <c r="CH63">
        <v>16</v>
      </c>
      <c r="CI63" s="29" t="s">
        <v>39</v>
      </c>
      <c r="CJ63">
        <v>0.23</v>
      </c>
      <c r="CK63">
        <v>0.14000000000000001</v>
      </c>
      <c r="CL63">
        <v>9</v>
      </c>
      <c r="CM63">
        <v>16</v>
      </c>
      <c r="CN63" t="s">
        <v>39</v>
      </c>
      <c r="CO63" s="28" t="s">
        <v>39</v>
      </c>
      <c r="CP63" s="28" t="s">
        <v>39</v>
      </c>
      <c r="CQ63" t="s">
        <v>39</v>
      </c>
      <c r="CR63">
        <v>1.7</v>
      </c>
      <c r="CS63" s="29" t="s">
        <v>39</v>
      </c>
      <c r="CT63">
        <v>0.34</v>
      </c>
      <c r="CU63" t="s">
        <v>39</v>
      </c>
      <c r="CV63" t="s">
        <v>39</v>
      </c>
      <c r="CW63" t="s">
        <v>39</v>
      </c>
      <c r="CX63">
        <v>2.4</v>
      </c>
      <c r="CY63" t="s">
        <v>39</v>
      </c>
      <c r="CZ63" t="s">
        <v>39</v>
      </c>
      <c r="DA63" t="s">
        <v>39</v>
      </c>
      <c r="DB63" t="s">
        <v>39</v>
      </c>
      <c r="DC63" t="s">
        <v>39</v>
      </c>
      <c r="DD63" s="28" t="s">
        <v>39</v>
      </c>
      <c r="DE63" s="28" t="s">
        <v>39</v>
      </c>
      <c r="DF63">
        <v>1</v>
      </c>
      <c r="DG63" s="29" t="s">
        <v>39</v>
      </c>
      <c r="DH63" s="28">
        <v>30</v>
      </c>
      <c r="DI63" s="28">
        <v>24</v>
      </c>
      <c r="DJ63" t="s">
        <v>39</v>
      </c>
      <c r="DK63">
        <v>0.13</v>
      </c>
      <c r="DL63">
        <v>0.72</v>
      </c>
      <c r="DM63">
        <v>0.16</v>
      </c>
      <c r="DN63">
        <v>0.51</v>
      </c>
      <c r="DO63">
        <v>2.7</v>
      </c>
      <c r="DP63" t="s">
        <v>39</v>
      </c>
      <c r="DQ63">
        <v>0.11</v>
      </c>
      <c r="DR63">
        <v>0.8</v>
      </c>
      <c r="DS63" s="28">
        <v>2.8</v>
      </c>
      <c r="DT63" s="28">
        <v>2.2999999999999998</v>
      </c>
      <c r="DU63">
        <v>12</v>
      </c>
      <c r="DV63" s="29" t="s">
        <v>39</v>
      </c>
    </row>
    <row r="64" spans="1:126" x14ac:dyDescent="0.25">
      <c r="A64" t="s">
        <v>171</v>
      </c>
      <c r="B64" t="s">
        <v>172</v>
      </c>
      <c r="C64" t="s">
        <v>311</v>
      </c>
      <c r="D64" t="s">
        <v>39</v>
      </c>
      <c r="E64" t="s">
        <v>39</v>
      </c>
      <c r="F64" t="s">
        <v>39</v>
      </c>
      <c r="G64" s="28" t="s">
        <v>39</v>
      </c>
      <c r="H64" s="28" t="s">
        <v>39</v>
      </c>
      <c r="I64" t="s">
        <v>39</v>
      </c>
      <c r="J64" t="s">
        <v>39</v>
      </c>
      <c r="K64" t="s">
        <v>39</v>
      </c>
      <c r="L64" t="s">
        <v>39</v>
      </c>
      <c r="M64" t="s">
        <v>39</v>
      </c>
      <c r="N64" s="28" t="s">
        <v>39</v>
      </c>
      <c r="O64" s="28" t="s">
        <v>39</v>
      </c>
      <c r="P64" s="29" t="s">
        <v>39</v>
      </c>
      <c r="Q64" t="s">
        <v>39</v>
      </c>
      <c r="R64" t="s">
        <v>39</v>
      </c>
      <c r="S64" t="s">
        <v>39</v>
      </c>
      <c r="T64" t="s">
        <v>39</v>
      </c>
      <c r="U64" s="28" t="s">
        <v>39</v>
      </c>
      <c r="V64" s="28" t="s">
        <v>39</v>
      </c>
      <c r="W64" s="29" t="s">
        <v>39</v>
      </c>
      <c r="X64" s="28" t="s">
        <v>39</v>
      </c>
      <c r="Y64" s="28" t="s">
        <v>39</v>
      </c>
      <c r="Z64" s="129" t="s">
        <v>39</v>
      </c>
      <c r="AA64" s="129" t="s">
        <v>39</v>
      </c>
      <c r="AB64" s="28" t="s">
        <v>39</v>
      </c>
      <c r="AC64" s="28" t="s">
        <v>39</v>
      </c>
      <c r="AD64" s="129" t="s">
        <v>39</v>
      </c>
      <c r="AE64" s="129" t="s">
        <v>39</v>
      </c>
      <c r="AF64" t="s">
        <v>39</v>
      </c>
      <c r="AG64" t="s">
        <v>39</v>
      </c>
      <c r="AH64" t="s">
        <v>39</v>
      </c>
      <c r="AI64" s="28" t="s">
        <v>39</v>
      </c>
      <c r="AJ64" s="28" t="s">
        <v>39</v>
      </c>
      <c r="AK64" t="s">
        <v>39</v>
      </c>
      <c r="AL64" s="29" t="s">
        <v>39</v>
      </c>
      <c r="AM64" t="s">
        <v>39</v>
      </c>
      <c r="AN64" t="s">
        <v>39</v>
      </c>
      <c r="AO64" t="s">
        <v>39</v>
      </c>
      <c r="AP64" t="s">
        <v>39</v>
      </c>
      <c r="AQ64" s="28" t="s">
        <v>39</v>
      </c>
      <c r="AR64" s="28" t="s">
        <v>39</v>
      </c>
      <c r="AS64" t="s">
        <v>39</v>
      </c>
      <c r="AT64" s="29" t="s">
        <v>39</v>
      </c>
      <c r="AU64" t="s">
        <v>39</v>
      </c>
      <c r="AV64" t="s">
        <v>39</v>
      </c>
      <c r="AW64" t="s">
        <v>39</v>
      </c>
      <c r="AX64" s="28" t="s">
        <v>39</v>
      </c>
      <c r="AY64" s="28" t="s">
        <v>39</v>
      </c>
      <c r="AZ64" t="s">
        <v>39</v>
      </c>
      <c r="BA64" t="s">
        <v>39</v>
      </c>
      <c r="BB64" t="s">
        <v>39</v>
      </c>
      <c r="BC64" t="s">
        <v>39</v>
      </c>
      <c r="BD64" s="29" t="s">
        <v>39</v>
      </c>
      <c r="BE64" t="s">
        <v>39</v>
      </c>
      <c r="BF64" t="s">
        <v>39</v>
      </c>
      <c r="BG64" t="s">
        <v>39</v>
      </c>
      <c r="BH64" t="s">
        <v>39</v>
      </c>
      <c r="BI64" s="28" t="s">
        <v>39</v>
      </c>
      <c r="BJ64" s="28" t="s">
        <v>39</v>
      </c>
      <c r="BK64" s="29" t="s">
        <v>39</v>
      </c>
      <c r="BL64" t="s">
        <v>39</v>
      </c>
      <c r="BM64" t="s">
        <v>39</v>
      </c>
      <c r="BN64" t="s">
        <v>39</v>
      </c>
      <c r="BO64" t="s">
        <v>39</v>
      </c>
      <c r="BP64" t="s">
        <v>39</v>
      </c>
      <c r="BQ64" t="s">
        <v>39</v>
      </c>
      <c r="BR64" t="s">
        <v>39</v>
      </c>
      <c r="BS64" t="s">
        <v>39</v>
      </c>
      <c r="BT64" t="s">
        <v>39</v>
      </c>
      <c r="BU64" s="28" t="s">
        <v>39</v>
      </c>
      <c r="BV64" s="28" t="s">
        <v>39</v>
      </c>
      <c r="BW64" t="s">
        <v>39</v>
      </c>
      <c r="BX64" t="s">
        <v>39</v>
      </c>
      <c r="BY64" s="29" t="s">
        <v>39</v>
      </c>
      <c r="BZ64" t="s">
        <v>39</v>
      </c>
      <c r="CA64" t="s">
        <v>39</v>
      </c>
      <c r="CB64" t="s">
        <v>39</v>
      </c>
      <c r="CC64" t="s">
        <v>39</v>
      </c>
      <c r="CD64" t="s">
        <v>39</v>
      </c>
      <c r="CE64" s="28" t="s">
        <v>39</v>
      </c>
      <c r="CF64" s="28" t="s">
        <v>39</v>
      </c>
      <c r="CG64" t="s">
        <v>39</v>
      </c>
      <c r="CH64" t="s">
        <v>39</v>
      </c>
      <c r="CI64" s="29" t="s">
        <v>39</v>
      </c>
      <c r="CJ64" t="s">
        <v>39</v>
      </c>
      <c r="CK64" t="s">
        <v>39</v>
      </c>
      <c r="CL64" t="s">
        <v>39</v>
      </c>
      <c r="CM64" t="s">
        <v>39</v>
      </c>
      <c r="CN64" t="s">
        <v>39</v>
      </c>
      <c r="CO64" s="28" t="s">
        <v>39</v>
      </c>
      <c r="CP64" s="28" t="s">
        <v>39</v>
      </c>
      <c r="CQ64" t="s">
        <v>39</v>
      </c>
      <c r="CR64" t="s">
        <v>39</v>
      </c>
      <c r="CS64" s="29" t="s">
        <v>39</v>
      </c>
      <c r="CT64" t="s">
        <v>39</v>
      </c>
      <c r="CU64" t="s">
        <v>39</v>
      </c>
      <c r="CV64" t="s">
        <v>39</v>
      </c>
      <c r="CW64" t="s">
        <v>39</v>
      </c>
      <c r="CX64" t="s">
        <v>39</v>
      </c>
      <c r="CY64" t="s">
        <v>39</v>
      </c>
      <c r="CZ64" t="s">
        <v>39</v>
      </c>
      <c r="DA64" t="s">
        <v>39</v>
      </c>
      <c r="DB64" t="s">
        <v>39</v>
      </c>
      <c r="DC64" t="s">
        <v>39</v>
      </c>
      <c r="DD64" s="28" t="s">
        <v>39</v>
      </c>
      <c r="DE64" s="28" t="s">
        <v>39</v>
      </c>
      <c r="DF64" t="s">
        <v>39</v>
      </c>
      <c r="DG64" s="29" t="s">
        <v>39</v>
      </c>
      <c r="DH64" s="28" t="s">
        <v>39</v>
      </c>
      <c r="DI64" s="28" t="s">
        <v>39</v>
      </c>
      <c r="DJ64" t="s">
        <v>39</v>
      </c>
      <c r="DK64" t="s">
        <v>39</v>
      </c>
      <c r="DL64" t="s">
        <v>39</v>
      </c>
      <c r="DM64" t="s">
        <v>39</v>
      </c>
      <c r="DN64" t="s">
        <v>39</v>
      </c>
      <c r="DO64" t="s">
        <v>39</v>
      </c>
      <c r="DP64" t="s">
        <v>39</v>
      </c>
      <c r="DQ64" t="s">
        <v>39</v>
      </c>
      <c r="DR64" t="s">
        <v>39</v>
      </c>
      <c r="DS64" s="28" t="s">
        <v>39</v>
      </c>
      <c r="DT64" s="28" t="s">
        <v>39</v>
      </c>
      <c r="DU64" t="s">
        <v>39</v>
      </c>
      <c r="DV64" s="29" t="s">
        <v>39</v>
      </c>
    </row>
    <row r="65" spans="1:126" x14ac:dyDescent="0.25">
      <c r="A65" t="s">
        <v>342</v>
      </c>
      <c r="B65" t="s">
        <v>343</v>
      </c>
      <c r="C65" t="s">
        <v>311</v>
      </c>
      <c r="D65" t="s">
        <v>39</v>
      </c>
      <c r="E65" t="s">
        <v>39</v>
      </c>
      <c r="F65" t="s">
        <v>39</v>
      </c>
      <c r="G65" s="28" t="s">
        <v>39</v>
      </c>
      <c r="H65" s="28" t="s">
        <v>39</v>
      </c>
      <c r="I65" t="s">
        <v>39</v>
      </c>
      <c r="J65" t="s">
        <v>39</v>
      </c>
      <c r="K65" t="s">
        <v>39</v>
      </c>
      <c r="L65" t="s">
        <v>39</v>
      </c>
      <c r="M65" t="s">
        <v>39</v>
      </c>
      <c r="N65" s="28" t="s">
        <v>39</v>
      </c>
      <c r="O65" s="28" t="s">
        <v>39</v>
      </c>
      <c r="P65" s="29" t="s">
        <v>39</v>
      </c>
      <c r="Q65" t="s">
        <v>39</v>
      </c>
      <c r="R65" t="s">
        <v>39</v>
      </c>
      <c r="S65" t="s">
        <v>39</v>
      </c>
      <c r="T65" t="s">
        <v>39</v>
      </c>
      <c r="U65" s="28" t="s">
        <v>39</v>
      </c>
      <c r="V65" s="28" t="s">
        <v>39</v>
      </c>
      <c r="W65" s="29" t="s">
        <v>39</v>
      </c>
      <c r="X65" s="28" t="s">
        <v>39</v>
      </c>
      <c r="Y65" s="28" t="s">
        <v>39</v>
      </c>
      <c r="Z65" s="129" t="s">
        <v>39</v>
      </c>
      <c r="AA65" s="129" t="s">
        <v>39</v>
      </c>
      <c r="AB65" s="28" t="s">
        <v>39</v>
      </c>
      <c r="AC65" s="28" t="s">
        <v>39</v>
      </c>
      <c r="AD65" s="129" t="s">
        <v>39</v>
      </c>
      <c r="AE65" s="129" t="s">
        <v>39</v>
      </c>
      <c r="AF65" t="s">
        <v>39</v>
      </c>
      <c r="AG65" t="s">
        <v>39</v>
      </c>
      <c r="AH65" t="s">
        <v>39</v>
      </c>
      <c r="AI65" s="28" t="s">
        <v>39</v>
      </c>
      <c r="AJ65" s="28" t="s">
        <v>39</v>
      </c>
      <c r="AK65" t="s">
        <v>39</v>
      </c>
      <c r="AL65" s="29" t="s">
        <v>39</v>
      </c>
      <c r="AM65" t="s">
        <v>39</v>
      </c>
      <c r="AN65" t="s">
        <v>39</v>
      </c>
      <c r="AO65" t="s">
        <v>39</v>
      </c>
      <c r="AP65" t="s">
        <v>39</v>
      </c>
      <c r="AQ65" s="28" t="s">
        <v>39</v>
      </c>
      <c r="AR65" s="28" t="s">
        <v>39</v>
      </c>
      <c r="AS65" t="s">
        <v>39</v>
      </c>
      <c r="AT65" s="29" t="s">
        <v>39</v>
      </c>
      <c r="AU65" t="s">
        <v>39</v>
      </c>
      <c r="AV65" t="s">
        <v>39</v>
      </c>
      <c r="AW65" t="s">
        <v>39</v>
      </c>
      <c r="AX65" s="28" t="s">
        <v>39</v>
      </c>
      <c r="AY65" s="28" t="s">
        <v>39</v>
      </c>
      <c r="AZ65" t="s">
        <v>39</v>
      </c>
      <c r="BA65" t="s">
        <v>39</v>
      </c>
      <c r="BB65" t="s">
        <v>39</v>
      </c>
      <c r="BC65" t="s">
        <v>39</v>
      </c>
      <c r="BD65" s="29" t="s">
        <v>39</v>
      </c>
      <c r="BE65" t="s">
        <v>39</v>
      </c>
      <c r="BF65" t="s">
        <v>39</v>
      </c>
      <c r="BG65" t="s">
        <v>39</v>
      </c>
      <c r="BH65" t="s">
        <v>39</v>
      </c>
      <c r="BI65" s="28" t="s">
        <v>39</v>
      </c>
      <c r="BJ65" s="28" t="s">
        <v>39</v>
      </c>
      <c r="BK65" s="29" t="s">
        <v>39</v>
      </c>
      <c r="BL65" t="s">
        <v>39</v>
      </c>
      <c r="BM65" t="s">
        <v>39</v>
      </c>
      <c r="BN65" t="s">
        <v>39</v>
      </c>
      <c r="BO65" t="s">
        <v>39</v>
      </c>
      <c r="BP65" t="s">
        <v>39</v>
      </c>
      <c r="BQ65" t="s">
        <v>39</v>
      </c>
      <c r="BR65" t="s">
        <v>39</v>
      </c>
      <c r="BS65" t="s">
        <v>39</v>
      </c>
      <c r="BT65" t="s">
        <v>39</v>
      </c>
      <c r="BU65" s="28" t="s">
        <v>39</v>
      </c>
      <c r="BV65" s="28" t="s">
        <v>39</v>
      </c>
      <c r="BW65" t="s">
        <v>39</v>
      </c>
      <c r="BX65" t="s">
        <v>39</v>
      </c>
      <c r="BY65" s="29" t="s">
        <v>39</v>
      </c>
      <c r="BZ65" t="s">
        <v>39</v>
      </c>
      <c r="CA65" t="s">
        <v>39</v>
      </c>
      <c r="CB65" t="s">
        <v>39</v>
      </c>
      <c r="CC65" t="s">
        <v>39</v>
      </c>
      <c r="CD65" t="s">
        <v>39</v>
      </c>
      <c r="CE65" s="28" t="s">
        <v>39</v>
      </c>
      <c r="CF65" s="28" t="s">
        <v>39</v>
      </c>
      <c r="CG65" t="s">
        <v>39</v>
      </c>
      <c r="CH65" t="s">
        <v>39</v>
      </c>
      <c r="CI65" s="29" t="s">
        <v>39</v>
      </c>
      <c r="CJ65" t="s">
        <v>39</v>
      </c>
      <c r="CK65" t="s">
        <v>39</v>
      </c>
      <c r="CL65" t="s">
        <v>39</v>
      </c>
      <c r="CM65" t="s">
        <v>39</v>
      </c>
      <c r="CN65" t="s">
        <v>39</v>
      </c>
      <c r="CO65" s="28" t="s">
        <v>39</v>
      </c>
      <c r="CP65" s="28" t="s">
        <v>39</v>
      </c>
      <c r="CQ65" t="s">
        <v>39</v>
      </c>
      <c r="CR65" t="s">
        <v>39</v>
      </c>
      <c r="CS65" s="29" t="s">
        <v>39</v>
      </c>
      <c r="CT65" t="s">
        <v>39</v>
      </c>
      <c r="CU65" t="s">
        <v>39</v>
      </c>
      <c r="CV65" t="s">
        <v>39</v>
      </c>
      <c r="CW65" t="s">
        <v>39</v>
      </c>
      <c r="CX65" t="s">
        <v>39</v>
      </c>
      <c r="CY65" t="s">
        <v>39</v>
      </c>
      <c r="CZ65" t="s">
        <v>39</v>
      </c>
      <c r="DA65" t="s">
        <v>39</v>
      </c>
      <c r="DB65" t="s">
        <v>39</v>
      </c>
      <c r="DC65" t="s">
        <v>39</v>
      </c>
      <c r="DD65" s="28" t="s">
        <v>39</v>
      </c>
      <c r="DE65" s="28" t="s">
        <v>39</v>
      </c>
      <c r="DF65" t="s">
        <v>39</v>
      </c>
      <c r="DG65" s="29" t="s">
        <v>39</v>
      </c>
      <c r="DH65" s="28" t="s">
        <v>39</v>
      </c>
      <c r="DI65" s="28" t="s">
        <v>39</v>
      </c>
      <c r="DJ65" t="s">
        <v>39</v>
      </c>
      <c r="DK65" t="s">
        <v>39</v>
      </c>
      <c r="DL65" t="s">
        <v>39</v>
      </c>
      <c r="DM65" t="s">
        <v>39</v>
      </c>
      <c r="DN65" t="s">
        <v>39</v>
      </c>
      <c r="DO65" t="s">
        <v>39</v>
      </c>
      <c r="DP65" t="s">
        <v>39</v>
      </c>
      <c r="DQ65" t="s">
        <v>39</v>
      </c>
      <c r="DR65" t="s">
        <v>39</v>
      </c>
      <c r="DS65" s="28" t="s">
        <v>39</v>
      </c>
      <c r="DT65" s="28" t="s">
        <v>39</v>
      </c>
      <c r="DU65" t="s">
        <v>39</v>
      </c>
      <c r="DV65" s="29" t="s">
        <v>39</v>
      </c>
    </row>
    <row r="66" spans="1:126" x14ac:dyDescent="0.25">
      <c r="A66" t="s">
        <v>182</v>
      </c>
      <c r="B66" t="s">
        <v>183</v>
      </c>
      <c r="C66" t="s">
        <v>311</v>
      </c>
      <c r="D66" t="s">
        <v>39</v>
      </c>
      <c r="E66" t="s">
        <v>39</v>
      </c>
      <c r="F66" t="s">
        <v>39</v>
      </c>
      <c r="G66" s="28" t="s">
        <v>39</v>
      </c>
      <c r="H66" s="28" t="s">
        <v>39</v>
      </c>
      <c r="I66" t="s">
        <v>39</v>
      </c>
      <c r="J66" t="s">
        <v>39</v>
      </c>
      <c r="K66" t="s">
        <v>39</v>
      </c>
      <c r="L66" t="s">
        <v>39</v>
      </c>
      <c r="M66" t="s">
        <v>39</v>
      </c>
      <c r="N66" s="28" t="s">
        <v>39</v>
      </c>
      <c r="O66" s="28" t="s">
        <v>39</v>
      </c>
      <c r="P66" s="29" t="s">
        <v>39</v>
      </c>
      <c r="Q66" t="s">
        <v>39</v>
      </c>
      <c r="R66" t="s">
        <v>39</v>
      </c>
      <c r="S66" t="s">
        <v>39</v>
      </c>
      <c r="T66" t="s">
        <v>39</v>
      </c>
      <c r="U66" s="28" t="s">
        <v>39</v>
      </c>
      <c r="V66" s="28" t="s">
        <v>39</v>
      </c>
      <c r="W66" s="29" t="s">
        <v>39</v>
      </c>
      <c r="X66" s="28" t="s">
        <v>39</v>
      </c>
      <c r="Y66" s="28" t="s">
        <v>39</v>
      </c>
      <c r="Z66" s="129" t="s">
        <v>39</v>
      </c>
      <c r="AA66" s="129" t="s">
        <v>39</v>
      </c>
      <c r="AB66" s="28" t="s">
        <v>39</v>
      </c>
      <c r="AC66" s="28" t="s">
        <v>39</v>
      </c>
      <c r="AD66" s="129" t="s">
        <v>39</v>
      </c>
      <c r="AE66" s="129" t="s">
        <v>39</v>
      </c>
      <c r="AF66" t="s">
        <v>39</v>
      </c>
      <c r="AG66" t="s">
        <v>39</v>
      </c>
      <c r="AH66" t="s">
        <v>39</v>
      </c>
      <c r="AI66" s="28" t="s">
        <v>39</v>
      </c>
      <c r="AJ66" s="28" t="s">
        <v>39</v>
      </c>
      <c r="AK66" t="s">
        <v>39</v>
      </c>
      <c r="AL66" s="29" t="s">
        <v>39</v>
      </c>
      <c r="AM66" t="s">
        <v>39</v>
      </c>
      <c r="AN66" t="s">
        <v>39</v>
      </c>
      <c r="AO66" t="s">
        <v>39</v>
      </c>
      <c r="AP66" t="s">
        <v>39</v>
      </c>
      <c r="AQ66" s="28" t="s">
        <v>39</v>
      </c>
      <c r="AR66" s="28" t="s">
        <v>39</v>
      </c>
      <c r="AS66" t="s">
        <v>39</v>
      </c>
      <c r="AT66" s="29" t="s">
        <v>39</v>
      </c>
      <c r="AU66" t="s">
        <v>39</v>
      </c>
      <c r="AV66" t="s">
        <v>39</v>
      </c>
      <c r="AW66" t="s">
        <v>39</v>
      </c>
      <c r="AX66" s="28" t="s">
        <v>39</v>
      </c>
      <c r="AY66" s="28" t="s">
        <v>39</v>
      </c>
      <c r="AZ66" t="s">
        <v>39</v>
      </c>
      <c r="BA66" t="s">
        <v>39</v>
      </c>
      <c r="BB66" t="s">
        <v>39</v>
      </c>
      <c r="BC66" t="s">
        <v>39</v>
      </c>
      <c r="BD66" s="29" t="s">
        <v>39</v>
      </c>
      <c r="BE66" t="s">
        <v>39</v>
      </c>
      <c r="BF66" t="s">
        <v>39</v>
      </c>
      <c r="BG66" t="s">
        <v>39</v>
      </c>
      <c r="BH66" t="s">
        <v>39</v>
      </c>
      <c r="BI66" s="28" t="s">
        <v>39</v>
      </c>
      <c r="BJ66" s="28" t="s">
        <v>39</v>
      </c>
      <c r="BK66" s="29" t="s">
        <v>39</v>
      </c>
      <c r="BL66" t="s">
        <v>39</v>
      </c>
      <c r="BM66" t="s">
        <v>39</v>
      </c>
      <c r="BN66" t="s">
        <v>39</v>
      </c>
      <c r="BO66" t="s">
        <v>39</v>
      </c>
      <c r="BP66" t="s">
        <v>39</v>
      </c>
      <c r="BQ66" t="s">
        <v>39</v>
      </c>
      <c r="BR66" t="s">
        <v>39</v>
      </c>
      <c r="BS66" t="s">
        <v>39</v>
      </c>
      <c r="BT66" t="s">
        <v>39</v>
      </c>
      <c r="BU66" s="28" t="s">
        <v>39</v>
      </c>
      <c r="BV66" s="28" t="s">
        <v>39</v>
      </c>
      <c r="BW66" t="s">
        <v>39</v>
      </c>
      <c r="BX66" t="s">
        <v>39</v>
      </c>
      <c r="BY66" s="29" t="s">
        <v>39</v>
      </c>
      <c r="BZ66" t="s">
        <v>39</v>
      </c>
      <c r="CA66" t="s">
        <v>39</v>
      </c>
      <c r="CB66" t="s">
        <v>39</v>
      </c>
      <c r="CC66" t="s">
        <v>39</v>
      </c>
      <c r="CD66" t="s">
        <v>39</v>
      </c>
      <c r="CE66" s="28" t="s">
        <v>39</v>
      </c>
      <c r="CF66" s="28" t="s">
        <v>39</v>
      </c>
      <c r="CG66" t="s">
        <v>39</v>
      </c>
      <c r="CH66" t="s">
        <v>39</v>
      </c>
      <c r="CI66" s="29" t="s">
        <v>39</v>
      </c>
      <c r="CJ66" t="s">
        <v>39</v>
      </c>
      <c r="CK66" t="s">
        <v>39</v>
      </c>
      <c r="CL66" t="s">
        <v>39</v>
      </c>
      <c r="CM66" t="s">
        <v>39</v>
      </c>
      <c r="CN66" t="s">
        <v>39</v>
      </c>
      <c r="CO66" s="28" t="s">
        <v>39</v>
      </c>
      <c r="CP66" s="28" t="s">
        <v>39</v>
      </c>
      <c r="CQ66" t="s">
        <v>39</v>
      </c>
      <c r="CR66" t="s">
        <v>39</v>
      </c>
      <c r="CS66" s="29" t="s">
        <v>39</v>
      </c>
      <c r="CT66" t="s">
        <v>39</v>
      </c>
      <c r="CU66" t="s">
        <v>39</v>
      </c>
      <c r="CV66" t="s">
        <v>39</v>
      </c>
      <c r="CW66" t="s">
        <v>39</v>
      </c>
      <c r="CX66" t="s">
        <v>39</v>
      </c>
      <c r="CY66" t="s">
        <v>39</v>
      </c>
      <c r="CZ66" t="s">
        <v>39</v>
      </c>
      <c r="DA66" t="s">
        <v>39</v>
      </c>
      <c r="DB66" t="s">
        <v>39</v>
      </c>
      <c r="DC66" t="s">
        <v>39</v>
      </c>
      <c r="DD66" s="28" t="s">
        <v>39</v>
      </c>
      <c r="DE66" s="28" t="s">
        <v>39</v>
      </c>
      <c r="DF66" t="s">
        <v>39</v>
      </c>
      <c r="DG66" s="29" t="s">
        <v>39</v>
      </c>
      <c r="DH66" s="28" t="s">
        <v>39</v>
      </c>
      <c r="DI66" s="28" t="s">
        <v>39</v>
      </c>
      <c r="DJ66" t="s">
        <v>39</v>
      </c>
      <c r="DK66" t="s">
        <v>39</v>
      </c>
      <c r="DL66" t="s">
        <v>39</v>
      </c>
      <c r="DM66" t="s">
        <v>39</v>
      </c>
      <c r="DN66" t="s">
        <v>39</v>
      </c>
      <c r="DO66" t="s">
        <v>39</v>
      </c>
      <c r="DP66" t="s">
        <v>39</v>
      </c>
      <c r="DQ66" t="s">
        <v>39</v>
      </c>
      <c r="DR66" t="s">
        <v>39</v>
      </c>
      <c r="DS66" s="28" t="s">
        <v>39</v>
      </c>
      <c r="DT66" s="28" t="s">
        <v>39</v>
      </c>
      <c r="DU66" t="s">
        <v>39</v>
      </c>
      <c r="DV66" s="29" t="s">
        <v>39</v>
      </c>
    </row>
    <row r="67" spans="1:126" x14ac:dyDescent="0.25">
      <c r="A67" t="s">
        <v>266</v>
      </c>
      <c r="B67" t="s">
        <v>267</v>
      </c>
      <c r="C67" t="s">
        <v>311</v>
      </c>
      <c r="D67" t="s">
        <v>39</v>
      </c>
      <c r="E67" t="s">
        <v>39</v>
      </c>
      <c r="F67" t="s">
        <v>39</v>
      </c>
      <c r="G67" s="28" t="s">
        <v>39</v>
      </c>
      <c r="H67" s="28" t="s">
        <v>39</v>
      </c>
      <c r="I67" t="s">
        <v>39</v>
      </c>
      <c r="J67" t="s">
        <v>39</v>
      </c>
      <c r="K67" t="s">
        <v>39</v>
      </c>
      <c r="L67" t="s">
        <v>39</v>
      </c>
      <c r="M67" t="s">
        <v>39</v>
      </c>
      <c r="N67" s="28" t="s">
        <v>39</v>
      </c>
      <c r="O67" s="28" t="s">
        <v>39</v>
      </c>
      <c r="P67" s="29" t="s">
        <v>39</v>
      </c>
      <c r="Q67" t="s">
        <v>39</v>
      </c>
      <c r="R67" t="s">
        <v>39</v>
      </c>
      <c r="S67" t="s">
        <v>39</v>
      </c>
      <c r="T67" t="s">
        <v>39</v>
      </c>
      <c r="U67" s="28" t="s">
        <v>39</v>
      </c>
      <c r="V67" s="28" t="s">
        <v>39</v>
      </c>
      <c r="W67" s="29" t="s">
        <v>39</v>
      </c>
      <c r="X67" s="28" t="s">
        <v>39</v>
      </c>
      <c r="Y67" s="28" t="s">
        <v>39</v>
      </c>
      <c r="Z67" s="129" t="s">
        <v>39</v>
      </c>
      <c r="AA67" s="129" t="s">
        <v>39</v>
      </c>
      <c r="AB67" s="28" t="s">
        <v>39</v>
      </c>
      <c r="AC67" s="28" t="s">
        <v>39</v>
      </c>
      <c r="AD67" s="129" t="s">
        <v>39</v>
      </c>
      <c r="AE67" s="129" t="s">
        <v>39</v>
      </c>
      <c r="AF67" t="s">
        <v>39</v>
      </c>
      <c r="AG67" t="s">
        <v>39</v>
      </c>
      <c r="AH67" t="s">
        <v>39</v>
      </c>
      <c r="AI67" s="28" t="s">
        <v>39</v>
      </c>
      <c r="AJ67" s="28" t="s">
        <v>39</v>
      </c>
      <c r="AK67" t="s">
        <v>39</v>
      </c>
      <c r="AL67" s="29" t="s">
        <v>39</v>
      </c>
      <c r="AM67" t="s">
        <v>39</v>
      </c>
      <c r="AN67" t="s">
        <v>39</v>
      </c>
      <c r="AO67" t="s">
        <v>39</v>
      </c>
      <c r="AP67" t="s">
        <v>39</v>
      </c>
      <c r="AQ67" s="28" t="s">
        <v>39</v>
      </c>
      <c r="AR67" s="28" t="s">
        <v>39</v>
      </c>
      <c r="AS67">
        <v>0.13</v>
      </c>
      <c r="AT67" s="29" t="s">
        <v>39</v>
      </c>
      <c r="AU67" t="s">
        <v>39</v>
      </c>
      <c r="AV67" t="s">
        <v>39</v>
      </c>
      <c r="AW67" t="s">
        <v>39</v>
      </c>
      <c r="AX67" s="28" t="s">
        <v>39</v>
      </c>
      <c r="AY67" s="28" t="s">
        <v>39</v>
      </c>
      <c r="AZ67" t="s">
        <v>39</v>
      </c>
      <c r="BA67" t="s">
        <v>39</v>
      </c>
      <c r="BB67" t="s">
        <v>39</v>
      </c>
      <c r="BC67" t="s">
        <v>39</v>
      </c>
      <c r="BD67" s="29" t="s">
        <v>39</v>
      </c>
      <c r="BE67" t="s">
        <v>39</v>
      </c>
      <c r="BF67" t="s">
        <v>39</v>
      </c>
      <c r="BG67" t="s">
        <v>39</v>
      </c>
      <c r="BH67" t="s">
        <v>39</v>
      </c>
      <c r="BI67" s="28" t="s">
        <v>39</v>
      </c>
      <c r="BJ67" s="28" t="s">
        <v>39</v>
      </c>
      <c r="BK67" s="29" t="s">
        <v>39</v>
      </c>
      <c r="BL67" t="s">
        <v>39</v>
      </c>
      <c r="BM67" t="s">
        <v>39</v>
      </c>
      <c r="BN67" t="s">
        <v>39</v>
      </c>
      <c r="BO67" t="s">
        <v>39</v>
      </c>
      <c r="BP67" t="s">
        <v>39</v>
      </c>
      <c r="BQ67" t="s">
        <v>39</v>
      </c>
      <c r="BR67">
        <v>0.17</v>
      </c>
      <c r="BS67" t="s">
        <v>39</v>
      </c>
      <c r="BT67" t="s">
        <v>39</v>
      </c>
      <c r="BU67" s="28" t="s">
        <v>39</v>
      </c>
      <c r="BV67" s="28" t="s">
        <v>39</v>
      </c>
      <c r="BW67" t="s">
        <v>39</v>
      </c>
      <c r="BX67" t="s">
        <v>39</v>
      </c>
      <c r="BY67" s="29" t="s">
        <v>39</v>
      </c>
      <c r="BZ67" t="s">
        <v>39</v>
      </c>
      <c r="CA67" t="s">
        <v>39</v>
      </c>
      <c r="CB67" t="s">
        <v>39</v>
      </c>
      <c r="CC67" t="s">
        <v>39</v>
      </c>
      <c r="CD67" t="s">
        <v>39</v>
      </c>
      <c r="CE67" s="28" t="s">
        <v>39</v>
      </c>
      <c r="CF67" s="28" t="s">
        <v>39</v>
      </c>
      <c r="CG67" t="s">
        <v>39</v>
      </c>
      <c r="CH67" t="s">
        <v>39</v>
      </c>
      <c r="CI67" s="29" t="s">
        <v>39</v>
      </c>
      <c r="CJ67" t="s">
        <v>39</v>
      </c>
      <c r="CK67" t="s">
        <v>39</v>
      </c>
      <c r="CL67" t="s">
        <v>39</v>
      </c>
      <c r="CM67" t="s">
        <v>39</v>
      </c>
      <c r="CN67" t="s">
        <v>39</v>
      </c>
      <c r="CO67" s="28" t="s">
        <v>39</v>
      </c>
      <c r="CP67" s="28" t="s">
        <v>39</v>
      </c>
      <c r="CQ67" t="s">
        <v>39</v>
      </c>
      <c r="CR67" t="s">
        <v>39</v>
      </c>
      <c r="CS67" s="29" t="s">
        <v>39</v>
      </c>
      <c r="CT67" t="s">
        <v>39</v>
      </c>
      <c r="CU67" t="s">
        <v>39</v>
      </c>
      <c r="CV67" t="s">
        <v>39</v>
      </c>
      <c r="CW67" t="s">
        <v>39</v>
      </c>
      <c r="CX67" t="s">
        <v>39</v>
      </c>
      <c r="CY67" t="s">
        <v>39</v>
      </c>
      <c r="CZ67" t="s">
        <v>39</v>
      </c>
      <c r="DA67" t="s">
        <v>39</v>
      </c>
      <c r="DB67" t="s">
        <v>39</v>
      </c>
      <c r="DC67" t="s">
        <v>39</v>
      </c>
      <c r="DD67" s="28" t="s">
        <v>39</v>
      </c>
      <c r="DE67" s="28" t="s">
        <v>39</v>
      </c>
      <c r="DF67" t="s">
        <v>39</v>
      </c>
      <c r="DG67" s="29" t="s">
        <v>39</v>
      </c>
      <c r="DH67" s="28">
        <v>0.21</v>
      </c>
      <c r="DI67" s="28">
        <v>0.19</v>
      </c>
      <c r="DJ67" t="s">
        <v>39</v>
      </c>
      <c r="DK67" t="s">
        <v>39</v>
      </c>
      <c r="DL67" t="s">
        <v>39</v>
      </c>
      <c r="DM67" t="s">
        <v>39</v>
      </c>
      <c r="DN67" t="s">
        <v>39</v>
      </c>
      <c r="DO67" t="s">
        <v>39</v>
      </c>
      <c r="DP67" t="s">
        <v>39</v>
      </c>
      <c r="DQ67" t="s">
        <v>39</v>
      </c>
      <c r="DR67" t="s">
        <v>39</v>
      </c>
      <c r="DS67" s="28" t="s">
        <v>39</v>
      </c>
      <c r="DT67" s="28" t="s">
        <v>39</v>
      </c>
      <c r="DU67" t="s">
        <v>39</v>
      </c>
      <c r="DV67" s="29" t="s">
        <v>39</v>
      </c>
    </row>
    <row r="68" spans="1:126" x14ac:dyDescent="0.25">
      <c r="A68" t="s">
        <v>344</v>
      </c>
      <c r="B68" t="s">
        <v>345</v>
      </c>
      <c r="C68" t="s">
        <v>311</v>
      </c>
      <c r="D68" t="s">
        <v>39</v>
      </c>
      <c r="E68" t="s">
        <v>39</v>
      </c>
      <c r="F68" t="s">
        <v>39</v>
      </c>
      <c r="G68" s="28" t="s">
        <v>39</v>
      </c>
      <c r="H68" s="28" t="s">
        <v>39</v>
      </c>
      <c r="I68" t="s">
        <v>39</v>
      </c>
      <c r="J68" t="s">
        <v>39</v>
      </c>
      <c r="K68" t="s">
        <v>39</v>
      </c>
      <c r="L68" t="s">
        <v>39</v>
      </c>
      <c r="M68" t="s">
        <v>39</v>
      </c>
      <c r="N68" s="28" t="s">
        <v>39</v>
      </c>
      <c r="O68" s="28" t="s">
        <v>39</v>
      </c>
      <c r="P68" s="29" t="s">
        <v>39</v>
      </c>
      <c r="Q68" t="s">
        <v>39</v>
      </c>
      <c r="R68" t="s">
        <v>39</v>
      </c>
      <c r="S68" t="s">
        <v>39</v>
      </c>
      <c r="T68" t="s">
        <v>39</v>
      </c>
      <c r="U68" s="28" t="s">
        <v>39</v>
      </c>
      <c r="V68" s="28" t="s">
        <v>39</v>
      </c>
      <c r="W68" s="29" t="s">
        <v>39</v>
      </c>
      <c r="X68" s="28" t="s">
        <v>39</v>
      </c>
      <c r="Y68" s="28" t="s">
        <v>39</v>
      </c>
      <c r="Z68" s="129" t="s">
        <v>39</v>
      </c>
      <c r="AA68" s="129" t="s">
        <v>39</v>
      </c>
      <c r="AB68" s="28" t="s">
        <v>39</v>
      </c>
      <c r="AC68" s="28" t="s">
        <v>39</v>
      </c>
      <c r="AD68" s="129" t="s">
        <v>39</v>
      </c>
      <c r="AE68" s="129" t="s">
        <v>39</v>
      </c>
      <c r="AF68" t="s">
        <v>39</v>
      </c>
      <c r="AG68" t="s">
        <v>39</v>
      </c>
      <c r="AH68" t="s">
        <v>39</v>
      </c>
      <c r="AI68" s="28" t="s">
        <v>39</v>
      </c>
      <c r="AJ68" s="28" t="s">
        <v>39</v>
      </c>
      <c r="AK68" t="s">
        <v>39</v>
      </c>
      <c r="AL68" s="29" t="s">
        <v>39</v>
      </c>
      <c r="AM68" t="s">
        <v>39</v>
      </c>
      <c r="AN68" t="s">
        <v>39</v>
      </c>
      <c r="AO68" t="s">
        <v>39</v>
      </c>
      <c r="AP68" t="s">
        <v>39</v>
      </c>
      <c r="AQ68" s="28" t="s">
        <v>39</v>
      </c>
      <c r="AR68" s="28" t="s">
        <v>39</v>
      </c>
      <c r="AS68" t="s">
        <v>39</v>
      </c>
      <c r="AT68" s="29" t="s">
        <v>39</v>
      </c>
      <c r="AU68" t="s">
        <v>39</v>
      </c>
      <c r="AV68" t="s">
        <v>39</v>
      </c>
      <c r="AW68" t="s">
        <v>39</v>
      </c>
      <c r="AX68" s="28" t="s">
        <v>39</v>
      </c>
      <c r="AY68" s="28" t="s">
        <v>39</v>
      </c>
      <c r="AZ68" t="s">
        <v>39</v>
      </c>
      <c r="BA68" t="s">
        <v>39</v>
      </c>
      <c r="BB68" t="s">
        <v>39</v>
      </c>
      <c r="BC68" t="s">
        <v>39</v>
      </c>
      <c r="BD68" s="29" t="s">
        <v>39</v>
      </c>
      <c r="BE68" t="s">
        <v>39</v>
      </c>
      <c r="BF68" t="s">
        <v>39</v>
      </c>
      <c r="BG68" t="s">
        <v>39</v>
      </c>
      <c r="BH68" t="s">
        <v>39</v>
      </c>
      <c r="BI68" s="28" t="s">
        <v>39</v>
      </c>
      <c r="BJ68" s="28" t="s">
        <v>39</v>
      </c>
      <c r="BK68" s="29" t="s">
        <v>39</v>
      </c>
      <c r="BL68" t="s">
        <v>39</v>
      </c>
      <c r="BM68" t="s">
        <v>39</v>
      </c>
      <c r="BN68" t="s">
        <v>39</v>
      </c>
      <c r="BO68" t="s">
        <v>39</v>
      </c>
      <c r="BP68" t="s">
        <v>39</v>
      </c>
      <c r="BQ68" t="s">
        <v>39</v>
      </c>
      <c r="BR68" t="s">
        <v>39</v>
      </c>
      <c r="BS68" t="s">
        <v>39</v>
      </c>
      <c r="BT68" t="s">
        <v>39</v>
      </c>
      <c r="BU68" s="28" t="s">
        <v>39</v>
      </c>
      <c r="BV68" s="28" t="s">
        <v>39</v>
      </c>
      <c r="BW68" t="s">
        <v>39</v>
      </c>
      <c r="BX68" t="s">
        <v>39</v>
      </c>
      <c r="BY68" s="29" t="s">
        <v>39</v>
      </c>
      <c r="BZ68" t="s">
        <v>39</v>
      </c>
      <c r="CA68" t="s">
        <v>39</v>
      </c>
      <c r="CB68" t="s">
        <v>39</v>
      </c>
      <c r="CC68" t="s">
        <v>39</v>
      </c>
      <c r="CD68" t="s">
        <v>39</v>
      </c>
      <c r="CE68" s="28" t="s">
        <v>39</v>
      </c>
      <c r="CF68" s="28" t="s">
        <v>39</v>
      </c>
      <c r="CG68" t="s">
        <v>39</v>
      </c>
      <c r="CH68" t="s">
        <v>39</v>
      </c>
      <c r="CI68" s="29" t="s">
        <v>39</v>
      </c>
      <c r="CJ68" t="s">
        <v>39</v>
      </c>
      <c r="CK68" t="s">
        <v>39</v>
      </c>
      <c r="CL68" t="s">
        <v>39</v>
      </c>
      <c r="CM68" t="s">
        <v>39</v>
      </c>
      <c r="CN68" t="s">
        <v>39</v>
      </c>
      <c r="CO68" s="28" t="s">
        <v>39</v>
      </c>
      <c r="CP68" s="28" t="s">
        <v>39</v>
      </c>
      <c r="CQ68" t="s">
        <v>39</v>
      </c>
      <c r="CR68" t="s">
        <v>39</v>
      </c>
      <c r="CS68" s="29" t="s">
        <v>39</v>
      </c>
      <c r="CT68" t="s">
        <v>39</v>
      </c>
      <c r="CU68" t="s">
        <v>39</v>
      </c>
      <c r="CV68" t="s">
        <v>39</v>
      </c>
      <c r="CW68" t="s">
        <v>39</v>
      </c>
      <c r="CX68" t="s">
        <v>39</v>
      </c>
      <c r="CY68" t="s">
        <v>39</v>
      </c>
      <c r="CZ68" t="s">
        <v>39</v>
      </c>
      <c r="DA68" t="s">
        <v>39</v>
      </c>
      <c r="DB68" t="s">
        <v>39</v>
      </c>
      <c r="DC68" t="s">
        <v>39</v>
      </c>
      <c r="DD68" s="28" t="s">
        <v>39</v>
      </c>
      <c r="DE68" s="28" t="s">
        <v>39</v>
      </c>
      <c r="DF68" t="s">
        <v>39</v>
      </c>
      <c r="DG68" s="29" t="s">
        <v>39</v>
      </c>
      <c r="DH68" s="28" t="s">
        <v>39</v>
      </c>
      <c r="DI68" s="28" t="s">
        <v>39</v>
      </c>
      <c r="DJ68" t="s">
        <v>39</v>
      </c>
      <c r="DK68" t="s">
        <v>39</v>
      </c>
      <c r="DL68" t="s">
        <v>39</v>
      </c>
      <c r="DM68" t="s">
        <v>39</v>
      </c>
      <c r="DN68" t="s">
        <v>39</v>
      </c>
      <c r="DO68" t="s">
        <v>39</v>
      </c>
      <c r="DP68" t="s">
        <v>39</v>
      </c>
      <c r="DQ68" t="s">
        <v>39</v>
      </c>
      <c r="DR68" t="s">
        <v>39</v>
      </c>
      <c r="DS68" s="28" t="s">
        <v>39</v>
      </c>
      <c r="DT68" s="28" t="s">
        <v>39</v>
      </c>
      <c r="DU68" t="s">
        <v>39</v>
      </c>
      <c r="DV68" s="29" t="s">
        <v>39</v>
      </c>
    </row>
    <row r="69" spans="1:126" x14ac:dyDescent="0.25">
      <c r="A69" t="s">
        <v>190</v>
      </c>
      <c r="B69" t="s">
        <v>191</v>
      </c>
      <c r="C69" t="s">
        <v>311</v>
      </c>
      <c r="D69" t="s">
        <v>39</v>
      </c>
      <c r="E69" t="s">
        <v>39</v>
      </c>
      <c r="F69" t="s">
        <v>39</v>
      </c>
      <c r="G69" s="28" t="s">
        <v>39</v>
      </c>
      <c r="H69" s="28" t="s">
        <v>39</v>
      </c>
      <c r="I69" t="s">
        <v>39</v>
      </c>
      <c r="J69" t="s">
        <v>39</v>
      </c>
      <c r="K69" t="s">
        <v>39</v>
      </c>
      <c r="L69" t="s">
        <v>39</v>
      </c>
      <c r="M69" t="s">
        <v>39</v>
      </c>
      <c r="N69" s="28" t="s">
        <v>39</v>
      </c>
      <c r="O69" s="28" t="s">
        <v>39</v>
      </c>
      <c r="P69" s="29" t="s">
        <v>39</v>
      </c>
      <c r="Q69" t="s">
        <v>39</v>
      </c>
      <c r="R69" t="s">
        <v>39</v>
      </c>
      <c r="S69" t="s">
        <v>39</v>
      </c>
      <c r="T69" t="s">
        <v>39</v>
      </c>
      <c r="U69" s="28" t="s">
        <v>39</v>
      </c>
      <c r="V69" s="28" t="s">
        <v>39</v>
      </c>
      <c r="W69" s="29" t="s">
        <v>39</v>
      </c>
      <c r="X69" s="28" t="s">
        <v>39</v>
      </c>
      <c r="Y69" s="28" t="s">
        <v>39</v>
      </c>
      <c r="Z69" s="129" t="s">
        <v>39</v>
      </c>
      <c r="AA69" s="129" t="s">
        <v>39</v>
      </c>
      <c r="AB69" s="28" t="s">
        <v>39</v>
      </c>
      <c r="AC69" s="28" t="s">
        <v>39</v>
      </c>
      <c r="AD69" s="129" t="s">
        <v>39</v>
      </c>
      <c r="AE69" s="129" t="s">
        <v>39</v>
      </c>
      <c r="AF69" t="s">
        <v>39</v>
      </c>
      <c r="AG69" t="s">
        <v>39</v>
      </c>
      <c r="AH69" t="s">
        <v>39</v>
      </c>
      <c r="AI69" s="28" t="s">
        <v>39</v>
      </c>
      <c r="AJ69" s="28" t="s">
        <v>39</v>
      </c>
      <c r="AK69" t="s">
        <v>39</v>
      </c>
      <c r="AL69" s="29" t="s">
        <v>39</v>
      </c>
      <c r="AM69" t="s">
        <v>39</v>
      </c>
      <c r="AN69" t="s">
        <v>39</v>
      </c>
      <c r="AO69" t="s">
        <v>39</v>
      </c>
      <c r="AP69" t="s">
        <v>39</v>
      </c>
      <c r="AQ69" s="28" t="s">
        <v>39</v>
      </c>
      <c r="AR69" s="28" t="s">
        <v>39</v>
      </c>
      <c r="AS69" t="s">
        <v>39</v>
      </c>
      <c r="AT69" s="29" t="s">
        <v>39</v>
      </c>
      <c r="AU69" t="s">
        <v>39</v>
      </c>
      <c r="AV69" t="s">
        <v>39</v>
      </c>
      <c r="AW69" t="s">
        <v>39</v>
      </c>
      <c r="AX69" s="28" t="s">
        <v>39</v>
      </c>
      <c r="AY69" s="28" t="s">
        <v>39</v>
      </c>
      <c r="AZ69" t="s">
        <v>39</v>
      </c>
      <c r="BA69" t="s">
        <v>39</v>
      </c>
      <c r="BB69" t="s">
        <v>39</v>
      </c>
      <c r="BC69" t="s">
        <v>39</v>
      </c>
      <c r="BD69" s="29" t="s">
        <v>39</v>
      </c>
      <c r="BE69" t="s">
        <v>39</v>
      </c>
      <c r="BF69" t="s">
        <v>39</v>
      </c>
      <c r="BG69" t="s">
        <v>39</v>
      </c>
      <c r="BH69" t="s">
        <v>39</v>
      </c>
      <c r="BI69" s="28" t="s">
        <v>39</v>
      </c>
      <c r="BJ69" s="28" t="s">
        <v>39</v>
      </c>
      <c r="BK69" s="29" t="s">
        <v>39</v>
      </c>
      <c r="BL69" t="s">
        <v>39</v>
      </c>
      <c r="BM69" t="s">
        <v>39</v>
      </c>
      <c r="BN69" t="s">
        <v>39</v>
      </c>
      <c r="BO69" t="s">
        <v>39</v>
      </c>
      <c r="BP69" t="s">
        <v>39</v>
      </c>
      <c r="BQ69" t="s">
        <v>39</v>
      </c>
      <c r="BR69" t="s">
        <v>39</v>
      </c>
      <c r="BS69" t="s">
        <v>39</v>
      </c>
      <c r="BT69" t="s">
        <v>39</v>
      </c>
      <c r="BU69" s="28" t="s">
        <v>39</v>
      </c>
      <c r="BV69" s="28" t="s">
        <v>39</v>
      </c>
      <c r="BW69" t="s">
        <v>39</v>
      </c>
      <c r="BX69" t="s">
        <v>39</v>
      </c>
      <c r="BY69" s="29" t="s">
        <v>39</v>
      </c>
      <c r="BZ69" t="s">
        <v>39</v>
      </c>
      <c r="CA69" t="s">
        <v>39</v>
      </c>
      <c r="CB69" t="s">
        <v>39</v>
      </c>
      <c r="CC69" t="s">
        <v>39</v>
      </c>
      <c r="CD69" t="s">
        <v>39</v>
      </c>
      <c r="CE69" s="28" t="s">
        <v>39</v>
      </c>
      <c r="CF69" s="28" t="s">
        <v>39</v>
      </c>
      <c r="CG69" t="s">
        <v>39</v>
      </c>
      <c r="CH69" t="s">
        <v>39</v>
      </c>
      <c r="CI69" s="29" t="s">
        <v>39</v>
      </c>
      <c r="CJ69" t="s">
        <v>39</v>
      </c>
      <c r="CK69" t="s">
        <v>39</v>
      </c>
      <c r="CL69" t="s">
        <v>39</v>
      </c>
      <c r="CM69" t="s">
        <v>39</v>
      </c>
      <c r="CN69" t="s">
        <v>39</v>
      </c>
      <c r="CO69" s="28" t="s">
        <v>39</v>
      </c>
      <c r="CP69" s="28" t="s">
        <v>39</v>
      </c>
      <c r="CQ69" t="s">
        <v>39</v>
      </c>
      <c r="CR69" t="s">
        <v>39</v>
      </c>
      <c r="CS69" s="29" t="s">
        <v>39</v>
      </c>
      <c r="CT69" t="s">
        <v>39</v>
      </c>
      <c r="CU69" t="s">
        <v>39</v>
      </c>
      <c r="CV69" t="s">
        <v>39</v>
      </c>
      <c r="CW69" t="s">
        <v>39</v>
      </c>
      <c r="CX69" t="s">
        <v>39</v>
      </c>
      <c r="CY69" t="s">
        <v>39</v>
      </c>
      <c r="CZ69" t="s">
        <v>39</v>
      </c>
      <c r="DA69" t="s">
        <v>39</v>
      </c>
      <c r="DB69" t="s">
        <v>39</v>
      </c>
      <c r="DC69" t="s">
        <v>39</v>
      </c>
      <c r="DD69" s="28" t="s">
        <v>39</v>
      </c>
      <c r="DE69" s="28" t="s">
        <v>39</v>
      </c>
      <c r="DF69" t="s">
        <v>39</v>
      </c>
      <c r="DG69" s="29" t="s">
        <v>39</v>
      </c>
      <c r="DH69" s="28" t="s">
        <v>39</v>
      </c>
      <c r="DI69" s="28" t="s">
        <v>39</v>
      </c>
      <c r="DJ69" t="s">
        <v>39</v>
      </c>
      <c r="DK69" t="s">
        <v>39</v>
      </c>
      <c r="DL69" t="s">
        <v>39</v>
      </c>
      <c r="DM69" t="s">
        <v>39</v>
      </c>
      <c r="DN69" t="s">
        <v>39</v>
      </c>
      <c r="DO69" t="s">
        <v>39</v>
      </c>
      <c r="DP69" t="s">
        <v>39</v>
      </c>
      <c r="DQ69" t="s">
        <v>39</v>
      </c>
      <c r="DR69" t="s">
        <v>39</v>
      </c>
      <c r="DS69" s="28" t="s">
        <v>39</v>
      </c>
      <c r="DT69" s="28" t="s">
        <v>39</v>
      </c>
      <c r="DU69" t="s">
        <v>39</v>
      </c>
      <c r="DV69" s="29" t="s">
        <v>39</v>
      </c>
    </row>
    <row r="70" spans="1:126" x14ac:dyDescent="0.25">
      <c r="A70" t="s">
        <v>180</v>
      </c>
      <c r="B70" t="s">
        <v>181</v>
      </c>
      <c r="C70" t="s">
        <v>311</v>
      </c>
      <c r="D70" t="s">
        <v>39</v>
      </c>
      <c r="E70" t="s">
        <v>39</v>
      </c>
      <c r="F70" t="s">
        <v>39</v>
      </c>
      <c r="G70" s="28" t="s">
        <v>39</v>
      </c>
      <c r="H70" s="28" t="s">
        <v>39</v>
      </c>
      <c r="I70" t="s">
        <v>39</v>
      </c>
      <c r="J70" t="s">
        <v>39</v>
      </c>
      <c r="K70" t="s">
        <v>39</v>
      </c>
      <c r="L70" t="s">
        <v>39</v>
      </c>
      <c r="M70" t="s">
        <v>39</v>
      </c>
      <c r="N70" s="28" t="s">
        <v>39</v>
      </c>
      <c r="O70" s="28" t="s">
        <v>39</v>
      </c>
      <c r="P70" s="29" t="s">
        <v>39</v>
      </c>
      <c r="Q70" t="s">
        <v>39</v>
      </c>
      <c r="R70" t="s">
        <v>39</v>
      </c>
      <c r="S70" t="s">
        <v>39</v>
      </c>
      <c r="T70" t="s">
        <v>39</v>
      </c>
      <c r="U70" s="28" t="s">
        <v>39</v>
      </c>
      <c r="V70" s="28" t="s">
        <v>39</v>
      </c>
      <c r="W70" s="29" t="s">
        <v>39</v>
      </c>
      <c r="X70" s="28" t="s">
        <v>39</v>
      </c>
      <c r="Y70" s="28" t="s">
        <v>39</v>
      </c>
      <c r="Z70" s="129" t="s">
        <v>39</v>
      </c>
      <c r="AA70" s="129" t="s">
        <v>39</v>
      </c>
      <c r="AB70" s="28" t="s">
        <v>39</v>
      </c>
      <c r="AC70" s="28" t="s">
        <v>39</v>
      </c>
      <c r="AD70" s="129" t="s">
        <v>39</v>
      </c>
      <c r="AE70" s="129" t="s">
        <v>39</v>
      </c>
      <c r="AF70" t="s">
        <v>39</v>
      </c>
      <c r="AG70" t="s">
        <v>39</v>
      </c>
      <c r="AH70" t="s">
        <v>39</v>
      </c>
      <c r="AI70" s="28" t="s">
        <v>39</v>
      </c>
      <c r="AJ70" s="28" t="s">
        <v>39</v>
      </c>
      <c r="AK70" t="s">
        <v>39</v>
      </c>
      <c r="AL70" s="29" t="s">
        <v>39</v>
      </c>
      <c r="AM70" t="s">
        <v>39</v>
      </c>
      <c r="AN70" t="s">
        <v>39</v>
      </c>
      <c r="AO70" t="s">
        <v>39</v>
      </c>
      <c r="AP70" t="s">
        <v>39</v>
      </c>
      <c r="AQ70" s="28" t="s">
        <v>39</v>
      </c>
      <c r="AR70" s="28" t="s">
        <v>39</v>
      </c>
      <c r="AS70" t="s">
        <v>39</v>
      </c>
      <c r="AT70" s="29" t="s">
        <v>39</v>
      </c>
      <c r="AU70" t="s">
        <v>39</v>
      </c>
      <c r="AV70" t="s">
        <v>39</v>
      </c>
      <c r="AW70" t="s">
        <v>39</v>
      </c>
      <c r="AX70" s="28" t="s">
        <v>39</v>
      </c>
      <c r="AY70" s="28" t="s">
        <v>39</v>
      </c>
      <c r="AZ70" t="s">
        <v>39</v>
      </c>
      <c r="BA70" t="s">
        <v>39</v>
      </c>
      <c r="BB70" t="s">
        <v>39</v>
      </c>
      <c r="BC70" t="s">
        <v>39</v>
      </c>
      <c r="BD70" s="29" t="s">
        <v>39</v>
      </c>
      <c r="BE70" t="s">
        <v>39</v>
      </c>
      <c r="BF70" t="s">
        <v>39</v>
      </c>
      <c r="BG70" t="s">
        <v>39</v>
      </c>
      <c r="BH70" t="s">
        <v>39</v>
      </c>
      <c r="BI70" s="28" t="s">
        <v>39</v>
      </c>
      <c r="BJ70" s="28" t="s">
        <v>39</v>
      </c>
      <c r="BK70" s="29" t="s">
        <v>39</v>
      </c>
      <c r="BL70" t="s">
        <v>39</v>
      </c>
      <c r="BM70" t="s">
        <v>39</v>
      </c>
      <c r="BN70" t="s">
        <v>39</v>
      </c>
      <c r="BO70" t="s">
        <v>39</v>
      </c>
      <c r="BP70" t="s">
        <v>39</v>
      </c>
      <c r="BQ70" t="s">
        <v>39</v>
      </c>
      <c r="BR70" t="s">
        <v>39</v>
      </c>
      <c r="BS70" t="s">
        <v>39</v>
      </c>
      <c r="BT70" t="s">
        <v>39</v>
      </c>
      <c r="BU70" s="28" t="s">
        <v>39</v>
      </c>
      <c r="BV70" s="28" t="s">
        <v>39</v>
      </c>
      <c r="BW70" t="s">
        <v>39</v>
      </c>
      <c r="BX70" t="s">
        <v>39</v>
      </c>
      <c r="BY70" s="29" t="s">
        <v>39</v>
      </c>
      <c r="BZ70" t="s">
        <v>39</v>
      </c>
      <c r="CA70" t="s">
        <v>39</v>
      </c>
      <c r="CB70" t="s">
        <v>39</v>
      </c>
      <c r="CC70" t="s">
        <v>39</v>
      </c>
      <c r="CD70" t="s">
        <v>39</v>
      </c>
      <c r="CE70" s="28" t="s">
        <v>39</v>
      </c>
      <c r="CF70" s="28" t="s">
        <v>39</v>
      </c>
      <c r="CG70" t="s">
        <v>39</v>
      </c>
      <c r="CH70" t="s">
        <v>39</v>
      </c>
      <c r="CI70" s="29" t="s">
        <v>39</v>
      </c>
      <c r="CJ70" t="s">
        <v>39</v>
      </c>
      <c r="CK70" t="s">
        <v>39</v>
      </c>
      <c r="CL70" t="s">
        <v>39</v>
      </c>
      <c r="CM70" t="s">
        <v>39</v>
      </c>
      <c r="CN70" t="s">
        <v>39</v>
      </c>
      <c r="CO70" s="28" t="s">
        <v>39</v>
      </c>
      <c r="CP70" s="28" t="s">
        <v>39</v>
      </c>
      <c r="CQ70" t="s">
        <v>39</v>
      </c>
      <c r="CR70" t="s">
        <v>39</v>
      </c>
      <c r="CS70" s="29" t="s">
        <v>39</v>
      </c>
      <c r="CT70" t="s">
        <v>39</v>
      </c>
      <c r="CU70" t="s">
        <v>39</v>
      </c>
      <c r="CV70" t="s">
        <v>39</v>
      </c>
      <c r="CW70" t="s">
        <v>39</v>
      </c>
      <c r="CX70" t="s">
        <v>39</v>
      </c>
      <c r="CY70" t="s">
        <v>39</v>
      </c>
      <c r="CZ70" t="s">
        <v>39</v>
      </c>
      <c r="DA70" t="s">
        <v>39</v>
      </c>
      <c r="DB70" t="s">
        <v>39</v>
      </c>
      <c r="DC70" t="s">
        <v>39</v>
      </c>
      <c r="DD70" s="28" t="s">
        <v>39</v>
      </c>
      <c r="DE70" s="28" t="s">
        <v>39</v>
      </c>
      <c r="DF70" t="s">
        <v>39</v>
      </c>
      <c r="DG70" s="29" t="s">
        <v>39</v>
      </c>
      <c r="DH70" s="28" t="s">
        <v>39</v>
      </c>
      <c r="DI70" s="28" t="s">
        <v>39</v>
      </c>
      <c r="DJ70" t="s">
        <v>39</v>
      </c>
      <c r="DK70" t="s">
        <v>39</v>
      </c>
      <c r="DL70" t="s">
        <v>39</v>
      </c>
      <c r="DM70" t="s">
        <v>39</v>
      </c>
      <c r="DN70" t="s">
        <v>39</v>
      </c>
      <c r="DO70" t="s">
        <v>39</v>
      </c>
      <c r="DP70" t="s">
        <v>39</v>
      </c>
      <c r="DQ70" t="s">
        <v>39</v>
      </c>
      <c r="DR70" t="s">
        <v>39</v>
      </c>
      <c r="DS70" s="28" t="s">
        <v>39</v>
      </c>
      <c r="DT70" s="28" t="s">
        <v>39</v>
      </c>
      <c r="DU70" t="s">
        <v>39</v>
      </c>
      <c r="DV70" s="29" t="s">
        <v>39</v>
      </c>
    </row>
    <row r="71" spans="1:126" x14ac:dyDescent="0.25">
      <c r="A71" t="s">
        <v>184</v>
      </c>
      <c r="B71" t="s">
        <v>185</v>
      </c>
      <c r="C71" t="s">
        <v>311</v>
      </c>
      <c r="D71" t="s">
        <v>39</v>
      </c>
      <c r="E71" t="s">
        <v>39</v>
      </c>
      <c r="F71" t="s">
        <v>39</v>
      </c>
      <c r="G71" s="28" t="s">
        <v>39</v>
      </c>
      <c r="H71" s="28" t="s">
        <v>39</v>
      </c>
      <c r="I71" t="s">
        <v>39</v>
      </c>
      <c r="J71" t="s">
        <v>39</v>
      </c>
      <c r="K71" t="s">
        <v>39</v>
      </c>
      <c r="L71" t="s">
        <v>39</v>
      </c>
      <c r="M71" t="s">
        <v>39</v>
      </c>
      <c r="N71" s="28" t="s">
        <v>39</v>
      </c>
      <c r="O71" s="28" t="s">
        <v>39</v>
      </c>
      <c r="P71" s="29" t="s">
        <v>39</v>
      </c>
      <c r="Q71" t="s">
        <v>39</v>
      </c>
      <c r="R71" t="s">
        <v>39</v>
      </c>
      <c r="S71" t="s">
        <v>39</v>
      </c>
      <c r="T71" t="s">
        <v>39</v>
      </c>
      <c r="U71" s="28" t="s">
        <v>39</v>
      </c>
      <c r="V71" s="28" t="s">
        <v>39</v>
      </c>
      <c r="W71" s="29" t="s">
        <v>39</v>
      </c>
      <c r="X71" s="28" t="s">
        <v>39</v>
      </c>
      <c r="Y71" s="28" t="s">
        <v>39</v>
      </c>
      <c r="Z71" s="129" t="s">
        <v>39</v>
      </c>
      <c r="AA71" s="129" t="s">
        <v>39</v>
      </c>
      <c r="AB71" s="28" t="s">
        <v>39</v>
      </c>
      <c r="AC71" s="28" t="s">
        <v>39</v>
      </c>
      <c r="AD71" s="129" t="s">
        <v>39</v>
      </c>
      <c r="AE71" s="129" t="s">
        <v>39</v>
      </c>
      <c r="AF71" t="s">
        <v>39</v>
      </c>
      <c r="AG71" t="s">
        <v>39</v>
      </c>
      <c r="AH71" t="s">
        <v>39</v>
      </c>
      <c r="AI71" s="28" t="s">
        <v>39</v>
      </c>
      <c r="AJ71" s="28" t="s">
        <v>39</v>
      </c>
      <c r="AK71" t="s">
        <v>39</v>
      </c>
      <c r="AL71" s="29" t="s">
        <v>39</v>
      </c>
      <c r="AM71" t="s">
        <v>39</v>
      </c>
      <c r="AN71" t="s">
        <v>39</v>
      </c>
      <c r="AO71" t="s">
        <v>39</v>
      </c>
      <c r="AP71" t="s">
        <v>39</v>
      </c>
      <c r="AQ71" s="28" t="s">
        <v>39</v>
      </c>
      <c r="AR71" s="28" t="s">
        <v>39</v>
      </c>
      <c r="AS71" t="s">
        <v>39</v>
      </c>
      <c r="AT71" s="29" t="s">
        <v>39</v>
      </c>
      <c r="AU71" t="s">
        <v>39</v>
      </c>
      <c r="AV71" t="s">
        <v>39</v>
      </c>
      <c r="AW71" t="s">
        <v>39</v>
      </c>
      <c r="AX71" s="28" t="s">
        <v>39</v>
      </c>
      <c r="AY71" s="28" t="s">
        <v>39</v>
      </c>
      <c r="AZ71" t="s">
        <v>39</v>
      </c>
      <c r="BA71" t="s">
        <v>39</v>
      </c>
      <c r="BB71" t="s">
        <v>39</v>
      </c>
      <c r="BC71" t="s">
        <v>39</v>
      </c>
      <c r="BD71" s="29" t="s">
        <v>39</v>
      </c>
      <c r="BE71" t="s">
        <v>39</v>
      </c>
      <c r="BF71" t="s">
        <v>39</v>
      </c>
      <c r="BG71" t="s">
        <v>39</v>
      </c>
      <c r="BH71" t="s">
        <v>39</v>
      </c>
      <c r="BI71" s="28" t="s">
        <v>39</v>
      </c>
      <c r="BJ71" s="28" t="s">
        <v>39</v>
      </c>
      <c r="BK71" s="29" t="s">
        <v>39</v>
      </c>
      <c r="BL71" t="s">
        <v>39</v>
      </c>
      <c r="BM71" t="s">
        <v>39</v>
      </c>
      <c r="BN71" t="s">
        <v>39</v>
      </c>
      <c r="BO71" t="s">
        <v>39</v>
      </c>
      <c r="BP71" t="s">
        <v>39</v>
      </c>
      <c r="BQ71" t="s">
        <v>39</v>
      </c>
      <c r="BR71" t="s">
        <v>39</v>
      </c>
      <c r="BS71" t="s">
        <v>39</v>
      </c>
      <c r="BT71" t="s">
        <v>39</v>
      </c>
      <c r="BU71" s="28" t="s">
        <v>39</v>
      </c>
      <c r="BV71" s="28" t="s">
        <v>39</v>
      </c>
      <c r="BW71" t="s">
        <v>39</v>
      </c>
      <c r="BX71" t="s">
        <v>39</v>
      </c>
      <c r="BY71" s="29" t="s">
        <v>39</v>
      </c>
      <c r="BZ71" t="s">
        <v>39</v>
      </c>
      <c r="CA71" t="s">
        <v>39</v>
      </c>
      <c r="CB71" t="s">
        <v>39</v>
      </c>
      <c r="CC71" t="s">
        <v>39</v>
      </c>
      <c r="CD71" t="s">
        <v>39</v>
      </c>
      <c r="CE71" s="28" t="s">
        <v>39</v>
      </c>
      <c r="CF71" s="28" t="s">
        <v>39</v>
      </c>
      <c r="CG71" t="s">
        <v>39</v>
      </c>
      <c r="CH71" t="s">
        <v>39</v>
      </c>
      <c r="CI71" s="29" t="s">
        <v>39</v>
      </c>
      <c r="CJ71" t="s">
        <v>39</v>
      </c>
      <c r="CK71" t="s">
        <v>39</v>
      </c>
      <c r="CL71" t="s">
        <v>39</v>
      </c>
      <c r="CM71" t="s">
        <v>39</v>
      </c>
      <c r="CN71" t="s">
        <v>39</v>
      </c>
      <c r="CO71" s="28" t="s">
        <v>39</v>
      </c>
      <c r="CP71" s="28" t="s">
        <v>39</v>
      </c>
      <c r="CQ71" t="s">
        <v>39</v>
      </c>
      <c r="CR71" t="s">
        <v>39</v>
      </c>
      <c r="CS71" s="29" t="s">
        <v>39</v>
      </c>
      <c r="CT71" t="s">
        <v>39</v>
      </c>
      <c r="CU71" t="s">
        <v>39</v>
      </c>
      <c r="CV71" t="s">
        <v>39</v>
      </c>
      <c r="CW71" t="s">
        <v>39</v>
      </c>
      <c r="CX71" t="s">
        <v>39</v>
      </c>
      <c r="CY71" t="s">
        <v>39</v>
      </c>
      <c r="CZ71" t="s">
        <v>39</v>
      </c>
      <c r="DA71" t="s">
        <v>39</v>
      </c>
      <c r="DB71" t="s">
        <v>39</v>
      </c>
      <c r="DC71" t="s">
        <v>39</v>
      </c>
      <c r="DD71" s="28" t="s">
        <v>39</v>
      </c>
      <c r="DE71" s="28" t="s">
        <v>39</v>
      </c>
      <c r="DF71" t="s">
        <v>39</v>
      </c>
      <c r="DG71" s="29" t="s">
        <v>39</v>
      </c>
      <c r="DH71" s="28" t="s">
        <v>39</v>
      </c>
      <c r="DI71" s="28" t="s">
        <v>39</v>
      </c>
      <c r="DJ71" t="s">
        <v>39</v>
      </c>
      <c r="DK71" t="s">
        <v>39</v>
      </c>
      <c r="DL71" t="s">
        <v>39</v>
      </c>
      <c r="DM71" t="s">
        <v>39</v>
      </c>
      <c r="DN71" t="s">
        <v>39</v>
      </c>
      <c r="DO71" t="s">
        <v>39</v>
      </c>
      <c r="DP71" t="s">
        <v>39</v>
      </c>
      <c r="DQ71" t="s">
        <v>39</v>
      </c>
      <c r="DR71" t="s">
        <v>39</v>
      </c>
      <c r="DS71" s="28" t="s">
        <v>39</v>
      </c>
      <c r="DT71" s="28" t="s">
        <v>39</v>
      </c>
      <c r="DU71" t="s">
        <v>39</v>
      </c>
      <c r="DV71" s="29" t="s">
        <v>39</v>
      </c>
    </row>
    <row r="72" spans="1:126" x14ac:dyDescent="0.25">
      <c r="A72" t="s">
        <v>274</v>
      </c>
      <c r="B72" t="s">
        <v>275</v>
      </c>
      <c r="C72" t="s">
        <v>311</v>
      </c>
      <c r="D72" t="s">
        <v>39</v>
      </c>
      <c r="E72">
        <v>0.9</v>
      </c>
      <c r="F72" t="s">
        <v>39</v>
      </c>
      <c r="G72" s="28" t="s">
        <v>39</v>
      </c>
      <c r="H72" s="28" t="s">
        <v>39</v>
      </c>
      <c r="I72" t="s">
        <v>39</v>
      </c>
      <c r="J72" t="s">
        <v>39</v>
      </c>
      <c r="K72" t="s">
        <v>39</v>
      </c>
      <c r="L72" t="s">
        <v>39</v>
      </c>
      <c r="M72" t="s">
        <v>39</v>
      </c>
      <c r="N72" s="28" t="s">
        <v>39</v>
      </c>
      <c r="O72" s="28" t="s">
        <v>39</v>
      </c>
      <c r="P72" s="29" t="s">
        <v>39</v>
      </c>
      <c r="Q72" t="s">
        <v>39</v>
      </c>
      <c r="R72" t="s">
        <v>39</v>
      </c>
      <c r="S72" t="s">
        <v>39</v>
      </c>
      <c r="T72" t="s">
        <v>39</v>
      </c>
      <c r="U72" s="28" t="s">
        <v>39</v>
      </c>
      <c r="V72" s="28" t="s">
        <v>39</v>
      </c>
      <c r="W72" s="29" t="s">
        <v>39</v>
      </c>
      <c r="X72" s="28" t="s">
        <v>39</v>
      </c>
      <c r="Y72" s="28" t="s">
        <v>39</v>
      </c>
      <c r="Z72" s="129" t="s">
        <v>39</v>
      </c>
      <c r="AA72" s="129" t="s">
        <v>39</v>
      </c>
      <c r="AB72" s="28" t="s">
        <v>39</v>
      </c>
      <c r="AC72" s="28" t="s">
        <v>39</v>
      </c>
      <c r="AD72" s="129" t="s">
        <v>39</v>
      </c>
      <c r="AE72" s="129" t="s">
        <v>39</v>
      </c>
      <c r="AF72" t="s">
        <v>39</v>
      </c>
      <c r="AG72" t="s">
        <v>39</v>
      </c>
      <c r="AH72" t="s">
        <v>39</v>
      </c>
      <c r="AI72" s="28" t="s">
        <v>39</v>
      </c>
      <c r="AJ72" s="28" t="s">
        <v>39</v>
      </c>
      <c r="AK72" t="s">
        <v>39</v>
      </c>
      <c r="AL72" s="29" t="s">
        <v>39</v>
      </c>
      <c r="AM72" t="s">
        <v>39</v>
      </c>
      <c r="AN72" t="s">
        <v>39</v>
      </c>
      <c r="AO72" t="s">
        <v>39</v>
      </c>
      <c r="AP72" t="s">
        <v>39</v>
      </c>
      <c r="AQ72" s="28" t="s">
        <v>39</v>
      </c>
      <c r="AR72" s="28" t="s">
        <v>39</v>
      </c>
      <c r="AS72" t="s">
        <v>39</v>
      </c>
      <c r="AT72" s="29" t="s">
        <v>39</v>
      </c>
      <c r="AU72" t="s">
        <v>39</v>
      </c>
      <c r="AV72" t="s">
        <v>39</v>
      </c>
      <c r="AW72" t="s">
        <v>39</v>
      </c>
      <c r="AX72" s="28" t="s">
        <v>39</v>
      </c>
      <c r="AY72" s="28" t="s">
        <v>39</v>
      </c>
      <c r="AZ72" t="s">
        <v>39</v>
      </c>
      <c r="BA72" t="s">
        <v>39</v>
      </c>
      <c r="BB72" t="s">
        <v>39</v>
      </c>
      <c r="BC72" t="s">
        <v>39</v>
      </c>
      <c r="BD72" s="29" t="s">
        <v>39</v>
      </c>
      <c r="BE72" t="s">
        <v>39</v>
      </c>
      <c r="BF72" t="s">
        <v>39</v>
      </c>
      <c r="BG72" t="s">
        <v>39</v>
      </c>
      <c r="BH72" t="s">
        <v>39</v>
      </c>
      <c r="BI72" s="28" t="s">
        <v>39</v>
      </c>
      <c r="BJ72" s="28" t="s">
        <v>39</v>
      </c>
      <c r="BK72" s="29" t="s">
        <v>39</v>
      </c>
      <c r="BL72" t="s">
        <v>39</v>
      </c>
      <c r="BM72" t="s">
        <v>39</v>
      </c>
      <c r="BN72" t="s">
        <v>39</v>
      </c>
      <c r="BO72" t="s">
        <v>39</v>
      </c>
      <c r="BP72" t="s">
        <v>39</v>
      </c>
      <c r="BQ72" t="s">
        <v>39</v>
      </c>
      <c r="BR72" t="s">
        <v>39</v>
      </c>
      <c r="BS72" t="s">
        <v>39</v>
      </c>
      <c r="BT72" t="s">
        <v>39</v>
      </c>
      <c r="BU72" s="28" t="s">
        <v>39</v>
      </c>
      <c r="BV72" s="28" t="s">
        <v>39</v>
      </c>
      <c r="BW72" t="s">
        <v>39</v>
      </c>
      <c r="BX72" t="s">
        <v>39</v>
      </c>
      <c r="BY72" s="29" t="s">
        <v>39</v>
      </c>
      <c r="BZ72" t="s">
        <v>39</v>
      </c>
      <c r="CA72" t="s">
        <v>39</v>
      </c>
      <c r="CB72" t="s">
        <v>39</v>
      </c>
      <c r="CC72" t="s">
        <v>39</v>
      </c>
      <c r="CD72" t="s">
        <v>39</v>
      </c>
      <c r="CE72" s="28" t="s">
        <v>39</v>
      </c>
      <c r="CF72" s="28" t="s">
        <v>39</v>
      </c>
      <c r="CG72" t="s">
        <v>39</v>
      </c>
      <c r="CH72" t="s">
        <v>39</v>
      </c>
      <c r="CI72" s="29" t="s">
        <v>39</v>
      </c>
      <c r="CJ72" t="s">
        <v>39</v>
      </c>
      <c r="CK72" t="s">
        <v>39</v>
      </c>
      <c r="CL72" t="s">
        <v>39</v>
      </c>
      <c r="CM72" t="s">
        <v>39</v>
      </c>
      <c r="CN72" t="s">
        <v>39</v>
      </c>
      <c r="CO72" s="28" t="s">
        <v>39</v>
      </c>
      <c r="CP72" s="28" t="s">
        <v>39</v>
      </c>
      <c r="CQ72" t="s">
        <v>39</v>
      </c>
      <c r="CR72" t="s">
        <v>39</v>
      </c>
      <c r="CS72" s="29" t="s">
        <v>39</v>
      </c>
      <c r="CT72" t="s">
        <v>39</v>
      </c>
      <c r="CU72" t="s">
        <v>39</v>
      </c>
      <c r="CV72" t="s">
        <v>39</v>
      </c>
      <c r="CW72" t="s">
        <v>39</v>
      </c>
      <c r="CX72" t="s">
        <v>39</v>
      </c>
      <c r="CY72" t="s">
        <v>39</v>
      </c>
      <c r="CZ72" t="s">
        <v>39</v>
      </c>
      <c r="DA72" t="s">
        <v>39</v>
      </c>
      <c r="DB72" t="s">
        <v>39</v>
      </c>
      <c r="DC72" t="s">
        <v>39</v>
      </c>
      <c r="DD72" s="28" t="s">
        <v>39</v>
      </c>
      <c r="DE72" s="28" t="s">
        <v>39</v>
      </c>
      <c r="DF72" t="s">
        <v>39</v>
      </c>
      <c r="DG72" s="29" t="s">
        <v>39</v>
      </c>
      <c r="DH72" s="28" t="s">
        <v>39</v>
      </c>
      <c r="DI72" s="28" t="s">
        <v>39</v>
      </c>
      <c r="DJ72" t="s">
        <v>39</v>
      </c>
      <c r="DK72" t="s">
        <v>39</v>
      </c>
      <c r="DL72" t="s">
        <v>39</v>
      </c>
      <c r="DM72" t="s">
        <v>39</v>
      </c>
      <c r="DN72" t="s">
        <v>39</v>
      </c>
      <c r="DO72" t="s">
        <v>39</v>
      </c>
      <c r="DP72" t="s">
        <v>39</v>
      </c>
      <c r="DQ72" t="s">
        <v>39</v>
      </c>
      <c r="DR72" t="s">
        <v>39</v>
      </c>
      <c r="DS72" s="28" t="s">
        <v>39</v>
      </c>
      <c r="DT72" s="28" t="s">
        <v>39</v>
      </c>
      <c r="DU72" t="s">
        <v>39</v>
      </c>
      <c r="DV72" s="29" t="s">
        <v>39</v>
      </c>
    </row>
    <row r="73" spans="1:126" x14ac:dyDescent="0.25">
      <c r="A73" t="s">
        <v>276</v>
      </c>
      <c r="B73" t="s">
        <v>277</v>
      </c>
      <c r="C73" t="s">
        <v>311</v>
      </c>
      <c r="D73" t="s">
        <v>39</v>
      </c>
      <c r="E73" t="s">
        <v>39</v>
      </c>
      <c r="F73" t="s">
        <v>39</v>
      </c>
      <c r="G73" s="28" t="s">
        <v>39</v>
      </c>
      <c r="H73" s="28" t="s">
        <v>39</v>
      </c>
      <c r="I73" t="s">
        <v>39</v>
      </c>
      <c r="J73" t="s">
        <v>39</v>
      </c>
      <c r="K73" t="s">
        <v>39</v>
      </c>
      <c r="L73" t="s">
        <v>39</v>
      </c>
      <c r="M73" t="s">
        <v>39</v>
      </c>
      <c r="N73" s="28" t="s">
        <v>39</v>
      </c>
      <c r="O73" s="28" t="s">
        <v>39</v>
      </c>
      <c r="P73" s="29" t="s">
        <v>39</v>
      </c>
      <c r="Q73" t="s">
        <v>39</v>
      </c>
      <c r="R73" t="s">
        <v>39</v>
      </c>
      <c r="S73" t="s">
        <v>39</v>
      </c>
      <c r="T73" t="s">
        <v>39</v>
      </c>
      <c r="U73" s="28" t="s">
        <v>39</v>
      </c>
      <c r="V73" s="28" t="s">
        <v>39</v>
      </c>
      <c r="W73" s="29" t="s">
        <v>39</v>
      </c>
      <c r="X73" s="28" t="s">
        <v>39</v>
      </c>
      <c r="Y73" s="28" t="s">
        <v>39</v>
      </c>
      <c r="Z73" s="129" t="s">
        <v>39</v>
      </c>
      <c r="AA73" s="129" t="s">
        <v>39</v>
      </c>
      <c r="AB73" s="28" t="s">
        <v>39</v>
      </c>
      <c r="AC73" s="28" t="s">
        <v>39</v>
      </c>
      <c r="AD73" s="129" t="s">
        <v>39</v>
      </c>
      <c r="AE73" s="129" t="s">
        <v>39</v>
      </c>
      <c r="AF73" t="s">
        <v>39</v>
      </c>
      <c r="AG73" t="s">
        <v>39</v>
      </c>
      <c r="AH73" t="s">
        <v>39</v>
      </c>
      <c r="AI73" s="28" t="s">
        <v>39</v>
      </c>
      <c r="AJ73" s="28" t="s">
        <v>39</v>
      </c>
      <c r="AK73" t="s">
        <v>39</v>
      </c>
      <c r="AL73" s="29" t="s">
        <v>39</v>
      </c>
      <c r="AM73" t="s">
        <v>39</v>
      </c>
      <c r="AN73" t="s">
        <v>39</v>
      </c>
      <c r="AO73" t="s">
        <v>39</v>
      </c>
      <c r="AP73" t="s">
        <v>39</v>
      </c>
      <c r="AQ73" s="28" t="s">
        <v>39</v>
      </c>
      <c r="AR73" s="28" t="s">
        <v>39</v>
      </c>
      <c r="AS73" t="s">
        <v>39</v>
      </c>
      <c r="AT73" s="29" t="s">
        <v>39</v>
      </c>
      <c r="AU73" t="s">
        <v>39</v>
      </c>
      <c r="AV73" t="s">
        <v>39</v>
      </c>
      <c r="AW73" t="s">
        <v>39</v>
      </c>
      <c r="AX73" s="28" t="s">
        <v>39</v>
      </c>
      <c r="AY73" s="28" t="s">
        <v>39</v>
      </c>
      <c r="AZ73" t="s">
        <v>39</v>
      </c>
      <c r="BA73" t="s">
        <v>39</v>
      </c>
      <c r="BB73" t="s">
        <v>39</v>
      </c>
      <c r="BC73" t="s">
        <v>39</v>
      </c>
      <c r="BD73" s="29" t="s">
        <v>39</v>
      </c>
      <c r="BE73" t="s">
        <v>39</v>
      </c>
      <c r="BF73" t="s">
        <v>39</v>
      </c>
      <c r="BG73" t="s">
        <v>39</v>
      </c>
      <c r="BH73" t="s">
        <v>39</v>
      </c>
      <c r="BI73" s="28" t="s">
        <v>39</v>
      </c>
      <c r="BJ73" s="28" t="s">
        <v>39</v>
      </c>
      <c r="BK73" s="29" t="s">
        <v>39</v>
      </c>
      <c r="BL73" t="s">
        <v>39</v>
      </c>
      <c r="BM73" t="s">
        <v>39</v>
      </c>
      <c r="BN73" t="s">
        <v>39</v>
      </c>
      <c r="BO73" t="s">
        <v>39</v>
      </c>
      <c r="BP73" t="s">
        <v>39</v>
      </c>
      <c r="BQ73" t="s">
        <v>39</v>
      </c>
      <c r="BR73" t="s">
        <v>39</v>
      </c>
      <c r="BS73" t="s">
        <v>39</v>
      </c>
      <c r="BT73" t="s">
        <v>39</v>
      </c>
      <c r="BU73" s="28" t="s">
        <v>39</v>
      </c>
      <c r="BV73" s="28" t="s">
        <v>39</v>
      </c>
      <c r="BW73" t="s">
        <v>39</v>
      </c>
      <c r="BX73" t="s">
        <v>39</v>
      </c>
      <c r="BY73" s="29" t="s">
        <v>39</v>
      </c>
      <c r="BZ73" t="s">
        <v>39</v>
      </c>
      <c r="CA73" t="s">
        <v>39</v>
      </c>
      <c r="CB73" t="s">
        <v>39</v>
      </c>
      <c r="CC73" t="s">
        <v>39</v>
      </c>
      <c r="CD73" t="s">
        <v>39</v>
      </c>
      <c r="CE73" s="28" t="s">
        <v>39</v>
      </c>
      <c r="CF73" s="28" t="s">
        <v>39</v>
      </c>
      <c r="CG73" t="s">
        <v>39</v>
      </c>
      <c r="CH73" t="s">
        <v>39</v>
      </c>
      <c r="CI73" s="29" t="s">
        <v>39</v>
      </c>
      <c r="CJ73" t="s">
        <v>39</v>
      </c>
      <c r="CK73" t="s">
        <v>39</v>
      </c>
      <c r="CL73" t="s">
        <v>39</v>
      </c>
      <c r="CM73" t="s">
        <v>39</v>
      </c>
      <c r="CN73" t="s">
        <v>39</v>
      </c>
      <c r="CO73" s="28" t="s">
        <v>39</v>
      </c>
      <c r="CP73" s="28" t="s">
        <v>39</v>
      </c>
      <c r="CQ73" t="s">
        <v>39</v>
      </c>
      <c r="CR73" t="s">
        <v>39</v>
      </c>
      <c r="CS73" s="29" t="s">
        <v>39</v>
      </c>
      <c r="CT73" t="s">
        <v>39</v>
      </c>
      <c r="CU73" t="s">
        <v>39</v>
      </c>
      <c r="CV73" t="s">
        <v>39</v>
      </c>
      <c r="CW73" t="s">
        <v>39</v>
      </c>
      <c r="CX73" t="s">
        <v>39</v>
      </c>
      <c r="CY73" t="s">
        <v>39</v>
      </c>
      <c r="CZ73" t="s">
        <v>39</v>
      </c>
      <c r="DA73" t="s">
        <v>39</v>
      </c>
      <c r="DB73" t="s">
        <v>39</v>
      </c>
      <c r="DC73" t="s">
        <v>39</v>
      </c>
      <c r="DD73" s="28" t="s">
        <v>39</v>
      </c>
      <c r="DE73" s="28" t="s">
        <v>39</v>
      </c>
      <c r="DF73" t="s">
        <v>39</v>
      </c>
      <c r="DG73" s="29" t="s">
        <v>39</v>
      </c>
      <c r="DH73" s="28" t="s">
        <v>39</v>
      </c>
      <c r="DI73" s="28" t="s">
        <v>39</v>
      </c>
      <c r="DJ73" t="s">
        <v>39</v>
      </c>
      <c r="DK73" t="s">
        <v>39</v>
      </c>
      <c r="DL73" t="s">
        <v>39</v>
      </c>
      <c r="DM73" t="s">
        <v>39</v>
      </c>
      <c r="DN73" t="s">
        <v>39</v>
      </c>
      <c r="DO73" t="s">
        <v>39</v>
      </c>
      <c r="DP73" t="s">
        <v>39</v>
      </c>
      <c r="DQ73" t="s">
        <v>39</v>
      </c>
      <c r="DR73" t="s">
        <v>39</v>
      </c>
      <c r="DS73" s="28" t="s">
        <v>39</v>
      </c>
      <c r="DT73" s="28" t="s">
        <v>39</v>
      </c>
      <c r="DU73" t="s">
        <v>39</v>
      </c>
      <c r="DV73" s="29" t="s">
        <v>39</v>
      </c>
    </row>
    <row r="74" spans="1:126" x14ac:dyDescent="0.25">
      <c r="A74" t="s">
        <v>346</v>
      </c>
      <c r="B74" t="s">
        <v>347</v>
      </c>
      <c r="C74" t="s">
        <v>311</v>
      </c>
      <c r="D74" t="s">
        <v>39</v>
      </c>
      <c r="E74" t="s">
        <v>39</v>
      </c>
      <c r="F74" t="s">
        <v>39</v>
      </c>
      <c r="G74" s="28" t="s">
        <v>39</v>
      </c>
      <c r="H74" s="28" t="s">
        <v>39</v>
      </c>
      <c r="I74" t="s">
        <v>39</v>
      </c>
      <c r="J74" t="s">
        <v>39</v>
      </c>
      <c r="K74" t="s">
        <v>39</v>
      </c>
      <c r="L74" t="s">
        <v>39</v>
      </c>
      <c r="M74" t="s">
        <v>39</v>
      </c>
      <c r="N74" s="28" t="s">
        <v>39</v>
      </c>
      <c r="O74" s="28" t="s">
        <v>39</v>
      </c>
      <c r="P74" s="29" t="s">
        <v>39</v>
      </c>
      <c r="Q74" t="s">
        <v>39</v>
      </c>
      <c r="R74" t="s">
        <v>39</v>
      </c>
      <c r="S74" t="s">
        <v>39</v>
      </c>
      <c r="T74" t="s">
        <v>39</v>
      </c>
      <c r="U74" s="28" t="s">
        <v>39</v>
      </c>
      <c r="V74" s="28" t="s">
        <v>39</v>
      </c>
      <c r="W74" s="29" t="s">
        <v>39</v>
      </c>
      <c r="X74" s="28" t="s">
        <v>39</v>
      </c>
      <c r="Y74" s="28" t="s">
        <v>39</v>
      </c>
      <c r="Z74" s="129" t="s">
        <v>39</v>
      </c>
      <c r="AA74" s="129" t="s">
        <v>39</v>
      </c>
      <c r="AB74" s="28" t="s">
        <v>39</v>
      </c>
      <c r="AC74" s="28" t="s">
        <v>39</v>
      </c>
      <c r="AD74" s="129" t="s">
        <v>39</v>
      </c>
      <c r="AE74" s="129" t="s">
        <v>39</v>
      </c>
      <c r="AF74" t="s">
        <v>39</v>
      </c>
      <c r="AG74" t="s">
        <v>39</v>
      </c>
      <c r="AH74" t="s">
        <v>39</v>
      </c>
      <c r="AI74" s="28" t="s">
        <v>39</v>
      </c>
      <c r="AJ74" s="28" t="s">
        <v>39</v>
      </c>
      <c r="AK74" t="s">
        <v>39</v>
      </c>
      <c r="AL74" s="29" t="s">
        <v>39</v>
      </c>
      <c r="AM74" t="s">
        <v>39</v>
      </c>
      <c r="AN74" t="s">
        <v>39</v>
      </c>
      <c r="AO74" t="s">
        <v>39</v>
      </c>
      <c r="AP74" t="s">
        <v>39</v>
      </c>
      <c r="AQ74" s="28" t="s">
        <v>39</v>
      </c>
      <c r="AR74" s="28" t="s">
        <v>39</v>
      </c>
      <c r="AS74" t="s">
        <v>39</v>
      </c>
      <c r="AT74" s="29" t="s">
        <v>39</v>
      </c>
      <c r="AU74" t="s">
        <v>39</v>
      </c>
      <c r="AV74" t="s">
        <v>39</v>
      </c>
      <c r="AW74" t="s">
        <v>39</v>
      </c>
      <c r="AX74" s="28" t="s">
        <v>39</v>
      </c>
      <c r="AY74" s="28" t="s">
        <v>39</v>
      </c>
      <c r="AZ74">
        <v>51</v>
      </c>
      <c r="BA74" t="s">
        <v>39</v>
      </c>
      <c r="BB74" t="s">
        <v>39</v>
      </c>
      <c r="BC74" t="s">
        <v>39</v>
      </c>
      <c r="BD74" s="29" t="s">
        <v>39</v>
      </c>
      <c r="BE74" t="s">
        <v>39</v>
      </c>
      <c r="BF74" t="s">
        <v>39</v>
      </c>
      <c r="BG74" t="s">
        <v>39</v>
      </c>
      <c r="BH74" t="s">
        <v>39</v>
      </c>
      <c r="BI74" s="28" t="s">
        <v>39</v>
      </c>
      <c r="BJ74" s="28" t="s">
        <v>39</v>
      </c>
      <c r="BK74" s="29" t="s">
        <v>39</v>
      </c>
      <c r="BL74" t="s">
        <v>39</v>
      </c>
      <c r="BM74" t="s">
        <v>39</v>
      </c>
      <c r="BN74" t="s">
        <v>39</v>
      </c>
      <c r="BO74" t="s">
        <v>39</v>
      </c>
      <c r="BP74" t="s">
        <v>39</v>
      </c>
      <c r="BQ74" t="s">
        <v>39</v>
      </c>
      <c r="BR74" t="s">
        <v>39</v>
      </c>
      <c r="BS74" t="s">
        <v>39</v>
      </c>
      <c r="BT74" t="s">
        <v>39</v>
      </c>
      <c r="BU74" s="28" t="s">
        <v>39</v>
      </c>
      <c r="BV74" s="28" t="s">
        <v>39</v>
      </c>
      <c r="BW74" t="s">
        <v>39</v>
      </c>
      <c r="BX74" t="s">
        <v>39</v>
      </c>
      <c r="BY74" s="29" t="s">
        <v>39</v>
      </c>
      <c r="BZ74" t="s">
        <v>39</v>
      </c>
      <c r="CA74" t="s">
        <v>39</v>
      </c>
      <c r="CB74" t="s">
        <v>39</v>
      </c>
      <c r="CC74" t="s">
        <v>39</v>
      </c>
      <c r="CD74" t="s">
        <v>39</v>
      </c>
      <c r="CE74" s="28" t="s">
        <v>39</v>
      </c>
      <c r="CF74" s="28" t="s">
        <v>39</v>
      </c>
      <c r="CG74" t="s">
        <v>39</v>
      </c>
      <c r="CH74" t="s">
        <v>39</v>
      </c>
      <c r="CI74" s="29" t="s">
        <v>39</v>
      </c>
      <c r="CJ74" t="s">
        <v>39</v>
      </c>
      <c r="CK74" t="s">
        <v>39</v>
      </c>
      <c r="CL74" t="s">
        <v>39</v>
      </c>
      <c r="CM74" t="s">
        <v>39</v>
      </c>
      <c r="CN74" t="s">
        <v>39</v>
      </c>
      <c r="CO74" s="28" t="s">
        <v>39</v>
      </c>
      <c r="CP74" s="28" t="s">
        <v>39</v>
      </c>
      <c r="CQ74" t="s">
        <v>39</v>
      </c>
      <c r="CR74" t="s">
        <v>39</v>
      </c>
      <c r="CS74" s="29" t="s">
        <v>39</v>
      </c>
      <c r="CT74" t="s">
        <v>39</v>
      </c>
      <c r="CU74" t="s">
        <v>39</v>
      </c>
      <c r="CV74" t="s">
        <v>39</v>
      </c>
      <c r="CW74" t="s">
        <v>39</v>
      </c>
      <c r="CX74" t="s">
        <v>39</v>
      </c>
      <c r="CY74" t="s">
        <v>39</v>
      </c>
      <c r="CZ74" t="s">
        <v>39</v>
      </c>
      <c r="DA74" t="s">
        <v>39</v>
      </c>
      <c r="DB74" t="s">
        <v>39</v>
      </c>
      <c r="DC74" t="s">
        <v>39</v>
      </c>
      <c r="DD74" s="28" t="s">
        <v>39</v>
      </c>
      <c r="DE74" s="28" t="s">
        <v>39</v>
      </c>
      <c r="DF74" t="s">
        <v>39</v>
      </c>
      <c r="DG74" s="29" t="s">
        <v>39</v>
      </c>
      <c r="DH74" s="28" t="s">
        <v>39</v>
      </c>
      <c r="DI74" s="28" t="s">
        <v>39</v>
      </c>
      <c r="DJ74" t="s">
        <v>39</v>
      </c>
      <c r="DK74" t="s">
        <v>39</v>
      </c>
      <c r="DL74" t="s">
        <v>39</v>
      </c>
      <c r="DM74" t="s">
        <v>39</v>
      </c>
      <c r="DN74" t="s">
        <v>39</v>
      </c>
      <c r="DO74" t="s">
        <v>39</v>
      </c>
      <c r="DP74" t="s">
        <v>39</v>
      </c>
      <c r="DQ74" t="s">
        <v>39</v>
      </c>
      <c r="DR74" t="s">
        <v>39</v>
      </c>
      <c r="DS74" s="28" t="s">
        <v>39</v>
      </c>
      <c r="DT74" s="28" t="s">
        <v>39</v>
      </c>
      <c r="DU74" t="s">
        <v>39</v>
      </c>
      <c r="DV74" s="29" t="s">
        <v>39</v>
      </c>
    </row>
    <row r="75" spans="1:126" x14ac:dyDescent="0.25">
      <c r="A75" t="s">
        <v>348</v>
      </c>
      <c r="B75" t="s">
        <v>255</v>
      </c>
      <c r="C75" t="s">
        <v>311</v>
      </c>
      <c r="D75" t="s">
        <v>39</v>
      </c>
      <c r="E75" t="s">
        <v>39</v>
      </c>
      <c r="F75" t="s">
        <v>39</v>
      </c>
      <c r="G75" s="28" t="s">
        <v>39</v>
      </c>
      <c r="H75" s="28" t="s">
        <v>39</v>
      </c>
      <c r="I75" t="s">
        <v>39</v>
      </c>
      <c r="J75" t="s">
        <v>39</v>
      </c>
      <c r="K75" t="s">
        <v>39</v>
      </c>
      <c r="L75" t="s">
        <v>39</v>
      </c>
      <c r="M75" t="s">
        <v>39</v>
      </c>
      <c r="N75" s="28" t="s">
        <v>39</v>
      </c>
      <c r="O75" s="28" t="s">
        <v>39</v>
      </c>
      <c r="P75" s="29" t="s">
        <v>39</v>
      </c>
      <c r="Q75" t="s">
        <v>39</v>
      </c>
      <c r="R75" t="s">
        <v>39</v>
      </c>
      <c r="S75" t="s">
        <v>39</v>
      </c>
      <c r="T75" t="s">
        <v>39</v>
      </c>
      <c r="U75" s="28" t="s">
        <v>39</v>
      </c>
      <c r="V75" s="28" t="s">
        <v>39</v>
      </c>
      <c r="W75" s="29" t="s">
        <v>39</v>
      </c>
      <c r="X75" s="28" t="s">
        <v>39</v>
      </c>
      <c r="Y75" s="28" t="s">
        <v>39</v>
      </c>
      <c r="Z75" s="129" t="s">
        <v>39</v>
      </c>
      <c r="AA75" s="129" t="s">
        <v>39</v>
      </c>
      <c r="AB75" s="28" t="s">
        <v>39</v>
      </c>
      <c r="AC75" s="28" t="s">
        <v>39</v>
      </c>
      <c r="AD75" s="129" t="s">
        <v>39</v>
      </c>
      <c r="AE75" s="129" t="s">
        <v>39</v>
      </c>
      <c r="AF75" t="s">
        <v>39</v>
      </c>
      <c r="AG75" t="s">
        <v>39</v>
      </c>
      <c r="AH75" t="s">
        <v>39</v>
      </c>
      <c r="AI75" s="28" t="s">
        <v>39</v>
      </c>
      <c r="AJ75" s="28" t="s">
        <v>39</v>
      </c>
      <c r="AK75" t="s">
        <v>39</v>
      </c>
      <c r="AL75" s="29" t="s">
        <v>39</v>
      </c>
      <c r="AM75" t="s">
        <v>39</v>
      </c>
      <c r="AN75" t="s">
        <v>39</v>
      </c>
      <c r="AO75" t="s">
        <v>39</v>
      </c>
      <c r="AP75" t="s">
        <v>39</v>
      </c>
      <c r="AQ75" s="28" t="s">
        <v>39</v>
      </c>
      <c r="AR75" s="28" t="s">
        <v>39</v>
      </c>
      <c r="AS75" t="s">
        <v>39</v>
      </c>
      <c r="AT75" s="29" t="s">
        <v>39</v>
      </c>
      <c r="AU75" t="s">
        <v>39</v>
      </c>
      <c r="AV75" t="s">
        <v>39</v>
      </c>
      <c r="AW75" t="s">
        <v>39</v>
      </c>
      <c r="AX75" s="28" t="s">
        <v>39</v>
      </c>
      <c r="AY75" s="28" t="s">
        <v>39</v>
      </c>
      <c r="AZ75" t="s">
        <v>39</v>
      </c>
      <c r="BA75" t="s">
        <v>39</v>
      </c>
      <c r="BB75" t="s">
        <v>39</v>
      </c>
      <c r="BC75" t="s">
        <v>39</v>
      </c>
      <c r="BD75" s="29" t="s">
        <v>39</v>
      </c>
      <c r="BE75" t="s">
        <v>39</v>
      </c>
      <c r="BF75" t="s">
        <v>39</v>
      </c>
      <c r="BG75" t="s">
        <v>39</v>
      </c>
      <c r="BH75" t="s">
        <v>39</v>
      </c>
      <c r="BI75" s="28" t="s">
        <v>39</v>
      </c>
      <c r="BJ75" s="28" t="s">
        <v>39</v>
      </c>
      <c r="BK75" s="29" t="s">
        <v>39</v>
      </c>
      <c r="BL75" t="s">
        <v>39</v>
      </c>
      <c r="BM75" t="s">
        <v>39</v>
      </c>
      <c r="BN75" t="s">
        <v>39</v>
      </c>
      <c r="BO75" t="s">
        <v>39</v>
      </c>
      <c r="BP75" t="s">
        <v>39</v>
      </c>
      <c r="BQ75" t="s">
        <v>39</v>
      </c>
      <c r="BR75" t="s">
        <v>39</v>
      </c>
      <c r="BS75" t="s">
        <v>39</v>
      </c>
      <c r="BT75" t="s">
        <v>39</v>
      </c>
      <c r="BU75" s="28" t="s">
        <v>39</v>
      </c>
      <c r="BV75" s="28" t="s">
        <v>39</v>
      </c>
      <c r="BW75" t="s">
        <v>39</v>
      </c>
      <c r="BX75" t="s">
        <v>39</v>
      </c>
      <c r="BY75" s="29" t="s">
        <v>39</v>
      </c>
      <c r="BZ75" t="s">
        <v>39</v>
      </c>
      <c r="CA75" t="s">
        <v>39</v>
      </c>
      <c r="CB75" t="s">
        <v>39</v>
      </c>
      <c r="CC75" t="s">
        <v>39</v>
      </c>
      <c r="CD75" t="s">
        <v>39</v>
      </c>
      <c r="CE75" s="28" t="s">
        <v>39</v>
      </c>
      <c r="CF75" s="28" t="s">
        <v>39</v>
      </c>
      <c r="CG75" t="s">
        <v>39</v>
      </c>
      <c r="CH75" t="s">
        <v>39</v>
      </c>
      <c r="CI75" s="29" t="s">
        <v>39</v>
      </c>
      <c r="CJ75" t="s">
        <v>39</v>
      </c>
      <c r="CK75" t="s">
        <v>39</v>
      </c>
      <c r="CL75" t="s">
        <v>39</v>
      </c>
      <c r="CM75" t="s">
        <v>39</v>
      </c>
      <c r="CN75" t="s">
        <v>39</v>
      </c>
      <c r="CO75" s="28" t="s">
        <v>39</v>
      </c>
      <c r="CP75" s="28" t="s">
        <v>39</v>
      </c>
      <c r="CQ75" t="s">
        <v>39</v>
      </c>
      <c r="CR75" t="s">
        <v>39</v>
      </c>
      <c r="CS75" s="29" t="s">
        <v>39</v>
      </c>
      <c r="CT75" t="s">
        <v>39</v>
      </c>
      <c r="CU75" t="s">
        <v>39</v>
      </c>
      <c r="CV75" t="s">
        <v>39</v>
      </c>
      <c r="CW75" t="s">
        <v>39</v>
      </c>
      <c r="CX75" t="s">
        <v>39</v>
      </c>
      <c r="CY75" t="s">
        <v>39</v>
      </c>
      <c r="CZ75" t="s">
        <v>39</v>
      </c>
      <c r="DA75" t="s">
        <v>39</v>
      </c>
      <c r="DB75" t="s">
        <v>39</v>
      </c>
      <c r="DC75" t="s">
        <v>39</v>
      </c>
      <c r="DD75" s="28" t="s">
        <v>39</v>
      </c>
      <c r="DE75" s="28" t="s">
        <v>39</v>
      </c>
      <c r="DF75" t="s">
        <v>39</v>
      </c>
      <c r="DG75" s="29" t="s">
        <v>39</v>
      </c>
      <c r="DH75" s="28" t="s">
        <v>39</v>
      </c>
      <c r="DI75" s="28" t="s">
        <v>39</v>
      </c>
      <c r="DJ75" t="s">
        <v>39</v>
      </c>
      <c r="DK75" t="s">
        <v>39</v>
      </c>
      <c r="DL75" t="s">
        <v>39</v>
      </c>
      <c r="DM75" t="s">
        <v>39</v>
      </c>
      <c r="DN75" t="s">
        <v>39</v>
      </c>
      <c r="DO75" t="s">
        <v>39</v>
      </c>
      <c r="DP75" t="s">
        <v>39</v>
      </c>
      <c r="DQ75" t="s">
        <v>39</v>
      </c>
      <c r="DR75" t="s">
        <v>39</v>
      </c>
      <c r="DS75" s="28" t="s">
        <v>39</v>
      </c>
      <c r="DT75" s="28" t="s">
        <v>39</v>
      </c>
      <c r="DU75" t="s">
        <v>39</v>
      </c>
      <c r="DV75" s="29" t="s">
        <v>39</v>
      </c>
    </row>
    <row r="76" spans="1:126" x14ac:dyDescent="0.25">
      <c r="A76" t="s">
        <v>67</v>
      </c>
      <c r="B76" t="s">
        <v>68</v>
      </c>
      <c r="C76" t="s">
        <v>311</v>
      </c>
      <c r="D76" t="s">
        <v>39</v>
      </c>
      <c r="E76">
        <v>37</v>
      </c>
      <c r="F76" t="s">
        <v>39</v>
      </c>
      <c r="G76" s="28" t="s">
        <v>39</v>
      </c>
      <c r="H76" s="28" t="s">
        <v>39</v>
      </c>
      <c r="I76">
        <v>37</v>
      </c>
      <c r="J76">
        <v>1.1000000000000001</v>
      </c>
      <c r="K76">
        <v>0.87</v>
      </c>
      <c r="L76" t="s">
        <v>39</v>
      </c>
      <c r="M76">
        <v>1.6</v>
      </c>
      <c r="N76" s="28">
        <v>1.4</v>
      </c>
      <c r="O76" s="28">
        <v>1.5</v>
      </c>
      <c r="P76" s="29" t="s">
        <v>39</v>
      </c>
      <c r="Q76">
        <v>2.8</v>
      </c>
      <c r="R76">
        <v>1.8</v>
      </c>
      <c r="S76" t="s">
        <v>39</v>
      </c>
      <c r="T76" t="s">
        <v>39</v>
      </c>
      <c r="U76" s="28" t="s">
        <v>39</v>
      </c>
      <c r="V76" s="28" t="s">
        <v>39</v>
      </c>
      <c r="W76" s="29" t="s">
        <v>39</v>
      </c>
      <c r="X76" s="28">
        <v>0.14000000000000001</v>
      </c>
      <c r="Y76" s="28" t="s">
        <v>39</v>
      </c>
      <c r="Z76" s="129">
        <v>0.21</v>
      </c>
      <c r="AA76" s="129">
        <v>0.2</v>
      </c>
      <c r="AB76" s="28">
        <v>2.1</v>
      </c>
      <c r="AC76" s="28">
        <v>2.2000000000000002</v>
      </c>
      <c r="AD76" s="129">
        <v>0.54</v>
      </c>
      <c r="AE76" s="129">
        <v>0.59</v>
      </c>
      <c r="AF76">
        <v>7.2</v>
      </c>
      <c r="AG76">
        <v>12</v>
      </c>
      <c r="AH76">
        <v>0.73</v>
      </c>
      <c r="AI76" s="28">
        <v>4.5999999999999996</v>
      </c>
      <c r="AJ76" s="28">
        <v>4.8</v>
      </c>
      <c r="AK76">
        <v>5.0999999999999996</v>
      </c>
      <c r="AL76" s="29" t="s">
        <v>39</v>
      </c>
      <c r="AM76">
        <v>8.8000000000000007</v>
      </c>
      <c r="AN76" t="s">
        <v>39</v>
      </c>
      <c r="AO76">
        <v>9.6</v>
      </c>
      <c r="AP76">
        <v>57</v>
      </c>
      <c r="AQ76" s="28">
        <v>23</v>
      </c>
      <c r="AR76" s="28">
        <v>26</v>
      </c>
      <c r="AS76">
        <v>56</v>
      </c>
      <c r="AT76" s="29" t="s">
        <v>39</v>
      </c>
      <c r="AU76">
        <v>3.6</v>
      </c>
      <c r="AV76">
        <v>3.7</v>
      </c>
      <c r="AW76">
        <v>1200</v>
      </c>
      <c r="AX76" s="28">
        <v>21</v>
      </c>
      <c r="AY76" s="28">
        <v>21</v>
      </c>
      <c r="AZ76">
        <v>430</v>
      </c>
      <c r="BA76">
        <v>30</v>
      </c>
      <c r="BB76">
        <v>3.4</v>
      </c>
      <c r="BC76">
        <v>0.52</v>
      </c>
      <c r="BD76" s="29" t="s">
        <v>39</v>
      </c>
      <c r="BE76">
        <v>14</v>
      </c>
      <c r="BF76">
        <v>130</v>
      </c>
      <c r="BG76">
        <v>15</v>
      </c>
      <c r="BH76">
        <v>11</v>
      </c>
      <c r="BI76" s="28">
        <v>4.3</v>
      </c>
      <c r="BJ76" s="28">
        <v>4.3</v>
      </c>
      <c r="BK76" s="29" t="s">
        <v>39</v>
      </c>
      <c r="BL76">
        <v>0.74</v>
      </c>
      <c r="BM76">
        <v>2.6</v>
      </c>
      <c r="BN76" t="s">
        <v>39</v>
      </c>
      <c r="BO76">
        <v>0.13</v>
      </c>
      <c r="BP76" t="s">
        <v>39</v>
      </c>
      <c r="BQ76" t="s">
        <v>39</v>
      </c>
      <c r="BR76">
        <v>6.8</v>
      </c>
      <c r="BS76">
        <v>0.9</v>
      </c>
      <c r="BT76">
        <v>0.21</v>
      </c>
      <c r="BU76" s="28">
        <v>8.6</v>
      </c>
      <c r="BV76" s="28">
        <v>8.8000000000000007</v>
      </c>
      <c r="BW76">
        <v>5.7</v>
      </c>
      <c r="BX76">
        <v>22</v>
      </c>
      <c r="BY76" s="29" t="s">
        <v>39</v>
      </c>
      <c r="BZ76">
        <v>2.2000000000000002</v>
      </c>
      <c r="CA76">
        <v>2.7</v>
      </c>
      <c r="CB76">
        <v>2</v>
      </c>
      <c r="CC76">
        <v>5.5</v>
      </c>
      <c r="CD76">
        <v>1.5</v>
      </c>
      <c r="CE76" s="28">
        <v>16</v>
      </c>
      <c r="CF76" s="28">
        <v>15</v>
      </c>
      <c r="CG76">
        <v>16</v>
      </c>
      <c r="CH76">
        <v>72</v>
      </c>
      <c r="CI76" s="29" t="s">
        <v>39</v>
      </c>
      <c r="CJ76">
        <v>4.7</v>
      </c>
      <c r="CK76">
        <v>4.4000000000000004</v>
      </c>
      <c r="CL76">
        <v>50</v>
      </c>
      <c r="CM76">
        <v>92</v>
      </c>
      <c r="CN76">
        <v>1.9</v>
      </c>
      <c r="CO76" s="28">
        <v>0.86</v>
      </c>
      <c r="CP76" s="28">
        <v>0.8</v>
      </c>
      <c r="CQ76">
        <v>2.8</v>
      </c>
      <c r="CR76">
        <v>6.6</v>
      </c>
      <c r="CS76" s="29" t="s">
        <v>39</v>
      </c>
      <c r="CT76">
        <v>2.4</v>
      </c>
      <c r="CU76">
        <v>0.75</v>
      </c>
      <c r="CV76">
        <v>0.47</v>
      </c>
      <c r="CW76">
        <v>0.2</v>
      </c>
      <c r="CX76">
        <v>13</v>
      </c>
      <c r="CY76">
        <v>0.13</v>
      </c>
      <c r="CZ76" t="s">
        <v>39</v>
      </c>
      <c r="DA76">
        <v>0.26</v>
      </c>
      <c r="DB76" t="s">
        <v>39</v>
      </c>
      <c r="DC76">
        <v>0.75</v>
      </c>
      <c r="DD76" s="28">
        <v>0.19</v>
      </c>
      <c r="DE76" s="28">
        <v>0.26</v>
      </c>
      <c r="DF76">
        <v>5.2</v>
      </c>
      <c r="DG76" s="29" t="s">
        <v>39</v>
      </c>
      <c r="DH76" s="28">
        <v>100</v>
      </c>
      <c r="DI76" s="28">
        <v>85</v>
      </c>
      <c r="DJ76">
        <v>0.17</v>
      </c>
      <c r="DK76">
        <v>0.62</v>
      </c>
      <c r="DL76">
        <v>3.1</v>
      </c>
      <c r="DM76">
        <v>1.1000000000000001</v>
      </c>
      <c r="DN76">
        <v>3.4</v>
      </c>
      <c r="DO76">
        <v>13</v>
      </c>
      <c r="DP76">
        <v>0.18</v>
      </c>
      <c r="DQ76">
        <v>0.77</v>
      </c>
      <c r="DR76">
        <v>4</v>
      </c>
      <c r="DS76" s="28">
        <v>16</v>
      </c>
      <c r="DT76" s="28">
        <v>14</v>
      </c>
      <c r="DU76">
        <v>72</v>
      </c>
      <c r="DV76" s="29" t="s">
        <v>39</v>
      </c>
    </row>
    <row r="77" spans="1:126" x14ac:dyDescent="0.25">
      <c r="A77" t="s">
        <v>69</v>
      </c>
      <c r="B77" t="s">
        <v>70</v>
      </c>
      <c r="C77" t="s">
        <v>311</v>
      </c>
      <c r="D77" t="s">
        <v>39</v>
      </c>
      <c r="E77">
        <v>9.9</v>
      </c>
      <c r="F77">
        <v>0.14000000000000001</v>
      </c>
      <c r="G77" s="28">
        <v>0.16</v>
      </c>
      <c r="H77" s="28">
        <v>0.16</v>
      </c>
      <c r="I77">
        <v>11</v>
      </c>
      <c r="J77">
        <v>0.26</v>
      </c>
      <c r="K77">
        <v>0.26</v>
      </c>
      <c r="L77" t="s">
        <v>39</v>
      </c>
      <c r="M77">
        <v>0.39</v>
      </c>
      <c r="N77" s="28">
        <v>0.34</v>
      </c>
      <c r="O77" s="28">
        <v>0.34</v>
      </c>
      <c r="P77" s="29" t="s">
        <v>39</v>
      </c>
      <c r="Q77">
        <v>0.55000000000000004</v>
      </c>
      <c r="R77">
        <v>0.38</v>
      </c>
      <c r="S77" t="s">
        <v>39</v>
      </c>
      <c r="T77" t="s">
        <v>39</v>
      </c>
      <c r="U77" s="28" t="s">
        <v>39</v>
      </c>
      <c r="V77" s="28" t="s">
        <v>39</v>
      </c>
      <c r="W77" s="29" t="s">
        <v>39</v>
      </c>
      <c r="X77" s="28" t="s">
        <v>39</v>
      </c>
      <c r="Y77" s="28" t="s">
        <v>39</v>
      </c>
      <c r="Z77" s="129" t="s">
        <v>39</v>
      </c>
      <c r="AA77" s="129" t="s">
        <v>39</v>
      </c>
      <c r="AB77" s="28">
        <v>0.52</v>
      </c>
      <c r="AC77" s="28">
        <v>0.44</v>
      </c>
      <c r="AD77" s="129">
        <v>0.12</v>
      </c>
      <c r="AE77" s="129" t="s">
        <v>39</v>
      </c>
      <c r="AF77">
        <v>1.8</v>
      </c>
      <c r="AG77">
        <v>3.2</v>
      </c>
      <c r="AH77">
        <v>0.16</v>
      </c>
      <c r="AI77" s="28">
        <v>1.1000000000000001</v>
      </c>
      <c r="AJ77" s="28">
        <v>1.1000000000000001</v>
      </c>
      <c r="AK77">
        <v>1.3</v>
      </c>
      <c r="AL77" s="29" t="s">
        <v>39</v>
      </c>
      <c r="AM77">
        <v>2.4</v>
      </c>
      <c r="AN77">
        <v>1.1000000000000001</v>
      </c>
      <c r="AO77">
        <v>2.5</v>
      </c>
      <c r="AP77">
        <v>9.4</v>
      </c>
      <c r="AQ77" s="28">
        <v>3.2</v>
      </c>
      <c r="AR77" s="28">
        <v>3.5</v>
      </c>
      <c r="AS77">
        <v>9.4</v>
      </c>
      <c r="AT77" s="29" t="s">
        <v>39</v>
      </c>
      <c r="AU77">
        <v>0.67</v>
      </c>
      <c r="AV77">
        <v>0.72</v>
      </c>
      <c r="AW77">
        <v>300</v>
      </c>
      <c r="AX77" s="28">
        <v>4.9000000000000004</v>
      </c>
      <c r="AY77" s="28">
        <v>4.8</v>
      </c>
      <c r="AZ77">
        <v>110</v>
      </c>
      <c r="BA77">
        <v>5.8</v>
      </c>
      <c r="BB77">
        <v>2</v>
      </c>
      <c r="BC77">
        <v>1.2</v>
      </c>
      <c r="BD77" s="29" t="s">
        <v>39</v>
      </c>
      <c r="BE77">
        <v>1.6</v>
      </c>
      <c r="BF77">
        <v>13</v>
      </c>
      <c r="BG77" t="s">
        <v>39</v>
      </c>
      <c r="BH77">
        <v>0.84</v>
      </c>
      <c r="BI77" s="28" t="s">
        <v>39</v>
      </c>
      <c r="BJ77" s="28" t="s">
        <v>39</v>
      </c>
      <c r="BK77" s="29" t="s">
        <v>39</v>
      </c>
      <c r="BL77">
        <v>0.27</v>
      </c>
      <c r="BM77">
        <v>0.77</v>
      </c>
      <c r="BN77" t="s">
        <v>39</v>
      </c>
      <c r="BO77" t="s">
        <v>39</v>
      </c>
      <c r="BP77" t="s">
        <v>39</v>
      </c>
      <c r="BQ77" t="s">
        <v>39</v>
      </c>
      <c r="BR77">
        <v>2.4</v>
      </c>
      <c r="BS77">
        <v>0.25</v>
      </c>
      <c r="BT77" t="s">
        <v>39</v>
      </c>
      <c r="BU77" s="28">
        <v>2.2999999999999998</v>
      </c>
      <c r="BV77" s="28">
        <v>2.4</v>
      </c>
      <c r="BW77">
        <v>1.8</v>
      </c>
      <c r="BX77">
        <v>6.4</v>
      </c>
      <c r="BY77" s="29" t="s">
        <v>39</v>
      </c>
      <c r="BZ77" t="s">
        <v>39</v>
      </c>
      <c r="CA77" t="s">
        <v>39</v>
      </c>
      <c r="CB77" t="s">
        <v>39</v>
      </c>
      <c r="CC77" t="s">
        <v>39</v>
      </c>
      <c r="CD77" t="s">
        <v>39</v>
      </c>
      <c r="CE77" s="28">
        <v>1.9</v>
      </c>
      <c r="CF77" s="28">
        <v>1.9</v>
      </c>
      <c r="CG77">
        <v>1.9</v>
      </c>
      <c r="CH77">
        <v>11</v>
      </c>
      <c r="CI77" s="29" t="s">
        <v>39</v>
      </c>
      <c r="CJ77">
        <v>1.1000000000000001</v>
      </c>
      <c r="CK77">
        <v>0.98</v>
      </c>
      <c r="CL77">
        <v>13</v>
      </c>
      <c r="CM77">
        <v>21</v>
      </c>
      <c r="CN77">
        <v>0.43</v>
      </c>
      <c r="CO77" s="28">
        <v>0.22</v>
      </c>
      <c r="CP77" s="28">
        <v>0.23</v>
      </c>
      <c r="CQ77">
        <v>0.61</v>
      </c>
      <c r="CR77">
        <v>2</v>
      </c>
      <c r="CS77" s="29" t="s">
        <v>39</v>
      </c>
      <c r="CT77">
        <v>0.56999999999999995</v>
      </c>
      <c r="CU77">
        <v>0.19</v>
      </c>
      <c r="CV77">
        <v>0.12</v>
      </c>
      <c r="CW77" t="s">
        <v>39</v>
      </c>
      <c r="CX77">
        <v>3.7</v>
      </c>
      <c r="CY77">
        <v>0.42</v>
      </c>
      <c r="CZ77" t="s">
        <v>39</v>
      </c>
      <c r="DA77" t="s">
        <v>39</v>
      </c>
      <c r="DB77" t="s">
        <v>39</v>
      </c>
      <c r="DC77" t="s">
        <v>39</v>
      </c>
      <c r="DD77" s="28" t="s">
        <v>39</v>
      </c>
      <c r="DE77" s="28" t="s">
        <v>39</v>
      </c>
      <c r="DF77">
        <v>1.2</v>
      </c>
      <c r="DG77" s="29" t="s">
        <v>39</v>
      </c>
      <c r="DH77" s="28">
        <v>28</v>
      </c>
      <c r="DI77" s="28">
        <v>23</v>
      </c>
      <c r="DJ77">
        <v>0.15</v>
      </c>
      <c r="DK77">
        <v>0.19</v>
      </c>
      <c r="DL77">
        <v>0.73</v>
      </c>
      <c r="DM77">
        <v>0.34</v>
      </c>
      <c r="DN77">
        <v>0.97</v>
      </c>
      <c r="DO77">
        <v>4.3</v>
      </c>
      <c r="DP77" t="s">
        <v>39</v>
      </c>
      <c r="DQ77">
        <v>0.16</v>
      </c>
      <c r="DR77">
        <v>1</v>
      </c>
      <c r="DS77" s="28">
        <v>3.6</v>
      </c>
      <c r="DT77" s="28">
        <v>3.1</v>
      </c>
      <c r="DU77">
        <v>16</v>
      </c>
      <c r="DV77" s="29" t="s">
        <v>39</v>
      </c>
    </row>
    <row r="78" spans="1:126" x14ac:dyDescent="0.25">
      <c r="A78" t="s">
        <v>280</v>
      </c>
      <c r="B78" t="s">
        <v>281</v>
      </c>
      <c r="C78" t="s">
        <v>311</v>
      </c>
      <c r="D78" t="s">
        <v>39</v>
      </c>
      <c r="E78" t="s">
        <v>39</v>
      </c>
      <c r="F78" t="s">
        <v>39</v>
      </c>
      <c r="G78" s="28" t="s">
        <v>39</v>
      </c>
      <c r="H78" s="28" t="s">
        <v>39</v>
      </c>
      <c r="I78" t="s">
        <v>39</v>
      </c>
      <c r="J78" t="s">
        <v>39</v>
      </c>
      <c r="K78" t="s">
        <v>39</v>
      </c>
      <c r="L78" t="s">
        <v>39</v>
      </c>
      <c r="M78" t="s">
        <v>39</v>
      </c>
      <c r="N78" s="28" t="s">
        <v>39</v>
      </c>
      <c r="O78" s="28" t="s">
        <v>39</v>
      </c>
      <c r="P78" s="29" t="s">
        <v>39</v>
      </c>
      <c r="Q78" t="s">
        <v>39</v>
      </c>
      <c r="R78" t="s">
        <v>39</v>
      </c>
      <c r="S78" t="s">
        <v>39</v>
      </c>
      <c r="T78" t="s">
        <v>39</v>
      </c>
      <c r="U78" s="28" t="s">
        <v>39</v>
      </c>
      <c r="V78" s="28" t="s">
        <v>39</v>
      </c>
      <c r="W78" s="29" t="s">
        <v>39</v>
      </c>
      <c r="X78" s="28" t="s">
        <v>39</v>
      </c>
      <c r="Y78" s="28" t="s">
        <v>39</v>
      </c>
      <c r="Z78" s="129" t="s">
        <v>39</v>
      </c>
      <c r="AA78" s="129" t="s">
        <v>39</v>
      </c>
      <c r="AB78" s="28" t="s">
        <v>39</v>
      </c>
      <c r="AC78" s="28" t="s">
        <v>39</v>
      </c>
      <c r="AD78" s="129" t="s">
        <v>39</v>
      </c>
      <c r="AE78" s="129" t="s">
        <v>39</v>
      </c>
      <c r="AF78" t="s">
        <v>39</v>
      </c>
      <c r="AG78" t="s">
        <v>39</v>
      </c>
      <c r="AH78" t="s">
        <v>39</v>
      </c>
      <c r="AI78" s="28" t="s">
        <v>39</v>
      </c>
      <c r="AJ78" s="28" t="s">
        <v>39</v>
      </c>
      <c r="AK78" t="s">
        <v>39</v>
      </c>
      <c r="AL78" s="29" t="s">
        <v>39</v>
      </c>
      <c r="AM78" t="s">
        <v>39</v>
      </c>
      <c r="AN78" t="s">
        <v>39</v>
      </c>
      <c r="AO78" t="s">
        <v>39</v>
      </c>
      <c r="AP78" t="s">
        <v>39</v>
      </c>
      <c r="AQ78" s="28" t="s">
        <v>39</v>
      </c>
      <c r="AR78" s="28" t="s">
        <v>39</v>
      </c>
      <c r="AS78" t="s">
        <v>39</v>
      </c>
      <c r="AT78" s="29" t="s">
        <v>39</v>
      </c>
      <c r="AU78" t="s">
        <v>39</v>
      </c>
      <c r="AV78" t="s">
        <v>39</v>
      </c>
      <c r="AW78" t="s">
        <v>39</v>
      </c>
      <c r="AX78" s="28" t="s">
        <v>39</v>
      </c>
      <c r="AY78" s="28" t="s">
        <v>39</v>
      </c>
      <c r="AZ78" t="s">
        <v>39</v>
      </c>
      <c r="BA78" t="s">
        <v>39</v>
      </c>
      <c r="BB78" t="s">
        <v>39</v>
      </c>
      <c r="BC78" t="s">
        <v>39</v>
      </c>
      <c r="BD78" s="29" t="s">
        <v>39</v>
      </c>
      <c r="BE78" t="s">
        <v>39</v>
      </c>
      <c r="BF78" t="s">
        <v>39</v>
      </c>
      <c r="BG78" t="s">
        <v>39</v>
      </c>
      <c r="BH78" t="s">
        <v>39</v>
      </c>
      <c r="BI78" s="28" t="s">
        <v>39</v>
      </c>
      <c r="BJ78" s="28" t="s">
        <v>39</v>
      </c>
      <c r="BK78" s="29" t="s">
        <v>39</v>
      </c>
      <c r="BL78" t="s">
        <v>39</v>
      </c>
      <c r="BM78" t="s">
        <v>39</v>
      </c>
      <c r="BN78" t="s">
        <v>39</v>
      </c>
      <c r="BO78" t="s">
        <v>39</v>
      </c>
      <c r="BP78" t="s">
        <v>39</v>
      </c>
      <c r="BQ78" t="s">
        <v>39</v>
      </c>
      <c r="BR78" t="s">
        <v>39</v>
      </c>
      <c r="BS78" t="s">
        <v>39</v>
      </c>
      <c r="BT78" t="s">
        <v>39</v>
      </c>
      <c r="BU78" s="28" t="s">
        <v>39</v>
      </c>
      <c r="BV78" s="28" t="s">
        <v>39</v>
      </c>
      <c r="BW78" t="s">
        <v>39</v>
      </c>
      <c r="BX78" t="s">
        <v>39</v>
      </c>
      <c r="BY78" s="29" t="s">
        <v>39</v>
      </c>
      <c r="BZ78" t="s">
        <v>39</v>
      </c>
      <c r="CA78" t="s">
        <v>39</v>
      </c>
      <c r="CB78" t="s">
        <v>39</v>
      </c>
      <c r="CC78" t="s">
        <v>39</v>
      </c>
      <c r="CD78" t="s">
        <v>39</v>
      </c>
      <c r="CE78" s="28" t="s">
        <v>39</v>
      </c>
      <c r="CF78" s="28" t="s">
        <v>39</v>
      </c>
      <c r="CG78" t="s">
        <v>39</v>
      </c>
      <c r="CH78" t="s">
        <v>39</v>
      </c>
      <c r="CI78" s="29" t="s">
        <v>39</v>
      </c>
      <c r="CJ78" t="s">
        <v>39</v>
      </c>
      <c r="CK78" t="s">
        <v>39</v>
      </c>
      <c r="CL78" t="s">
        <v>39</v>
      </c>
      <c r="CM78" t="s">
        <v>39</v>
      </c>
      <c r="CN78" t="s">
        <v>39</v>
      </c>
      <c r="CO78" s="28" t="s">
        <v>39</v>
      </c>
      <c r="CP78" s="28" t="s">
        <v>39</v>
      </c>
      <c r="CQ78" t="s">
        <v>39</v>
      </c>
      <c r="CR78" t="s">
        <v>39</v>
      </c>
      <c r="CS78" s="29" t="s">
        <v>39</v>
      </c>
      <c r="CT78" t="s">
        <v>39</v>
      </c>
      <c r="CU78" t="s">
        <v>39</v>
      </c>
      <c r="CV78" t="s">
        <v>39</v>
      </c>
      <c r="CW78" t="s">
        <v>39</v>
      </c>
      <c r="CX78" t="s">
        <v>39</v>
      </c>
      <c r="CY78" t="s">
        <v>39</v>
      </c>
      <c r="CZ78" t="s">
        <v>39</v>
      </c>
      <c r="DA78" t="s">
        <v>39</v>
      </c>
      <c r="DB78" t="s">
        <v>39</v>
      </c>
      <c r="DC78" t="s">
        <v>39</v>
      </c>
      <c r="DD78" s="28" t="s">
        <v>39</v>
      </c>
      <c r="DE78" s="28" t="s">
        <v>39</v>
      </c>
      <c r="DF78" t="s">
        <v>39</v>
      </c>
      <c r="DG78" s="29" t="s">
        <v>39</v>
      </c>
      <c r="DH78" s="28" t="s">
        <v>39</v>
      </c>
      <c r="DI78" s="28" t="s">
        <v>39</v>
      </c>
      <c r="DJ78" t="s">
        <v>39</v>
      </c>
      <c r="DK78" t="s">
        <v>39</v>
      </c>
      <c r="DL78" t="s">
        <v>39</v>
      </c>
      <c r="DM78" t="s">
        <v>39</v>
      </c>
      <c r="DN78" t="s">
        <v>39</v>
      </c>
      <c r="DO78" t="s">
        <v>39</v>
      </c>
      <c r="DP78" t="s">
        <v>39</v>
      </c>
      <c r="DQ78" t="s">
        <v>39</v>
      </c>
      <c r="DR78" t="s">
        <v>39</v>
      </c>
      <c r="DS78" s="28" t="s">
        <v>39</v>
      </c>
      <c r="DT78" s="28" t="s">
        <v>39</v>
      </c>
      <c r="DU78" t="s">
        <v>39</v>
      </c>
      <c r="DV78" s="29" t="s">
        <v>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78"/>
  <sheetViews>
    <sheetView workbookViewId="0">
      <selection activeCell="L21" sqref="L21"/>
    </sheetView>
  </sheetViews>
  <sheetFormatPr defaultRowHeight="15" x14ac:dyDescent="0.25"/>
  <cols>
    <col min="1" max="1" width="42.7109375" customWidth="1"/>
    <col min="2" max="2" width="11.85546875" customWidth="1"/>
    <col min="3" max="3" width="5.5703125" customWidth="1"/>
    <col min="4" max="21" width="6.28515625" customWidth="1"/>
    <col min="22" max="22" width="7.85546875" customWidth="1"/>
    <col min="23" max="37" width="6.28515625" customWidth="1"/>
    <col min="38" max="38" width="8" customWidth="1"/>
    <col min="39" max="74" width="6.28515625" customWidth="1"/>
    <col min="75" max="86" width="5.85546875" customWidth="1"/>
    <col min="87" max="87" width="6.85546875" customWidth="1"/>
    <col min="88" max="98" width="5.85546875" customWidth="1"/>
  </cols>
  <sheetData>
    <row r="1" spans="1:98" x14ac:dyDescent="0.25">
      <c r="A1" s="1" t="s">
        <v>349</v>
      </c>
      <c r="B1" s="1"/>
    </row>
    <row r="2" spans="1:98" x14ac:dyDescent="0.25">
      <c r="A2" s="3" t="s">
        <v>1</v>
      </c>
      <c r="B2" s="3"/>
    </row>
    <row r="3" spans="1:98" x14ac:dyDescent="0.25">
      <c r="A3" s="3" t="s">
        <v>306</v>
      </c>
      <c r="B3" s="3"/>
    </row>
    <row r="4" spans="1:98" x14ac:dyDescent="0.25">
      <c r="A4" s="3" t="s">
        <v>350</v>
      </c>
      <c r="B4" s="3"/>
    </row>
    <row r="7" spans="1:98" x14ac:dyDescent="0.25">
      <c r="A7" t="s">
        <v>4</v>
      </c>
      <c r="D7" s="2">
        <v>1</v>
      </c>
      <c r="E7" s="2">
        <v>2</v>
      </c>
      <c r="F7" s="2">
        <v>3</v>
      </c>
      <c r="G7" s="2">
        <v>4</v>
      </c>
      <c r="H7" s="2">
        <v>6</v>
      </c>
      <c r="I7" s="2">
        <v>7</v>
      </c>
      <c r="J7" s="2">
        <v>8</v>
      </c>
      <c r="K7" s="2">
        <v>9</v>
      </c>
      <c r="L7" s="2">
        <v>10</v>
      </c>
      <c r="M7" s="2">
        <v>11</v>
      </c>
      <c r="N7" s="2">
        <v>14</v>
      </c>
      <c r="O7" s="2">
        <v>15</v>
      </c>
      <c r="P7" s="2">
        <v>16</v>
      </c>
      <c r="Q7" s="2">
        <v>17</v>
      </c>
      <c r="R7" s="2">
        <v>18</v>
      </c>
      <c r="S7" s="2">
        <v>21</v>
      </c>
      <c r="T7" s="2">
        <v>23</v>
      </c>
      <c r="U7" s="2">
        <v>25</v>
      </c>
      <c r="V7" s="2">
        <v>27</v>
      </c>
      <c r="W7" s="2">
        <v>29</v>
      </c>
      <c r="X7" s="2">
        <v>30</v>
      </c>
      <c r="Y7" s="2">
        <v>31</v>
      </c>
      <c r="Z7" s="2">
        <v>32</v>
      </c>
      <c r="AA7" s="2">
        <v>34</v>
      </c>
      <c r="AB7" s="2">
        <v>36</v>
      </c>
      <c r="AC7" s="2">
        <v>37</v>
      </c>
      <c r="AD7" s="2">
        <v>38</v>
      </c>
      <c r="AE7" s="2">
        <v>39</v>
      </c>
      <c r="AF7" s="2">
        <v>40</v>
      </c>
      <c r="AG7" s="2">
        <v>42</v>
      </c>
      <c r="AH7" s="2">
        <v>44</v>
      </c>
      <c r="AI7" s="2">
        <v>45</v>
      </c>
      <c r="AJ7" s="2">
        <v>46</v>
      </c>
      <c r="AK7" s="2">
        <v>47</v>
      </c>
      <c r="AL7" s="2">
        <v>49</v>
      </c>
      <c r="AM7" s="2">
        <v>50</v>
      </c>
      <c r="AN7" s="2">
        <v>51</v>
      </c>
      <c r="AO7" s="2">
        <v>52</v>
      </c>
      <c r="AP7" s="2">
        <v>54</v>
      </c>
      <c r="AQ7" s="2">
        <v>55</v>
      </c>
      <c r="AR7" s="2">
        <v>56</v>
      </c>
      <c r="AS7" s="2">
        <v>57</v>
      </c>
      <c r="AT7" s="2">
        <v>58</v>
      </c>
      <c r="AU7" s="2">
        <v>61</v>
      </c>
      <c r="AV7" s="2">
        <v>62</v>
      </c>
      <c r="AW7" s="2">
        <v>63</v>
      </c>
      <c r="AX7" s="2">
        <v>64</v>
      </c>
      <c r="AY7" s="2">
        <v>65</v>
      </c>
      <c r="AZ7" s="2">
        <v>66</v>
      </c>
      <c r="BA7" s="2">
        <v>67</v>
      </c>
      <c r="BB7" s="2">
        <v>68</v>
      </c>
      <c r="BC7" s="2">
        <v>69</v>
      </c>
      <c r="BD7" s="2">
        <v>70</v>
      </c>
      <c r="BE7" s="2">
        <v>72</v>
      </c>
      <c r="BF7" s="2">
        <v>73</v>
      </c>
      <c r="BG7" s="2">
        <v>75</v>
      </c>
      <c r="BH7" s="2">
        <v>76</v>
      </c>
      <c r="BI7" s="2">
        <v>77</v>
      </c>
      <c r="BJ7" s="2">
        <v>78</v>
      </c>
      <c r="BK7" s="2">
        <v>79</v>
      </c>
      <c r="BL7" s="2">
        <v>80</v>
      </c>
      <c r="BM7" s="2">
        <v>82</v>
      </c>
      <c r="BN7" s="2">
        <v>83</v>
      </c>
      <c r="BO7" s="2">
        <v>85</v>
      </c>
      <c r="BP7" s="2">
        <v>86</v>
      </c>
      <c r="BQ7" s="2">
        <v>87</v>
      </c>
      <c r="BR7" s="2">
        <v>88</v>
      </c>
      <c r="BS7" s="2">
        <v>89</v>
      </c>
      <c r="BT7" s="2">
        <v>90</v>
      </c>
      <c r="BU7" s="2">
        <v>92</v>
      </c>
      <c r="BV7" s="2">
        <v>93</v>
      </c>
      <c r="BW7" s="2">
        <v>95</v>
      </c>
      <c r="BX7" s="2">
        <v>96</v>
      </c>
      <c r="BY7" s="2">
        <v>97</v>
      </c>
      <c r="BZ7" s="2">
        <v>98</v>
      </c>
      <c r="CA7" s="2">
        <v>99</v>
      </c>
      <c r="CB7" s="2">
        <v>100</v>
      </c>
      <c r="CC7" s="2">
        <v>101</v>
      </c>
      <c r="CD7" s="2">
        <v>102</v>
      </c>
      <c r="CE7" s="2">
        <v>103</v>
      </c>
      <c r="CF7" s="2">
        <v>104</v>
      </c>
      <c r="CG7" s="2">
        <v>105</v>
      </c>
      <c r="CH7" s="2">
        <v>107</v>
      </c>
      <c r="CI7" s="2">
        <v>109</v>
      </c>
      <c r="CJ7" s="2">
        <v>111</v>
      </c>
      <c r="CK7" s="2">
        <v>112</v>
      </c>
      <c r="CL7" s="2">
        <v>113</v>
      </c>
      <c r="CM7" s="2">
        <v>114</v>
      </c>
      <c r="CN7" s="2">
        <v>115</v>
      </c>
      <c r="CO7" s="2">
        <v>116</v>
      </c>
      <c r="CP7" s="2">
        <v>117</v>
      </c>
      <c r="CQ7" s="2">
        <v>118</v>
      </c>
      <c r="CR7" s="2">
        <v>119</v>
      </c>
      <c r="CS7" s="2">
        <v>120</v>
      </c>
      <c r="CT7" s="2">
        <v>122</v>
      </c>
    </row>
    <row r="8" spans="1:98" x14ac:dyDescent="0.25">
      <c r="A8" t="s">
        <v>5</v>
      </c>
      <c r="D8" t="s">
        <v>6</v>
      </c>
      <c r="E8" t="s">
        <v>6</v>
      </c>
      <c r="F8" t="s">
        <v>7</v>
      </c>
      <c r="G8" t="s">
        <v>7</v>
      </c>
      <c r="H8" t="s">
        <v>8</v>
      </c>
      <c r="I8" t="s">
        <v>8</v>
      </c>
      <c r="J8" t="s">
        <v>8</v>
      </c>
      <c r="K8" t="s">
        <v>9</v>
      </c>
      <c r="L8" t="s">
        <v>9</v>
      </c>
      <c r="M8" t="s">
        <v>9</v>
      </c>
      <c r="N8" t="s">
        <v>10</v>
      </c>
      <c r="O8" t="s">
        <v>10</v>
      </c>
      <c r="P8" t="s">
        <v>11</v>
      </c>
      <c r="Q8" t="s">
        <v>11</v>
      </c>
      <c r="R8" t="s">
        <v>12</v>
      </c>
      <c r="S8" t="s">
        <v>13</v>
      </c>
      <c r="T8" t="s">
        <v>13</v>
      </c>
      <c r="U8" t="s">
        <v>14</v>
      </c>
      <c r="V8" t="s">
        <v>14</v>
      </c>
      <c r="W8" t="s">
        <v>15</v>
      </c>
      <c r="X8" t="s">
        <v>15</v>
      </c>
      <c r="Y8" t="s">
        <v>16</v>
      </c>
      <c r="Z8" t="s">
        <v>17</v>
      </c>
      <c r="AA8" t="s">
        <v>17</v>
      </c>
      <c r="AB8" t="s">
        <v>18</v>
      </c>
      <c r="AC8" t="s">
        <v>18</v>
      </c>
      <c r="AD8" t="s">
        <v>18</v>
      </c>
      <c r="AE8" t="s">
        <v>19</v>
      </c>
      <c r="AF8" t="s">
        <v>19</v>
      </c>
      <c r="AG8" t="s">
        <v>19</v>
      </c>
      <c r="AH8" t="s">
        <v>20</v>
      </c>
      <c r="AI8" t="s">
        <v>20</v>
      </c>
      <c r="AJ8" t="s">
        <v>21</v>
      </c>
      <c r="AK8" t="s">
        <v>22</v>
      </c>
      <c r="AL8" t="s">
        <v>23</v>
      </c>
      <c r="AM8" t="s">
        <v>23</v>
      </c>
      <c r="AN8" t="s">
        <v>24</v>
      </c>
      <c r="AO8" t="s">
        <v>24</v>
      </c>
      <c r="AP8" t="s">
        <v>25</v>
      </c>
      <c r="AQ8" t="s">
        <v>26</v>
      </c>
      <c r="AR8" t="s">
        <v>27</v>
      </c>
      <c r="AS8" t="s">
        <v>28</v>
      </c>
      <c r="AT8" t="s">
        <v>29</v>
      </c>
      <c r="AU8" t="s">
        <v>17</v>
      </c>
      <c r="AV8" t="s">
        <v>17</v>
      </c>
      <c r="AW8" t="s">
        <v>17</v>
      </c>
      <c r="AX8" t="s">
        <v>17</v>
      </c>
      <c r="AY8" t="s">
        <v>17</v>
      </c>
      <c r="AZ8" t="s">
        <v>17</v>
      </c>
      <c r="BA8" t="s">
        <v>17</v>
      </c>
      <c r="BB8" t="s">
        <v>15</v>
      </c>
      <c r="BC8" t="s">
        <v>15</v>
      </c>
      <c r="BD8" t="s">
        <v>15</v>
      </c>
      <c r="BE8" t="s">
        <v>15</v>
      </c>
      <c r="BF8" t="s">
        <v>15</v>
      </c>
      <c r="BG8" t="s">
        <v>30</v>
      </c>
      <c r="BH8" t="s">
        <v>30</v>
      </c>
      <c r="BI8" t="s">
        <v>30</v>
      </c>
      <c r="BJ8" t="s">
        <v>30</v>
      </c>
      <c r="BK8" t="s">
        <v>31</v>
      </c>
      <c r="BL8" t="s">
        <v>31</v>
      </c>
      <c r="BM8" t="s">
        <v>31</v>
      </c>
      <c r="BN8" t="s">
        <v>31</v>
      </c>
      <c r="BO8" t="s">
        <v>19</v>
      </c>
      <c r="BP8" t="s">
        <v>19</v>
      </c>
      <c r="BQ8" t="s">
        <v>19</v>
      </c>
      <c r="BR8" t="s">
        <v>19</v>
      </c>
      <c r="BS8" t="s">
        <v>30</v>
      </c>
      <c r="BT8" t="s">
        <v>30</v>
      </c>
      <c r="BU8" t="s">
        <v>30</v>
      </c>
      <c r="BV8" t="s">
        <v>30</v>
      </c>
      <c r="BW8" t="s">
        <v>15</v>
      </c>
      <c r="BX8" t="s">
        <v>15</v>
      </c>
      <c r="BY8" t="s">
        <v>15</v>
      </c>
      <c r="BZ8" t="s">
        <v>15</v>
      </c>
      <c r="CA8" t="s">
        <v>15</v>
      </c>
      <c r="CB8" t="s">
        <v>17</v>
      </c>
      <c r="CC8" t="s">
        <v>17</v>
      </c>
      <c r="CD8" t="s">
        <v>17</v>
      </c>
      <c r="CE8" t="s">
        <v>17</v>
      </c>
      <c r="CF8" t="s">
        <v>17</v>
      </c>
      <c r="CG8" t="s">
        <v>17</v>
      </c>
      <c r="CH8" t="s">
        <v>17</v>
      </c>
      <c r="CI8" t="s">
        <v>32</v>
      </c>
      <c r="CJ8" t="s">
        <v>17</v>
      </c>
      <c r="CK8" t="s">
        <v>17</v>
      </c>
      <c r="CL8" t="s">
        <v>17</v>
      </c>
      <c r="CM8" t="s">
        <v>15</v>
      </c>
      <c r="CN8" t="s">
        <v>15</v>
      </c>
      <c r="CO8" t="s">
        <v>15</v>
      </c>
      <c r="CP8" t="s">
        <v>19</v>
      </c>
      <c r="CQ8" t="s">
        <v>19</v>
      </c>
      <c r="CR8" t="s">
        <v>19</v>
      </c>
      <c r="CS8" t="s">
        <v>19</v>
      </c>
      <c r="CT8" t="s">
        <v>19</v>
      </c>
    </row>
    <row r="9" spans="1:98" s="4" customFormat="1" ht="13.5" x14ac:dyDescent="0.25">
      <c r="A9" s="4" t="s">
        <v>33</v>
      </c>
      <c r="D9" s="5">
        <v>43004</v>
      </c>
      <c r="E9" s="5">
        <v>43004</v>
      </c>
      <c r="F9" s="5">
        <v>43004</v>
      </c>
      <c r="G9" s="5">
        <v>43004</v>
      </c>
      <c r="H9" s="5">
        <v>43005</v>
      </c>
      <c r="I9" s="5">
        <v>43005</v>
      </c>
      <c r="J9" s="5">
        <v>43005</v>
      </c>
      <c r="K9" s="5">
        <v>43005</v>
      </c>
      <c r="L9" s="5">
        <v>43005</v>
      </c>
      <c r="M9" s="5">
        <v>43005</v>
      </c>
      <c r="N9" s="5">
        <v>43006</v>
      </c>
      <c r="O9" s="5">
        <v>43006</v>
      </c>
      <c r="P9" s="5">
        <v>43006</v>
      </c>
      <c r="Q9" s="5">
        <v>43006</v>
      </c>
      <c r="R9" s="5">
        <v>43006</v>
      </c>
      <c r="S9" s="4">
        <v>43383</v>
      </c>
      <c r="T9" s="4">
        <v>43383</v>
      </c>
      <c r="U9" s="4">
        <v>43383</v>
      </c>
      <c r="V9" s="4">
        <v>43383</v>
      </c>
      <c r="W9" s="4">
        <v>43019</v>
      </c>
      <c r="X9" s="4">
        <v>43019</v>
      </c>
      <c r="Y9" s="4">
        <v>43019</v>
      </c>
      <c r="Z9" s="4">
        <v>43019</v>
      </c>
      <c r="AA9" s="4">
        <v>43019</v>
      </c>
      <c r="AB9" s="4">
        <v>43051</v>
      </c>
      <c r="AC9" s="4">
        <v>43051</v>
      </c>
      <c r="AD9" s="4">
        <v>43051</v>
      </c>
      <c r="AE9" s="4">
        <v>43051</v>
      </c>
      <c r="AF9" s="4">
        <v>43051</v>
      </c>
      <c r="AG9" s="4">
        <v>43051</v>
      </c>
      <c r="AH9" s="4">
        <v>43040</v>
      </c>
      <c r="AI9" s="4">
        <v>43040</v>
      </c>
      <c r="AJ9" s="4">
        <v>43040</v>
      </c>
      <c r="AK9" s="4">
        <v>43040</v>
      </c>
      <c r="AL9" s="4">
        <v>43040</v>
      </c>
      <c r="AM9" s="4">
        <v>43040</v>
      </c>
      <c r="AN9" s="4">
        <v>43040</v>
      </c>
      <c r="AO9" s="4">
        <v>43040</v>
      </c>
      <c r="AP9" s="4">
        <v>43118</v>
      </c>
      <c r="AQ9" s="4">
        <v>43118</v>
      </c>
      <c r="AR9" s="4">
        <v>43118</v>
      </c>
      <c r="AS9" s="4">
        <v>43118</v>
      </c>
      <c r="AT9" s="4">
        <v>43118</v>
      </c>
      <c r="AU9" s="4">
        <v>43200</v>
      </c>
      <c r="AV9" s="4">
        <v>43200</v>
      </c>
      <c r="AW9" s="4">
        <v>43200</v>
      </c>
      <c r="AX9" s="4">
        <v>43200</v>
      </c>
      <c r="AY9" s="4">
        <v>43200</v>
      </c>
      <c r="AZ9" s="4">
        <v>43200</v>
      </c>
      <c r="BA9" s="4">
        <v>43200</v>
      </c>
      <c r="BB9" s="4">
        <v>43200</v>
      </c>
      <c r="BC9" s="4">
        <v>43200</v>
      </c>
      <c r="BD9" s="4">
        <v>43200</v>
      </c>
      <c r="BE9" s="4">
        <v>43200</v>
      </c>
      <c r="BF9" s="4">
        <v>43200</v>
      </c>
      <c r="BG9" s="4">
        <v>43201</v>
      </c>
      <c r="BH9" s="4">
        <v>43201</v>
      </c>
      <c r="BI9" s="4">
        <v>43201</v>
      </c>
      <c r="BJ9" s="4">
        <v>43201</v>
      </c>
      <c r="BK9" s="4">
        <v>43201</v>
      </c>
      <c r="BL9" s="4">
        <v>43201</v>
      </c>
      <c r="BM9" s="4">
        <v>43201</v>
      </c>
      <c r="BN9" s="4">
        <v>43201</v>
      </c>
      <c r="BO9" s="4">
        <v>43312</v>
      </c>
      <c r="BP9" s="4">
        <v>43312</v>
      </c>
      <c r="BQ9" s="4">
        <v>43312</v>
      </c>
      <c r="BR9" s="4">
        <v>43312</v>
      </c>
      <c r="BS9" s="4">
        <v>43312</v>
      </c>
      <c r="BT9" s="4">
        <v>43312</v>
      </c>
      <c r="BU9" s="4">
        <v>43312</v>
      </c>
      <c r="BV9" s="4">
        <v>43312</v>
      </c>
      <c r="BW9" s="4">
        <v>43313</v>
      </c>
      <c r="BX9" s="4">
        <v>43313</v>
      </c>
      <c r="BY9" s="4">
        <v>43313</v>
      </c>
      <c r="BZ9" s="4">
        <v>43313</v>
      </c>
      <c r="CA9" s="4">
        <v>43313</v>
      </c>
      <c r="CB9" s="4">
        <v>43313</v>
      </c>
      <c r="CC9" s="4">
        <v>43313</v>
      </c>
      <c r="CD9" s="4">
        <v>43313</v>
      </c>
      <c r="CE9" s="4">
        <v>43313</v>
      </c>
      <c r="CF9" s="4">
        <v>43313</v>
      </c>
      <c r="CG9" s="4">
        <v>43313</v>
      </c>
      <c r="CH9" s="4">
        <v>43313</v>
      </c>
      <c r="CI9" s="4">
        <v>43314</v>
      </c>
      <c r="CJ9" s="4">
        <v>43376</v>
      </c>
      <c r="CK9" s="4">
        <v>43376</v>
      </c>
      <c r="CL9" s="4">
        <v>43376</v>
      </c>
      <c r="CM9" s="4">
        <v>43376</v>
      </c>
      <c r="CN9" s="4">
        <v>43376</v>
      </c>
      <c r="CO9" s="4">
        <v>43376</v>
      </c>
      <c r="CP9" s="4">
        <v>43376</v>
      </c>
      <c r="CQ9" s="4">
        <v>43376</v>
      </c>
      <c r="CR9" s="4">
        <v>43376</v>
      </c>
      <c r="CS9" s="4">
        <v>43376</v>
      </c>
      <c r="CT9" s="4">
        <v>43376</v>
      </c>
    </row>
    <row r="10" spans="1:98" ht="15.75" thickBot="1" x14ac:dyDescent="0.3">
      <c r="A10" s="6" t="s">
        <v>34</v>
      </c>
      <c r="B10" s="6" t="s">
        <v>35</v>
      </c>
      <c r="C10" s="7" t="s">
        <v>36</v>
      </c>
      <c r="D10" s="7">
        <v>101</v>
      </c>
      <c r="E10" s="7">
        <f>1+D10</f>
        <v>102</v>
      </c>
      <c r="F10" s="7">
        <f t="shared" ref="F10:BQ10" si="0">1+E10</f>
        <v>103</v>
      </c>
      <c r="G10" s="8" t="s">
        <v>284</v>
      </c>
      <c r="H10" s="7">
        <v>201</v>
      </c>
      <c r="I10" s="7">
        <f t="shared" si="0"/>
        <v>202</v>
      </c>
      <c r="J10" s="7">
        <f t="shared" si="0"/>
        <v>203</v>
      </c>
      <c r="K10" s="7">
        <f t="shared" si="0"/>
        <v>204</v>
      </c>
      <c r="L10" s="7">
        <f t="shared" si="0"/>
        <v>205</v>
      </c>
      <c r="M10" s="8" t="s">
        <v>285</v>
      </c>
      <c r="N10" s="7">
        <v>301</v>
      </c>
      <c r="O10" s="7">
        <f t="shared" si="0"/>
        <v>302</v>
      </c>
      <c r="P10" s="7">
        <f t="shared" si="0"/>
        <v>303</v>
      </c>
      <c r="Q10" s="7">
        <f t="shared" si="0"/>
        <v>304</v>
      </c>
      <c r="R10" s="8" t="s">
        <v>286</v>
      </c>
      <c r="S10" s="8" t="s">
        <v>287</v>
      </c>
      <c r="T10" s="10" t="s">
        <v>288</v>
      </c>
      <c r="U10" s="8" t="s">
        <v>289</v>
      </c>
      <c r="V10" s="10" t="s">
        <v>290</v>
      </c>
      <c r="W10" s="7">
        <v>501</v>
      </c>
      <c r="X10" s="7">
        <f t="shared" si="0"/>
        <v>502</v>
      </c>
      <c r="Y10" s="7">
        <f t="shared" si="0"/>
        <v>503</v>
      </c>
      <c r="Z10" s="8" t="s">
        <v>291</v>
      </c>
      <c r="AA10" s="7">
        <v>506</v>
      </c>
      <c r="AB10" s="7">
        <v>601</v>
      </c>
      <c r="AC10" s="7">
        <f t="shared" si="0"/>
        <v>602</v>
      </c>
      <c r="AD10" s="7">
        <f t="shared" si="0"/>
        <v>603</v>
      </c>
      <c r="AE10" s="7">
        <f t="shared" si="0"/>
        <v>604</v>
      </c>
      <c r="AF10" s="8" t="s">
        <v>292</v>
      </c>
      <c r="AG10" s="7">
        <v>607</v>
      </c>
      <c r="AH10" s="7">
        <v>701</v>
      </c>
      <c r="AI10" s="7">
        <f t="shared" si="0"/>
        <v>702</v>
      </c>
      <c r="AJ10" s="7">
        <f t="shared" si="0"/>
        <v>703</v>
      </c>
      <c r="AK10" s="8" t="s">
        <v>293</v>
      </c>
      <c r="AL10" s="7">
        <v>706</v>
      </c>
      <c r="AM10" s="7">
        <f t="shared" si="0"/>
        <v>707</v>
      </c>
      <c r="AN10" s="7">
        <f t="shared" si="0"/>
        <v>708</v>
      </c>
      <c r="AO10" s="7">
        <f t="shared" si="0"/>
        <v>709</v>
      </c>
      <c r="AP10" s="7">
        <v>801</v>
      </c>
      <c r="AQ10" s="7">
        <f t="shared" si="0"/>
        <v>802</v>
      </c>
      <c r="AR10" s="7">
        <f t="shared" si="0"/>
        <v>803</v>
      </c>
      <c r="AS10" s="7">
        <f t="shared" si="0"/>
        <v>804</v>
      </c>
      <c r="AT10" s="8" t="s">
        <v>294</v>
      </c>
      <c r="AU10" s="7">
        <v>101</v>
      </c>
      <c r="AV10" s="7">
        <f t="shared" si="0"/>
        <v>102</v>
      </c>
      <c r="AW10" s="7">
        <f t="shared" si="0"/>
        <v>103</v>
      </c>
      <c r="AX10" s="7">
        <f t="shared" si="0"/>
        <v>104</v>
      </c>
      <c r="AY10" s="7">
        <f t="shared" si="0"/>
        <v>105</v>
      </c>
      <c r="AZ10" s="7">
        <f t="shared" si="0"/>
        <v>106</v>
      </c>
      <c r="BA10" s="7">
        <f t="shared" si="0"/>
        <v>107</v>
      </c>
      <c r="BB10" s="7">
        <f t="shared" si="0"/>
        <v>108</v>
      </c>
      <c r="BC10" s="7">
        <f t="shared" si="0"/>
        <v>109</v>
      </c>
      <c r="BD10" s="8" t="s">
        <v>295</v>
      </c>
      <c r="BE10" s="7">
        <v>112</v>
      </c>
      <c r="BF10" s="7">
        <f t="shared" si="0"/>
        <v>113</v>
      </c>
      <c r="BG10" s="7">
        <v>201</v>
      </c>
      <c r="BH10" s="7">
        <f t="shared" si="0"/>
        <v>202</v>
      </c>
      <c r="BI10" s="7">
        <f t="shared" si="0"/>
        <v>203</v>
      </c>
      <c r="BJ10" s="7">
        <f t="shared" si="0"/>
        <v>204</v>
      </c>
      <c r="BK10" s="7">
        <f t="shared" si="0"/>
        <v>205</v>
      </c>
      <c r="BL10" s="8" t="s">
        <v>285</v>
      </c>
      <c r="BM10" s="7">
        <v>208</v>
      </c>
      <c r="BN10" s="7">
        <f t="shared" si="0"/>
        <v>209</v>
      </c>
      <c r="BO10" s="7">
        <v>201</v>
      </c>
      <c r="BP10" s="7">
        <f t="shared" si="0"/>
        <v>202</v>
      </c>
      <c r="BQ10" s="7">
        <f t="shared" si="0"/>
        <v>203</v>
      </c>
      <c r="BR10" s="7">
        <f t="shared" ref="BR10:CF10" si="1">1+BQ10</f>
        <v>204</v>
      </c>
      <c r="BS10" s="7">
        <f t="shared" si="1"/>
        <v>205</v>
      </c>
      <c r="BT10" s="8" t="s">
        <v>285</v>
      </c>
      <c r="BU10" s="7">
        <v>208</v>
      </c>
      <c r="BV10" s="7">
        <f t="shared" si="1"/>
        <v>209</v>
      </c>
      <c r="BW10" s="7">
        <v>301</v>
      </c>
      <c r="BX10" s="7">
        <f t="shared" si="1"/>
        <v>302</v>
      </c>
      <c r="BY10" s="7">
        <f t="shared" si="1"/>
        <v>303</v>
      </c>
      <c r="BZ10" s="7">
        <f t="shared" si="1"/>
        <v>304</v>
      </c>
      <c r="CA10" s="7">
        <f t="shared" si="1"/>
        <v>305</v>
      </c>
      <c r="CB10" s="7">
        <f t="shared" si="1"/>
        <v>306</v>
      </c>
      <c r="CC10" s="7">
        <f t="shared" si="1"/>
        <v>307</v>
      </c>
      <c r="CD10" s="7">
        <f t="shared" si="1"/>
        <v>308</v>
      </c>
      <c r="CE10" s="7">
        <f t="shared" si="1"/>
        <v>309</v>
      </c>
      <c r="CF10" s="7">
        <f t="shared" si="1"/>
        <v>310</v>
      </c>
      <c r="CG10" s="8" t="s">
        <v>296</v>
      </c>
      <c r="CH10" s="7">
        <v>313</v>
      </c>
      <c r="CI10" s="8" t="s">
        <v>287</v>
      </c>
      <c r="CJ10" s="7">
        <v>101</v>
      </c>
      <c r="CK10" s="7">
        <v>102</v>
      </c>
      <c r="CL10" s="7">
        <v>103</v>
      </c>
      <c r="CM10" s="7">
        <v>104</v>
      </c>
      <c r="CN10" s="7">
        <v>105</v>
      </c>
      <c r="CO10" s="7">
        <v>106</v>
      </c>
      <c r="CP10" s="7">
        <v>107</v>
      </c>
      <c r="CQ10" s="7">
        <v>108</v>
      </c>
      <c r="CR10" s="7">
        <v>109</v>
      </c>
      <c r="CS10" s="8" t="s">
        <v>295</v>
      </c>
      <c r="CT10" s="7">
        <v>112</v>
      </c>
    </row>
    <row r="11" spans="1:98" x14ac:dyDescent="0.25">
      <c r="C11" s="47"/>
      <c r="D11" s="50"/>
      <c r="E11" s="50"/>
      <c r="F11" s="50"/>
      <c r="G11" s="121"/>
      <c r="H11" s="122"/>
      <c r="I11" s="122"/>
      <c r="J11" s="122"/>
      <c r="K11" s="122"/>
      <c r="L11" s="122"/>
      <c r="M11" s="123"/>
      <c r="N11" s="122"/>
      <c r="O11" s="122"/>
      <c r="P11" s="122"/>
      <c r="Q11" s="122"/>
      <c r="R11" s="123"/>
      <c r="S11" s="123"/>
      <c r="T11" s="125"/>
      <c r="U11" s="123"/>
      <c r="V11" s="125"/>
      <c r="W11" s="122"/>
      <c r="X11" s="122"/>
      <c r="Y11" s="122"/>
      <c r="Z11" s="123"/>
      <c r="AA11" s="122"/>
      <c r="AB11" s="122"/>
      <c r="AC11" s="122"/>
      <c r="AD11" s="122"/>
      <c r="AE11" s="122"/>
      <c r="AF11" s="123"/>
      <c r="AG11" s="122"/>
      <c r="AH11" s="122"/>
      <c r="AI11" s="122"/>
      <c r="AJ11" s="122"/>
      <c r="AK11" s="123"/>
      <c r="AL11" s="122"/>
      <c r="AM11" s="122"/>
      <c r="AN11" s="122"/>
      <c r="AT11" s="28"/>
      <c r="BD11" s="28"/>
      <c r="BL11" s="28"/>
      <c r="BT11" s="28"/>
      <c r="CG11" s="28"/>
      <c r="CI11" s="28"/>
      <c r="CS11" s="28"/>
    </row>
    <row r="12" spans="1:98" x14ac:dyDescent="0.25">
      <c r="A12" s="126" t="s">
        <v>307</v>
      </c>
      <c r="B12" s="126"/>
      <c r="C12" s="126" t="s">
        <v>308</v>
      </c>
      <c r="D12" s="17">
        <v>8.6</v>
      </c>
      <c r="E12" s="17">
        <v>41</v>
      </c>
      <c r="F12" s="17">
        <v>7.2</v>
      </c>
      <c r="G12" s="27">
        <f>IF(AND('[3]T5-Complete Data'!G12="ND",'[3]T5-Complete Data'!H12="ND"),"ND",AVERAGE('[3]T5-Complete Data'!G12:H12))</f>
        <v>9</v>
      </c>
      <c r="H12" s="17">
        <v>180</v>
      </c>
      <c r="I12" s="17">
        <v>9.1999999999999993</v>
      </c>
      <c r="J12" s="17">
        <v>7.9</v>
      </c>
      <c r="K12" s="17">
        <v>11</v>
      </c>
      <c r="L12" s="17">
        <v>4.2</v>
      </c>
      <c r="M12" s="27">
        <f>IF(AND('[3]T5-Complete Data'!N12="ND",'[3]T5-Complete Data'!O12="ND"),"ND",AVERAGE('[3]T5-Complete Data'!N12:O12))</f>
        <v>2.85</v>
      </c>
      <c r="N12" s="17">
        <v>7.6</v>
      </c>
      <c r="O12" s="17">
        <v>7.4</v>
      </c>
      <c r="P12" s="17">
        <v>2.5</v>
      </c>
      <c r="Q12" s="17">
        <v>1200</v>
      </c>
      <c r="R12" s="27">
        <f>IF(AND('[3]T5-Complete Data'!U12="ND",'[3]T5-Complete Data'!V12="ND"),"ND",AVERAGE('[3]T5-Complete Data'!U12:V12))</f>
        <v>59</v>
      </c>
      <c r="S12" s="27">
        <f>IF(AND('[3]T5-Complete Data'!X12="ND",'[3]T5-Complete Data'!Y12="ND"),"ND",AVERAGE('[3]T5-Complete Data'!X12:Y12))</f>
        <v>29</v>
      </c>
      <c r="T12" s="27">
        <f>IF(AND('[3]T5-Complete Data'!Z12="ND",'[3]T5-Complete Data'!AA12="ND"),"ND",AVERAGE('[3]T5-Complete Data'!Z12:AA12))</f>
        <v>62</v>
      </c>
      <c r="U12" s="27">
        <f>IF(AND('[3]T5-Complete Data'!AB12="ND",'[3]T5-Complete Data'!AC12="ND"),"ND",AVERAGE('[3]T5-Complete Data'!AB12:AC12))</f>
        <v>15</v>
      </c>
      <c r="V12" s="27">
        <f>IF(AND('[3]T5-Complete Data'!AD12="ND",'[3]T5-Complete Data'!AE12="ND"),"ND",AVERAGE('[3]T5-Complete Data'!AD12:AE12))</f>
        <v>1798</v>
      </c>
      <c r="W12" s="17">
        <v>22</v>
      </c>
      <c r="X12" s="17">
        <v>30</v>
      </c>
      <c r="Y12" s="17">
        <v>13</v>
      </c>
      <c r="Z12" s="27">
        <f>IF(AND('[3]T5-Complete Data'!AI12="ND",'[3]T5-Complete Data'!AJ12="ND"),"ND",AVERAGE('[3]T5-Complete Data'!AI12:AJ12))</f>
        <v>21.5</v>
      </c>
      <c r="AA12" s="17">
        <v>47</v>
      </c>
      <c r="AB12" s="17">
        <v>55</v>
      </c>
      <c r="AC12" s="17">
        <v>43</v>
      </c>
      <c r="AD12" s="17">
        <v>62</v>
      </c>
      <c r="AE12" s="17">
        <v>8.4</v>
      </c>
      <c r="AF12" s="27">
        <f>IF(AND('[3]T5-Complete Data'!AQ12="ND",'[3]T5-Complete Data'!AR12="ND"),"ND",AVERAGE('[3]T5-Complete Data'!AQ12:AR12))</f>
        <v>5.85</v>
      </c>
      <c r="AG12" s="17">
        <v>30</v>
      </c>
      <c r="AH12" s="17">
        <v>11</v>
      </c>
      <c r="AI12" s="17">
        <v>12</v>
      </c>
      <c r="AJ12" s="17">
        <v>540000</v>
      </c>
      <c r="AK12" s="27">
        <f>IF(AND('[3]T5-Complete Data'!AX12="ND",'[3]T5-Complete Data'!AY12="ND"),"ND",AVERAGE('[3]T5-Complete Data'!AX12:AY12))</f>
        <v>33.5</v>
      </c>
      <c r="AL12" s="17">
        <v>460000</v>
      </c>
      <c r="AM12" s="17">
        <v>17</v>
      </c>
      <c r="AN12" s="17">
        <v>37</v>
      </c>
      <c r="AO12" s="17">
        <v>20</v>
      </c>
      <c r="AP12">
        <v>14</v>
      </c>
      <c r="AQ12">
        <v>28</v>
      </c>
      <c r="AR12">
        <v>9.5</v>
      </c>
      <c r="AS12">
        <v>6.1</v>
      </c>
      <c r="AT12" s="27">
        <f>IF(AND('[3]T5-Complete Data'!BI12="ND",'[3]T5-Complete Data'!BJ12="ND"),"ND",AVERAGE('[3]T5-Complete Data'!BI12:BJ12))</f>
        <v>5.85</v>
      </c>
      <c r="AU12">
        <v>8.8000000000000007</v>
      </c>
      <c r="AV12">
        <v>8.1999999999999993</v>
      </c>
      <c r="AW12">
        <v>5.2</v>
      </c>
      <c r="AX12">
        <v>6.4</v>
      </c>
      <c r="AY12">
        <v>6.2</v>
      </c>
      <c r="AZ12">
        <v>3</v>
      </c>
      <c r="BA12">
        <v>29</v>
      </c>
      <c r="BB12">
        <v>5.4</v>
      </c>
      <c r="BC12">
        <v>6.8</v>
      </c>
      <c r="BD12" s="27">
        <f>IF(AND('[3]T5-Complete Data'!BU12="ND",'[3]T5-Complete Data'!BV12="ND"),"ND",AVERAGE('[3]T5-Complete Data'!BU12:BV12))</f>
        <v>6.1999999999999993</v>
      </c>
      <c r="BE12">
        <v>5</v>
      </c>
      <c r="BF12">
        <v>10</v>
      </c>
      <c r="BG12">
        <v>11</v>
      </c>
      <c r="BH12">
        <v>16</v>
      </c>
      <c r="BI12">
        <v>16</v>
      </c>
      <c r="BJ12">
        <v>38</v>
      </c>
      <c r="BK12">
        <v>3.6</v>
      </c>
      <c r="BL12" s="27">
        <f>IF(AND('[3]T5-Complete Data'!CE12="ND",'[3]T5-Complete Data'!CF12="ND"),"ND",AVERAGE('[3]T5-Complete Data'!CE12:CF12))</f>
        <v>18.5</v>
      </c>
      <c r="BM12">
        <v>4.4000000000000004</v>
      </c>
      <c r="BN12">
        <v>28</v>
      </c>
      <c r="BO12">
        <v>4.5999999999999996</v>
      </c>
      <c r="BP12">
        <v>3.2</v>
      </c>
      <c r="BQ12">
        <v>14</v>
      </c>
      <c r="BR12">
        <v>16</v>
      </c>
      <c r="BS12">
        <v>48</v>
      </c>
      <c r="BT12" s="27">
        <f>IF(AND('[3]T5-Complete Data'!CO12="ND",'[3]T5-Complete Data'!CP12="ND"),"ND",AVERAGE('[3]T5-Complete Data'!CO12:CP12))</f>
        <v>25</v>
      </c>
      <c r="BU12">
        <v>60</v>
      </c>
      <c r="BV12">
        <v>660000</v>
      </c>
      <c r="BW12">
        <v>16</v>
      </c>
      <c r="BX12">
        <v>14</v>
      </c>
      <c r="BY12">
        <v>9.1999999999999993</v>
      </c>
      <c r="BZ12">
        <v>8.8000000000000007</v>
      </c>
      <c r="CA12">
        <v>24</v>
      </c>
      <c r="CB12">
        <v>26</v>
      </c>
      <c r="CC12">
        <v>22</v>
      </c>
      <c r="CD12">
        <v>30</v>
      </c>
      <c r="CE12">
        <v>25</v>
      </c>
      <c r="CF12">
        <v>22</v>
      </c>
      <c r="CG12" s="27">
        <f>IF(AND('[3]T5-Complete Data'!DD12="ND",'[3]T5-Complete Data'!DE12="ND"),"ND",AVERAGE('[3]T5-Complete Data'!DD12:DE12))</f>
        <v>25.5</v>
      </c>
      <c r="CH12">
        <v>24</v>
      </c>
      <c r="CI12" s="27">
        <f>IF(AND('[3]T5-Complete Data'!DH12="ND",'[3]T5-Complete Data'!DI12="ND"),"ND",AVERAGE('[3]T5-Complete Data'!DH12:DI12))</f>
        <v>23</v>
      </c>
      <c r="CJ12">
        <v>1.6</v>
      </c>
      <c r="CK12">
        <v>7.1</v>
      </c>
      <c r="CL12">
        <v>11</v>
      </c>
      <c r="CM12">
        <v>6.4</v>
      </c>
      <c r="CN12">
        <v>9.6999999999999993</v>
      </c>
      <c r="CO12">
        <v>13</v>
      </c>
      <c r="CP12">
        <v>1.4</v>
      </c>
      <c r="CQ12">
        <v>2.7</v>
      </c>
      <c r="CR12">
        <v>7.8</v>
      </c>
      <c r="CS12" s="27">
        <f>IF(AND('[3]T5-Complete Data'!DS12="ND",'[3]T5-Complete Data'!DT12="ND"),"ND",AVERAGE('[3]T5-Complete Data'!DS12:DT12))</f>
        <v>3.95</v>
      </c>
      <c r="CT12" t="s">
        <v>309</v>
      </c>
    </row>
    <row r="13" spans="1:98" x14ac:dyDescent="0.25">
      <c r="A13" s="47"/>
      <c r="B13" s="47"/>
      <c r="C13" s="47"/>
      <c r="D13" s="50"/>
      <c r="E13" s="50"/>
      <c r="F13" s="50"/>
      <c r="G13" s="27"/>
      <c r="H13" s="122"/>
      <c r="I13" s="122"/>
      <c r="J13" s="122"/>
      <c r="K13" s="122"/>
      <c r="L13" s="122"/>
      <c r="M13" s="27"/>
      <c r="N13" s="122"/>
      <c r="O13" s="122"/>
      <c r="P13" s="122"/>
      <c r="Q13" s="122"/>
      <c r="R13" s="27"/>
      <c r="S13" s="27"/>
      <c r="T13" s="27"/>
      <c r="U13" s="27"/>
      <c r="V13" s="27"/>
      <c r="W13" s="122"/>
      <c r="X13" s="122"/>
      <c r="Y13" s="122"/>
      <c r="Z13" s="27"/>
      <c r="AA13" s="122"/>
      <c r="AB13" s="122"/>
      <c r="AC13" s="122"/>
      <c r="AD13" s="122"/>
      <c r="AE13" s="122"/>
      <c r="AF13" s="27"/>
      <c r="AG13" s="122"/>
      <c r="AH13" s="122"/>
      <c r="AI13" s="122"/>
      <c r="AJ13" s="122"/>
      <c r="AK13" s="27"/>
      <c r="AL13" s="122"/>
      <c r="AM13" s="122"/>
      <c r="AN13" s="122"/>
      <c r="AT13" s="27"/>
      <c r="BD13" s="27"/>
      <c r="BL13" s="27"/>
      <c r="BT13" s="27"/>
      <c r="CG13" s="27"/>
      <c r="CI13" s="27"/>
      <c r="CS13" s="27"/>
    </row>
    <row r="14" spans="1:98" x14ac:dyDescent="0.25">
      <c r="A14" s="47" t="s">
        <v>310</v>
      </c>
      <c r="B14" s="47"/>
      <c r="C14" s="47"/>
      <c r="D14" s="50"/>
      <c r="E14" s="50"/>
      <c r="F14" s="50"/>
      <c r="G14" s="27"/>
      <c r="H14" s="122"/>
      <c r="I14" s="122"/>
      <c r="J14" s="122"/>
      <c r="K14" s="122"/>
      <c r="L14" s="122"/>
      <c r="M14" s="27"/>
      <c r="N14" s="122"/>
      <c r="O14" s="122"/>
      <c r="P14" s="122"/>
      <c r="Q14" s="122"/>
      <c r="R14" s="27"/>
      <c r="S14" s="27"/>
      <c r="T14" s="27"/>
      <c r="U14" s="27"/>
      <c r="V14" s="27"/>
      <c r="W14" s="122"/>
      <c r="X14" s="122"/>
      <c r="Y14" s="122"/>
      <c r="Z14" s="27"/>
      <c r="AA14" s="122"/>
      <c r="AB14" s="122"/>
      <c r="AC14" s="122"/>
      <c r="AD14" s="122"/>
      <c r="AE14" s="122"/>
      <c r="AF14" s="27"/>
      <c r="AG14" s="122"/>
      <c r="AH14" s="122"/>
      <c r="AI14" s="122"/>
      <c r="AJ14" s="122"/>
      <c r="AK14" s="27"/>
      <c r="AL14" s="122"/>
      <c r="AM14" s="122"/>
      <c r="AN14" s="122"/>
      <c r="AT14" s="27"/>
      <c r="BD14" s="27"/>
      <c r="BL14" s="27"/>
      <c r="BT14" s="27"/>
      <c r="CG14" s="27"/>
      <c r="CI14" s="27"/>
      <c r="CS14" s="27"/>
    </row>
    <row r="15" spans="1:98" x14ac:dyDescent="0.25">
      <c r="A15" t="s">
        <v>42</v>
      </c>
      <c r="B15" t="s">
        <v>43</v>
      </c>
      <c r="C15" t="s">
        <v>311</v>
      </c>
      <c r="D15">
        <v>2.2000000000000002</v>
      </c>
      <c r="E15">
        <v>290</v>
      </c>
      <c r="F15" t="s">
        <v>39</v>
      </c>
      <c r="G15" s="27" t="str">
        <f>IF(AND('[3]T5-Complete Data'!G15="ND",'[3]T5-Complete Data'!H15="ND"),"ND",AVERAGE('[3]T5-Complete Data'!G15:H15))</f>
        <v>ND</v>
      </c>
      <c r="H15">
        <v>0.48</v>
      </c>
      <c r="I15">
        <v>0.19</v>
      </c>
      <c r="J15">
        <v>0.16</v>
      </c>
      <c r="K15">
        <v>0.16</v>
      </c>
      <c r="L15">
        <v>0.27</v>
      </c>
      <c r="M15" s="27">
        <f>IF(AND('[3]T5-Complete Data'!N15="ND",'[3]T5-Complete Data'!O15="ND"),"ND",AVERAGE('[3]T5-Complete Data'!N15:O15))</f>
        <v>0.24</v>
      </c>
      <c r="N15">
        <v>0.18</v>
      </c>
      <c r="O15">
        <v>0.11</v>
      </c>
      <c r="P15">
        <v>0.1</v>
      </c>
      <c r="Q15" t="s">
        <v>39</v>
      </c>
      <c r="R15" s="27" t="str">
        <f>IF(AND('[3]T5-Complete Data'!U15="ND",'[3]T5-Complete Data'!V15="ND"),"ND",AVERAGE('[3]T5-Complete Data'!U15:V15))</f>
        <v>ND</v>
      </c>
      <c r="S15" s="27">
        <f>IF(AND('[3]T5-Complete Data'!X15="ND",'[3]T5-Complete Data'!Y15="ND"),"ND",AVERAGE('[3]T5-Complete Data'!X15:Y15))</f>
        <v>1.55</v>
      </c>
      <c r="T15" s="27">
        <f>IF(AND('[3]T5-Complete Data'!Z15="ND",'[3]T5-Complete Data'!AA15="ND"),"ND",AVERAGE('[3]T5-Complete Data'!Z15:AA15))</f>
        <v>7.75</v>
      </c>
      <c r="U15" s="27">
        <f>IF(AND('[3]T5-Complete Data'!AB15="ND",'[3]T5-Complete Data'!AC15="ND"),"ND",AVERAGE('[3]T5-Complete Data'!AB15:AC15))</f>
        <v>1.95</v>
      </c>
      <c r="V15" s="27">
        <f>IF(AND('[3]T5-Complete Data'!AD15="ND",'[3]T5-Complete Data'!AE15="ND"),"ND",AVERAGE('[3]T5-Complete Data'!AD15:AE15))</f>
        <v>1.1000000000000001</v>
      </c>
      <c r="W15">
        <v>22</v>
      </c>
      <c r="X15">
        <v>36</v>
      </c>
      <c r="Y15">
        <v>13</v>
      </c>
      <c r="Z15" s="27">
        <f>IF(AND('[3]T5-Complete Data'!AI15="ND",'[3]T5-Complete Data'!AJ15="ND"),"ND",AVERAGE('[3]T5-Complete Data'!AI15:AJ15))</f>
        <v>12</v>
      </c>
      <c r="AA15">
        <v>12</v>
      </c>
      <c r="AB15">
        <v>4.9000000000000004</v>
      </c>
      <c r="AC15">
        <v>2.4</v>
      </c>
      <c r="AD15">
        <v>6</v>
      </c>
      <c r="AE15">
        <v>830</v>
      </c>
      <c r="AF15" s="27">
        <f>IF(AND('[3]T5-Complete Data'!AQ15="ND",'[3]T5-Complete Data'!AR15="ND"),"ND",AVERAGE('[3]T5-Complete Data'!AQ15:AR15))</f>
        <v>370</v>
      </c>
      <c r="AG15">
        <v>870</v>
      </c>
      <c r="AH15">
        <v>7.9</v>
      </c>
      <c r="AI15">
        <v>8.6999999999999993</v>
      </c>
      <c r="AJ15">
        <v>74</v>
      </c>
      <c r="AK15" s="27">
        <f>IF(AND('[3]T5-Complete Data'!AX15="ND",'[3]T5-Complete Data'!AY15="ND"),"ND",AVERAGE('[3]T5-Complete Data'!AX15:AY15))</f>
        <v>185</v>
      </c>
      <c r="AL15">
        <v>160</v>
      </c>
      <c r="AM15">
        <v>240</v>
      </c>
      <c r="AN15">
        <v>1.2</v>
      </c>
      <c r="AO15" t="s">
        <v>39</v>
      </c>
      <c r="AP15">
        <v>220</v>
      </c>
      <c r="AQ15">
        <v>210</v>
      </c>
      <c r="AR15">
        <v>55</v>
      </c>
      <c r="AS15">
        <v>92</v>
      </c>
      <c r="AT15" s="27">
        <f>IF(AND('[3]T5-Complete Data'!BI15="ND",'[3]T5-Complete Data'!BJ15="ND"),"ND",AVERAGE('[3]T5-Complete Data'!BI15:BJ15))</f>
        <v>7.5500000000000007</v>
      </c>
      <c r="AU15">
        <v>1.6</v>
      </c>
      <c r="AV15">
        <v>6</v>
      </c>
      <c r="AW15">
        <v>0.33</v>
      </c>
      <c r="AX15">
        <v>0.55000000000000004</v>
      </c>
      <c r="AY15">
        <v>0.21</v>
      </c>
      <c r="AZ15">
        <v>0.37</v>
      </c>
      <c r="BA15">
        <v>10</v>
      </c>
      <c r="BB15">
        <v>4.4000000000000004</v>
      </c>
      <c r="BC15" t="s">
        <v>39</v>
      </c>
      <c r="BD15" s="27">
        <f>IF(AND('[3]T5-Complete Data'!BU15="ND",'[3]T5-Complete Data'!BV15="ND"),"ND",AVERAGE('[3]T5-Complete Data'!BU15:BV15))</f>
        <v>74.5</v>
      </c>
      <c r="BE15">
        <v>51</v>
      </c>
      <c r="BF15">
        <v>180</v>
      </c>
      <c r="BG15">
        <v>0.32</v>
      </c>
      <c r="BH15">
        <v>0.45</v>
      </c>
      <c r="BI15">
        <v>0.31</v>
      </c>
      <c r="BJ15">
        <v>1.4</v>
      </c>
      <c r="BK15">
        <v>13</v>
      </c>
      <c r="BL15" s="27">
        <f>IF(AND('[3]T5-Complete Data'!CE15="ND",'[3]T5-Complete Data'!CF15="ND"),"ND",AVERAGE('[3]T5-Complete Data'!CE15:CF15))</f>
        <v>185</v>
      </c>
      <c r="BM15">
        <v>180</v>
      </c>
      <c r="BN15">
        <v>1300</v>
      </c>
      <c r="BO15">
        <v>27</v>
      </c>
      <c r="BP15">
        <v>28</v>
      </c>
      <c r="BQ15">
        <v>480</v>
      </c>
      <c r="BR15">
        <v>840</v>
      </c>
      <c r="BS15">
        <v>0.41</v>
      </c>
      <c r="BT15" s="27">
        <f>IF(AND('[3]T5-Complete Data'!CO15="ND",'[3]T5-Complete Data'!CP15="ND"),"ND",AVERAGE('[3]T5-Complete Data'!CO15:CP15))</f>
        <v>0.3</v>
      </c>
      <c r="BU15">
        <v>0.84</v>
      </c>
      <c r="BV15" t="s">
        <v>39</v>
      </c>
      <c r="BW15">
        <v>18</v>
      </c>
      <c r="BX15">
        <v>0.87</v>
      </c>
      <c r="BY15">
        <v>0.66</v>
      </c>
      <c r="BZ15">
        <v>0.49</v>
      </c>
      <c r="CA15">
        <v>160</v>
      </c>
      <c r="CB15">
        <v>0.28000000000000003</v>
      </c>
      <c r="CC15" t="s">
        <v>39</v>
      </c>
      <c r="CD15">
        <v>0.59</v>
      </c>
      <c r="CE15" t="s">
        <v>39</v>
      </c>
      <c r="CF15">
        <v>0.55000000000000004</v>
      </c>
      <c r="CG15" s="27">
        <f>IF(AND('[3]T5-Complete Data'!DD15="ND",'[3]T5-Complete Data'!DE15="ND"),"ND",AVERAGE('[3]T5-Complete Data'!DD15:DE15))</f>
        <v>0.42000000000000004</v>
      </c>
      <c r="CH15">
        <v>7.2</v>
      </c>
      <c r="CI15" s="27">
        <f>IF(AND('[3]T5-Complete Data'!DH15="ND",'[3]T5-Complete Data'!DI15="ND"),"ND",AVERAGE('[3]T5-Complete Data'!DH15:DI15))</f>
        <v>1650</v>
      </c>
      <c r="CJ15">
        <v>0.28000000000000003</v>
      </c>
      <c r="CK15">
        <v>1.6</v>
      </c>
      <c r="CL15">
        <v>7</v>
      </c>
      <c r="CM15">
        <v>0.53</v>
      </c>
      <c r="CN15">
        <v>4.5</v>
      </c>
      <c r="CO15">
        <v>18</v>
      </c>
      <c r="CP15">
        <v>0.31</v>
      </c>
      <c r="CQ15">
        <v>4.8</v>
      </c>
      <c r="CR15">
        <v>59</v>
      </c>
      <c r="CS15" s="27">
        <f>IF(AND('[3]T5-Complete Data'!DS15="ND",'[3]T5-Complete Data'!DT15="ND"),"ND",AVERAGE('[3]T5-Complete Data'!DS15:DT15))</f>
        <v>190</v>
      </c>
      <c r="CT15">
        <v>1500</v>
      </c>
    </row>
    <row r="16" spans="1:98" x14ac:dyDescent="0.25">
      <c r="A16" t="s">
        <v>45</v>
      </c>
      <c r="B16" t="s">
        <v>46</v>
      </c>
      <c r="C16" t="s">
        <v>311</v>
      </c>
      <c r="D16" t="s">
        <v>39</v>
      </c>
      <c r="E16">
        <v>34</v>
      </c>
      <c r="F16" t="s">
        <v>39</v>
      </c>
      <c r="G16" s="27" t="str">
        <f>IF(AND('[3]T5-Complete Data'!G16="ND",'[3]T5-Complete Data'!H16="ND"),"ND",AVERAGE('[3]T5-Complete Data'!G16:H16))</f>
        <v>ND</v>
      </c>
      <c r="H16">
        <v>0.96</v>
      </c>
      <c r="I16">
        <v>0.53</v>
      </c>
      <c r="J16">
        <v>0.39</v>
      </c>
      <c r="K16" t="s">
        <v>39</v>
      </c>
      <c r="L16">
        <v>0.9</v>
      </c>
      <c r="M16" s="27">
        <f>IF(AND('[3]T5-Complete Data'!N16="ND",'[3]T5-Complete Data'!O16="ND"),"ND",AVERAGE('[3]T5-Complete Data'!N16:O16))</f>
        <v>0.92500000000000004</v>
      </c>
      <c r="N16">
        <v>0.23</v>
      </c>
      <c r="O16">
        <v>0.15</v>
      </c>
      <c r="P16" t="s">
        <v>39</v>
      </c>
      <c r="Q16" t="s">
        <v>39</v>
      </c>
      <c r="R16" s="27" t="str">
        <f>IF(AND('[3]T5-Complete Data'!U16="ND",'[3]T5-Complete Data'!V16="ND"),"ND",AVERAGE('[3]T5-Complete Data'!U16:V16))</f>
        <v>ND</v>
      </c>
      <c r="S16" s="27">
        <f>IF(AND('[3]T5-Complete Data'!X16="ND",'[3]T5-Complete Data'!Y16="ND"),"ND",AVERAGE('[3]T5-Complete Data'!X16:Y16))</f>
        <v>0.375</v>
      </c>
      <c r="T16" s="27">
        <f>IF(AND('[3]T5-Complete Data'!Z16="ND",'[3]T5-Complete Data'!AA16="ND"),"ND",AVERAGE('[3]T5-Complete Data'!Z16:AA16))</f>
        <v>1.85</v>
      </c>
      <c r="U16" s="27">
        <f>IF(AND('[3]T5-Complete Data'!AB16="ND",'[3]T5-Complete Data'!AC16="ND"),"ND",AVERAGE('[3]T5-Complete Data'!AB16:AC16))</f>
        <v>3.55</v>
      </c>
      <c r="V16" s="27">
        <f>IF(AND('[3]T5-Complete Data'!AD16="ND",'[3]T5-Complete Data'!AE16="ND"),"ND",AVERAGE('[3]T5-Complete Data'!AD16:AE16))</f>
        <v>1.35</v>
      </c>
      <c r="W16">
        <v>9.9</v>
      </c>
      <c r="X16">
        <v>18</v>
      </c>
      <c r="Y16">
        <v>12</v>
      </c>
      <c r="Z16" s="27">
        <f>IF(AND('[3]T5-Complete Data'!AI16="ND",'[3]T5-Complete Data'!AJ16="ND"),"ND",AVERAGE('[3]T5-Complete Data'!AI16:AJ16))</f>
        <v>11</v>
      </c>
      <c r="AA16">
        <v>12</v>
      </c>
      <c r="AB16">
        <v>10</v>
      </c>
      <c r="AC16">
        <v>4.7</v>
      </c>
      <c r="AD16">
        <v>12</v>
      </c>
      <c r="AE16">
        <v>96</v>
      </c>
      <c r="AF16" s="27">
        <f>IF(AND('[3]T5-Complete Data'!AQ16="ND",'[3]T5-Complete Data'!AR16="ND"),"ND",AVERAGE('[3]T5-Complete Data'!AQ16:AR16))</f>
        <v>37.5</v>
      </c>
      <c r="AG16">
        <v>98</v>
      </c>
      <c r="AH16">
        <v>5.4</v>
      </c>
      <c r="AI16">
        <v>5.9</v>
      </c>
      <c r="AJ16">
        <v>720</v>
      </c>
      <c r="AK16" s="27">
        <f>IF(AND('[3]T5-Complete Data'!AX16="ND",'[3]T5-Complete Data'!AY16="ND"),"ND",AVERAGE('[3]T5-Complete Data'!AX16:AY16))</f>
        <v>37</v>
      </c>
      <c r="AL16">
        <v>1000</v>
      </c>
      <c r="AM16">
        <v>46</v>
      </c>
      <c r="AN16">
        <v>2.5</v>
      </c>
      <c r="AO16">
        <v>0.66</v>
      </c>
      <c r="AP16">
        <v>23</v>
      </c>
      <c r="AQ16">
        <v>95</v>
      </c>
      <c r="AR16">
        <v>13</v>
      </c>
      <c r="AS16">
        <v>10</v>
      </c>
      <c r="AT16" s="27">
        <f>IF(AND('[3]T5-Complete Data'!BI16="ND",'[3]T5-Complete Data'!BJ16="ND"),"ND",AVERAGE('[3]T5-Complete Data'!BI16:BJ16))</f>
        <v>5.2</v>
      </c>
      <c r="AU16">
        <v>0.96</v>
      </c>
      <c r="AV16">
        <v>3.3</v>
      </c>
      <c r="AW16">
        <v>0.11</v>
      </c>
      <c r="AX16">
        <v>0.22</v>
      </c>
      <c r="AY16" t="s">
        <v>39</v>
      </c>
      <c r="AZ16">
        <v>0.18</v>
      </c>
      <c r="BA16">
        <v>6.7</v>
      </c>
      <c r="BB16">
        <v>6.2</v>
      </c>
      <c r="BC16" t="s">
        <v>39</v>
      </c>
      <c r="BD16" s="27">
        <f>IF(AND('[3]T5-Complete Data'!BU16="ND",'[3]T5-Complete Data'!BV16="ND"),"ND",AVERAGE('[3]T5-Complete Data'!BU16:BV16))</f>
        <v>11.5</v>
      </c>
      <c r="BE16">
        <v>70</v>
      </c>
      <c r="BF16">
        <v>250</v>
      </c>
      <c r="BG16">
        <v>1.4</v>
      </c>
      <c r="BH16">
        <v>2.2000000000000002</v>
      </c>
      <c r="BI16">
        <v>1.6</v>
      </c>
      <c r="BJ16">
        <v>4.9000000000000004</v>
      </c>
      <c r="BK16">
        <v>17</v>
      </c>
      <c r="BL16" s="27">
        <f>IF(AND('[3]T5-Complete Data'!CE16="ND",'[3]T5-Complete Data'!CF16="ND"),"ND",AVERAGE('[3]T5-Complete Data'!CE16:CF16))</f>
        <v>18.5</v>
      </c>
      <c r="BM16">
        <v>210</v>
      </c>
      <c r="BN16">
        <v>1300</v>
      </c>
      <c r="BO16">
        <v>34</v>
      </c>
      <c r="BP16">
        <v>35</v>
      </c>
      <c r="BQ16">
        <v>510</v>
      </c>
      <c r="BR16">
        <v>960</v>
      </c>
      <c r="BS16">
        <v>75</v>
      </c>
      <c r="BT16" s="27" t="str">
        <f>IF(AND('[3]T5-Complete Data'!CO16="ND",'[3]T5-Complete Data'!CP16="ND"),"ND",AVERAGE('[3]T5-Complete Data'!CO16:CP16))</f>
        <v>ND</v>
      </c>
      <c r="BU16">
        <v>4.3</v>
      </c>
      <c r="BV16">
        <v>39</v>
      </c>
      <c r="BW16">
        <v>14</v>
      </c>
      <c r="BX16">
        <v>0.41</v>
      </c>
      <c r="BY16">
        <v>0.32</v>
      </c>
      <c r="BZ16">
        <v>0.35</v>
      </c>
      <c r="CA16">
        <v>170</v>
      </c>
      <c r="CB16">
        <v>0.42</v>
      </c>
      <c r="CC16" t="s">
        <v>39</v>
      </c>
      <c r="CD16">
        <v>0.39</v>
      </c>
      <c r="CE16">
        <v>0.18</v>
      </c>
      <c r="CF16">
        <v>0.44</v>
      </c>
      <c r="CG16" s="27">
        <f>IF(AND('[3]T5-Complete Data'!DD16="ND",'[3]T5-Complete Data'!DE16="ND"),"ND",AVERAGE('[3]T5-Complete Data'!DD16:DE16))</f>
        <v>0.30000000000000004</v>
      </c>
      <c r="CH16">
        <v>5.8</v>
      </c>
      <c r="CI16" s="27">
        <f>IF(AND('[3]T5-Complete Data'!DH16="ND",'[3]T5-Complete Data'!DI16="ND"),"ND",AVERAGE('[3]T5-Complete Data'!DH16:DI16))</f>
        <v>280</v>
      </c>
      <c r="CJ16">
        <v>0.3</v>
      </c>
      <c r="CK16">
        <v>1.2</v>
      </c>
      <c r="CL16">
        <v>5.3</v>
      </c>
      <c r="CM16">
        <v>1.3</v>
      </c>
      <c r="CN16">
        <v>7.7</v>
      </c>
      <c r="CO16">
        <v>30</v>
      </c>
      <c r="CP16">
        <v>0.77</v>
      </c>
      <c r="CQ16">
        <v>16</v>
      </c>
      <c r="CR16">
        <v>92</v>
      </c>
      <c r="CS16" s="27">
        <f>IF(AND('[3]T5-Complete Data'!DS16="ND",'[3]T5-Complete Data'!DT16="ND"),"ND",AVERAGE('[3]T5-Complete Data'!DS16:DT16))</f>
        <v>34</v>
      </c>
      <c r="CT16">
        <v>1600</v>
      </c>
    </row>
    <row r="17" spans="1:98" x14ac:dyDescent="0.25">
      <c r="A17" t="s">
        <v>47</v>
      </c>
      <c r="B17" t="s">
        <v>48</v>
      </c>
      <c r="C17" t="s">
        <v>311</v>
      </c>
      <c r="D17">
        <v>0.36</v>
      </c>
      <c r="E17">
        <v>110</v>
      </c>
      <c r="F17" t="s">
        <v>39</v>
      </c>
      <c r="G17" s="27" t="str">
        <f>IF(AND('[3]T5-Complete Data'!G17="ND",'[3]T5-Complete Data'!H17="ND"),"ND",AVERAGE('[3]T5-Complete Data'!G17:H17))</f>
        <v>ND</v>
      </c>
      <c r="H17">
        <v>1.1000000000000001</v>
      </c>
      <c r="I17">
        <v>0.32</v>
      </c>
      <c r="J17">
        <v>0.23</v>
      </c>
      <c r="K17">
        <v>0.25</v>
      </c>
      <c r="L17">
        <v>0.61</v>
      </c>
      <c r="M17" s="27">
        <f>IF(AND('[3]T5-Complete Data'!N17="ND",'[3]T5-Complete Data'!O17="ND"),"ND",AVERAGE('[3]T5-Complete Data'!N17:O17))</f>
        <v>0.62</v>
      </c>
      <c r="N17">
        <v>1.6</v>
      </c>
      <c r="O17">
        <v>0.91</v>
      </c>
      <c r="P17" t="s">
        <v>39</v>
      </c>
      <c r="Q17" t="s">
        <v>39</v>
      </c>
      <c r="R17" s="27">
        <f>IF(AND('[3]T5-Complete Data'!U17="ND",'[3]T5-Complete Data'!V17="ND"),"ND",AVERAGE('[3]T5-Complete Data'!U17:V17))</f>
        <v>0.11</v>
      </c>
      <c r="S17" s="27">
        <f>IF(AND('[3]T5-Complete Data'!X17="ND",'[3]T5-Complete Data'!Y17="ND"),"ND",AVERAGE('[3]T5-Complete Data'!X17:Y17))</f>
        <v>0.29499999999999998</v>
      </c>
      <c r="T17" s="27">
        <f>IF(AND('[3]T5-Complete Data'!Z17="ND",'[3]T5-Complete Data'!AA17="ND"),"ND",AVERAGE('[3]T5-Complete Data'!Z17:AA17))</f>
        <v>1.5</v>
      </c>
      <c r="U17" s="27">
        <f>IF(AND('[3]T5-Complete Data'!AB17="ND",'[3]T5-Complete Data'!AC17="ND"),"ND",AVERAGE('[3]T5-Complete Data'!AB17:AC17))</f>
        <v>1.35</v>
      </c>
      <c r="V17" s="27">
        <f>IF(AND('[3]T5-Complete Data'!AD17="ND",'[3]T5-Complete Data'!AE17="ND"),"ND",AVERAGE('[3]T5-Complete Data'!AD17:AE17))</f>
        <v>0.6399999999999999</v>
      </c>
      <c r="W17">
        <v>52</v>
      </c>
      <c r="X17">
        <v>72</v>
      </c>
      <c r="Y17">
        <v>3.6</v>
      </c>
      <c r="Z17" s="27">
        <f>IF(AND('[3]T5-Complete Data'!AI17="ND",'[3]T5-Complete Data'!AJ17="ND"),"ND",AVERAGE('[3]T5-Complete Data'!AI17:AJ17))</f>
        <v>8.85</v>
      </c>
      <c r="AA17">
        <v>9.1999999999999993</v>
      </c>
      <c r="AB17">
        <v>19</v>
      </c>
      <c r="AC17">
        <v>9.1999999999999993</v>
      </c>
      <c r="AD17">
        <v>22</v>
      </c>
      <c r="AE17">
        <v>960</v>
      </c>
      <c r="AF17" s="27">
        <f>IF(AND('[3]T5-Complete Data'!AQ17="ND",'[3]T5-Complete Data'!AR17="ND"),"ND",AVERAGE('[3]T5-Complete Data'!AQ17:AR17))</f>
        <v>430</v>
      </c>
      <c r="AG17">
        <v>1100</v>
      </c>
      <c r="AH17">
        <v>6.5</v>
      </c>
      <c r="AI17">
        <v>7.2</v>
      </c>
      <c r="AJ17">
        <v>590</v>
      </c>
      <c r="AK17" s="27">
        <f>IF(AND('[3]T5-Complete Data'!AX17="ND",'[3]T5-Complete Data'!AY17="ND"),"ND",AVERAGE('[3]T5-Complete Data'!AX17:AY17))</f>
        <v>165</v>
      </c>
      <c r="AL17">
        <v>1300</v>
      </c>
      <c r="AM17">
        <v>180</v>
      </c>
      <c r="AN17">
        <v>2.5</v>
      </c>
      <c r="AO17">
        <v>0.51</v>
      </c>
      <c r="AP17">
        <v>150</v>
      </c>
      <c r="AQ17">
        <v>200</v>
      </c>
      <c r="AR17">
        <v>23</v>
      </c>
      <c r="AS17">
        <v>26</v>
      </c>
      <c r="AT17" s="27">
        <f>IF(AND('[3]T5-Complete Data'!BI17="ND",'[3]T5-Complete Data'!BJ17="ND"),"ND",AVERAGE('[3]T5-Complete Data'!BI17:BJ17))</f>
        <v>5.25</v>
      </c>
      <c r="AU17">
        <v>1.1000000000000001</v>
      </c>
      <c r="AV17">
        <v>4.5</v>
      </c>
      <c r="AW17">
        <v>0.25</v>
      </c>
      <c r="AX17">
        <v>0.14000000000000001</v>
      </c>
      <c r="AY17" t="s">
        <v>39</v>
      </c>
      <c r="AZ17">
        <v>0.24</v>
      </c>
      <c r="BA17">
        <v>11</v>
      </c>
      <c r="BB17">
        <v>0.59</v>
      </c>
      <c r="BC17" t="s">
        <v>39</v>
      </c>
      <c r="BD17" s="27">
        <f>IF(AND('[3]T5-Complete Data'!BU17="ND",'[3]T5-Complete Data'!BV17="ND"),"ND",AVERAGE('[3]T5-Complete Data'!BU17:BV17))</f>
        <v>95</v>
      </c>
      <c r="BE17">
        <v>7.6</v>
      </c>
      <c r="BF17">
        <v>32</v>
      </c>
      <c r="BG17">
        <v>0.35</v>
      </c>
      <c r="BH17">
        <v>0.46</v>
      </c>
      <c r="BI17">
        <v>0.35</v>
      </c>
      <c r="BJ17">
        <v>1.1000000000000001</v>
      </c>
      <c r="BK17">
        <v>1.2</v>
      </c>
      <c r="BL17" s="27">
        <f>IF(AND('[3]T5-Complete Data'!CE17="ND",'[3]T5-Complete Data'!CF17="ND"),"ND",AVERAGE('[3]T5-Complete Data'!CE17:CF17))</f>
        <v>220</v>
      </c>
      <c r="BM17">
        <v>19</v>
      </c>
      <c r="BN17">
        <v>80</v>
      </c>
      <c r="BO17">
        <v>9.6999999999999993</v>
      </c>
      <c r="BP17">
        <v>8.9</v>
      </c>
      <c r="BQ17">
        <v>190</v>
      </c>
      <c r="BR17">
        <v>370</v>
      </c>
      <c r="BS17">
        <v>0.23</v>
      </c>
      <c r="BT17" s="27">
        <f>IF(AND('[3]T5-Complete Data'!CO17="ND",'[3]T5-Complete Data'!CP17="ND"),"ND",AVERAGE('[3]T5-Complete Data'!CO17:CP17))</f>
        <v>1.05</v>
      </c>
      <c r="BU17">
        <v>0.74</v>
      </c>
      <c r="BV17">
        <v>0.86</v>
      </c>
      <c r="BW17">
        <v>2.7</v>
      </c>
      <c r="BX17">
        <v>0.16</v>
      </c>
      <c r="BY17">
        <v>0.14000000000000001</v>
      </c>
      <c r="BZ17">
        <v>0.14000000000000001</v>
      </c>
      <c r="CA17">
        <v>21</v>
      </c>
      <c r="CB17">
        <v>2.6</v>
      </c>
      <c r="CC17" t="s">
        <v>39</v>
      </c>
      <c r="CD17">
        <v>0.14000000000000001</v>
      </c>
      <c r="CE17" t="s">
        <v>39</v>
      </c>
      <c r="CF17">
        <v>0.2</v>
      </c>
      <c r="CG17" s="27">
        <f>IF(AND('[3]T5-Complete Data'!DD17="ND",'[3]T5-Complete Data'!DE17="ND"),"ND",AVERAGE('[3]T5-Complete Data'!DD17:DE17))</f>
        <v>0.39</v>
      </c>
      <c r="CH17">
        <v>9</v>
      </c>
      <c r="CI17" s="27">
        <f>IF(AND('[3]T5-Complete Data'!DH17="ND",'[3]T5-Complete Data'!DI17="ND"),"ND",AVERAGE('[3]T5-Complete Data'!DH17:DI17))</f>
        <v>1900</v>
      </c>
      <c r="CJ17" t="s">
        <v>39</v>
      </c>
      <c r="CK17">
        <v>1.4</v>
      </c>
      <c r="CL17">
        <v>6.8</v>
      </c>
      <c r="CM17">
        <v>0.9</v>
      </c>
      <c r="CN17">
        <v>3.1</v>
      </c>
      <c r="CO17">
        <v>14</v>
      </c>
      <c r="CP17">
        <v>0.1</v>
      </c>
      <c r="CQ17">
        <v>1.2</v>
      </c>
      <c r="CR17">
        <v>9.9</v>
      </c>
      <c r="CS17" s="27">
        <f>IF(AND('[3]T5-Complete Data'!DS17="ND",'[3]T5-Complete Data'!DT17="ND"),"ND",AVERAGE('[3]T5-Complete Data'!DS17:DT17))</f>
        <v>235</v>
      </c>
      <c r="CT17">
        <v>170</v>
      </c>
    </row>
    <row r="18" spans="1:98" x14ac:dyDescent="0.25">
      <c r="A18" t="s">
        <v>312</v>
      </c>
      <c r="C18" t="s">
        <v>311</v>
      </c>
      <c r="D18">
        <v>1.2</v>
      </c>
      <c r="E18">
        <v>150</v>
      </c>
      <c r="F18" t="s">
        <v>39</v>
      </c>
      <c r="G18" s="27" t="str">
        <f>IF(AND('[3]T5-Complete Data'!G18="ND",'[3]T5-Complete Data'!H18="ND"),"ND",AVERAGE('[3]T5-Complete Data'!G18:H18))</f>
        <v>ND</v>
      </c>
      <c r="H18">
        <v>6.3</v>
      </c>
      <c r="I18" t="s">
        <v>39</v>
      </c>
      <c r="J18" t="s">
        <v>39</v>
      </c>
      <c r="K18" t="s">
        <v>39</v>
      </c>
      <c r="L18">
        <v>3</v>
      </c>
      <c r="M18" s="27">
        <f>IF(AND('[3]T5-Complete Data'!N18="ND",'[3]T5-Complete Data'!O18="ND"),"ND",AVERAGE('[3]T5-Complete Data'!N18:O18))</f>
        <v>2.9</v>
      </c>
      <c r="N18">
        <v>2</v>
      </c>
      <c r="O18">
        <v>1.3</v>
      </c>
      <c r="P18" t="s">
        <v>39</v>
      </c>
      <c r="Q18">
        <v>0.4</v>
      </c>
      <c r="R18" s="27" t="str">
        <f>IF(AND('[3]T5-Complete Data'!U18="ND",'[3]T5-Complete Data'!V18="ND"),"ND",AVERAGE('[3]T5-Complete Data'!U18:V18))</f>
        <v>ND</v>
      </c>
      <c r="S18" s="27">
        <f>IF(AND('[3]T5-Complete Data'!X18="ND",'[3]T5-Complete Data'!Y18="ND"),"ND",AVERAGE('[3]T5-Complete Data'!X18:Y18))</f>
        <v>0.44</v>
      </c>
      <c r="T18" s="27">
        <f>IF(AND('[3]T5-Complete Data'!Z18="ND",'[3]T5-Complete Data'!AA18="ND"),"ND",AVERAGE('[3]T5-Complete Data'!Z18:AA18))</f>
        <v>0.86</v>
      </c>
      <c r="U18" s="27">
        <f>IF(AND('[3]T5-Complete Data'!AB18="ND",'[3]T5-Complete Data'!AC18="ND"),"ND",AVERAGE('[3]T5-Complete Data'!AB18:AC18))</f>
        <v>15</v>
      </c>
      <c r="V18" s="27">
        <f>IF(AND('[3]T5-Complete Data'!AD18="ND",'[3]T5-Complete Data'!AE18="ND"),"ND",AVERAGE('[3]T5-Complete Data'!AD18:AE18))</f>
        <v>6.6999999999999993</v>
      </c>
      <c r="W18">
        <v>36</v>
      </c>
      <c r="X18">
        <v>61</v>
      </c>
      <c r="Y18">
        <v>24</v>
      </c>
      <c r="Z18" s="27">
        <f>IF(AND('[3]T5-Complete Data'!AI18="ND",'[3]T5-Complete Data'!AJ18="ND"),"ND",AVERAGE('[3]T5-Complete Data'!AI18:AJ18))</f>
        <v>11.5</v>
      </c>
      <c r="AA18">
        <v>11</v>
      </c>
      <c r="AB18">
        <v>23</v>
      </c>
      <c r="AC18">
        <v>12</v>
      </c>
      <c r="AD18">
        <v>28</v>
      </c>
      <c r="AE18">
        <v>510</v>
      </c>
      <c r="AF18" s="27">
        <f>IF(AND('[3]T5-Complete Data'!AQ18="ND",'[3]T5-Complete Data'!AR18="ND"),"ND",AVERAGE('[3]T5-Complete Data'!AQ18:AR18))</f>
        <v>225</v>
      </c>
      <c r="AG18">
        <v>610</v>
      </c>
      <c r="AH18">
        <v>12</v>
      </c>
      <c r="AI18">
        <v>13</v>
      </c>
      <c r="AJ18">
        <v>2100</v>
      </c>
      <c r="AK18" s="27">
        <f>IF(AND('[3]T5-Complete Data'!AX18="ND",'[3]T5-Complete Data'!AY18="ND"),"ND",AVERAGE('[3]T5-Complete Data'!AX18:AY18))</f>
        <v>110</v>
      </c>
      <c r="AL18">
        <v>2100</v>
      </c>
      <c r="AM18">
        <v>140</v>
      </c>
      <c r="AN18">
        <v>13</v>
      </c>
      <c r="AO18">
        <v>2.2999999999999998</v>
      </c>
      <c r="AP18">
        <v>71</v>
      </c>
      <c r="AQ18">
        <v>340</v>
      </c>
      <c r="AR18">
        <v>21</v>
      </c>
      <c r="AS18">
        <v>26</v>
      </c>
      <c r="AT18" s="27">
        <f>IF(AND('[3]T5-Complete Data'!BI18="ND",'[3]T5-Complete Data'!BJ18="ND"),"ND",AVERAGE('[3]T5-Complete Data'!BI18:BJ18))</f>
        <v>6.25</v>
      </c>
      <c r="AU18">
        <v>2.2999999999999998</v>
      </c>
      <c r="AV18">
        <v>6.5</v>
      </c>
      <c r="AW18">
        <v>0.5</v>
      </c>
      <c r="AX18">
        <v>0.65</v>
      </c>
      <c r="AY18">
        <v>0.42</v>
      </c>
      <c r="AZ18">
        <v>0.53</v>
      </c>
      <c r="BA18">
        <v>14</v>
      </c>
      <c r="BB18">
        <v>4.2</v>
      </c>
      <c r="BC18">
        <v>0.61</v>
      </c>
      <c r="BD18" s="27">
        <f>IF(AND('[3]T5-Complete Data'!BU18="ND",'[3]T5-Complete Data'!BV18="ND"),"ND",AVERAGE('[3]T5-Complete Data'!BU18:BV18))</f>
        <v>53</v>
      </c>
      <c r="BE18">
        <v>35</v>
      </c>
      <c r="BF18">
        <v>140</v>
      </c>
      <c r="BG18">
        <v>2.4</v>
      </c>
      <c r="BH18">
        <v>3</v>
      </c>
      <c r="BI18">
        <v>2.2000000000000002</v>
      </c>
      <c r="BJ18">
        <v>6.5</v>
      </c>
      <c r="BK18">
        <v>8.6999999999999993</v>
      </c>
      <c r="BL18" s="27">
        <f>IF(AND('[3]T5-Complete Data'!CE18="ND",'[3]T5-Complete Data'!CF18="ND"),"ND",AVERAGE('[3]T5-Complete Data'!CE18:CF18))</f>
        <v>105</v>
      </c>
      <c r="BM18">
        <v>110</v>
      </c>
      <c r="BN18">
        <v>590</v>
      </c>
      <c r="BO18">
        <v>58</v>
      </c>
      <c r="BP18">
        <v>54</v>
      </c>
      <c r="BQ18">
        <v>1200</v>
      </c>
      <c r="BR18">
        <v>2200</v>
      </c>
      <c r="BS18">
        <v>1.3</v>
      </c>
      <c r="BT18" s="27" t="str">
        <f>IF(AND('[3]T5-Complete Data'!CO18="ND",'[3]T5-Complete Data'!CP18="ND"),"ND",AVERAGE('[3]T5-Complete Data'!CO18:CP18))</f>
        <v>ND</v>
      </c>
      <c r="BU18">
        <v>4.5</v>
      </c>
      <c r="BV18">
        <v>2.4</v>
      </c>
      <c r="BW18">
        <v>13</v>
      </c>
      <c r="BX18">
        <v>3.5</v>
      </c>
      <c r="BY18">
        <v>2.1</v>
      </c>
      <c r="BZ18">
        <v>0.76</v>
      </c>
      <c r="CA18">
        <v>88</v>
      </c>
      <c r="CB18">
        <v>1.8</v>
      </c>
      <c r="CC18" t="s">
        <v>39</v>
      </c>
      <c r="CD18">
        <v>1.4</v>
      </c>
      <c r="CE18">
        <v>0.39</v>
      </c>
      <c r="CF18">
        <v>1.3</v>
      </c>
      <c r="CG18" s="27">
        <f>IF(AND('[3]T5-Complete Data'!DD18="ND",'[3]T5-Complete Data'!DE18="ND"),"ND",AVERAGE('[3]T5-Complete Data'!DD18:DE18))</f>
        <v>0.95500000000000007</v>
      </c>
      <c r="CH18">
        <v>8.8000000000000007</v>
      </c>
      <c r="CI18" s="27">
        <f>IF(AND('[3]T5-Complete Data'!DH18="ND",'[3]T5-Complete Data'!DI18="ND"),"ND",AVERAGE('[3]T5-Complete Data'!DH18:DI18))</f>
        <v>915</v>
      </c>
      <c r="CJ18">
        <v>1.1000000000000001</v>
      </c>
      <c r="CK18">
        <v>2.2000000000000002</v>
      </c>
      <c r="CL18">
        <v>7.3</v>
      </c>
      <c r="CM18">
        <v>3.8</v>
      </c>
      <c r="CN18">
        <v>16</v>
      </c>
      <c r="CO18">
        <v>56</v>
      </c>
      <c r="CP18">
        <v>0.9</v>
      </c>
      <c r="CQ18">
        <v>7.6</v>
      </c>
      <c r="CR18">
        <v>63</v>
      </c>
      <c r="CS18" s="27">
        <f>IF(AND('[3]T5-Complete Data'!DS18="ND",'[3]T5-Complete Data'!DT18="ND"),"ND",AVERAGE('[3]T5-Complete Data'!DS18:DT18))</f>
        <v>215</v>
      </c>
      <c r="CT18">
        <v>1000</v>
      </c>
    </row>
    <row r="19" spans="1:98" x14ac:dyDescent="0.25">
      <c r="A19" t="s">
        <v>313</v>
      </c>
      <c r="B19" t="s">
        <v>50</v>
      </c>
      <c r="C19" t="s">
        <v>311</v>
      </c>
      <c r="D19" t="s">
        <v>39</v>
      </c>
      <c r="E19">
        <v>110</v>
      </c>
      <c r="F19" t="s">
        <v>39</v>
      </c>
      <c r="G19" s="27" t="str">
        <f>IF(AND('[3]T5-Complete Data'!G19="ND",'[3]T5-Complete Data'!H19="ND"),"ND",AVERAGE('[3]T5-Complete Data'!G19:H19))</f>
        <v>ND</v>
      </c>
      <c r="H19">
        <v>3</v>
      </c>
      <c r="I19" t="s">
        <v>39</v>
      </c>
      <c r="J19" t="s">
        <v>39</v>
      </c>
      <c r="K19" t="s">
        <v>39</v>
      </c>
      <c r="L19">
        <v>1.7</v>
      </c>
      <c r="M19" s="27">
        <f>IF(AND('[3]T5-Complete Data'!N19="ND",'[3]T5-Complete Data'!O19="ND"),"ND",AVERAGE('[3]T5-Complete Data'!N19:O19))</f>
        <v>1.6</v>
      </c>
      <c r="N19">
        <v>1</v>
      </c>
      <c r="O19">
        <v>0.65</v>
      </c>
      <c r="P19" t="s">
        <v>39</v>
      </c>
      <c r="Q19" t="s">
        <v>39</v>
      </c>
      <c r="R19" s="27" t="str">
        <f>IF(AND('[3]T5-Complete Data'!U19="ND",'[3]T5-Complete Data'!V19="ND"),"ND",AVERAGE('[3]T5-Complete Data'!U19:V19))</f>
        <v>ND</v>
      </c>
      <c r="S19" s="27">
        <f>IF(AND('[3]T5-Complete Data'!X19="ND",'[3]T5-Complete Data'!Y19="ND"),"ND",AVERAGE('[3]T5-Complete Data'!X19:Y19))</f>
        <v>0.28999999999999998</v>
      </c>
      <c r="T19" s="27">
        <f>IF(AND('[3]T5-Complete Data'!Z19="ND",'[3]T5-Complete Data'!AA19="ND"),"ND",AVERAGE('[3]T5-Complete Data'!Z19:AA19))</f>
        <v>0.53499999999999992</v>
      </c>
      <c r="U19" s="27">
        <f>IF(AND('[3]T5-Complete Data'!AB19="ND",'[3]T5-Complete Data'!AC19="ND"),"ND",AVERAGE('[3]T5-Complete Data'!AB19:AC19))</f>
        <v>10.5</v>
      </c>
      <c r="V19" s="27">
        <f>IF(AND('[3]T5-Complete Data'!AD19="ND",'[3]T5-Complete Data'!AE19="ND"),"ND",AVERAGE('[3]T5-Complete Data'!AD19:AE19))</f>
        <v>4.55</v>
      </c>
      <c r="W19">
        <v>23</v>
      </c>
      <c r="X19">
        <v>41</v>
      </c>
      <c r="Y19">
        <v>16</v>
      </c>
      <c r="Z19" s="27">
        <f>IF(AND('[3]T5-Complete Data'!AI19="ND",'[3]T5-Complete Data'!AJ19="ND"),"ND",AVERAGE('[3]T5-Complete Data'!AI19:AJ19))</f>
        <v>6.25</v>
      </c>
      <c r="AA19">
        <v>6.1</v>
      </c>
      <c r="AB19">
        <v>11</v>
      </c>
      <c r="AC19">
        <v>5.7</v>
      </c>
      <c r="AD19">
        <v>14</v>
      </c>
      <c r="AE19">
        <v>320</v>
      </c>
      <c r="AF19" s="27">
        <f>IF(AND('[3]T5-Complete Data'!AQ19="ND",'[3]T5-Complete Data'!AR19="ND"),"ND",AVERAGE('[3]T5-Complete Data'!AQ19:AR19))</f>
        <v>145</v>
      </c>
      <c r="AG19">
        <v>390</v>
      </c>
      <c r="AH19">
        <v>6.2</v>
      </c>
      <c r="AI19">
        <v>6.8</v>
      </c>
      <c r="AJ19">
        <v>1300</v>
      </c>
      <c r="AK19" s="27">
        <f>IF(AND('[3]T5-Complete Data'!AX19="ND",'[3]T5-Complete Data'!AY19="ND"),"ND",AVERAGE('[3]T5-Complete Data'!AX19:AY19))</f>
        <v>62</v>
      </c>
      <c r="AL19">
        <v>1300</v>
      </c>
      <c r="AM19">
        <v>82</v>
      </c>
      <c r="AN19">
        <v>5.9</v>
      </c>
      <c r="AO19">
        <v>0.54</v>
      </c>
      <c r="AP19">
        <v>45</v>
      </c>
      <c r="AQ19">
        <v>230</v>
      </c>
      <c r="AR19">
        <v>14</v>
      </c>
      <c r="AS19">
        <v>17</v>
      </c>
      <c r="AT19" s="27">
        <f>IF(AND('[3]T5-Complete Data'!BI19="ND",'[3]T5-Complete Data'!BJ19="ND"),"ND",AVERAGE('[3]T5-Complete Data'!BI19:BJ19))</f>
        <v>4.5</v>
      </c>
      <c r="AU19">
        <v>1.4</v>
      </c>
      <c r="AV19">
        <v>4.2</v>
      </c>
      <c r="AW19">
        <v>0.39</v>
      </c>
      <c r="AX19">
        <v>0.45</v>
      </c>
      <c r="AY19">
        <v>0.32</v>
      </c>
      <c r="AZ19">
        <v>0.39</v>
      </c>
      <c r="BA19">
        <v>8.9</v>
      </c>
      <c r="BB19">
        <v>2.8</v>
      </c>
      <c r="BC19">
        <v>0.52</v>
      </c>
      <c r="BD19" s="27">
        <f>IF(AND('[3]T5-Complete Data'!BU19="ND",'[3]T5-Complete Data'!BV19="ND"),"ND",AVERAGE('[3]T5-Complete Data'!BU19:BV19))</f>
        <v>35.5</v>
      </c>
      <c r="BE19">
        <v>23</v>
      </c>
      <c r="BF19">
        <v>93</v>
      </c>
      <c r="BG19">
        <v>1.4</v>
      </c>
      <c r="BH19">
        <v>1.8</v>
      </c>
      <c r="BI19">
        <v>1.3</v>
      </c>
      <c r="BJ19">
        <v>3.8</v>
      </c>
      <c r="BK19">
        <v>5.7</v>
      </c>
      <c r="BL19" s="27">
        <f>IF(AND('[3]T5-Complete Data'!CE19="ND",'[3]T5-Complete Data'!CF19="ND"),"ND",AVERAGE('[3]T5-Complete Data'!CE19:CF19))</f>
        <v>70</v>
      </c>
      <c r="BM19">
        <v>72</v>
      </c>
      <c r="BN19">
        <v>380</v>
      </c>
      <c r="BO19">
        <v>36</v>
      </c>
      <c r="BP19">
        <v>34</v>
      </c>
      <c r="BQ19">
        <v>800</v>
      </c>
      <c r="BR19">
        <v>1400</v>
      </c>
      <c r="BS19">
        <v>1.3</v>
      </c>
      <c r="BT19" s="27">
        <f>IF(AND('[3]T5-Complete Data'!CO19="ND",'[3]T5-Complete Data'!CP19="ND"),"ND",AVERAGE('[3]T5-Complete Data'!CO19:CP19))</f>
        <v>0.91500000000000004</v>
      </c>
      <c r="BU19">
        <v>3</v>
      </c>
      <c r="BV19">
        <v>1.4</v>
      </c>
      <c r="BW19">
        <v>8.4</v>
      </c>
      <c r="BX19">
        <v>2.2000000000000002</v>
      </c>
      <c r="BY19">
        <v>1.4</v>
      </c>
      <c r="BZ19">
        <v>0.54</v>
      </c>
      <c r="CA19">
        <v>60</v>
      </c>
      <c r="CB19">
        <v>0.64</v>
      </c>
      <c r="CC19" t="s">
        <v>39</v>
      </c>
      <c r="CD19">
        <v>0.74</v>
      </c>
      <c r="CE19">
        <v>0.32</v>
      </c>
      <c r="CF19">
        <v>0.75</v>
      </c>
      <c r="CG19" s="27">
        <f>IF(AND('[3]T5-Complete Data'!DD19="ND",'[3]T5-Complete Data'!DE19="ND"),"ND",AVERAGE('[3]T5-Complete Data'!DD19:DE19))</f>
        <v>0.71500000000000008</v>
      </c>
      <c r="CH19">
        <v>4.2</v>
      </c>
      <c r="CI19" s="27">
        <f>IF(AND('[3]T5-Complete Data'!DH19="ND",'[3]T5-Complete Data'!DI19="ND"),"ND",AVERAGE('[3]T5-Complete Data'!DH19:DI19))</f>
        <v>585</v>
      </c>
      <c r="CJ19">
        <v>0.66</v>
      </c>
      <c r="CK19">
        <v>1.3</v>
      </c>
      <c r="CL19">
        <v>3.4</v>
      </c>
      <c r="CM19">
        <v>2.7</v>
      </c>
      <c r="CN19">
        <v>11</v>
      </c>
      <c r="CO19">
        <v>39</v>
      </c>
      <c r="CP19">
        <v>0.56999999999999995</v>
      </c>
      <c r="CQ19">
        <v>4.5999999999999996</v>
      </c>
      <c r="CR19">
        <v>40</v>
      </c>
      <c r="CS19" s="27">
        <f>IF(AND('[3]T5-Complete Data'!DS19="ND",'[3]T5-Complete Data'!DT19="ND"),"ND",AVERAGE('[3]T5-Complete Data'!DS19:DT19))</f>
        <v>135</v>
      </c>
      <c r="CT19">
        <v>640</v>
      </c>
    </row>
    <row r="20" spans="1:98" x14ac:dyDescent="0.25">
      <c r="A20" t="s">
        <v>55</v>
      </c>
      <c r="B20" t="s">
        <v>52</v>
      </c>
      <c r="C20" t="s">
        <v>311</v>
      </c>
      <c r="D20">
        <v>1.1000000000000001</v>
      </c>
      <c r="E20">
        <v>42</v>
      </c>
      <c r="F20" t="s">
        <v>39</v>
      </c>
      <c r="G20" s="27" t="str">
        <f>IF(AND('[3]T5-Complete Data'!G20="ND",'[3]T5-Complete Data'!H20="ND"),"ND",AVERAGE('[3]T5-Complete Data'!G20:H20))</f>
        <v>ND</v>
      </c>
      <c r="H20">
        <v>3.3</v>
      </c>
      <c r="I20">
        <v>0.16</v>
      </c>
      <c r="J20">
        <v>0.12</v>
      </c>
      <c r="K20">
        <v>0.12</v>
      </c>
      <c r="L20">
        <v>1.3</v>
      </c>
      <c r="M20" s="27">
        <f>IF(AND('[3]T5-Complete Data'!N20="ND",'[3]T5-Complete Data'!O20="ND"),"ND",AVERAGE('[3]T5-Complete Data'!N20:O20))</f>
        <v>1.25</v>
      </c>
      <c r="N20">
        <v>0.96</v>
      </c>
      <c r="O20">
        <v>0.64</v>
      </c>
      <c r="P20" t="s">
        <v>39</v>
      </c>
      <c r="Q20">
        <v>0.14000000000000001</v>
      </c>
      <c r="R20" s="27">
        <f>IF(AND('[3]T5-Complete Data'!U20="ND",'[3]T5-Complete Data'!V20="ND"),"ND",AVERAGE('[3]T5-Complete Data'!U20:V20))</f>
        <v>0.1</v>
      </c>
      <c r="S20" s="27">
        <f>IF(AND('[3]T5-Complete Data'!X20="ND",'[3]T5-Complete Data'!Y20="ND"),"ND",AVERAGE('[3]T5-Complete Data'!X20:Y20))</f>
        <v>0.13</v>
      </c>
      <c r="T20" s="27">
        <f>IF(AND('[3]T5-Complete Data'!Z20="ND",'[3]T5-Complete Data'!AA20="ND"),"ND",AVERAGE('[3]T5-Complete Data'!Z20:AA20))</f>
        <v>0.32499999999999996</v>
      </c>
      <c r="U20" s="27">
        <f>IF(AND('[3]T5-Complete Data'!AB20="ND",'[3]T5-Complete Data'!AC20="ND"),"ND",AVERAGE('[3]T5-Complete Data'!AB20:AC20))</f>
        <v>4.8</v>
      </c>
      <c r="V20" s="27">
        <f>IF(AND('[3]T5-Complete Data'!AD20="ND",'[3]T5-Complete Data'!AE20="ND"),"ND",AVERAGE('[3]T5-Complete Data'!AD20:AE20))</f>
        <v>2.1</v>
      </c>
      <c r="W20">
        <v>13</v>
      </c>
      <c r="X20">
        <v>21</v>
      </c>
      <c r="Y20">
        <v>7.4</v>
      </c>
      <c r="Z20" s="27">
        <f>IF(AND('[3]T5-Complete Data'!AI20="ND",'[3]T5-Complete Data'!AJ20="ND"),"ND",AVERAGE('[3]T5-Complete Data'!AI20:AJ20))</f>
        <v>5</v>
      </c>
      <c r="AA20">
        <v>5</v>
      </c>
      <c r="AB20">
        <v>12</v>
      </c>
      <c r="AC20">
        <v>6.2</v>
      </c>
      <c r="AD20">
        <v>14</v>
      </c>
      <c r="AE20">
        <v>190</v>
      </c>
      <c r="AF20" s="27">
        <f>IF(AND('[3]T5-Complete Data'!AQ20="ND",'[3]T5-Complete Data'!AR20="ND"),"ND",AVERAGE('[3]T5-Complete Data'!AQ20:AR20))</f>
        <v>82.5</v>
      </c>
      <c r="AG20">
        <v>220</v>
      </c>
      <c r="AH20">
        <v>6</v>
      </c>
      <c r="AI20">
        <v>6.6</v>
      </c>
      <c r="AJ20">
        <v>790</v>
      </c>
      <c r="AK20" s="27">
        <f>IF(AND('[3]T5-Complete Data'!AX20="ND",'[3]T5-Complete Data'!AY20="ND"),"ND",AVERAGE('[3]T5-Complete Data'!AX20:AY20))</f>
        <v>45.5</v>
      </c>
      <c r="AL20">
        <v>760</v>
      </c>
      <c r="AM20">
        <v>62</v>
      </c>
      <c r="AN20">
        <v>7.2</v>
      </c>
      <c r="AO20">
        <v>1.8</v>
      </c>
      <c r="AP20">
        <v>26</v>
      </c>
      <c r="AQ20">
        <v>110</v>
      </c>
      <c r="AR20">
        <v>6.6</v>
      </c>
      <c r="AS20">
        <v>8.6999999999999993</v>
      </c>
      <c r="AT20" s="27">
        <f>IF(AND('[3]T5-Complete Data'!BI20="ND",'[3]T5-Complete Data'!BJ20="ND"),"ND",AVERAGE('[3]T5-Complete Data'!BI20:BJ20))</f>
        <v>1.7000000000000002</v>
      </c>
      <c r="AU20">
        <v>0.92</v>
      </c>
      <c r="AV20">
        <v>2.2999999999999998</v>
      </c>
      <c r="AW20">
        <v>0.11</v>
      </c>
      <c r="AX20">
        <v>0.2</v>
      </c>
      <c r="AY20">
        <v>0.1</v>
      </c>
      <c r="AZ20">
        <v>0.14000000000000001</v>
      </c>
      <c r="BA20">
        <v>4.5999999999999996</v>
      </c>
      <c r="BB20">
        <v>1.3</v>
      </c>
      <c r="BC20">
        <v>0.09</v>
      </c>
      <c r="BD20" s="27">
        <f>IF(AND('[3]T5-Complete Data'!BU20="ND",'[3]T5-Complete Data'!BV20="ND"),"ND",AVERAGE('[3]T5-Complete Data'!BU20:BV20))</f>
        <v>17</v>
      </c>
      <c r="BE20">
        <v>11</v>
      </c>
      <c r="BF20">
        <v>44</v>
      </c>
      <c r="BG20">
        <v>0.92</v>
      </c>
      <c r="BH20">
        <v>1.2</v>
      </c>
      <c r="BI20">
        <v>0.9</v>
      </c>
      <c r="BJ20">
        <v>2.8</v>
      </c>
      <c r="BK20">
        <v>3</v>
      </c>
      <c r="BL20" s="27">
        <f>IF(AND('[3]T5-Complete Data'!CE20="ND",'[3]T5-Complete Data'!CF20="ND"),"ND",AVERAGE('[3]T5-Complete Data'!CE20:CF20))</f>
        <v>38</v>
      </c>
      <c r="BM20">
        <v>38</v>
      </c>
      <c r="BN20">
        <v>200</v>
      </c>
      <c r="BO20">
        <v>21</v>
      </c>
      <c r="BP20">
        <v>20</v>
      </c>
      <c r="BQ20">
        <v>420</v>
      </c>
      <c r="BR20">
        <v>770</v>
      </c>
      <c r="BS20">
        <v>0.8</v>
      </c>
      <c r="BT20" s="27">
        <f>IF(AND('[3]T5-Complete Data'!CO20="ND",'[3]T5-Complete Data'!CP20="ND"),"ND",AVERAGE('[3]T5-Complete Data'!CO20:CP20))</f>
        <v>0.14500000000000002</v>
      </c>
      <c r="BU20">
        <v>1.4</v>
      </c>
      <c r="BV20">
        <v>0.96</v>
      </c>
      <c r="BW20">
        <v>4.5999999999999996</v>
      </c>
      <c r="BX20">
        <v>1.3</v>
      </c>
      <c r="BY20">
        <v>0.67</v>
      </c>
      <c r="BZ20">
        <v>0.22</v>
      </c>
      <c r="CA20">
        <v>29</v>
      </c>
      <c r="CB20">
        <v>1.2</v>
      </c>
      <c r="CC20" t="s">
        <v>39</v>
      </c>
      <c r="CD20">
        <v>0.68</v>
      </c>
      <c r="CE20" t="s">
        <v>39</v>
      </c>
      <c r="CF20">
        <v>0.56000000000000005</v>
      </c>
      <c r="CG20" s="27">
        <f>IF(AND('[3]T5-Complete Data'!DD20="ND",'[3]T5-Complete Data'!DE20="ND"),"ND",AVERAGE('[3]T5-Complete Data'!DD20:DE20))</f>
        <v>0.22000000000000003</v>
      </c>
      <c r="CH20">
        <v>4.5999999999999996</v>
      </c>
      <c r="CI20" s="27">
        <f>IF(AND('[3]T5-Complete Data'!DH20="ND",'[3]T5-Complete Data'!DI20="ND"),"ND",AVERAGE('[3]T5-Complete Data'!DH20:DI20))</f>
        <v>335</v>
      </c>
      <c r="CJ20">
        <v>0.45</v>
      </c>
      <c r="CK20">
        <v>0.91</v>
      </c>
      <c r="CL20">
        <v>3.9</v>
      </c>
      <c r="CM20">
        <v>1</v>
      </c>
      <c r="CN20">
        <v>5</v>
      </c>
      <c r="CO20">
        <v>16</v>
      </c>
      <c r="CP20">
        <v>0.33</v>
      </c>
      <c r="CQ20">
        <v>3</v>
      </c>
      <c r="CR20">
        <v>22</v>
      </c>
      <c r="CS20" s="27">
        <f>IF(AND('[3]T5-Complete Data'!DS20="ND",'[3]T5-Complete Data'!DT20="ND"),"ND",AVERAGE('[3]T5-Complete Data'!DS20:DT20))</f>
        <v>76</v>
      </c>
      <c r="CT20">
        <v>360</v>
      </c>
    </row>
    <row r="21" spans="1:98" x14ac:dyDescent="0.25">
      <c r="G21" s="27"/>
      <c r="M21" s="27"/>
      <c r="R21" s="27"/>
      <c r="S21" s="27"/>
      <c r="T21" s="27"/>
      <c r="U21" s="27"/>
      <c r="V21" s="27"/>
      <c r="Z21" s="27"/>
      <c r="AF21" s="27"/>
      <c r="AK21" s="27"/>
      <c r="AT21" s="27"/>
      <c r="BD21" s="27"/>
      <c r="BL21" s="27"/>
      <c r="BT21" s="27"/>
      <c r="CG21" s="27"/>
      <c r="CI21" s="27"/>
      <c r="CS21" s="27"/>
    </row>
    <row r="22" spans="1:98" x14ac:dyDescent="0.25">
      <c r="A22" s="47" t="s">
        <v>314</v>
      </c>
      <c r="B22" s="47"/>
      <c r="G22" s="27"/>
      <c r="M22" s="27"/>
      <c r="R22" s="27"/>
      <c r="S22" s="27"/>
      <c r="T22" s="27"/>
      <c r="U22" s="27"/>
      <c r="V22" s="27"/>
      <c r="Z22" s="27"/>
      <c r="AF22" s="27"/>
      <c r="AK22" s="27"/>
      <c r="AT22" s="27"/>
      <c r="BD22" s="27"/>
      <c r="BL22" s="27"/>
      <c r="BT22" s="27"/>
      <c r="CG22" s="27"/>
      <c r="CI22" s="27"/>
      <c r="CS22" s="27"/>
    </row>
    <row r="23" spans="1:98" x14ac:dyDescent="0.25">
      <c r="A23" t="s">
        <v>315</v>
      </c>
      <c r="B23" t="s">
        <v>316</v>
      </c>
      <c r="C23" t="s">
        <v>311</v>
      </c>
      <c r="D23" t="s">
        <v>39</v>
      </c>
      <c r="E23" t="s">
        <v>39</v>
      </c>
      <c r="F23" t="s">
        <v>39</v>
      </c>
      <c r="G23" s="27" t="str">
        <f>IF(AND('[3]T5-Complete Data'!G23="ND",'[3]T5-Complete Data'!H23="ND"),"ND",AVERAGE('[3]T5-Complete Data'!G23:H23))</f>
        <v>ND</v>
      </c>
      <c r="H23" t="s">
        <v>39</v>
      </c>
      <c r="I23" t="s">
        <v>39</v>
      </c>
      <c r="J23" t="s">
        <v>39</v>
      </c>
      <c r="K23" t="s">
        <v>39</v>
      </c>
      <c r="L23" t="s">
        <v>39</v>
      </c>
      <c r="M23" s="27" t="str">
        <f>IF(AND('[3]T5-Complete Data'!N23="ND",'[3]T5-Complete Data'!O23="ND"),"ND",AVERAGE('[3]T5-Complete Data'!N23:O23))</f>
        <v>ND</v>
      </c>
      <c r="N23" t="s">
        <v>39</v>
      </c>
      <c r="O23" t="s">
        <v>39</v>
      </c>
      <c r="P23" t="s">
        <v>39</v>
      </c>
      <c r="Q23" t="s">
        <v>39</v>
      </c>
      <c r="R23" s="27" t="str">
        <f>IF(AND('[3]T5-Complete Data'!U23="ND",'[3]T5-Complete Data'!V23="ND"),"ND",AVERAGE('[3]T5-Complete Data'!U23:V23))</f>
        <v>ND</v>
      </c>
      <c r="S23" s="27" t="str">
        <f>IF(AND('[3]T5-Complete Data'!X23="ND",'[3]T5-Complete Data'!Y23="ND"),"ND",AVERAGE('[3]T5-Complete Data'!X23:Y23))</f>
        <v>ND</v>
      </c>
      <c r="T23" s="27" t="str">
        <f>IF(AND('[3]T5-Complete Data'!Z23="ND",'[3]T5-Complete Data'!AA23="ND"),"ND",AVERAGE('[3]T5-Complete Data'!Z23:AA23))</f>
        <v>ND</v>
      </c>
      <c r="U23" s="27" t="str">
        <f>IF(AND('[3]T5-Complete Data'!AB23="ND",'[3]T5-Complete Data'!AC23="ND"),"ND",AVERAGE('[3]T5-Complete Data'!AB23:AC23))</f>
        <v>ND</v>
      </c>
      <c r="V23" s="27" t="str">
        <f>IF(AND('[3]T5-Complete Data'!AD23="ND",'[3]T5-Complete Data'!AE23="ND"),"ND",AVERAGE('[3]T5-Complete Data'!AD23:AE23))</f>
        <v>ND</v>
      </c>
      <c r="W23" t="s">
        <v>39</v>
      </c>
      <c r="X23" t="s">
        <v>39</v>
      </c>
      <c r="Y23" t="s">
        <v>39</v>
      </c>
      <c r="Z23" s="27" t="str">
        <f>IF(AND('[3]T5-Complete Data'!AI23="ND",'[3]T5-Complete Data'!AJ23="ND"),"ND",AVERAGE('[3]T5-Complete Data'!AI23:AJ23))</f>
        <v>ND</v>
      </c>
      <c r="AA23" t="s">
        <v>39</v>
      </c>
      <c r="AB23" t="s">
        <v>39</v>
      </c>
      <c r="AC23" t="s">
        <v>39</v>
      </c>
      <c r="AD23" t="s">
        <v>39</v>
      </c>
      <c r="AE23" t="s">
        <v>39</v>
      </c>
      <c r="AF23" s="27" t="str">
        <f>IF(AND('[3]T5-Complete Data'!AQ23="ND",'[3]T5-Complete Data'!AR23="ND"),"ND",AVERAGE('[3]T5-Complete Data'!AQ23:AR23))</f>
        <v>ND</v>
      </c>
      <c r="AG23" t="s">
        <v>39</v>
      </c>
      <c r="AH23" t="s">
        <v>39</v>
      </c>
      <c r="AI23" t="s">
        <v>39</v>
      </c>
      <c r="AJ23" t="s">
        <v>39</v>
      </c>
      <c r="AK23" s="27" t="str">
        <f>IF(AND('[3]T5-Complete Data'!AX23="ND",'[3]T5-Complete Data'!AY23="ND"),"ND",AVERAGE('[3]T5-Complete Data'!AX23:AY23))</f>
        <v>ND</v>
      </c>
      <c r="AL23" t="s">
        <v>39</v>
      </c>
      <c r="AM23" t="s">
        <v>39</v>
      </c>
      <c r="AN23" t="s">
        <v>39</v>
      </c>
      <c r="AO23" t="s">
        <v>39</v>
      </c>
      <c r="AP23" t="s">
        <v>39</v>
      </c>
      <c r="AQ23" t="s">
        <v>39</v>
      </c>
      <c r="AR23" t="s">
        <v>39</v>
      </c>
      <c r="AS23" t="s">
        <v>39</v>
      </c>
      <c r="AT23" s="27" t="str">
        <f>IF(AND('[3]T5-Complete Data'!BI23="ND",'[3]T5-Complete Data'!BJ23="ND"),"ND",AVERAGE('[3]T5-Complete Data'!BI23:BJ23))</f>
        <v>ND</v>
      </c>
      <c r="AU23" t="s">
        <v>39</v>
      </c>
      <c r="AV23" t="s">
        <v>39</v>
      </c>
      <c r="AW23" t="s">
        <v>39</v>
      </c>
      <c r="AX23" t="s">
        <v>39</v>
      </c>
      <c r="AY23" t="s">
        <v>39</v>
      </c>
      <c r="AZ23" t="s">
        <v>39</v>
      </c>
      <c r="BA23" t="s">
        <v>39</v>
      </c>
      <c r="BB23" t="s">
        <v>39</v>
      </c>
      <c r="BC23" t="s">
        <v>39</v>
      </c>
      <c r="BD23" s="27" t="str">
        <f>IF(AND('[3]T5-Complete Data'!BU23="ND",'[3]T5-Complete Data'!BV23="ND"),"ND",AVERAGE('[3]T5-Complete Data'!BU23:BV23))</f>
        <v>ND</v>
      </c>
      <c r="BE23" t="s">
        <v>39</v>
      </c>
      <c r="BF23" t="s">
        <v>39</v>
      </c>
      <c r="BG23" t="s">
        <v>39</v>
      </c>
      <c r="BH23" t="s">
        <v>39</v>
      </c>
      <c r="BI23" t="s">
        <v>39</v>
      </c>
      <c r="BJ23" t="s">
        <v>39</v>
      </c>
      <c r="BK23" t="s">
        <v>39</v>
      </c>
      <c r="BL23" s="27" t="str">
        <f>IF(AND('[3]T5-Complete Data'!CE23="ND",'[3]T5-Complete Data'!CF23="ND"),"ND",AVERAGE('[3]T5-Complete Data'!CE23:CF23))</f>
        <v>ND</v>
      </c>
      <c r="BM23" t="s">
        <v>39</v>
      </c>
      <c r="BN23" t="s">
        <v>39</v>
      </c>
      <c r="BO23" t="s">
        <v>39</v>
      </c>
      <c r="BP23" t="s">
        <v>39</v>
      </c>
      <c r="BQ23" t="s">
        <v>39</v>
      </c>
      <c r="BR23" t="s">
        <v>39</v>
      </c>
      <c r="BS23" t="s">
        <v>39</v>
      </c>
      <c r="BT23" s="27" t="str">
        <f>IF(AND('[3]T5-Complete Data'!CO23="ND",'[3]T5-Complete Data'!CP23="ND"),"ND",AVERAGE('[3]T5-Complete Data'!CO23:CP23))</f>
        <v>ND</v>
      </c>
      <c r="BU23" t="s">
        <v>39</v>
      </c>
      <c r="BV23" t="s">
        <v>39</v>
      </c>
      <c r="BW23" t="s">
        <v>39</v>
      </c>
      <c r="BX23" t="s">
        <v>39</v>
      </c>
      <c r="BY23" t="s">
        <v>39</v>
      </c>
      <c r="BZ23" t="s">
        <v>39</v>
      </c>
      <c r="CA23" t="s">
        <v>39</v>
      </c>
      <c r="CB23" t="s">
        <v>39</v>
      </c>
      <c r="CC23" t="s">
        <v>39</v>
      </c>
      <c r="CD23" t="s">
        <v>39</v>
      </c>
      <c r="CE23" t="s">
        <v>39</v>
      </c>
      <c r="CF23" t="s">
        <v>39</v>
      </c>
      <c r="CG23" s="27" t="str">
        <f>IF(AND('[3]T5-Complete Data'!DD23="ND",'[3]T5-Complete Data'!DE23="ND"),"ND",AVERAGE('[3]T5-Complete Data'!DD23:DE23))</f>
        <v>ND</v>
      </c>
      <c r="CH23" t="s">
        <v>39</v>
      </c>
      <c r="CI23" s="27" t="str">
        <f>IF(AND('[3]T5-Complete Data'!DH23="ND",'[3]T5-Complete Data'!DI23="ND"),"ND",AVERAGE('[3]T5-Complete Data'!DH23:DI23))</f>
        <v>ND</v>
      </c>
      <c r="CJ23" t="s">
        <v>39</v>
      </c>
      <c r="CK23" t="s">
        <v>39</v>
      </c>
      <c r="CL23" t="s">
        <v>39</v>
      </c>
      <c r="CM23" t="s">
        <v>39</v>
      </c>
      <c r="CN23" t="s">
        <v>39</v>
      </c>
      <c r="CO23" t="s">
        <v>39</v>
      </c>
      <c r="CP23" t="s">
        <v>39</v>
      </c>
      <c r="CQ23" t="s">
        <v>39</v>
      </c>
      <c r="CR23" t="s">
        <v>39</v>
      </c>
      <c r="CS23" s="27" t="str">
        <f>IF(AND('[3]T5-Complete Data'!DS23="ND",'[3]T5-Complete Data'!DT23="ND"),"ND",AVERAGE('[3]T5-Complete Data'!DS23:DT23))</f>
        <v>ND</v>
      </c>
      <c r="CT23" t="s">
        <v>39</v>
      </c>
    </row>
    <row r="24" spans="1:98" x14ac:dyDescent="0.25">
      <c r="A24" t="s">
        <v>220</v>
      </c>
      <c r="B24" t="s">
        <v>221</v>
      </c>
      <c r="C24" t="s">
        <v>311</v>
      </c>
      <c r="D24" t="s">
        <v>39</v>
      </c>
      <c r="E24" t="s">
        <v>39</v>
      </c>
      <c r="F24" t="s">
        <v>39</v>
      </c>
      <c r="G24" s="27" t="str">
        <f>IF(AND('[3]T5-Complete Data'!G24="ND",'[3]T5-Complete Data'!H24="ND"),"ND",AVERAGE('[3]T5-Complete Data'!G24:H24))</f>
        <v>ND</v>
      </c>
      <c r="H24" t="s">
        <v>39</v>
      </c>
      <c r="I24" t="s">
        <v>39</v>
      </c>
      <c r="J24" t="s">
        <v>39</v>
      </c>
      <c r="K24" t="s">
        <v>39</v>
      </c>
      <c r="L24" t="s">
        <v>39</v>
      </c>
      <c r="M24" s="27" t="str">
        <f>IF(AND('[3]T5-Complete Data'!N24="ND",'[3]T5-Complete Data'!O24="ND"),"ND",AVERAGE('[3]T5-Complete Data'!N24:O24))</f>
        <v>ND</v>
      </c>
      <c r="N24" t="s">
        <v>39</v>
      </c>
      <c r="O24" t="s">
        <v>39</v>
      </c>
      <c r="P24" t="s">
        <v>39</v>
      </c>
      <c r="Q24" t="s">
        <v>39</v>
      </c>
      <c r="R24" s="27" t="str">
        <f>IF(AND('[3]T5-Complete Data'!U24="ND",'[3]T5-Complete Data'!V24="ND"),"ND",AVERAGE('[3]T5-Complete Data'!U24:V24))</f>
        <v>ND</v>
      </c>
      <c r="S24" s="27" t="str">
        <f>IF(AND('[3]T5-Complete Data'!X24="ND",'[3]T5-Complete Data'!Y24="ND"),"ND",AVERAGE('[3]T5-Complete Data'!X24:Y24))</f>
        <v>ND</v>
      </c>
      <c r="T24" s="27" t="str">
        <f>IF(AND('[3]T5-Complete Data'!Z24="ND",'[3]T5-Complete Data'!AA24="ND"),"ND",AVERAGE('[3]T5-Complete Data'!Z24:AA24))</f>
        <v>ND</v>
      </c>
      <c r="U24" s="27" t="str">
        <f>IF(AND('[3]T5-Complete Data'!AB24="ND",'[3]T5-Complete Data'!AC24="ND"),"ND",AVERAGE('[3]T5-Complete Data'!AB24:AC24))</f>
        <v>ND</v>
      </c>
      <c r="V24" s="27" t="str">
        <f>IF(AND('[3]T5-Complete Data'!AD24="ND",'[3]T5-Complete Data'!AE24="ND"),"ND",AVERAGE('[3]T5-Complete Data'!AD24:AE24))</f>
        <v>ND</v>
      </c>
      <c r="W24" t="s">
        <v>39</v>
      </c>
      <c r="X24" t="s">
        <v>39</v>
      </c>
      <c r="Y24" t="s">
        <v>39</v>
      </c>
      <c r="Z24" s="27" t="str">
        <f>IF(AND('[3]T5-Complete Data'!AI24="ND",'[3]T5-Complete Data'!AJ24="ND"),"ND",AVERAGE('[3]T5-Complete Data'!AI24:AJ24))</f>
        <v>ND</v>
      </c>
      <c r="AA24" t="s">
        <v>39</v>
      </c>
      <c r="AB24" t="s">
        <v>39</v>
      </c>
      <c r="AC24" t="s">
        <v>39</v>
      </c>
      <c r="AD24" t="s">
        <v>39</v>
      </c>
      <c r="AE24" t="s">
        <v>39</v>
      </c>
      <c r="AF24" s="27" t="str">
        <f>IF(AND('[3]T5-Complete Data'!AQ24="ND",'[3]T5-Complete Data'!AR24="ND"),"ND",AVERAGE('[3]T5-Complete Data'!AQ24:AR24))</f>
        <v>ND</v>
      </c>
      <c r="AG24" t="s">
        <v>39</v>
      </c>
      <c r="AH24" t="s">
        <v>39</v>
      </c>
      <c r="AI24" t="s">
        <v>39</v>
      </c>
      <c r="AJ24" t="s">
        <v>39</v>
      </c>
      <c r="AK24" s="27" t="str">
        <f>IF(AND('[3]T5-Complete Data'!AX24="ND",'[3]T5-Complete Data'!AY24="ND"),"ND",AVERAGE('[3]T5-Complete Data'!AX24:AY24))</f>
        <v>ND</v>
      </c>
      <c r="AL24" t="s">
        <v>39</v>
      </c>
      <c r="AM24" t="s">
        <v>39</v>
      </c>
      <c r="AN24" t="s">
        <v>39</v>
      </c>
      <c r="AO24" t="s">
        <v>39</v>
      </c>
      <c r="AP24" t="s">
        <v>39</v>
      </c>
      <c r="AQ24" t="s">
        <v>39</v>
      </c>
      <c r="AR24" t="s">
        <v>39</v>
      </c>
      <c r="AS24" t="s">
        <v>39</v>
      </c>
      <c r="AT24" s="27" t="str">
        <f>IF(AND('[3]T5-Complete Data'!BI24="ND",'[3]T5-Complete Data'!BJ24="ND"),"ND",AVERAGE('[3]T5-Complete Data'!BI24:BJ24))</f>
        <v>ND</v>
      </c>
      <c r="AU24" t="s">
        <v>39</v>
      </c>
      <c r="AV24" t="s">
        <v>39</v>
      </c>
      <c r="AW24" t="s">
        <v>39</v>
      </c>
      <c r="AX24" t="s">
        <v>39</v>
      </c>
      <c r="AY24" t="s">
        <v>39</v>
      </c>
      <c r="AZ24" t="s">
        <v>39</v>
      </c>
      <c r="BA24" t="s">
        <v>39</v>
      </c>
      <c r="BB24" t="s">
        <v>39</v>
      </c>
      <c r="BC24" t="s">
        <v>39</v>
      </c>
      <c r="BD24" s="27" t="str">
        <f>IF(AND('[3]T5-Complete Data'!BU24="ND",'[3]T5-Complete Data'!BV24="ND"),"ND",AVERAGE('[3]T5-Complete Data'!BU24:BV24))</f>
        <v>ND</v>
      </c>
      <c r="BE24" t="s">
        <v>39</v>
      </c>
      <c r="BF24" t="s">
        <v>39</v>
      </c>
      <c r="BG24" t="s">
        <v>39</v>
      </c>
      <c r="BH24" t="s">
        <v>39</v>
      </c>
      <c r="BI24" t="s">
        <v>39</v>
      </c>
      <c r="BJ24" t="s">
        <v>39</v>
      </c>
      <c r="BK24" t="s">
        <v>39</v>
      </c>
      <c r="BL24" s="27" t="str">
        <f>IF(AND('[3]T5-Complete Data'!CE24="ND",'[3]T5-Complete Data'!CF24="ND"),"ND",AVERAGE('[3]T5-Complete Data'!CE24:CF24))</f>
        <v>ND</v>
      </c>
      <c r="BM24" t="s">
        <v>39</v>
      </c>
      <c r="BN24" t="s">
        <v>39</v>
      </c>
      <c r="BO24" t="s">
        <v>39</v>
      </c>
      <c r="BP24" t="s">
        <v>39</v>
      </c>
      <c r="BQ24" t="s">
        <v>39</v>
      </c>
      <c r="BR24" t="s">
        <v>39</v>
      </c>
      <c r="BS24" t="s">
        <v>39</v>
      </c>
      <c r="BT24" s="27" t="str">
        <f>IF(AND('[3]T5-Complete Data'!CO24="ND",'[3]T5-Complete Data'!CP24="ND"),"ND",AVERAGE('[3]T5-Complete Data'!CO24:CP24))</f>
        <v>ND</v>
      </c>
      <c r="BU24" t="s">
        <v>39</v>
      </c>
      <c r="BV24" t="s">
        <v>39</v>
      </c>
      <c r="BW24" t="s">
        <v>39</v>
      </c>
      <c r="BX24" t="s">
        <v>39</v>
      </c>
      <c r="BY24" t="s">
        <v>39</v>
      </c>
      <c r="BZ24" t="s">
        <v>39</v>
      </c>
      <c r="CA24" t="s">
        <v>39</v>
      </c>
      <c r="CB24" t="s">
        <v>39</v>
      </c>
      <c r="CC24" t="s">
        <v>39</v>
      </c>
      <c r="CD24" t="s">
        <v>39</v>
      </c>
      <c r="CE24" t="s">
        <v>39</v>
      </c>
      <c r="CF24" t="s">
        <v>39</v>
      </c>
      <c r="CG24" s="27" t="str">
        <f>IF(AND('[3]T5-Complete Data'!DD24="ND",'[3]T5-Complete Data'!DE24="ND"),"ND",AVERAGE('[3]T5-Complete Data'!DD24:DE24))</f>
        <v>ND</v>
      </c>
      <c r="CH24" t="s">
        <v>39</v>
      </c>
      <c r="CI24" s="27" t="str">
        <f>IF(AND('[3]T5-Complete Data'!DH24="ND",'[3]T5-Complete Data'!DI24="ND"),"ND",AVERAGE('[3]T5-Complete Data'!DH24:DI24))</f>
        <v>ND</v>
      </c>
      <c r="CJ24" t="s">
        <v>39</v>
      </c>
      <c r="CK24" t="s">
        <v>39</v>
      </c>
      <c r="CL24" t="s">
        <v>39</v>
      </c>
      <c r="CM24" t="s">
        <v>39</v>
      </c>
      <c r="CN24" t="s">
        <v>39</v>
      </c>
      <c r="CO24" t="s">
        <v>39</v>
      </c>
      <c r="CP24" t="s">
        <v>39</v>
      </c>
      <c r="CQ24" t="s">
        <v>39</v>
      </c>
      <c r="CR24" t="s">
        <v>39</v>
      </c>
      <c r="CS24" s="27" t="str">
        <f>IF(AND('[3]T5-Complete Data'!DS24="ND",'[3]T5-Complete Data'!DT24="ND"),"ND",AVERAGE('[3]T5-Complete Data'!DS24:DT24))</f>
        <v>ND</v>
      </c>
      <c r="CT24" t="s">
        <v>39</v>
      </c>
    </row>
    <row r="25" spans="1:98" x14ac:dyDescent="0.25">
      <c r="A25" t="s">
        <v>222</v>
      </c>
      <c r="B25" t="s">
        <v>223</v>
      </c>
      <c r="C25" t="s">
        <v>311</v>
      </c>
      <c r="D25" t="s">
        <v>39</v>
      </c>
      <c r="E25" t="s">
        <v>39</v>
      </c>
      <c r="F25" t="s">
        <v>39</v>
      </c>
      <c r="G25" s="27" t="str">
        <f>IF(AND('[3]T5-Complete Data'!G25="ND",'[3]T5-Complete Data'!H25="ND"),"ND",AVERAGE('[3]T5-Complete Data'!G25:H25))</f>
        <v>ND</v>
      </c>
      <c r="H25" t="s">
        <v>39</v>
      </c>
      <c r="I25" t="s">
        <v>39</v>
      </c>
      <c r="J25" t="s">
        <v>39</v>
      </c>
      <c r="K25" t="s">
        <v>39</v>
      </c>
      <c r="L25" t="s">
        <v>39</v>
      </c>
      <c r="M25" s="27" t="str">
        <f>IF(AND('[3]T5-Complete Data'!N25="ND",'[3]T5-Complete Data'!O25="ND"),"ND",AVERAGE('[3]T5-Complete Data'!N25:O25))</f>
        <v>ND</v>
      </c>
      <c r="N25" t="s">
        <v>39</v>
      </c>
      <c r="O25" t="s">
        <v>39</v>
      </c>
      <c r="P25" t="s">
        <v>39</v>
      </c>
      <c r="Q25" t="s">
        <v>39</v>
      </c>
      <c r="R25" s="27" t="str">
        <f>IF(AND('[3]T5-Complete Data'!U25="ND",'[3]T5-Complete Data'!V25="ND"),"ND",AVERAGE('[3]T5-Complete Data'!U25:V25))</f>
        <v>ND</v>
      </c>
      <c r="S25" s="27" t="str">
        <f>IF(AND('[3]T5-Complete Data'!X25="ND",'[3]T5-Complete Data'!Y25="ND"),"ND",AVERAGE('[3]T5-Complete Data'!X25:Y25))</f>
        <v>ND</v>
      </c>
      <c r="T25" s="27" t="str">
        <f>IF(AND('[3]T5-Complete Data'!Z25="ND",'[3]T5-Complete Data'!AA25="ND"),"ND",AVERAGE('[3]T5-Complete Data'!Z25:AA25))</f>
        <v>ND</v>
      </c>
      <c r="U25" s="27" t="str">
        <f>IF(AND('[3]T5-Complete Data'!AB25="ND",'[3]T5-Complete Data'!AC25="ND"),"ND",AVERAGE('[3]T5-Complete Data'!AB25:AC25))</f>
        <v>ND</v>
      </c>
      <c r="V25" s="27" t="str">
        <f>IF(AND('[3]T5-Complete Data'!AD25="ND",'[3]T5-Complete Data'!AE25="ND"),"ND",AVERAGE('[3]T5-Complete Data'!AD25:AE25))</f>
        <v>ND</v>
      </c>
      <c r="W25" t="s">
        <v>39</v>
      </c>
      <c r="X25" t="s">
        <v>39</v>
      </c>
      <c r="Y25" t="s">
        <v>39</v>
      </c>
      <c r="Z25" s="27" t="str">
        <f>IF(AND('[3]T5-Complete Data'!AI25="ND",'[3]T5-Complete Data'!AJ25="ND"),"ND",AVERAGE('[3]T5-Complete Data'!AI25:AJ25))</f>
        <v>ND</v>
      </c>
      <c r="AA25" t="s">
        <v>39</v>
      </c>
      <c r="AB25" t="s">
        <v>39</v>
      </c>
      <c r="AC25" t="s">
        <v>39</v>
      </c>
      <c r="AD25" t="s">
        <v>39</v>
      </c>
      <c r="AE25" t="s">
        <v>39</v>
      </c>
      <c r="AF25" s="27" t="str">
        <f>IF(AND('[3]T5-Complete Data'!AQ25="ND",'[3]T5-Complete Data'!AR25="ND"),"ND",AVERAGE('[3]T5-Complete Data'!AQ25:AR25))</f>
        <v>ND</v>
      </c>
      <c r="AG25" t="s">
        <v>39</v>
      </c>
      <c r="AH25" t="s">
        <v>39</v>
      </c>
      <c r="AI25" t="s">
        <v>39</v>
      </c>
      <c r="AJ25" t="s">
        <v>39</v>
      </c>
      <c r="AK25" s="27" t="str">
        <f>IF(AND('[3]T5-Complete Data'!AX25="ND",'[3]T5-Complete Data'!AY25="ND"),"ND",AVERAGE('[3]T5-Complete Data'!AX25:AY25))</f>
        <v>ND</v>
      </c>
      <c r="AL25" t="s">
        <v>39</v>
      </c>
      <c r="AM25" t="s">
        <v>39</v>
      </c>
      <c r="AN25" t="s">
        <v>39</v>
      </c>
      <c r="AO25" t="s">
        <v>39</v>
      </c>
      <c r="AP25" t="s">
        <v>39</v>
      </c>
      <c r="AQ25" t="s">
        <v>39</v>
      </c>
      <c r="AR25" t="s">
        <v>39</v>
      </c>
      <c r="AS25" t="s">
        <v>39</v>
      </c>
      <c r="AT25" s="27" t="str">
        <f>IF(AND('[3]T5-Complete Data'!BI25="ND",'[3]T5-Complete Data'!BJ25="ND"),"ND",AVERAGE('[3]T5-Complete Data'!BI25:BJ25))</f>
        <v>ND</v>
      </c>
      <c r="AU25" t="s">
        <v>39</v>
      </c>
      <c r="AV25" t="s">
        <v>39</v>
      </c>
      <c r="AW25" t="s">
        <v>39</v>
      </c>
      <c r="AX25" t="s">
        <v>39</v>
      </c>
      <c r="AY25" t="s">
        <v>39</v>
      </c>
      <c r="AZ25" t="s">
        <v>39</v>
      </c>
      <c r="BA25" t="s">
        <v>39</v>
      </c>
      <c r="BB25" t="s">
        <v>39</v>
      </c>
      <c r="BC25" t="s">
        <v>39</v>
      </c>
      <c r="BD25" s="27" t="str">
        <f>IF(AND('[3]T5-Complete Data'!BU25="ND",'[3]T5-Complete Data'!BV25="ND"),"ND",AVERAGE('[3]T5-Complete Data'!BU25:BV25))</f>
        <v>ND</v>
      </c>
      <c r="BE25" t="s">
        <v>39</v>
      </c>
      <c r="BF25" t="s">
        <v>39</v>
      </c>
      <c r="BG25" t="s">
        <v>39</v>
      </c>
      <c r="BH25" t="s">
        <v>39</v>
      </c>
      <c r="BI25" t="s">
        <v>39</v>
      </c>
      <c r="BJ25" t="s">
        <v>39</v>
      </c>
      <c r="BK25" t="s">
        <v>39</v>
      </c>
      <c r="BL25" s="27" t="str">
        <f>IF(AND('[3]T5-Complete Data'!CE25="ND",'[3]T5-Complete Data'!CF25="ND"),"ND",AVERAGE('[3]T5-Complete Data'!CE25:CF25))</f>
        <v>ND</v>
      </c>
      <c r="BM25" t="s">
        <v>39</v>
      </c>
      <c r="BN25" t="s">
        <v>39</v>
      </c>
      <c r="BO25" t="s">
        <v>39</v>
      </c>
      <c r="BP25" t="s">
        <v>39</v>
      </c>
      <c r="BQ25" t="s">
        <v>39</v>
      </c>
      <c r="BR25" t="s">
        <v>39</v>
      </c>
      <c r="BS25" t="s">
        <v>39</v>
      </c>
      <c r="BT25" s="27" t="str">
        <f>IF(AND('[3]T5-Complete Data'!CO25="ND",'[3]T5-Complete Data'!CP25="ND"),"ND",AVERAGE('[3]T5-Complete Data'!CO25:CP25))</f>
        <v>ND</v>
      </c>
      <c r="BU25" t="s">
        <v>39</v>
      </c>
      <c r="BV25" t="s">
        <v>39</v>
      </c>
      <c r="BW25" t="s">
        <v>39</v>
      </c>
      <c r="BX25" t="s">
        <v>39</v>
      </c>
      <c r="BY25" t="s">
        <v>39</v>
      </c>
      <c r="BZ25" t="s">
        <v>39</v>
      </c>
      <c r="CA25" t="s">
        <v>39</v>
      </c>
      <c r="CB25" t="s">
        <v>39</v>
      </c>
      <c r="CC25" t="s">
        <v>39</v>
      </c>
      <c r="CD25" t="s">
        <v>39</v>
      </c>
      <c r="CE25" t="s">
        <v>39</v>
      </c>
      <c r="CF25" t="s">
        <v>39</v>
      </c>
      <c r="CG25" s="27" t="str">
        <f>IF(AND('[3]T5-Complete Data'!DD25="ND",'[3]T5-Complete Data'!DE25="ND"),"ND",AVERAGE('[3]T5-Complete Data'!DD25:DE25))</f>
        <v>ND</v>
      </c>
      <c r="CH25" t="s">
        <v>39</v>
      </c>
      <c r="CI25" s="27" t="str">
        <f>IF(AND('[3]T5-Complete Data'!DH25="ND",'[3]T5-Complete Data'!DI25="ND"),"ND",AVERAGE('[3]T5-Complete Data'!DH25:DI25))</f>
        <v>ND</v>
      </c>
      <c r="CJ25" t="s">
        <v>39</v>
      </c>
      <c r="CK25" t="s">
        <v>39</v>
      </c>
      <c r="CL25" t="s">
        <v>39</v>
      </c>
      <c r="CM25" t="s">
        <v>39</v>
      </c>
      <c r="CN25" t="s">
        <v>39</v>
      </c>
      <c r="CO25" t="s">
        <v>39</v>
      </c>
      <c r="CP25" t="s">
        <v>39</v>
      </c>
      <c r="CQ25" t="s">
        <v>39</v>
      </c>
      <c r="CR25" t="s">
        <v>39</v>
      </c>
      <c r="CS25" s="27" t="str">
        <f>IF(AND('[3]T5-Complete Data'!DS25="ND",'[3]T5-Complete Data'!DT25="ND"),"ND",AVERAGE('[3]T5-Complete Data'!DS25:DT25))</f>
        <v>ND</v>
      </c>
      <c r="CT25" t="s">
        <v>39</v>
      </c>
    </row>
    <row r="26" spans="1:98" x14ac:dyDescent="0.25">
      <c r="A26" t="s">
        <v>224</v>
      </c>
      <c r="B26" t="s">
        <v>225</v>
      </c>
      <c r="C26" t="s">
        <v>311</v>
      </c>
      <c r="D26" t="s">
        <v>39</v>
      </c>
      <c r="E26" t="s">
        <v>39</v>
      </c>
      <c r="F26" t="s">
        <v>39</v>
      </c>
      <c r="G26" s="27" t="str">
        <f>IF(AND('[3]T5-Complete Data'!G26="ND",'[3]T5-Complete Data'!H26="ND"),"ND",AVERAGE('[3]T5-Complete Data'!G26:H26))</f>
        <v>ND</v>
      </c>
      <c r="H26" t="s">
        <v>39</v>
      </c>
      <c r="I26" t="s">
        <v>39</v>
      </c>
      <c r="J26" t="s">
        <v>39</v>
      </c>
      <c r="K26" t="s">
        <v>39</v>
      </c>
      <c r="L26" t="s">
        <v>39</v>
      </c>
      <c r="M26" s="27" t="str">
        <f>IF(AND('[3]T5-Complete Data'!N26="ND",'[3]T5-Complete Data'!O26="ND"),"ND",AVERAGE('[3]T5-Complete Data'!N26:O26))</f>
        <v>ND</v>
      </c>
      <c r="N26" t="s">
        <v>39</v>
      </c>
      <c r="O26" t="s">
        <v>39</v>
      </c>
      <c r="P26" t="s">
        <v>39</v>
      </c>
      <c r="Q26" t="s">
        <v>39</v>
      </c>
      <c r="R26" s="27" t="str">
        <f>IF(AND('[3]T5-Complete Data'!U26="ND",'[3]T5-Complete Data'!V26="ND"),"ND",AVERAGE('[3]T5-Complete Data'!U26:V26))</f>
        <v>ND</v>
      </c>
      <c r="S26" s="27" t="str">
        <f>IF(AND('[3]T5-Complete Data'!X26="ND",'[3]T5-Complete Data'!Y26="ND"),"ND",AVERAGE('[3]T5-Complete Data'!X26:Y26))</f>
        <v>ND</v>
      </c>
      <c r="T26" s="27" t="str">
        <f>IF(AND('[3]T5-Complete Data'!Z26="ND",'[3]T5-Complete Data'!AA26="ND"),"ND",AVERAGE('[3]T5-Complete Data'!Z26:AA26))</f>
        <v>ND</v>
      </c>
      <c r="U26" s="27" t="str">
        <f>IF(AND('[3]T5-Complete Data'!AB26="ND",'[3]T5-Complete Data'!AC26="ND"),"ND",AVERAGE('[3]T5-Complete Data'!AB26:AC26))</f>
        <v>ND</v>
      </c>
      <c r="V26" s="27" t="str">
        <f>IF(AND('[3]T5-Complete Data'!AD26="ND",'[3]T5-Complete Data'!AE26="ND"),"ND",AVERAGE('[3]T5-Complete Data'!AD26:AE26))</f>
        <v>ND</v>
      </c>
      <c r="W26" t="s">
        <v>39</v>
      </c>
      <c r="X26" t="s">
        <v>39</v>
      </c>
      <c r="Y26" t="s">
        <v>39</v>
      </c>
      <c r="Z26" s="27" t="str">
        <f>IF(AND('[3]T5-Complete Data'!AI26="ND",'[3]T5-Complete Data'!AJ26="ND"),"ND",AVERAGE('[3]T5-Complete Data'!AI26:AJ26))</f>
        <v>ND</v>
      </c>
      <c r="AA26" t="s">
        <v>39</v>
      </c>
      <c r="AB26" t="s">
        <v>39</v>
      </c>
      <c r="AC26" t="s">
        <v>39</v>
      </c>
      <c r="AD26" t="s">
        <v>39</v>
      </c>
      <c r="AE26" t="s">
        <v>39</v>
      </c>
      <c r="AF26" s="27" t="str">
        <f>IF(AND('[3]T5-Complete Data'!AQ26="ND",'[3]T5-Complete Data'!AR26="ND"),"ND",AVERAGE('[3]T5-Complete Data'!AQ26:AR26))</f>
        <v>ND</v>
      </c>
      <c r="AG26" t="s">
        <v>39</v>
      </c>
      <c r="AH26" t="s">
        <v>39</v>
      </c>
      <c r="AI26" t="s">
        <v>39</v>
      </c>
      <c r="AJ26" t="s">
        <v>39</v>
      </c>
      <c r="AK26" s="27" t="str">
        <f>IF(AND('[3]T5-Complete Data'!AX26="ND",'[3]T5-Complete Data'!AY26="ND"),"ND",AVERAGE('[3]T5-Complete Data'!AX26:AY26))</f>
        <v>ND</v>
      </c>
      <c r="AL26" t="s">
        <v>39</v>
      </c>
      <c r="AM26" t="s">
        <v>39</v>
      </c>
      <c r="AN26" t="s">
        <v>39</v>
      </c>
      <c r="AO26" t="s">
        <v>39</v>
      </c>
      <c r="AP26" t="s">
        <v>39</v>
      </c>
      <c r="AQ26" t="s">
        <v>39</v>
      </c>
      <c r="AR26" t="s">
        <v>39</v>
      </c>
      <c r="AS26" t="s">
        <v>39</v>
      </c>
      <c r="AT26" s="27" t="str">
        <f>IF(AND('[3]T5-Complete Data'!BI26="ND",'[3]T5-Complete Data'!BJ26="ND"),"ND",AVERAGE('[3]T5-Complete Data'!BI26:BJ26))</f>
        <v>ND</v>
      </c>
      <c r="AU26" t="s">
        <v>39</v>
      </c>
      <c r="AV26" t="s">
        <v>39</v>
      </c>
      <c r="AW26" t="s">
        <v>39</v>
      </c>
      <c r="AX26" t="s">
        <v>39</v>
      </c>
      <c r="AY26" t="s">
        <v>39</v>
      </c>
      <c r="AZ26" t="s">
        <v>39</v>
      </c>
      <c r="BA26" t="s">
        <v>39</v>
      </c>
      <c r="BB26" t="s">
        <v>39</v>
      </c>
      <c r="BC26" t="s">
        <v>39</v>
      </c>
      <c r="BD26" s="27" t="str">
        <f>IF(AND('[3]T5-Complete Data'!BU26="ND",'[3]T5-Complete Data'!BV26="ND"),"ND",AVERAGE('[3]T5-Complete Data'!BU26:BV26))</f>
        <v>ND</v>
      </c>
      <c r="BE26" t="s">
        <v>39</v>
      </c>
      <c r="BF26" t="s">
        <v>39</v>
      </c>
      <c r="BG26" t="s">
        <v>39</v>
      </c>
      <c r="BH26" t="s">
        <v>39</v>
      </c>
      <c r="BI26" t="s">
        <v>39</v>
      </c>
      <c r="BJ26" t="s">
        <v>39</v>
      </c>
      <c r="BK26" t="s">
        <v>39</v>
      </c>
      <c r="BL26" s="27" t="str">
        <f>IF(AND('[3]T5-Complete Data'!CE26="ND",'[3]T5-Complete Data'!CF26="ND"),"ND",AVERAGE('[3]T5-Complete Data'!CE26:CF26))</f>
        <v>ND</v>
      </c>
      <c r="BM26" t="s">
        <v>39</v>
      </c>
      <c r="BN26" t="s">
        <v>39</v>
      </c>
      <c r="BO26" t="s">
        <v>39</v>
      </c>
      <c r="BP26" t="s">
        <v>39</v>
      </c>
      <c r="BQ26" t="s">
        <v>39</v>
      </c>
      <c r="BR26" t="s">
        <v>39</v>
      </c>
      <c r="BS26" t="s">
        <v>39</v>
      </c>
      <c r="BT26" s="27" t="str">
        <f>IF(AND('[3]T5-Complete Data'!CO26="ND",'[3]T5-Complete Data'!CP26="ND"),"ND",AVERAGE('[3]T5-Complete Data'!CO26:CP26))</f>
        <v>ND</v>
      </c>
      <c r="BU26" t="s">
        <v>39</v>
      </c>
      <c r="BV26" t="s">
        <v>39</v>
      </c>
      <c r="BW26" t="s">
        <v>39</v>
      </c>
      <c r="BX26" t="s">
        <v>39</v>
      </c>
      <c r="BY26" t="s">
        <v>39</v>
      </c>
      <c r="BZ26" t="s">
        <v>39</v>
      </c>
      <c r="CA26" t="s">
        <v>39</v>
      </c>
      <c r="CB26" t="s">
        <v>39</v>
      </c>
      <c r="CC26" t="s">
        <v>39</v>
      </c>
      <c r="CD26" t="s">
        <v>39</v>
      </c>
      <c r="CE26" t="s">
        <v>39</v>
      </c>
      <c r="CF26" t="s">
        <v>39</v>
      </c>
      <c r="CG26" s="27" t="str">
        <f>IF(AND('[3]T5-Complete Data'!DD26="ND",'[3]T5-Complete Data'!DE26="ND"),"ND",AVERAGE('[3]T5-Complete Data'!DD26:DE26))</f>
        <v>ND</v>
      </c>
      <c r="CH26" t="s">
        <v>39</v>
      </c>
      <c r="CI26" s="27" t="str">
        <f>IF(AND('[3]T5-Complete Data'!DH26="ND",'[3]T5-Complete Data'!DI26="ND"),"ND",AVERAGE('[3]T5-Complete Data'!DH26:DI26))</f>
        <v>ND</v>
      </c>
      <c r="CJ26" t="s">
        <v>39</v>
      </c>
      <c r="CK26" t="s">
        <v>39</v>
      </c>
      <c r="CL26" t="s">
        <v>39</v>
      </c>
      <c r="CM26" t="s">
        <v>39</v>
      </c>
      <c r="CN26" t="s">
        <v>39</v>
      </c>
      <c r="CO26" t="s">
        <v>39</v>
      </c>
      <c r="CP26" t="s">
        <v>39</v>
      </c>
      <c r="CQ26" t="s">
        <v>39</v>
      </c>
      <c r="CR26" t="s">
        <v>39</v>
      </c>
      <c r="CS26" s="27" t="str">
        <f>IF(AND('[3]T5-Complete Data'!DS26="ND",'[3]T5-Complete Data'!DT26="ND"),"ND",AVERAGE('[3]T5-Complete Data'!DS26:DT26))</f>
        <v>ND</v>
      </c>
      <c r="CT26" t="s">
        <v>39</v>
      </c>
    </row>
    <row r="27" spans="1:98" x14ac:dyDescent="0.25">
      <c r="A27" t="s">
        <v>226</v>
      </c>
      <c r="B27" t="s">
        <v>227</v>
      </c>
      <c r="C27" t="s">
        <v>311</v>
      </c>
      <c r="D27" t="s">
        <v>39</v>
      </c>
      <c r="E27" t="s">
        <v>39</v>
      </c>
      <c r="F27" t="s">
        <v>39</v>
      </c>
      <c r="G27" s="27" t="str">
        <f>IF(AND('[3]T5-Complete Data'!G27="ND",'[3]T5-Complete Data'!H27="ND"),"ND",AVERAGE('[3]T5-Complete Data'!G27:H27))</f>
        <v>ND</v>
      </c>
      <c r="H27" t="s">
        <v>39</v>
      </c>
      <c r="I27" t="s">
        <v>39</v>
      </c>
      <c r="J27" t="s">
        <v>39</v>
      </c>
      <c r="K27" t="s">
        <v>39</v>
      </c>
      <c r="L27" t="s">
        <v>39</v>
      </c>
      <c r="M27" s="27" t="str">
        <f>IF(AND('[3]T5-Complete Data'!N27="ND",'[3]T5-Complete Data'!O27="ND"),"ND",AVERAGE('[3]T5-Complete Data'!N27:O27))</f>
        <v>ND</v>
      </c>
      <c r="N27" t="s">
        <v>39</v>
      </c>
      <c r="O27" t="s">
        <v>39</v>
      </c>
      <c r="P27" t="s">
        <v>39</v>
      </c>
      <c r="Q27" t="s">
        <v>39</v>
      </c>
      <c r="R27" s="27" t="str">
        <f>IF(AND('[3]T5-Complete Data'!U27="ND",'[3]T5-Complete Data'!V27="ND"),"ND",AVERAGE('[3]T5-Complete Data'!U27:V27))</f>
        <v>ND</v>
      </c>
      <c r="S27" s="27" t="str">
        <f>IF(AND('[3]T5-Complete Data'!X27="ND",'[3]T5-Complete Data'!Y27="ND"),"ND",AVERAGE('[3]T5-Complete Data'!X27:Y27))</f>
        <v>ND</v>
      </c>
      <c r="T27" s="27" t="str">
        <f>IF(AND('[3]T5-Complete Data'!Z27="ND",'[3]T5-Complete Data'!AA27="ND"),"ND",AVERAGE('[3]T5-Complete Data'!Z27:AA27))</f>
        <v>ND</v>
      </c>
      <c r="U27" s="27" t="str">
        <f>IF(AND('[3]T5-Complete Data'!AB27="ND",'[3]T5-Complete Data'!AC27="ND"),"ND",AVERAGE('[3]T5-Complete Data'!AB27:AC27))</f>
        <v>ND</v>
      </c>
      <c r="V27" s="27" t="str">
        <f>IF(AND('[3]T5-Complete Data'!AD27="ND",'[3]T5-Complete Data'!AE27="ND"),"ND",AVERAGE('[3]T5-Complete Data'!AD27:AE27))</f>
        <v>ND</v>
      </c>
      <c r="W27" t="s">
        <v>39</v>
      </c>
      <c r="X27" t="s">
        <v>39</v>
      </c>
      <c r="Y27" t="s">
        <v>39</v>
      </c>
      <c r="Z27" s="27" t="str">
        <f>IF(AND('[3]T5-Complete Data'!AI27="ND",'[3]T5-Complete Data'!AJ27="ND"),"ND",AVERAGE('[3]T5-Complete Data'!AI27:AJ27))</f>
        <v>ND</v>
      </c>
      <c r="AA27" t="s">
        <v>39</v>
      </c>
      <c r="AB27" t="s">
        <v>39</v>
      </c>
      <c r="AC27" t="s">
        <v>39</v>
      </c>
      <c r="AD27" t="s">
        <v>39</v>
      </c>
      <c r="AE27" t="s">
        <v>39</v>
      </c>
      <c r="AF27" s="27" t="str">
        <f>IF(AND('[3]T5-Complete Data'!AQ27="ND",'[3]T5-Complete Data'!AR27="ND"),"ND",AVERAGE('[3]T5-Complete Data'!AQ27:AR27))</f>
        <v>ND</v>
      </c>
      <c r="AG27" t="s">
        <v>39</v>
      </c>
      <c r="AH27" t="s">
        <v>39</v>
      </c>
      <c r="AI27" t="s">
        <v>39</v>
      </c>
      <c r="AJ27" t="s">
        <v>39</v>
      </c>
      <c r="AK27" s="27" t="str">
        <f>IF(AND('[3]T5-Complete Data'!AX27="ND",'[3]T5-Complete Data'!AY27="ND"),"ND",AVERAGE('[3]T5-Complete Data'!AX27:AY27))</f>
        <v>ND</v>
      </c>
      <c r="AL27" t="s">
        <v>39</v>
      </c>
      <c r="AM27" t="s">
        <v>39</v>
      </c>
      <c r="AN27" t="s">
        <v>39</v>
      </c>
      <c r="AO27" t="s">
        <v>39</v>
      </c>
      <c r="AP27" t="s">
        <v>39</v>
      </c>
      <c r="AQ27" t="s">
        <v>39</v>
      </c>
      <c r="AR27" t="s">
        <v>39</v>
      </c>
      <c r="AS27" t="s">
        <v>39</v>
      </c>
      <c r="AT27" s="27" t="str">
        <f>IF(AND('[3]T5-Complete Data'!BI27="ND",'[3]T5-Complete Data'!BJ27="ND"),"ND",AVERAGE('[3]T5-Complete Data'!BI27:BJ27))</f>
        <v>ND</v>
      </c>
      <c r="AU27" t="s">
        <v>39</v>
      </c>
      <c r="AV27" t="s">
        <v>39</v>
      </c>
      <c r="AW27" t="s">
        <v>39</v>
      </c>
      <c r="AX27" t="s">
        <v>39</v>
      </c>
      <c r="AY27" t="s">
        <v>39</v>
      </c>
      <c r="AZ27" t="s">
        <v>39</v>
      </c>
      <c r="BA27" t="s">
        <v>39</v>
      </c>
      <c r="BB27" t="s">
        <v>39</v>
      </c>
      <c r="BC27" t="s">
        <v>39</v>
      </c>
      <c r="BD27" s="27" t="str">
        <f>IF(AND('[3]T5-Complete Data'!BU27="ND",'[3]T5-Complete Data'!BV27="ND"),"ND",AVERAGE('[3]T5-Complete Data'!BU27:BV27))</f>
        <v>ND</v>
      </c>
      <c r="BE27" t="s">
        <v>39</v>
      </c>
      <c r="BF27" t="s">
        <v>39</v>
      </c>
      <c r="BG27" t="s">
        <v>39</v>
      </c>
      <c r="BH27" t="s">
        <v>39</v>
      </c>
      <c r="BI27" t="s">
        <v>39</v>
      </c>
      <c r="BJ27" t="s">
        <v>39</v>
      </c>
      <c r="BK27" t="s">
        <v>39</v>
      </c>
      <c r="BL27" s="27" t="str">
        <f>IF(AND('[3]T5-Complete Data'!CE27="ND",'[3]T5-Complete Data'!CF27="ND"),"ND",AVERAGE('[3]T5-Complete Data'!CE27:CF27))</f>
        <v>ND</v>
      </c>
      <c r="BM27" t="s">
        <v>39</v>
      </c>
      <c r="BN27" t="s">
        <v>39</v>
      </c>
      <c r="BO27" t="s">
        <v>39</v>
      </c>
      <c r="BP27" t="s">
        <v>39</v>
      </c>
      <c r="BQ27" t="s">
        <v>39</v>
      </c>
      <c r="BR27" t="s">
        <v>39</v>
      </c>
      <c r="BS27" t="s">
        <v>39</v>
      </c>
      <c r="BT27" s="27" t="str">
        <f>IF(AND('[3]T5-Complete Data'!CO27="ND",'[3]T5-Complete Data'!CP27="ND"),"ND",AVERAGE('[3]T5-Complete Data'!CO27:CP27))</f>
        <v>ND</v>
      </c>
      <c r="BU27" t="s">
        <v>39</v>
      </c>
      <c r="BV27" t="s">
        <v>39</v>
      </c>
      <c r="BW27" t="s">
        <v>39</v>
      </c>
      <c r="BX27" t="s">
        <v>39</v>
      </c>
      <c r="BY27" t="s">
        <v>39</v>
      </c>
      <c r="BZ27" t="s">
        <v>39</v>
      </c>
      <c r="CA27" t="s">
        <v>39</v>
      </c>
      <c r="CB27" t="s">
        <v>39</v>
      </c>
      <c r="CC27" t="s">
        <v>39</v>
      </c>
      <c r="CD27" t="s">
        <v>39</v>
      </c>
      <c r="CE27" t="s">
        <v>39</v>
      </c>
      <c r="CF27" t="s">
        <v>39</v>
      </c>
      <c r="CG27" s="27" t="str">
        <f>IF(AND('[3]T5-Complete Data'!DD27="ND",'[3]T5-Complete Data'!DE27="ND"),"ND",AVERAGE('[3]T5-Complete Data'!DD27:DE27))</f>
        <v>ND</v>
      </c>
      <c r="CH27" t="s">
        <v>39</v>
      </c>
      <c r="CI27" s="27" t="str">
        <f>IF(AND('[3]T5-Complete Data'!DH27="ND",'[3]T5-Complete Data'!DI27="ND"),"ND",AVERAGE('[3]T5-Complete Data'!DH27:DI27))</f>
        <v>ND</v>
      </c>
      <c r="CJ27" t="s">
        <v>39</v>
      </c>
      <c r="CK27" t="s">
        <v>39</v>
      </c>
      <c r="CL27" t="s">
        <v>39</v>
      </c>
      <c r="CM27" t="s">
        <v>39</v>
      </c>
      <c r="CN27" t="s">
        <v>39</v>
      </c>
      <c r="CO27" t="s">
        <v>39</v>
      </c>
      <c r="CP27" t="s">
        <v>39</v>
      </c>
      <c r="CQ27" t="s">
        <v>39</v>
      </c>
      <c r="CR27" t="s">
        <v>39</v>
      </c>
      <c r="CS27" s="27" t="str">
        <f>IF(AND('[3]T5-Complete Data'!DS27="ND",'[3]T5-Complete Data'!DT27="ND"),"ND",AVERAGE('[3]T5-Complete Data'!DS27:DT27))</f>
        <v>ND</v>
      </c>
      <c r="CT27" t="s">
        <v>39</v>
      </c>
    </row>
    <row r="28" spans="1:98" x14ac:dyDescent="0.25">
      <c r="A28" t="s">
        <v>151</v>
      </c>
      <c r="B28" t="s">
        <v>152</v>
      </c>
      <c r="C28" t="s">
        <v>311</v>
      </c>
      <c r="D28" t="s">
        <v>39</v>
      </c>
      <c r="E28" t="s">
        <v>39</v>
      </c>
      <c r="F28" t="s">
        <v>39</v>
      </c>
      <c r="G28" s="27" t="str">
        <f>IF(AND('[3]T5-Complete Data'!G28="ND",'[3]T5-Complete Data'!H28="ND"),"ND",AVERAGE('[3]T5-Complete Data'!G28:H28))</f>
        <v>ND</v>
      </c>
      <c r="H28">
        <v>0.35</v>
      </c>
      <c r="I28" t="s">
        <v>39</v>
      </c>
      <c r="J28" t="s">
        <v>39</v>
      </c>
      <c r="K28" t="s">
        <v>39</v>
      </c>
      <c r="L28" t="s">
        <v>39</v>
      </c>
      <c r="M28" s="27" t="str">
        <f>IF(AND('[3]T5-Complete Data'!N28="ND",'[3]T5-Complete Data'!O28="ND"),"ND",AVERAGE('[3]T5-Complete Data'!N28:O28))</f>
        <v>ND</v>
      </c>
      <c r="N28" t="s">
        <v>39</v>
      </c>
      <c r="O28" t="s">
        <v>39</v>
      </c>
      <c r="P28" t="s">
        <v>39</v>
      </c>
      <c r="Q28" t="s">
        <v>39</v>
      </c>
      <c r="R28" s="27" t="str">
        <f>IF(AND('[3]T5-Complete Data'!U28="ND",'[3]T5-Complete Data'!V28="ND"),"ND",AVERAGE('[3]T5-Complete Data'!U28:V28))</f>
        <v>ND</v>
      </c>
      <c r="S28" s="27" t="str">
        <f>IF(AND('[3]T5-Complete Data'!X28="ND",'[3]T5-Complete Data'!Y28="ND"),"ND",AVERAGE('[3]T5-Complete Data'!X28:Y28))</f>
        <v>ND</v>
      </c>
      <c r="T28" s="27" t="str">
        <f>IF(AND('[3]T5-Complete Data'!Z28="ND",'[3]T5-Complete Data'!AA28="ND"),"ND",AVERAGE('[3]T5-Complete Data'!Z28:AA28))</f>
        <v>ND</v>
      </c>
      <c r="U28" s="27">
        <f>IF(AND('[3]T5-Complete Data'!AB28="ND",'[3]T5-Complete Data'!AC28="ND"),"ND",AVERAGE('[3]T5-Complete Data'!AB28:AC28))</f>
        <v>0.12</v>
      </c>
      <c r="V28" s="27" t="str">
        <f>IF(AND('[3]T5-Complete Data'!AD28="ND",'[3]T5-Complete Data'!AE28="ND"),"ND",AVERAGE('[3]T5-Complete Data'!AD28:AE28))</f>
        <v>ND</v>
      </c>
      <c r="W28" t="s">
        <v>39</v>
      </c>
      <c r="X28" t="s">
        <v>39</v>
      </c>
      <c r="Y28" t="s">
        <v>39</v>
      </c>
      <c r="Z28" s="27" t="str">
        <f>IF(AND('[3]T5-Complete Data'!AI28="ND",'[3]T5-Complete Data'!AJ28="ND"),"ND",AVERAGE('[3]T5-Complete Data'!AI28:AJ28))</f>
        <v>ND</v>
      </c>
      <c r="AA28" t="s">
        <v>39</v>
      </c>
      <c r="AB28">
        <v>0.51</v>
      </c>
      <c r="AC28">
        <v>0.22</v>
      </c>
      <c r="AD28">
        <v>0.44</v>
      </c>
      <c r="AE28">
        <v>1.5</v>
      </c>
      <c r="AF28" s="27">
        <f>IF(AND('[3]T5-Complete Data'!AQ28="ND",'[3]T5-Complete Data'!AR28="ND"),"ND",AVERAGE('[3]T5-Complete Data'!AQ28:AR28))</f>
        <v>0.63</v>
      </c>
      <c r="AG28">
        <v>1.6</v>
      </c>
      <c r="AH28" t="s">
        <v>39</v>
      </c>
      <c r="AI28" t="s">
        <v>39</v>
      </c>
      <c r="AJ28">
        <v>250</v>
      </c>
      <c r="AK28" s="27" t="str">
        <f>IF(AND('[3]T5-Complete Data'!AX28="ND",'[3]T5-Complete Data'!AY28="ND"),"ND",AVERAGE('[3]T5-Complete Data'!AX28:AY28))</f>
        <v>ND</v>
      </c>
      <c r="AL28">
        <v>66</v>
      </c>
      <c r="AM28" t="s">
        <v>39</v>
      </c>
      <c r="AN28" t="s">
        <v>39</v>
      </c>
      <c r="AO28" t="s">
        <v>39</v>
      </c>
      <c r="AP28">
        <v>0.45</v>
      </c>
      <c r="AQ28">
        <v>9.5</v>
      </c>
      <c r="AR28" t="s">
        <v>39</v>
      </c>
      <c r="AS28" t="s">
        <v>39</v>
      </c>
      <c r="AT28" s="27" t="str">
        <f>IF(AND('[3]T5-Complete Data'!BI28="ND",'[3]T5-Complete Data'!BJ28="ND"),"ND",AVERAGE('[3]T5-Complete Data'!BI28:BJ28))</f>
        <v>ND</v>
      </c>
      <c r="AU28" t="s">
        <v>39</v>
      </c>
      <c r="AV28" t="s">
        <v>39</v>
      </c>
      <c r="AW28" t="s">
        <v>39</v>
      </c>
      <c r="AX28" t="s">
        <v>39</v>
      </c>
      <c r="AY28" t="s">
        <v>39</v>
      </c>
      <c r="AZ28" t="s">
        <v>39</v>
      </c>
      <c r="BA28" t="s">
        <v>39</v>
      </c>
      <c r="BB28" t="s">
        <v>39</v>
      </c>
      <c r="BC28" t="s">
        <v>39</v>
      </c>
      <c r="BD28" s="27" t="str">
        <f>IF(AND('[3]T5-Complete Data'!BU28="ND",'[3]T5-Complete Data'!BV28="ND"),"ND",AVERAGE('[3]T5-Complete Data'!BU28:BV28))</f>
        <v>ND</v>
      </c>
      <c r="BE28" t="s">
        <v>39</v>
      </c>
      <c r="BF28" t="s">
        <v>39</v>
      </c>
      <c r="BG28" t="s">
        <v>39</v>
      </c>
      <c r="BH28" t="s">
        <v>39</v>
      </c>
      <c r="BI28" t="s">
        <v>39</v>
      </c>
      <c r="BJ28" t="s">
        <v>39</v>
      </c>
      <c r="BK28" t="s">
        <v>39</v>
      </c>
      <c r="BL28" s="27">
        <f>IF(AND('[3]T5-Complete Data'!CE28="ND",'[3]T5-Complete Data'!CF28="ND"),"ND",AVERAGE('[3]T5-Complete Data'!CE28:CF28))</f>
        <v>0.61</v>
      </c>
      <c r="BM28">
        <v>0.57999999999999996</v>
      </c>
      <c r="BN28">
        <v>3.5</v>
      </c>
      <c r="BO28">
        <v>0.31</v>
      </c>
      <c r="BP28">
        <v>0.23</v>
      </c>
      <c r="BQ28">
        <v>2.8</v>
      </c>
      <c r="BR28">
        <v>3.9</v>
      </c>
      <c r="BS28">
        <v>0.11</v>
      </c>
      <c r="BT28" s="27" t="str">
        <f>IF(AND('[3]T5-Complete Data'!CO28="ND",'[3]T5-Complete Data'!CP28="ND"),"ND",AVERAGE('[3]T5-Complete Data'!CO28:CP28))</f>
        <v>ND</v>
      </c>
      <c r="BU28" t="s">
        <v>39</v>
      </c>
      <c r="BV28">
        <v>1.2</v>
      </c>
      <c r="BW28" t="s">
        <v>39</v>
      </c>
      <c r="BX28" t="s">
        <v>39</v>
      </c>
      <c r="BY28" t="s">
        <v>39</v>
      </c>
      <c r="BZ28" t="s">
        <v>39</v>
      </c>
      <c r="CA28" t="s">
        <v>39</v>
      </c>
      <c r="CB28" t="s">
        <v>39</v>
      </c>
      <c r="CC28" t="s">
        <v>39</v>
      </c>
      <c r="CD28" t="s">
        <v>39</v>
      </c>
      <c r="CE28" t="s">
        <v>39</v>
      </c>
      <c r="CF28" t="s">
        <v>39</v>
      </c>
      <c r="CG28" s="27" t="str">
        <f>IF(AND('[3]T5-Complete Data'!DD28="ND",'[3]T5-Complete Data'!DE28="ND"),"ND",AVERAGE('[3]T5-Complete Data'!DD28:DE28))</f>
        <v>ND</v>
      </c>
      <c r="CH28" t="s">
        <v>39</v>
      </c>
      <c r="CI28" s="27">
        <f>IF(AND('[3]T5-Complete Data'!DH28="ND",'[3]T5-Complete Data'!DI28="ND"),"ND",AVERAGE('[3]T5-Complete Data'!DH28:DI28))</f>
        <v>4.5999999999999996</v>
      </c>
      <c r="CJ28" t="s">
        <v>39</v>
      </c>
      <c r="CK28" t="s">
        <v>39</v>
      </c>
      <c r="CL28" t="s">
        <v>39</v>
      </c>
      <c r="CM28" t="s">
        <v>39</v>
      </c>
      <c r="CN28" t="s">
        <v>39</v>
      </c>
      <c r="CO28">
        <v>0.44</v>
      </c>
      <c r="CP28" t="s">
        <v>39</v>
      </c>
      <c r="CQ28" t="s">
        <v>39</v>
      </c>
      <c r="CR28" t="s">
        <v>39</v>
      </c>
      <c r="CS28" s="27">
        <f>IF(AND('[3]T5-Complete Data'!DS28="ND",'[3]T5-Complete Data'!DT28="ND"),"ND",AVERAGE('[3]T5-Complete Data'!DS28:DT28))</f>
        <v>0.75</v>
      </c>
      <c r="CT28">
        <v>2.8</v>
      </c>
    </row>
    <row r="29" spans="1:98" x14ac:dyDescent="0.25">
      <c r="A29" t="s">
        <v>317</v>
      </c>
      <c r="B29" t="s">
        <v>318</v>
      </c>
      <c r="C29" t="s">
        <v>311</v>
      </c>
      <c r="D29" t="s">
        <v>39</v>
      </c>
      <c r="E29">
        <v>2.7</v>
      </c>
      <c r="F29" t="s">
        <v>39</v>
      </c>
      <c r="G29" s="27" t="str">
        <f>IF(AND('[3]T5-Complete Data'!G29="ND",'[3]T5-Complete Data'!H29="ND"),"ND",AVERAGE('[3]T5-Complete Data'!G29:H29))</f>
        <v>ND</v>
      </c>
      <c r="H29">
        <v>0.76</v>
      </c>
      <c r="I29">
        <v>0.22</v>
      </c>
      <c r="J29">
        <v>0.17</v>
      </c>
      <c r="K29" t="s">
        <v>39</v>
      </c>
      <c r="L29" t="s">
        <v>39</v>
      </c>
      <c r="M29" s="27" t="str">
        <f>IF(AND('[3]T5-Complete Data'!N29="ND",'[3]T5-Complete Data'!O29="ND"),"ND",AVERAGE('[3]T5-Complete Data'!N29:O29))</f>
        <v>ND</v>
      </c>
      <c r="N29" t="s">
        <v>39</v>
      </c>
      <c r="O29" t="s">
        <v>39</v>
      </c>
      <c r="P29" t="s">
        <v>39</v>
      </c>
      <c r="Q29" t="s">
        <v>39</v>
      </c>
      <c r="R29" s="27" t="str">
        <f>IF(AND('[3]T5-Complete Data'!U29="ND",'[3]T5-Complete Data'!V29="ND"),"ND",AVERAGE('[3]T5-Complete Data'!U29:V29))</f>
        <v>ND</v>
      </c>
      <c r="S29" s="27" t="str">
        <f>IF(AND('[3]T5-Complete Data'!X29="ND",'[3]T5-Complete Data'!Y29="ND"),"ND",AVERAGE('[3]T5-Complete Data'!X29:Y29))</f>
        <v>ND</v>
      </c>
      <c r="T29" s="27" t="str">
        <f>IF(AND('[3]T5-Complete Data'!Z29="ND",'[3]T5-Complete Data'!AA29="ND"),"ND",AVERAGE('[3]T5-Complete Data'!Z29:AA29))</f>
        <v>ND</v>
      </c>
      <c r="U29" s="27" t="str">
        <f>IF(AND('[3]T5-Complete Data'!AB29="ND",'[3]T5-Complete Data'!AC29="ND"),"ND",AVERAGE('[3]T5-Complete Data'!AB29:AC29))</f>
        <v>ND</v>
      </c>
      <c r="V29" s="27" t="str">
        <f>IF(AND('[3]T5-Complete Data'!AD29="ND",'[3]T5-Complete Data'!AE29="ND"),"ND",AVERAGE('[3]T5-Complete Data'!AD29:AE29))</f>
        <v>ND</v>
      </c>
      <c r="W29">
        <v>0.22</v>
      </c>
      <c r="X29">
        <v>0.38</v>
      </c>
      <c r="Y29">
        <v>0.33</v>
      </c>
      <c r="Z29" s="27">
        <f>IF(AND('[3]T5-Complete Data'!AI29="ND",'[3]T5-Complete Data'!AJ29="ND"),"ND",AVERAGE('[3]T5-Complete Data'!AI29:AJ29))</f>
        <v>0.23</v>
      </c>
      <c r="AA29">
        <v>0.24</v>
      </c>
      <c r="AB29">
        <v>0.72</v>
      </c>
      <c r="AC29">
        <v>0.31</v>
      </c>
      <c r="AD29">
        <v>0.73</v>
      </c>
      <c r="AE29">
        <v>1.7</v>
      </c>
      <c r="AF29" s="27">
        <f>IF(AND('[3]T5-Complete Data'!AQ29="ND",'[3]T5-Complete Data'!AR29="ND"),"ND",AVERAGE('[3]T5-Complete Data'!AQ29:AR29))</f>
        <v>0.61</v>
      </c>
      <c r="AG29">
        <v>1.7</v>
      </c>
      <c r="AH29" t="s">
        <v>39</v>
      </c>
      <c r="AI29" t="s">
        <v>39</v>
      </c>
      <c r="AJ29">
        <v>190</v>
      </c>
      <c r="AK29" s="27" t="str">
        <f>IF(AND('[3]T5-Complete Data'!AX29="ND",'[3]T5-Complete Data'!AY29="ND"),"ND",AVERAGE('[3]T5-Complete Data'!AX29:AY29))</f>
        <v>ND</v>
      </c>
      <c r="AL29">
        <v>70</v>
      </c>
      <c r="AM29" t="s">
        <v>39</v>
      </c>
      <c r="AN29" t="s">
        <v>39</v>
      </c>
      <c r="AO29" t="s">
        <v>39</v>
      </c>
      <c r="AP29" t="s">
        <v>39</v>
      </c>
      <c r="AQ29">
        <v>5.8</v>
      </c>
      <c r="AR29" t="s">
        <v>39</v>
      </c>
      <c r="AS29" t="s">
        <v>39</v>
      </c>
      <c r="AT29" s="27" t="str">
        <f>IF(AND('[3]T5-Complete Data'!BI29="ND",'[3]T5-Complete Data'!BJ29="ND"),"ND",AVERAGE('[3]T5-Complete Data'!BI29:BJ29))</f>
        <v>ND</v>
      </c>
      <c r="AU29" t="s">
        <v>39</v>
      </c>
      <c r="AV29">
        <v>0.17</v>
      </c>
      <c r="AW29" t="s">
        <v>39</v>
      </c>
      <c r="AX29" t="s">
        <v>39</v>
      </c>
      <c r="AY29" t="s">
        <v>39</v>
      </c>
      <c r="AZ29" t="s">
        <v>39</v>
      </c>
      <c r="BA29">
        <v>0.56999999999999995</v>
      </c>
      <c r="BB29" t="s">
        <v>39</v>
      </c>
      <c r="BC29" t="s">
        <v>39</v>
      </c>
      <c r="BD29" s="27">
        <f>IF(AND('[3]T5-Complete Data'!BU29="ND",'[3]T5-Complete Data'!BV29="ND"),"ND",AVERAGE('[3]T5-Complete Data'!BU29:BV29))</f>
        <v>0.22500000000000001</v>
      </c>
      <c r="BE29">
        <v>0.17</v>
      </c>
      <c r="BF29">
        <v>0.67</v>
      </c>
      <c r="BG29" t="s">
        <v>39</v>
      </c>
      <c r="BH29" t="s">
        <v>39</v>
      </c>
      <c r="BI29" t="s">
        <v>39</v>
      </c>
      <c r="BJ29" t="s">
        <v>39</v>
      </c>
      <c r="BK29" t="s">
        <v>39</v>
      </c>
      <c r="BL29" s="27">
        <f>IF(AND('[3]T5-Complete Data'!CE29="ND",'[3]T5-Complete Data'!CF29="ND"),"ND",AVERAGE('[3]T5-Complete Data'!CE29:CF29))</f>
        <v>0.5</v>
      </c>
      <c r="BM29">
        <v>0.53</v>
      </c>
      <c r="BN29">
        <v>2.6</v>
      </c>
      <c r="BO29">
        <v>0.17</v>
      </c>
      <c r="BP29">
        <v>0.17</v>
      </c>
      <c r="BQ29">
        <v>2</v>
      </c>
      <c r="BR29">
        <v>3.1</v>
      </c>
      <c r="BS29" t="s">
        <v>39</v>
      </c>
      <c r="BT29" s="27" t="str">
        <f>IF(AND('[3]T5-Complete Data'!CO29="ND",'[3]T5-Complete Data'!CP29="ND"),"ND",AVERAGE('[3]T5-Complete Data'!CO29:CP29))</f>
        <v>ND</v>
      </c>
      <c r="BU29" t="s">
        <v>39</v>
      </c>
      <c r="BV29">
        <v>0.86</v>
      </c>
      <c r="BW29" t="s">
        <v>39</v>
      </c>
      <c r="BX29" t="s">
        <v>39</v>
      </c>
      <c r="BY29" t="s">
        <v>39</v>
      </c>
      <c r="BZ29" t="s">
        <v>39</v>
      </c>
      <c r="CA29">
        <v>0.42</v>
      </c>
      <c r="CB29" t="s">
        <v>39</v>
      </c>
      <c r="CC29" t="s">
        <v>39</v>
      </c>
      <c r="CD29" t="s">
        <v>39</v>
      </c>
      <c r="CE29" t="s">
        <v>39</v>
      </c>
      <c r="CF29" t="s">
        <v>39</v>
      </c>
      <c r="CG29" s="27" t="str">
        <f>IF(AND('[3]T5-Complete Data'!DD29="ND",'[3]T5-Complete Data'!DE29="ND"),"ND",AVERAGE('[3]T5-Complete Data'!DD29:DE29))</f>
        <v>ND</v>
      </c>
      <c r="CH29">
        <v>0.23</v>
      </c>
      <c r="CI29" s="27">
        <f>IF(AND('[3]T5-Complete Data'!DH29="ND",'[3]T5-Complete Data'!DI29="ND"),"ND",AVERAGE('[3]T5-Complete Data'!DH29:DI29))</f>
        <v>3.75</v>
      </c>
      <c r="CJ29" t="s">
        <v>39</v>
      </c>
      <c r="CK29" t="s">
        <v>39</v>
      </c>
      <c r="CL29">
        <v>0.16</v>
      </c>
      <c r="CM29" t="s">
        <v>39</v>
      </c>
      <c r="CN29" t="s">
        <v>39</v>
      </c>
      <c r="CO29">
        <v>0.52</v>
      </c>
      <c r="CP29" t="s">
        <v>39</v>
      </c>
      <c r="CQ29" t="s">
        <v>39</v>
      </c>
      <c r="CR29" t="s">
        <v>39</v>
      </c>
      <c r="CS29" s="27" t="str">
        <f>IF(AND('[3]T5-Complete Data'!DS29="ND",'[3]T5-Complete Data'!DT29="ND"),"ND",AVERAGE('[3]T5-Complete Data'!DS29:DT29))</f>
        <v>ND</v>
      </c>
      <c r="CT29">
        <v>2.4</v>
      </c>
    </row>
    <row r="30" spans="1:98" x14ac:dyDescent="0.25">
      <c r="A30" t="s">
        <v>319</v>
      </c>
      <c r="B30" t="s">
        <v>320</v>
      </c>
      <c r="C30" t="s">
        <v>311</v>
      </c>
      <c r="D30" t="s">
        <v>39</v>
      </c>
      <c r="E30" t="s">
        <v>39</v>
      </c>
      <c r="F30" t="s">
        <v>39</v>
      </c>
      <c r="G30" s="27" t="str">
        <f>IF(AND('[3]T5-Complete Data'!G30="ND",'[3]T5-Complete Data'!H30="ND"),"ND",AVERAGE('[3]T5-Complete Data'!G30:H30))</f>
        <v>ND</v>
      </c>
      <c r="H30" t="s">
        <v>39</v>
      </c>
      <c r="I30" t="s">
        <v>39</v>
      </c>
      <c r="J30" t="s">
        <v>39</v>
      </c>
      <c r="K30" t="s">
        <v>39</v>
      </c>
      <c r="L30" t="s">
        <v>39</v>
      </c>
      <c r="M30" s="27" t="str">
        <f>IF(AND('[3]T5-Complete Data'!N30="ND",'[3]T5-Complete Data'!O30="ND"),"ND",AVERAGE('[3]T5-Complete Data'!N30:O30))</f>
        <v>ND</v>
      </c>
      <c r="N30" t="s">
        <v>39</v>
      </c>
      <c r="O30" t="s">
        <v>39</v>
      </c>
      <c r="P30" t="s">
        <v>39</v>
      </c>
      <c r="Q30" t="s">
        <v>39</v>
      </c>
      <c r="R30" s="27" t="str">
        <f>IF(AND('[3]T5-Complete Data'!U30="ND",'[3]T5-Complete Data'!V30="ND"),"ND",AVERAGE('[3]T5-Complete Data'!U30:V30))</f>
        <v>ND</v>
      </c>
      <c r="S30" s="27" t="str">
        <f>IF(AND('[3]T5-Complete Data'!X30="ND",'[3]T5-Complete Data'!Y30="ND"),"ND",AVERAGE('[3]T5-Complete Data'!X30:Y30))</f>
        <v>ND</v>
      </c>
      <c r="T30" s="27" t="str">
        <f>IF(AND('[3]T5-Complete Data'!Z30="ND",'[3]T5-Complete Data'!AA30="ND"),"ND",AVERAGE('[3]T5-Complete Data'!Z30:AA30))</f>
        <v>ND</v>
      </c>
      <c r="U30" s="27" t="str">
        <f>IF(AND('[3]T5-Complete Data'!AB30="ND",'[3]T5-Complete Data'!AC30="ND"),"ND",AVERAGE('[3]T5-Complete Data'!AB30:AC30))</f>
        <v>ND</v>
      </c>
      <c r="V30" s="27" t="str">
        <f>IF(AND('[3]T5-Complete Data'!AD30="ND",'[3]T5-Complete Data'!AE30="ND"),"ND",AVERAGE('[3]T5-Complete Data'!AD30:AE30))</f>
        <v>ND</v>
      </c>
      <c r="W30" t="s">
        <v>39</v>
      </c>
      <c r="X30" t="s">
        <v>39</v>
      </c>
      <c r="Y30">
        <v>0.24</v>
      </c>
      <c r="Z30" s="27" t="str">
        <f>IF(AND('[3]T5-Complete Data'!AI30="ND",'[3]T5-Complete Data'!AJ30="ND"),"ND",AVERAGE('[3]T5-Complete Data'!AI30:AJ30))</f>
        <v>ND</v>
      </c>
      <c r="AA30" t="s">
        <v>39</v>
      </c>
      <c r="AB30" t="s">
        <v>39</v>
      </c>
      <c r="AC30" t="s">
        <v>39</v>
      </c>
      <c r="AD30" t="s">
        <v>39</v>
      </c>
      <c r="AE30" t="s">
        <v>39</v>
      </c>
      <c r="AF30" s="27" t="str">
        <f>IF(AND('[3]T5-Complete Data'!AQ30="ND",'[3]T5-Complete Data'!AR30="ND"),"ND",AVERAGE('[3]T5-Complete Data'!AQ30:AR30))</f>
        <v>ND</v>
      </c>
      <c r="AG30" t="s">
        <v>39</v>
      </c>
      <c r="AH30" t="s">
        <v>39</v>
      </c>
      <c r="AI30" t="s">
        <v>39</v>
      </c>
      <c r="AJ30" t="s">
        <v>39</v>
      </c>
      <c r="AK30" s="27" t="str">
        <f>IF(AND('[3]T5-Complete Data'!AX30="ND",'[3]T5-Complete Data'!AY30="ND"),"ND",AVERAGE('[3]T5-Complete Data'!AX30:AY30))</f>
        <v>ND</v>
      </c>
      <c r="AL30" t="s">
        <v>39</v>
      </c>
      <c r="AM30" t="s">
        <v>39</v>
      </c>
      <c r="AN30" t="s">
        <v>39</v>
      </c>
      <c r="AO30" t="s">
        <v>39</v>
      </c>
      <c r="AP30">
        <v>0.25</v>
      </c>
      <c r="AQ30">
        <v>3.6</v>
      </c>
      <c r="AR30" t="s">
        <v>39</v>
      </c>
      <c r="AS30" t="s">
        <v>39</v>
      </c>
      <c r="AT30" s="27" t="str">
        <f>IF(AND('[3]T5-Complete Data'!BI30="ND",'[3]T5-Complete Data'!BJ30="ND"),"ND",AVERAGE('[3]T5-Complete Data'!BI30:BJ30))</f>
        <v>ND</v>
      </c>
      <c r="AU30" t="s">
        <v>39</v>
      </c>
      <c r="AV30" t="s">
        <v>39</v>
      </c>
      <c r="AW30" t="s">
        <v>39</v>
      </c>
      <c r="AX30" t="s">
        <v>39</v>
      </c>
      <c r="AY30" t="s">
        <v>39</v>
      </c>
      <c r="AZ30" t="s">
        <v>39</v>
      </c>
      <c r="BA30" t="s">
        <v>39</v>
      </c>
      <c r="BB30" t="s">
        <v>39</v>
      </c>
      <c r="BC30" t="s">
        <v>39</v>
      </c>
      <c r="BD30" s="27" t="str">
        <f>IF(AND('[3]T5-Complete Data'!BU30="ND",'[3]T5-Complete Data'!BV30="ND"),"ND",AVERAGE('[3]T5-Complete Data'!BU30:BV30))</f>
        <v>ND</v>
      </c>
      <c r="BE30" t="s">
        <v>39</v>
      </c>
      <c r="BF30" t="s">
        <v>39</v>
      </c>
      <c r="BG30" t="s">
        <v>39</v>
      </c>
      <c r="BH30" t="s">
        <v>39</v>
      </c>
      <c r="BI30" t="s">
        <v>39</v>
      </c>
      <c r="BJ30" t="s">
        <v>39</v>
      </c>
      <c r="BK30" t="s">
        <v>39</v>
      </c>
      <c r="BL30" s="27" t="str">
        <f>IF(AND('[3]T5-Complete Data'!CE30="ND",'[3]T5-Complete Data'!CF30="ND"),"ND",AVERAGE('[3]T5-Complete Data'!CE30:CF30))</f>
        <v>ND</v>
      </c>
      <c r="BM30" t="s">
        <v>39</v>
      </c>
      <c r="BN30" t="s">
        <v>39</v>
      </c>
      <c r="BO30" t="s">
        <v>39</v>
      </c>
      <c r="BP30" t="s">
        <v>39</v>
      </c>
      <c r="BQ30" t="s">
        <v>39</v>
      </c>
      <c r="BR30" t="s">
        <v>39</v>
      </c>
      <c r="BS30" t="s">
        <v>39</v>
      </c>
      <c r="BT30" s="27" t="str">
        <f>IF(AND('[3]T5-Complete Data'!CO30="ND",'[3]T5-Complete Data'!CP30="ND"),"ND",AVERAGE('[3]T5-Complete Data'!CO30:CP30))</f>
        <v>ND</v>
      </c>
      <c r="BU30" t="s">
        <v>39</v>
      </c>
      <c r="BV30" t="s">
        <v>39</v>
      </c>
      <c r="BW30" t="s">
        <v>39</v>
      </c>
      <c r="BX30" t="s">
        <v>39</v>
      </c>
      <c r="BY30" t="s">
        <v>39</v>
      </c>
      <c r="BZ30" t="s">
        <v>39</v>
      </c>
      <c r="CA30" t="s">
        <v>39</v>
      </c>
      <c r="CB30" t="s">
        <v>39</v>
      </c>
      <c r="CC30" t="s">
        <v>39</v>
      </c>
      <c r="CD30" t="s">
        <v>39</v>
      </c>
      <c r="CE30" t="s">
        <v>39</v>
      </c>
      <c r="CF30" t="s">
        <v>39</v>
      </c>
      <c r="CG30" s="27" t="str">
        <f>IF(AND('[3]T5-Complete Data'!DD30="ND",'[3]T5-Complete Data'!DE30="ND"),"ND",AVERAGE('[3]T5-Complete Data'!DD30:DE30))</f>
        <v>ND</v>
      </c>
      <c r="CH30" t="s">
        <v>39</v>
      </c>
      <c r="CI30" s="27" t="str">
        <f>IF(AND('[3]T5-Complete Data'!DH30="ND",'[3]T5-Complete Data'!DI30="ND"),"ND",AVERAGE('[3]T5-Complete Data'!DH30:DI30))</f>
        <v>ND</v>
      </c>
      <c r="CJ30" t="s">
        <v>39</v>
      </c>
      <c r="CK30" t="s">
        <v>39</v>
      </c>
      <c r="CL30" t="s">
        <v>39</v>
      </c>
      <c r="CM30" t="s">
        <v>39</v>
      </c>
      <c r="CN30" t="s">
        <v>39</v>
      </c>
      <c r="CO30" t="s">
        <v>39</v>
      </c>
      <c r="CP30" t="s">
        <v>39</v>
      </c>
      <c r="CQ30" t="s">
        <v>39</v>
      </c>
      <c r="CR30" t="s">
        <v>39</v>
      </c>
      <c r="CS30" s="27" t="str">
        <f>IF(AND('[3]T5-Complete Data'!DS30="ND",'[3]T5-Complete Data'!DT30="ND"),"ND",AVERAGE('[3]T5-Complete Data'!DS30:DT30))</f>
        <v>ND</v>
      </c>
      <c r="CT30" t="s">
        <v>39</v>
      </c>
    </row>
    <row r="31" spans="1:98" x14ac:dyDescent="0.25">
      <c r="A31" t="s">
        <v>230</v>
      </c>
      <c r="B31" t="s">
        <v>231</v>
      </c>
      <c r="C31" t="s">
        <v>311</v>
      </c>
      <c r="D31" t="s">
        <v>39</v>
      </c>
      <c r="E31" t="s">
        <v>39</v>
      </c>
      <c r="F31" t="s">
        <v>39</v>
      </c>
      <c r="G31" s="27" t="str">
        <f>IF(AND('[3]T5-Complete Data'!G31="ND",'[3]T5-Complete Data'!H31="ND"),"ND",AVERAGE('[3]T5-Complete Data'!G31:H31))</f>
        <v>ND</v>
      </c>
      <c r="H31" t="s">
        <v>39</v>
      </c>
      <c r="I31" t="s">
        <v>39</v>
      </c>
      <c r="J31" t="s">
        <v>39</v>
      </c>
      <c r="K31" t="s">
        <v>39</v>
      </c>
      <c r="L31" t="s">
        <v>39</v>
      </c>
      <c r="M31" s="27" t="str">
        <f>IF(AND('[3]T5-Complete Data'!N31="ND",'[3]T5-Complete Data'!O31="ND"),"ND",AVERAGE('[3]T5-Complete Data'!N31:O31))</f>
        <v>ND</v>
      </c>
      <c r="N31" t="s">
        <v>39</v>
      </c>
      <c r="O31" t="s">
        <v>39</v>
      </c>
      <c r="P31" t="s">
        <v>39</v>
      </c>
      <c r="Q31" t="s">
        <v>39</v>
      </c>
      <c r="R31" s="27" t="str">
        <f>IF(AND('[3]T5-Complete Data'!U31="ND",'[3]T5-Complete Data'!V31="ND"),"ND",AVERAGE('[3]T5-Complete Data'!U31:V31))</f>
        <v>ND</v>
      </c>
      <c r="S31" s="27" t="str">
        <f>IF(AND('[3]T5-Complete Data'!X31="ND",'[3]T5-Complete Data'!Y31="ND"),"ND",AVERAGE('[3]T5-Complete Data'!X31:Y31))</f>
        <v>ND</v>
      </c>
      <c r="T31" s="27" t="str">
        <f>IF(AND('[3]T5-Complete Data'!Z31="ND",'[3]T5-Complete Data'!AA31="ND"),"ND",AVERAGE('[3]T5-Complete Data'!Z31:AA31))</f>
        <v>ND</v>
      </c>
      <c r="U31" s="27" t="str">
        <f>IF(AND('[3]T5-Complete Data'!AB31="ND",'[3]T5-Complete Data'!AC31="ND"),"ND",AVERAGE('[3]T5-Complete Data'!AB31:AC31))</f>
        <v>ND</v>
      </c>
      <c r="V31" s="27" t="str">
        <f>IF(AND('[3]T5-Complete Data'!AD31="ND",'[3]T5-Complete Data'!AE31="ND"),"ND",AVERAGE('[3]T5-Complete Data'!AD31:AE31))</f>
        <v>ND</v>
      </c>
      <c r="W31" t="s">
        <v>39</v>
      </c>
      <c r="X31" t="s">
        <v>39</v>
      </c>
      <c r="Y31" t="s">
        <v>39</v>
      </c>
      <c r="Z31" s="27" t="str">
        <f>IF(AND('[3]T5-Complete Data'!AI31="ND",'[3]T5-Complete Data'!AJ31="ND"),"ND",AVERAGE('[3]T5-Complete Data'!AI31:AJ31))</f>
        <v>ND</v>
      </c>
      <c r="AA31" t="s">
        <v>39</v>
      </c>
      <c r="AB31" t="s">
        <v>39</v>
      </c>
      <c r="AC31" t="s">
        <v>39</v>
      </c>
      <c r="AD31" t="s">
        <v>39</v>
      </c>
      <c r="AE31" t="s">
        <v>39</v>
      </c>
      <c r="AF31" s="27" t="str">
        <f>IF(AND('[3]T5-Complete Data'!AQ31="ND",'[3]T5-Complete Data'!AR31="ND"),"ND",AVERAGE('[3]T5-Complete Data'!AQ31:AR31))</f>
        <v>ND</v>
      </c>
      <c r="AG31" t="s">
        <v>39</v>
      </c>
      <c r="AH31" t="s">
        <v>39</v>
      </c>
      <c r="AI31" t="s">
        <v>39</v>
      </c>
      <c r="AJ31" t="s">
        <v>39</v>
      </c>
      <c r="AK31" s="27" t="str">
        <f>IF(AND('[3]T5-Complete Data'!AX31="ND",'[3]T5-Complete Data'!AY31="ND"),"ND",AVERAGE('[3]T5-Complete Data'!AX31:AY31))</f>
        <v>ND</v>
      </c>
      <c r="AL31" t="s">
        <v>39</v>
      </c>
      <c r="AM31" t="s">
        <v>39</v>
      </c>
      <c r="AN31" t="s">
        <v>39</v>
      </c>
      <c r="AO31" t="s">
        <v>39</v>
      </c>
      <c r="AP31" t="s">
        <v>39</v>
      </c>
      <c r="AQ31" t="s">
        <v>39</v>
      </c>
      <c r="AR31" t="s">
        <v>39</v>
      </c>
      <c r="AS31" t="s">
        <v>39</v>
      </c>
      <c r="AT31" s="27" t="str">
        <f>IF(AND('[3]T5-Complete Data'!BI31="ND",'[3]T5-Complete Data'!BJ31="ND"),"ND",AVERAGE('[3]T5-Complete Data'!BI31:BJ31))</f>
        <v>ND</v>
      </c>
      <c r="AU31" t="s">
        <v>39</v>
      </c>
      <c r="AV31" t="s">
        <v>39</v>
      </c>
      <c r="AW31" t="s">
        <v>39</v>
      </c>
      <c r="AX31" t="s">
        <v>39</v>
      </c>
      <c r="AY31" t="s">
        <v>39</v>
      </c>
      <c r="AZ31" t="s">
        <v>39</v>
      </c>
      <c r="BA31" t="s">
        <v>39</v>
      </c>
      <c r="BB31" t="s">
        <v>39</v>
      </c>
      <c r="BC31" t="s">
        <v>39</v>
      </c>
      <c r="BD31" s="27" t="str">
        <f>IF(AND('[3]T5-Complete Data'!BU31="ND",'[3]T5-Complete Data'!BV31="ND"),"ND",AVERAGE('[3]T5-Complete Data'!BU31:BV31))</f>
        <v>ND</v>
      </c>
      <c r="BE31" t="s">
        <v>39</v>
      </c>
      <c r="BF31" t="s">
        <v>39</v>
      </c>
      <c r="BG31" t="s">
        <v>39</v>
      </c>
      <c r="BH31" t="s">
        <v>39</v>
      </c>
      <c r="BI31" t="s">
        <v>39</v>
      </c>
      <c r="BJ31" t="s">
        <v>39</v>
      </c>
      <c r="BK31" t="s">
        <v>39</v>
      </c>
      <c r="BL31" s="27" t="str">
        <f>IF(AND('[3]T5-Complete Data'!CE31="ND",'[3]T5-Complete Data'!CF31="ND"),"ND",AVERAGE('[3]T5-Complete Data'!CE31:CF31))</f>
        <v>ND</v>
      </c>
      <c r="BM31" t="s">
        <v>39</v>
      </c>
      <c r="BN31" t="s">
        <v>39</v>
      </c>
      <c r="BO31" t="s">
        <v>39</v>
      </c>
      <c r="BP31" t="s">
        <v>39</v>
      </c>
      <c r="BQ31" t="s">
        <v>39</v>
      </c>
      <c r="BR31" t="s">
        <v>39</v>
      </c>
      <c r="BS31" t="s">
        <v>39</v>
      </c>
      <c r="BT31" s="27" t="str">
        <f>IF(AND('[3]T5-Complete Data'!CO31="ND",'[3]T5-Complete Data'!CP31="ND"),"ND",AVERAGE('[3]T5-Complete Data'!CO31:CP31))</f>
        <v>ND</v>
      </c>
      <c r="BU31" t="s">
        <v>39</v>
      </c>
      <c r="BV31" t="s">
        <v>39</v>
      </c>
      <c r="BW31" t="s">
        <v>39</v>
      </c>
      <c r="BX31" t="s">
        <v>39</v>
      </c>
      <c r="BY31" t="s">
        <v>39</v>
      </c>
      <c r="BZ31" t="s">
        <v>39</v>
      </c>
      <c r="CA31" t="s">
        <v>39</v>
      </c>
      <c r="CB31" t="s">
        <v>39</v>
      </c>
      <c r="CC31" t="s">
        <v>39</v>
      </c>
      <c r="CD31" t="s">
        <v>39</v>
      </c>
      <c r="CE31" t="s">
        <v>39</v>
      </c>
      <c r="CF31" t="s">
        <v>39</v>
      </c>
      <c r="CG31" s="27" t="str">
        <f>IF(AND('[3]T5-Complete Data'!DD31="ND",'[3]T5-Complete Data'!DE31="ND"),"ND",AVERAGE('[3]T5-Complete Data'!DD31:DE31))</f>
        <v>ND</v>
      </c>
      <c r="CH31" t="s">
        <v>39</v>
      </c>
      <c r="CI31" s="27" t="str">
        <f>IF(AND('[3]T5-Complete Data'!DH31="ND",'[3]T5-Complete Data'!DI31="ND"),"ND",AVERAGE('[3]T5-Complete Data'!DH31:DI31))</f>
        <v>ND</v>
      </c>
      <c r="CJ31" t="s">
        <v>39</v>
      </c>
      <c r="CK31" t="s">
        <v>39</v>
      </c>
      <c r="CL31" t="s">
        <v>39</v>
      </c>
      <c r="CM31" t="s">
        <v>39</v>
      </c>
      <c r="CN31" t="s">
        <v>39</v>
      </c>
      <c r="CO31" t="s">
        <v>39</v>
      </c>
      <c r="CP31" t="s">
        <v>39</v>
      </c>
      <c r="CQ31" t="s">
        <v>39</v>
      </c>
      <c r="CR31" t="s">
        <v>39</v>
      </c>
      <c r="CS31" s="27" t="str">
        <f>IF(AND('[3]T5-Complete Data'!DS31="ND",'[3]T5-Complete Data'!DT31="ND"),"ND",AVERAGE('[3]T5-Complete Data'!DS31:DT31))</f>
        <v>ND</v>
      </c>
      <c r="CT31" t="s">
        <v>39</v>
      </c>
    </row>
    <row r="32" spans="1:98" x14ac:dyDescent="0.25">
      <c r="A32" t="s">
        <v>232</v>
      </c>
      <c r="B32" t="s">
        <v>233</v>
      </c>
      <c r="C32" t="s">
        <v>311</v>
      </c>
      <c r="D32" t="s">
        <v>39</v>
      </c>
      <c r="E32" t="s">
        <v>39</v>
      </c>
      <c r="F32" t="s">
        <v>39</v>
      </c>
      <c r="G32" s="27" t="str">
        <f>IF(AND('[3]T5-Complete Data'!G32="ND",'[3]T5-Complete Data'!H32="ND"),"ND",AVERAGE('[3]T5-Complete Data'!G32:H32))</f>
        <v>ND</v>
      </c>
      <c r="H32" t="s">
        <v>39</v>
      </c>
      <c r="I32" t="s">
        <v>39</v>
      </c>
      <c r="J32" t="s">
        <v>39</v>
      </c>
      <c r="K32" t="s">
        <v>39</v>
      </c>
      <c r="L32" t="s">
        <v>39</v>
      </c>
      <c r="M32" s="27" t="str">
        <f>IF(AND('[3]T5-Complete Data'!N32="ND",'[3]T5-Complete Data'!O32="ND"),"ND",AVERAGE('[3]T5-Complete Data'!N32:O32))</f>
        <v>ND</v>
      </c>
      <c r="N32" t="s">
        <v>39</v>
      </c>
      <c r="O32" t="s">
        <v>39</v>
      </c>
      <c r="P32" t="s">
        <v>39</v>
      </c>
      <c r="Q32" t="s">
        <v>39</v>
      </c>
      <c r="R32" s="27" t="str">
        <f>IF(AND('[3]T5-Complete Data'!U32="ND",'[3]T5-Complete Data'!V32="ND"),"ND",AVERAGE('[3]T5-Complete Data'!U32:V32))</f>
        <v>ND</v>
      </c>
      <c r="S32" s="27" t="str">
        <f>IF(AND('[3]T5-Complete Data'!X32="ND",'[3]T5-Complete Data'!Y32="ND"),"ND",AVERAGE('[3]T5-Complete Data'!X32:Y32))</f>
        <v>ND</v>
      </c>
      <c r="T32" s="27" t="str">
        <f>IF(AND('[3]T5-Complete Data'!Z32="ND",'[3]T5-Complete Data'!AA32="ND"),"ND",AVERAGE('[3]T5-Complete Data'!Z32:AA32))</f>
        <v>ND</v>
      </c>
      <c r="U32" s="27" t="str">
        <f>IF(AND('[3]T5-Complete Data'!AB32="ND",'[3]T5-Complete Data'!AC32="ND"),"ND",AVERAGE('[3]T5-Complete Data'!AB32:AC32))</f>
        <v>ND</v>
      </c>
      <c r="V32" s="27" t="str">
        <f>IF(AND('[3]T5-Complete Data'!AD32="ND",'[3]T5-Complete Data'!AE32="ND"),"ND",AVERAGE('[3]T5-Complete Data'!AD32:AE32))</f>
        <v>ND</v>
      </c>
      <c r="W32" t="s">
        <v>39</v>
      </c>
      <c r="X32" t="s">
        <v>39</v>
      </c>
      <c r="Y32" t="s">
        <v>39</v>
      </c>
      <c r="Z32" s="27" t="str">
        <f>IF(AND('[3]T5-Complete Data'!AI32="ND",'[3]T5-Complete Data'!AJ32="ND"),"ND",AVERAGE('[3]T5-Complete Data'!AI32:AJ32))</f>
        <v>ND</v>
      </c>
      <c r="AA32" t="s">
        <v>39</v>
      </c>
      <c r="AB32" t="s">
        <v>39</v>
      </c>
      <c r="AC32" t="s">
        <v>39</v>
      </c>
      <c r="AD32" t="s">
        <v>39</v>
      </c>
      <c r="AE32" t="s">
        <v>39</v>
      </c>
      <c r="AF32" s="27" t="str">
        <f>IF(AND('[3]T5-Complete Data'!AQ32="ND",'[3]T5-Complete Data'!AR32="ND"),"ND",AVERAGE('[3]T5-Complete Data'!AQ32:AR32))</f>
        <v>ND</v>
      </c>
      <c r="AG32" t="s">
        <v>39</v>
      </c>
      <c r="AH32" t="s">
        <v>39</v>
      </c>
      <c r="AI32" t="s">
        <v>39</v>
      </c>
      <c r="AJ32" t="s">
        <v>39</v>
      </c>
      <c r="AK32" s="27" t="str">
        <f>IF(AND('[3]T5-Complete Data'!AX32="ND",'[3]T5-Complete Data'!AY32="ND"),"ND",AVERAGE('[3]T5-Complete Data'!AX32:AY32))</f>
        <v>ND</v>
      </c>
      <c r="AL32" t="s">
        <v>39</v>
      </c>
      <c r="AM32" t="s">
        <v>39</v>
      </c>
      <c r="AN32" t="s">
        <v>39</v>
      </c>
      <c r="AO32" t="s">
        <v>39</v>
      </c>
      <c r="AP32" t="s">
        <v>39</v>
      </c>
      <c r="AQ32" t="s">
        <v>39</v>
      </c>
      <c r="AR32" t="s">
        <v>39</v>
      </c>
      <c r="AS32" t="s">
        <v>39</v>
      </c>
      <c r="AT32" s="27" t="str">
        <f>IF(AND('[3]T5-Complete Data'!BI32="ND",'[3]T5-Complete Data'!BJ32="ND"),"ND",AVERAGE('[3]T5-Complete Data'!BI32:BJ32))</f>
        <v>ND</v>
      </c>
      <c r="AU32" t="s">
        <v>39</v>
      </c>
      <c r="AV32">
        <v>0.19</v>
      </c>
      <c r="AW32" t="s">
        <v>39</v>
      </c>
      <c r="AX32" t="s">
        <v>39</v>
      </c>
      <c r="AY32" t="s">
        <v>39</v>
      </c>
      <c r="AZ32" t="s">
        <v>39</v>
      </c>
      <c r="BA32">
        <v>0.24</v>
      </c>
      <c r="BB32" t="s">
        <v>39</v>
      </c>
      <c r="BC32" t="s">
        <v>39</v>
      </c>
      <c r="BD32" s="27" t="str">
        <f>IF(AND('[3]T5-Complete Data'!BU32="ND",'[3]T5-Complete Data'!BV32="ND"),"ND",AVERAGE('[3]T5-Complete Data'!BU32:BV32))</f>
        <v>ND</v>
      </c>
      <c r="BE32" t="s">
        <v>39</v>
      </c>
      <c r="BF32" t="s">
        <v>39</v>
      </c>
      <c r="BG32" t="s">
        <v>39</v>
      </c>
      <c r="BH32" t="s">
        <v>39</v>
      </c>
      <c r="BI32" t="s">
        <v>39</v>
      </c>
      <c r="BJ32" t="s">
        <v>39</v>
      </c>
      <c r="BK32" t="s">
        <v>39</v>
      </c>
      <c r="BL32" s="27" t="str">
        <f>IF(AND('[3]T5-Complete Data'!CE32="ND",'[3]T5-Complete Data'!CF32="ND"),"ND",AVERAGE('[3]T5-Complete Data'!CE32:CF32))</f>
        <v>ND</v>
      </c>
      <c r="BM32" t="s">
        <v>39</v>
      </c>
      <c r="BN32" t="s">
        <v>39</v>
      </c>
      <c r="BO32" t="s">
        <v>39</v>
      </c>
      <c r="BP32" t="s">
        <v>39</v>
      </c>
      <c r="BQ32" t="s">
        <v>39</v>
      </c>
      <c r="BR32" t="s">
        <v>39</v>
      </c>
      <c r="BS32" t="s">
        <v>39</v>
      </c>
      <c r="BT32" s="27" t="str">
        <f>IF(AND('[3]T5-Complete Data'!CO32="ND",'[3]T5-Complete Data'!CP32="ND"),"ND",AVERAGE('[3]T5-Complete Data'!CO32:CP32))</f>
        <v>ND</v>
      </c>
      <c r="BU32" t="s">
        <v>39</v>
      </c>
      <c r="BV32" t="s">
        <v>39</v>
      </c>
      <c r="BW32" t="s">
        <v>39</v>
      </c>
      <c r="BX32" t="s">
        <v>39</v>
      </c>
      <c r="BY32" t="s">
        <v>39</v>
      </c>
      <c r="BZ32" t="s">
        <v>39</v>
      </c>
      <c r="CA32" t="s">
        <v>39</v>
      </c>
      <c r="CB32" t="s">
        <v>39</v>
      </c>
      <c r="CC32" t="s">
        <v>39</v>
      </c>
      <c r="CD32" t="s">
        <v>39</v>
      </c>
      <c r="CE32" t="s">
        <v>39</v>
      </c>
      <c r="CF32" t="s">
        <v>39</v>
      </c>
      <c r="CG32" s="27" t="str">
        <f>IF(AND('[3]T5-Complete Data'!DD32="ND",'[3]T5-Complete Data'!DE32="ND"),"ND",AVERAGE('[3]T5-Complete Data'!DD32:DE32))</f>
        <v>ND</v>
      </c>
      <c r="CH32" t="s">
        <v>39</v>
      </c>
      <c r="CI32" s="27" t="str">
        <f>IF(AND('[3]T5-Complete Data'!DH32="ND",'[3]T5-Complete Data'!DI32="ND"),"ND",AVERAGE('[3]T5-Complete Data'!DH32:DI32))</f>
        <v>ND</v>
      </c>
      <c r="CJ32" t="s">
        <v>39</v>
      </c>
      <c r="CK32" t="s">
        <v>39</v>
      </c>
      <c r="CL32" t="s">
        <v>39</v>
      </c>
      <c r="CM32" t="s">
        <v>39</v>
      </c>
      <c r="CN32" t="s">
        <v>39</v>
      </c>
      <c r="CO32" t="s">
        <v>39</v>
      </c>
      <c r="CP32" t="s">
        <v>39</v>
      </c>
      <c r="CQ32" t="s">
        <v>39</v>
      </c>
      <c r="CR32" t="s">
        <v>39</v>
      </c>
      <c r="CS32" s="27" t="str">
        <f>IF(AND('[3]T5-Complete Data'!DS32="ND",'[3]T5-Complete Data'!DT32="ND"),"ND",AVERAGE('[3]T5-Complete Data'!DS32:DT32))</f>
        <v>ND</v>
      </c>
      <c r="CT32" t="s">
        <v>39</v>
      </c>
    </row>
    <row r="33" spans="1:98" x14ac:dyDescent="0.25">
      <c r="A33" t="s">
        <v>234</v>
      </c>
      <c r="B33" t="s">
        <v>235</v>
      </c>
      <c r="C33" t="s">
        <v>311</v>
      </c>
      <c r="D33" t="s">
        <v>39</v>
      </c>
      <c r="E33" t="s">
        <v>39</v>
      </c>
      <c r="F33" t="s">
        <v>39</v>
      </c>
      <c r="G33" s="27" t="str">
        <f>IF(AND('[3]T5-Complete Data'!G33="ND",'[3]T5-Complete Data'!H33="ND"),"ND",AVERAGE('[3]T5-Complete Data'!G33:H33))</f>
        <v>ND</v>
      </c>
      <c r="H33" t="s">
        <v>39</v>
      </c>
      <c r="I33" t="s">
        <v>39</v>
      </c>
      <c r="J33" t="s">
        <v>39</v>
      </c>
      <c r="K33" t="s">
        <v>39</v>
      </c>
      <c r="L33" t="s">
        <v>39</v>
      </c>
      <c r="M33" s="27" t="str">
        <f>IF(AND('[3]T5-Complete Data'!N33="ND",'[3]T5-Complete Data'!O33="ND"),"ND",AVERAGE('[3]T5-Complete Data'!N33:O33))</f>
        <v>ND</v>
      </c>
      <c r="N33" t="s">
        <v>39</v>
      </c>
      <c r="O33" t="s">
        <v>39</v>
      </c>
      <c r="P33" t="s">
        <v>39</v>
      </c>
      <c r="Q33" t="s">
        <v>39</v>
      </c>
      <c r="R33" s="27" t="str">
        <f>IF(AND('[3]T5-Complete Data'!U33="ND",'[3]T5-Complete Data'!V33="ND"),"ND",AVERAGE('[3]T5-Complete Data'!U33:V33))</f>
        <v>ND</v>
      </c>
      <c r="S33" s="27" t="str">
        <f>IF(AND('[3]T5-Complete Data'!X33="ND",'[3]T5-Complete Data'!Y33="ND"),"ND",AVERAGE('[3]T5-Complete Data'!X33:Y33))</f>
        <v>ND</v>
      </c>
      <c r="T33" s="27" t="str">
        <f>IF(AND('[3]T5-Complete Data'!Z33="ND",'[3]T5-Complete Data'!AA33="ND"),"ND",AVERAGE('[3]T5-Complete Data'!Z33:AA33))</f>
        <v>ND</v>
      </c>
      <c r="U33" s="27" t="str">
        <f>IF(AND('[3]T5-Complete Data'!AB33="ND",'[3]T5-Complete Data'!AC33="ND"),"ND",AVERAGE('[3]T5-Complete Data'!AB33:AC33))</f>
        <v>ND</v>
      </c>
      <c r="V33" s="27" t="str">
        <f>IF(AND('[3]T5-Complete Data'!AD33="ND",'[3]T5-Complete Data'!AE33="ND"),"ND",AVERAGE('[3]T5-Complete Data'!AD33:AE33))</f>
        <v>ND</v>
      </c>
      <c r="W33" t="s">
        <v>39</v>
      </c>
      <c r="X33" t="s">
        <v>39</v>
      </c>
      <c r="Y33" t="s">
        <v>39</v>
      </c>
      <c r="Z33" s="27" t="str">
        <f>IF(AND('[3]T5-Complete Data'!AI33="ND",'[3]T5-Complete Data'!AJ33="ND"),"ND",AVERAGE('[3]T5-Complete Data'!AI33:AJ33))</f>
        <v>ND</v>
      </c>
      <c r="AA33" t="s">
        <v>39</v>
      </c>
      <c r="AB33" t="s">
        <v>39</v>
      </c>
      <c r="AC33" t="s">
        <v>39</v>
      </c>
      <c r="AD33" t="s">
        <v>39</v>
      </c>
      <c r="AE33" t="s">
        <v>39</v>
      </c>
      <c r="AF33" s="27" t="str">
        <f>IF(AND('[3]T5-Complete Data'!AQ33="ND",'[3]T5-Complete Data'!AR33="ND"),"ND",AVERAGE('[3]T5-Complete Data'!AQ33:AR33))</f>
        <v>ND</v>
      </c>
      <c r="AG33" t="s">
        <v>39</v>
      </c>
      <c r="AH33" t="s">
        <v>39</v>
      </c>
      <c r="AI33" t="s">
        <v>39</v>
      </c>
      <c r="AJ33" t="s">
        <v>39</v>
      </c>
      <c r="AK33" s="27" t="str">
        <f>IF(AND('[3]T5-Complete Data'!AX33="ND",'[3]T5-Complete Data'!AY33="ND"),"ND",AVERAGE('[3]T5-Complete Data'!AX33:AY33))</f>
        <v>ND</v>
      </c>
      <c r="AL33" t="s">
        <v>39</v>
      </c>
      <c r="AM33" t="s">
        <v>39</v>
      </c>
      <c r="AN33" t="s">
        <v>39</v>
      </c>
      <c r="AO33" t="s">
        <v>39</v>
      </c>
      <c r="AP33" t="s">
        <v>39</v>
      </c>
      <c r="AQ33" t="s">
        <v>39</v>
      </c>
      <c r="AR33" t="s">
        <v>39</v>
      </c>
      <c r="AS33" t="s">
        <v>39</v>
      </c>
      <c r="AT33" s="27" t="str">
        <f>IF(AND('[3]T5-Complete Data'!BI33="ND",'[3]T5-Complete Data'!BJ33="ND"),"ND",AVERAGE('[3]T5-Complete Data'!BI33:BJ33))</f>
        <v>ND</v>
      </c>
      <c r="AU33" t="s">
        <v>39</v>
      </c>
      <c r="AV33" t="s">
        <v>39</v>
      </c>
      <c r="AW33" t="s">
        <v>39</v>
      </c>
      <c r="AX33" t="s">
        <v>39</v>
      </c>
      <c r="AY33" t="s">
        <v>39</v>
      </c>
      <c r="AZ33" t="s">
        <v>39</v>
      </c>
      <c r="BA33" t="s">
        <v>39</v>
      </c>
      <c r="BB33" t="s">
        <v>39</v>
      </c>
      <c r="BC33" t="s">
        <v>39</v>
      </c>
      <c r="BD33" s="27" t="str">
        <f>IF(AND('[3]T5-Complete Data'!BU33="ND",'[3]T5-Complete Data'!BV33="ND"),"ND",AVERAGE('[3]T5-Complete Data'!BU33:BV33))</f>
        <v>ND</v>
      </c>
      <c r="BE33" t="s">
        <v>39</v>
      </c>
      <c r="BF33" t="s">
        <v>39</v>
      </c>
      <c r="BG33" t="s">
        <v>39</v>
      </c>
      <c r="BH33" t="s">
        <v>39</v>
      </c>
      <c r="BI33" t="s">
        <v>39</v>
      </c>
      <c r="BJ33" t="s">
        <v>39</v>
      </c>
      <c r="BK33" t="s">
        <v>39</v>
      </c>
      <c r="BL33" s="27" t="str">
        <f>IF(AND('[3]T5-Complete Data'!CE33="ND",'[3]T5-Complete Data'!CF33="ND"),"ND",AVERAGE('[3]T5-Complete Data'!CE33:CF33))</f>
        <v>ND</v>
      </c>
      <c r="BM33" t="s">
        <v>39</v>
      </c>
      <c r="BN33" t="s">
        <v>39</v>
      </c>
      <c r="BO33" t="s">
        <v>39</v>
      </c>
      <c r="BP33" t="s">
        <v>39</v>
      </c>
      <c r="BQ33" t="s">
        <v>39</v>
      </c>
      <c r="BR33" t="s">
        <v>39</v>
      </c>
      <c r="BS33" t="s">
        <v>39</v>
      </c>
      <c r="BT33" s="27" t="str">
        <f>IF(AND('[3]T5-Complete Data'!CO33="ND",'[3]T5-Complete Data'!CP33="ND"),"ND",AVERAGE('[3]T5-Complete Data'!CO33:CP33))</f>
        <v>ND</v>
      </c>
      <c r="BU33" t="s">
        <v>39</v>
      </c>
      <c r="BV33" t="s">
        <v>39</v>
      </c>
      <c r="BW33" t="s">
        <v>39</v>
      </c>
      <c r="BX33" t="s">
        <v>39</v>
      </c>
      <c r="BY33" t="s">
        <v>39</v>
      </c>
      <c r="BZ33" t="s">
        <v>39</v>
      </c>
      <c r="CA33" t="s">
        <v>39</v>
      </c>
      <c r="CB33" t="s">
        <v>39</v>
      </c>
      <c r="CC33" t="s">
        <v>39</v>
      </c>
      <c r="CD33" t="s">
        <v>39</v>
      </c>
      <c r="CE33" t="s">
        <v>39</v>
      </c>
      <c r="CF33" t="s">
        <v>39</v>
      </c>
      <c r="CG33" s="27" t="str">
        <f>IF(AND('[3]T5-Complete Data'!DD33="ND",'[3]T5-Complete Data'!DE33="ND"),"ND",AVERAGE('[3]T5-Complete Data'!DD33:DE33))</f>
        <v>ND</v>
      </c>
      <c r="CH33" t="s">
        <v>39</v>
      </c>
      <c r="CI33" s="27" t="str">
        <f>IF(AND('[3]T5-Complete Data'!DH33="ND",'[3]T5-Complete Data'!DI33="ND"),"ND",AVERAGE('[3]T5-Complete Data'!DH33:DI33))</f>
        <v>ND</v>
      </c>
      <c r="CJ33" t="s">
        <v>39</v>
      </c>
      <c r="CK33" t="s">
        <v>39</v>
      </c>
      <c r="CL33" t="s">
        <v>39</v>
      </c>
      <c r="CM33" t="s">
        <v>39</v>
      </c>
      <c r="CN33" t="s">
        <v>39</v>
      </c>
      <c r="CO33" t="s">
        <v>39</v>
      </c>
      <c r="CP33" t="s">
        <v>39</v>
      </c>
      <c r="CQ33" t="s">
        <v>39</v>
      </c>
      <c r="CR33" t="s">
        <v>39</v>
      </c>
      <c r="CS33" s="27" t="str">
        <f>IF(AND('[3]T5-Complete Data'!DS33="ND",'[3]T5-Complete Data'!DT33="ND"),"ND",AVERAGE('[3]T5-Complete Data'!DS33:DT33))</f>
        <v>ND</v>
      </c>
      <c r="CT33" t="s">
        <v>39</v>
      </c>
    </row>
    <row r="34" spans="1:98" x14ac:dyDescent="0.25">
      <c r="A34" t="s">
        <v>236</v>
      </c>
      <c r="B34" t="s">
        <v>237</v>
      </c>
      <c r="C34" t="s">
        <v>311</v>
      </c>
      <c r="D34" t="s">
        <v>39</v>
      </c>
      <c r="E34" t="s">
        <v>39</v>
      </c>
      <c r="F34" t="s">
        <v>39</v>
      </c>
      <c r="G34" s="27" t="str">
        <f>IF(AND('[3]T5-Complete Data'!G34="ND",'[3]T5-Complete Data'!H34="ND"),"ND",AVERAGE('[3]T5-Complete Data'!G34:H34))</f>
        <v>ND</v>
      </c>
      <c r="H34" t="s">
        <v>39</v>
      </c>
      <c r="I34" t="s">
        <v>39</v>
      </c>
      <c r="J34" t="s">
        <v>39</v>
      </c>
      <c r="K34" t="s">
        <v>39</v>
      </c>
      <c r="L34" t="s">
        <v>39</v>
      </c>
      <c r="M34" s="27" t="str">
        <f>IF(AND('[3]T5-Complete Data'!N34="ND",'[3]T5-Complete Data'!O34="ND"),"ND",AVERAGE('[3]T5-Complete Data'!N34:O34))</f>
        <v>ND</v>
      </c>
      <c r="N34" t="s">
        <v>39</v>
      </c>
      <c r="O34" t="s">
        <v>39</v>
      </c>
      <c r="P34" t="s">
        <v>39</v>
      </c>
      <c r="Q34" t="s">
        <v>39</v>
      </c>
      <c r="R34" s="27" t="str">
        <f>IF(AND('[3]T5-Complete Data'!U34="ND",'[3]T5-Complete Data'!V34="ND"),"ND",AVERAGE('[3]T5-Complete Data'!U34:V34))</f>
        <v>ND</v>
      </c>
      <c r="S34" s="27" t="str">
        <f>IF(AND('[3]T5-Complete Data'!X34="ND",'[3]T5-Complete Data'!Y34="ND"),"ND",AVERAGE('[3]T5-Complete Data'!X34:Y34))</f>
        <v>ND</v>
      </c>
      <c r="T34" s="27" t="str">
        <f>IF(AND('[3]T5-Complete Data'!Z34="ND",'[3]T5-Complete Data'!AA34="ND"),"ND",AVERAGE('[3]T5-Complete Data'!Z34:AA34))</f>
        <v>ND</v>
      </c>
      <c r="U34" s="27" t="str">
        <f>IF(AND('[3]T5-Complete Data'!AB34="ND",'[3]T5-Complete Data'!AC34="ND"),"ND",AVERAGE('[3]T5-Complete Data'!AB34:AC34))</f>
        <v>ND</v>
      </c>
      <c r="V34" s="27" t="str">
        <f>IF(AND('[3]T5-Complete Data'!AD34="ND",'[3]T5-Complete Data'!AE34="ND"),"ND",AVERAGE('[3]T5-Complete Data'!AD34:AE34))</f>
        <v>ND</v>
      </c>
      <c r="W34" t="s">
        <v>39</v>
      </c>
      <c r="X34" t="s">
        <v>39</v>
      </c>
      <c r="Y34" t="s">
        <v>39</v>
      </c>
      <c r="Z34" s="27" t="str">
        <f>IF(AND('[3]T5-Complete Data'!AI34="ND",'[3]T5-Complete Data'!AJ34="ND"),"ND",AVERAGE('[3]T5-Complete Data'!AI34:AJ34))</f>
        <v>ND</v>
      </c>
      <c r="AA34" t="s">
        <v>39</v>
      </c>
      <c r="AB34" t="s">
        <v>39</v>
      </c>
      <c r="AC34" t="s">
        <v>39</v>
      </c>
      <c r="AD34" t="s">
        <v>39</v>
      </c>
      <c r="AE34" t="s">
        <v>39</v>
      </c>
      <c r="AF34" s="27" t="str">
        <f>IF(AND('[3]T5-Complete Data'!AQ34="ND",'[3]T5-Complete Data'!AR34="ND"),"ND",AVERAGE('[3]T5-Complete Data'!AQ34:AR34))</f>
        <v>ND</v>
      </c>
      <c r="AG34" t="s">
        <v>39</v>
      </c>
      <c r="AH34" t="s">
        <v>39</v>
      </c>
      <c r="AI34" t="s">
        <v>39</v>
      </c>
      <c r="AJ34" t="s">
        <v>39</v>
      </c>
      <c r="AK34" s="27" t="str">
        <f>IF(AND('[3]T5-Complete Data'!AX34="ND",'[3]T5-Complete Data'!AY34="ND"),"ND",AVERAGE('[3]T5-Complete Data'!AX34:AY34))</f>
        <v>ND</v>
      </c>
      <c r="AL34" t="s">
        <v>39</v>
      </c>
      <c r="AM34" t="s">
        <v>39</v>
      </c>
      <c r="AN34" t="s">
        <v>39</v>
      </c>
      <c r="AO34" t="s">
        <v>39</v>
      </c>
      <c r="AP34" t="s">
        <v>39</v>
      </c>
      <c r="AQ34" t="s">
        <v>39</v>
      </c>
      <c r="AR34" t="s">
        <v>39</v>
      </c>
      <c r="AS34" t="s">
        <v>39</v>
      </c>
      <c r="AT34" s="27" t="str">
        <f>IF(AND('[3]T5-Complete Data'!BI34="ND",'[3]T5-Complete Data'!BJ34="ND"),"ND",AVERAGE('[3]T5-Complete Data'!BI34:BJ34))</f>
        <v>ND</v>
      </c>
      <c r="AU34" t="s">
        <v>39</v>
      </c>
      <c r="AV34" t="s">
        <v>39</v>
      </c>
      <c r="AW34" t="s">
        <v>39</v>
      </c>
      <c r="AX34" t="s">
        <v>39</v>
      </c>
      <c r="AY34" t="s">
        <v>39</v>
      </c>
      <c r="AZ34" t="s">
        <v>39</v>
      </c>
      <c r="BA34" t="s">
        <v>39</v>
      </c>
      <c r="BB34" t="s">
        <v>39</v>
      </c>
      <c r="BC34" t="s">
        <v>39</v>
      </c>
      <c r="BD34" s="27" t="str">
        <f>IF(AND('[3]T5-Complete Data'!BU34="ND",'[3]T5-Complete Data'!BV34="ND"),"ND",AVERAGE('[3]T5-Complete Data'!BU34:BV34))</f>
        <v>ND</v>
      </c>
      <c r="BE34" t="s">
        <v>39</v>
      </c>
      <c r="BF34" t="s">
        <v>39</v>
      </c>
      <c r="BG34" t="s">
        <v>39</v>
      </c>
      <c r="BH34" t="s">
        <v>39</v>
      </c>
      <c r="BI34" t="s">
        <v>39</v>
      </c>
      <c r="BJ34" t="s">
        <v>39</v>
      </c>
      <c r="BK34" t="s">
        <v>39</v>
      </c>
      <c r="BL34" s="27" t="str">
        <f>IF(AND('[3]T5-Complete Data'!CE34="ND",'[3]T5-Complete Data'!CF34="ND"),"ND",AVERAGE('[3]T5-Complete Data'!CE34:CF34))</f>
        <v>ND</v>
      </c>
      <c r="BM34" t="s">
        <v>39</v>
      </c>
      <c r="BN34" t="s">
        <v>39</v>
      </c>
      <c r="BO34" t="s">
        <v>39</v>
      </c>
      <c r="BP34" t="s">
        <v>39</v>
      </c>
      <c r="BQ34" t="s">
        <v>39</v>
      </c>
      <c r="BR34" t="s">
        <v>39</v>
      </c>
      <c r="BS34" t="s">
        <v>39</v>
      </c>
      <c r="BT34" s="27" t="str">
        <f>IF(AND('[3]T5-Complete Data'!CO34="ND",'[3]T5-Complete Data'!CP34="ND"),"ND",AVERAGE('[3]T5-Complete Data'!CO34:CP34))</f>
        <v>ND</v>
      </c>
      <c r="BU34" t="s">
        <v>39</v>
      </c>
      <c r="BV34" t="s">
        <v>39</v>
      </c>
      <c r="BW34" t="s">
        <v>39</v>
      </c>
      <c r="BX34" t="s">
        <v>39</v>
      </c>
      <c r="BY34" t="s">
        <v>39</v>
      </c>
      <c r="BZ34" t="s">
        <v>39</v>
      </c>
      <c r="CA34" t="s">
        <v>39</v>
      </c>
      <c r="CB34" t="s">
        <v>39</v>
      </c>
      <c r="CC34" t="s">
        <v>39</v>
      </c>
      <c r="CD34" t="s">
        <v>39</v>
      </c>
      <c r="CE34" t="s">
        <v>39</v>
      </c>
      <c r="CF34" t="s">
        <v>39</v>
      </c>
      <c r="CG34" s="27" t="str">
        <f>IF(AND('[3]T5-Complete Data'!DD34="ND",'[3]T5-Complete Data'!DE34="ND"),"ND",AVERAGE('[3]T5-Complete Data'!DD34:DE34))</f>
        <v>ND</v>
      </c>
      <c r="CH34" t="s">
        <v>39</v>
      </c>
      <c r="CI34" s="27" t="str">
        <f>IF(AND('[3]T5-Complete Data'!DH34="ND",'[3]T5-Complete Data'!DI34="ND"),"ND",AVERAGE('[3]T5-Complete Data'!DH34:DI34))</f>
        <v>ND</v>
      </c>
      <c r="CJ34" t="s">
        <v>39</v>
      </c>
      <c r="CK34" t="s">
        <v>39</v>
      </c>
      <c r="CL34" t="s">
        <v>39</v>
      </c>
      <c r="CM34" t="s">
        <v>39</v>
      </c>
      <c r="CN34" t="s">
        <v>39</v>
      </c>
      <c r="CO34" t="s">
        <v>39</v>
      </c>
      <c r="CP34" t="s">
        <v>39</v>
      </c>
      <c r="CQ34" t="s">
        <v>39</v>
      </c>
      <c r="CR34" t="s">
        <v>39</v>
      </c>
      <c r="CS34" s="27" t="str">
        <f>IF(AND('[3]T5-Complete Data'!DS34="ND",'[3]T5-Complete Data'!DT34="ND"),"ND",AVERAGE('[3]T5-Complete Data'!DS34:DT34))</f>
        <v>ND</v>
      </c>
      <c r="CT34" t="s">
        <v>39</v>
      </c>
    </row>
    <row r="35" spans="1:98" x14ac:dyDescent="0.25">
      <c r="A35" t="s">
        <v>238</v>
      </c>
      <c r="B35" t="s">
        <v>239</v>
      </c>
      <c r="C35" t="s">
        <v>311</v>
      </c>
      <c r="D35" t="s">
        <v>39</v>
      </c>
      <c r="E35" t="s">
        <v>39</v>
      </c>
      <c r="F35" t="s">
        <v>39</v>
      </c>
      <c r="G35" s="27" t="str">
        <f>IF(AND('[3]T5-Complete Data'!G35="ND",'[3]T5-Complete Data'!H35="ND"),"ND",AVERAGE('[3]T5-Complete Data'!G35:H35))</f>
        <v>ND</v>
      </c>
      <c r="H35" t="s">
        <v>39</v>
      </c>
      <c r="I35" t="s">
        <v>39</v>
      </c>
      <c r="J35" t="s">
        <v>39</v>
      </c>
      <c r="K35" t="s">
        <v>39</v>
      </c>
      <c r="L35" t="s">
        <v>39</v>
      </c>
      <c r="M35" s="27" t="str">
        <f>IF(AND('[3]T5-Complete Data'!N35="ND",'[3]T5-Complete Data'!O35="ND"),"ND",AVERAGE('[3]T5-Complete Data'!N35:O35))</f>
        <v>ND</v>
      </c>
      <c r="N35" t="s">
        <v>39</v>
      </c>
      <c r="O35" t="s">
        <v>39</v>
      </c>
      <c r="P35" t="s">
        <v>39</v>
      </c>
      <c r="Q35" t="s">
        <v>39</v>
      </c>
      <c r="R35" s="27" t="str">
        <f>IF(AND('[3]T5-Complete Data'!U35="ND",'[3]T5-Complete Data'!V35="ND"),"ND",AVERAGE('[3]T5-Complete Data'!U35:V35))</f>
        <v>ND</v>
      </c>
      <c r="S35" s="27" t="str">
        <f>IF(AND('[3]T5-Complete Data'!X35="ND",'[3]T5-Complete Data'!Y35="ND"),"ND",AVERAGE('[3]T5-Complete Data'!X35:Y35))</f>
        <v>ND</v>
      </c>
      <c r="T35" s="27" t="str">
        <f>IF(AND('[3]T5-Complete Data'!Z35="ND",'[3]T5-Complete Data'!AA35="ND"),"ND",AVERAGE('[3]T5-Complete Data'!Z35:AA35))</f>
        <v>ND</v>
      </c>
      <c r="U35" s="27" t="str">
        <f>IF(AND('[3]T5-Complete Data'!AB35="ND",'[3]T5-Complete Data'!AC35="ND"),"ND",AVERAGE('[3]T5-Complete Data'!AB35:AC35))</f>
        <v>ND</v>
      </c>
      <c r="V35" s="27" t="str">
        <f>IF(AND('[3]T5-Complete Data'!AD35="ND",'[3]T5-Complete Data'!AE35="ND"),"ND",AVERAGE('[3]T5-Complete Data'!AD35:AE35))</f>
        <v>ND</v>
      </c>
      <c r="W35" t="s">
        <v>39</v>
      </c>
      <c r="X35" t="s">
        <v>39</v>
      </c>
      <c r="Y35" t="s">
        <v>39</v>
      </c>
      <c r="Z35" s="27" t="str">
        <f>IF(AND('[3]T5-Complete Data'!AI35="ND",'[3]T5-Complete Data'!AJ35="ND"),"ND",AVERAGE('[3]T5-Complete Data'!AI35:AJ35))</f>
        <v>ND</v>
      </c>
      <c r="AA35" t="s">
        <v>39</v>
      </c>
      <c r="AB35" t="s">
        <v>39</v>
      </c>
      <c r="AC35" t="s">
        <v>39</v>
      </c>
      <c r="AD35" t="s">
        <v>39</v>
      </c>
      <c r="AE35" t="s">
        <v>39</v>
      </c>
      <c r="AF35" s="27" t="str">
        <f>IF(AND('[3]T5-Complete Data'!AQ35="ND",'[3]T5-Complete Data'!AR35="ND"),"ND",AVERAGE('[3]T5-Complete Data'!AQ35:AR35))</f>
        <v>ND</v>
      </c>
      <c r="AG35" t="s">
        <v>39</v>
      </c>
      <c r="AH35" t="s">
        <v>39</v>
      </c>
      <c r="AI35" t="s">
        <v>39</v>
      </c>
      <c r="AJ35" t="s">
        <v>39</v>
      </c>
      <c r="AK35" s="27" t="str">
        <f>IF(AND('[3]T5-Complete Data'!AX35="ND",'[3]T5-Complete Data'!AY35="ND"),"ND",AVERAGE('[3]T5-Complete Data'!AX35:AY35))</f>
        <v>ND</v>
      </c>
      <c r="AL35" t="s">
        <v>39</v>
      </c>
      <c r="AM35" t="s">
        <v>39</v>
      </c>
      <c r="AN35" t="s">
        <v>39</v>
      </c>
      <c r="AO35" t="s">
        <v>39</v>
      </c>
      <c r="AP35" t="s">
        <v>39</v>
      </c>
      <c r="AQ35" t="s">
        <v>39</v>
      </c>
      <c r="AR35" t="s">
        <v>39</v>
      </c>
      <c r="AS35" t="s">
        <v>39</v>
      </c>
      <c r="AT35" s="27" t="str">
        <f>IF(AND('[3]T5-Complete Data'!BI35="ND",'[3]T5-Complete Data'!BJ35="ND"),"ND",AVERAGE('[3]T5-Complete Data'!BI35:BJ35))</f>
        <v>ND</v>
      </c>
      <c r="AU35" t="s">
        <v>39</v>
      </c>
      <c r="AV35" t="s">
        <v>39</v>
      </c>
      <c r="AW35" t="s">
        <v>39</v>
      </c>
      <c r="AX35" t="s">
        <v>39</v>
      </c>
      <c r="AY35" t="s">
        <v>39</v>
      </c>
      <c r="AZ35" t="s">
        <v>39</v>
      </c>
      <c r="BA35" t="s">
        <v>39</v>
      </c>
      <c r="BB35" t="s">
        <v>39</v>
      </c>
      <c r="BC35" t="s">
        <v>39</v>
      </c>
      <c r="BD35" s="27" t="str">
        <f>IF(AND('[3]T5-Complete Data'!BU35="ND",'[3]T5-Complete Data'!BV35="ND"),"ND",AVERAGE('[3]T5-Complete Data'!BU35:BV35))</f>
        <v>ND</v>
      </c>
      <c r="BE35" t="s">
        <v>39</v>
      </c>
      <c r="BF35" t="s">
        <v>39</v>
      </c>
      <c r="BG35" t="s">
        <v>39</v>
      </c>
      <c r="BH35" t="s">
        <v>39</v>
      </c>
      <c r="BI35" t="s">
        <v>39</v>
      </c>
      <c r="BJ35" t="s">
        <v>39</v>
      </c>
      <c r="BK35" t="s">
        <v>39</v>
      </c>
      <c r="BL35" s="27" t="str">
        <f>IF(AND('[3]T5-Complete Data'!CE35="ND",'[3]T5-Complete Data'!CF35="ND"),"ND",AVERAGE('[3]T5-Complete Data'!CE35:CF35))</f>
        <v>ND</v>
      </c>
      <c r="BM35" t="s">
        <v>39</v>
      </c>
      <c r="BN35" t="s">
        <v>39</v>
      </c>
      <c r="BO35" t="s">
        <v>39</v>
      </c>
      <c r="BP35" t="s">
        <v>39</v>
      </c>
      <c r="BQ35" t="s">
        <v>39</v>
      </c>
      <c r="BR35" t="s">
        <v>39</v>
      </c>
      <c r="BS35" t="s">
        <v>39</v>
      </c>
      <c r="BT35" s="27" t="str">
        <f>IF(AND('[3]T5-Complete Data'!CO35="ND",'[3]T5-Complete Data'!CP35="ND"),"ND",AVERAGE('[3]T5-Complete Data'!CO35:CP35))</f>
        <v>ND</v>
      </c>
      <c r="BU35" t="s">
        <v>39</v>
      </c>
      <c r="BV35" t="s">
        <v>39</v>
      </c>
      <c r="BW35" t="s">
        <v>39</v>
      </c>
      <c r="BX35" t="s">
        <v>39</v>
      </c>
      <c r="BY35" t="s">
        <v>39</v>
      </c>
      <c r="BZ35" t="s">
        <v>39</v>
      </c>
      <c r="CA35" t="s">
        <v>39</v>
      </c>
      <c r="CB35" t="s">
        <v>39</v>
      </c>
      <c r="CC35" t="s">
        <v>39</v>
      </c>
      <c r="CD35" t="s">
        <v>39</v>
      </c>
      <c r="CE35" t="s">
        <v>39</v>
      </c>
      <c r="CF35" t="s">
        <v>39</v>
      </c>
      <c r="CG35" s="27" t="str">
        <f>IF(AND('[3]T5-Complete Data'!DD35="ND",'[3]T5-Complete Data'!DE35="ND"),"ND",AVERAGE('[3]T5-Complete Data'!DD35:DE35))</f>
        <v>ND</v>
      </c>
      <c r="CH35" t="s">
        <v>39</v>
      </c>
      <c r="CI35" s="27" t="str">
        <f>IF(AND('[3]T5-Complete Data'!DH35="ND",'[3]T5-Complete Data'!DI35="ND"),"ND",AVERAGE('[3]T5-Complete Data'!DH35:DI35))</f>
        <v>ND</v>
      </c>
      <c r="CJ35" t="s">
        <v>39</v>
      </c>
      <c r="CK35" t="s">
        <v>39</v>
      </c>
      <c r="CL35" t="s">
        <v>39</v>
      </c>
      <c r="CM35" t="s">
        <v>39</v>
      </c>
      <c r="CN35" t="s">
        <v>39</v>
      </c>
      <c r="CO35" t="s">
        <v>39</v>
      </c>
      <c r="CP35" t="s">
        <v>39</v>
      </c>
      <c r="CQ35" t="s">
        <v>39</v>
      </c>
      <c r="CR35" t="s">
        <v>39</v>
      </c>
      <c r="CS35" s="27" t="str">
        <f>IF(AND('[3]T5-Complete Data'!DS35="ND",'[3]T5-Complete Data'!DT35="ND"),"ND",AVERAGE('[3]T5-Complete Data'!DS35:DT35))</f>
        <v>ND</v>
      </c>
      <c r="CT35" t="s">
        <v>39</v>
      </c>
    </row>
    <row r="36" spans="1:98" x14ac:dyDescent="0.25">
      <c r="A36" t="s">
        <v>321</v>
      </c>
      <c r="B36" t="s">
        <v>322</v>
      </c>
      <c r="C36" t="s">
        <v>311</v>
      </c>
      <c r="D36" t="s">
        <v>39</v>
      </c>
      <c r="E36" t="s">
        <v>39</v>
      </c>
      <c r="F36" t="s">
        <v>39</v>
      </c>
      <c r="G36" s="27" t="str">
        <f>IF(AND('[3]T5-Complete Data'!G36="ND",'[3]T5-Complete Data'!H36="ND"),"ND",AVERAGE('[3]T5-Complete Data'!G36:H36))</f>
        <v>ND</v>
      </c>
      <c r="H36" t="s">
        <v>39</v>
      </c>
      <c r="I36" t="s">
        <v>39</v>
      </c>
      <c r="J36" t="s">
        <v>39</v>
      </c>
      <c r="K36" t="s">
        <v>39</v>
      </c>
      <c r="L36" t="s">
        <v>39</v>
      </c>
      <c r="M36" s="27" t="str">
        <f>IF(AND('[3]T5-Complete Data'!N36="ND",'[3]T5-Complete Data'!O36="ND"),"ND",AVERAGE('[3]T5-Complete Data'!N36:O36))</f>
        <v>ND</v>
      </c>
      <c r="N36" t="s">
        <v>39</v>
      </c>
      <c r="O36" t="s">
        <v>39</v>
      </c>
      <c r="P36" t="s">
        <v>39</v>
      </c>
      <c r="Q36" t="s">
        <v>39</v>
      </c>
      <c r="R36" s="27" t="str">
        <f>IF(AND('[3]T5-Complete Data'!U36="ND",'[3]T5-Complete Data'!V36="ND"),"ND",AVERAGE('[3]T5-Complete Data'!U36:V36))</f>
        <v>ND</v>
      </c>
      <c r="S36" s="27" t="str">
        <f>IF(AND('[3]T5-Complete Data'!X36="ND",'[3]T5-Complete Data'!Y36="ND"),"ND",AVERAGE('[3]T5-Complete Data'!X36:Y36))</f>
        <v>ND</v>
      </c>
      <c r="T36" s="27" t="str">
        <f>IF(AND('[3]T5-Complete Data'!Z36="ND",'[3]T5-Complete Data'!AA36="ND"),"ND",AVERAGE('[3]T5-Complete Data'!Z36:AA36))</f>
        <v>ND</v>
      </c>
      <c r="U36" s="27" t="str">
        <f>IF(AND('[3]T5-Complete Data'!AB36="ND",'[3]T5-Complete Data'!AC36="ND"),"ND",AVERAGE('[3]T5-Complete Data'!AB36:AC36))</f>
        <v>ND</v>
      </c>
      <c r="V36" s="27" t="str">
        <f>IF(AND('[3]T5-Complete Data'!AD36="ND",'[3]T5-Complete Data'!AE36="ND"),"ND",AVERAGE('[3]T5-Complete Data'!AD36:AE36))</f>
        <v>ND</v>
      </c>
      <c r="W36" t="s">
        <v>39</v>
      </c>
      <c r="X36" t="s">
        <v>39</v>
      </c>
      <c r="Y36" t="s">
        <v>39</v>
      </c>
      <c r="Z36" s="27" t="str">
        <f>IF(AND('[3]T5-Complete Data'!AI36="ND",'[3]T5-Complete Data'!AJ36="ND"),"ND",AVERAGE('[3]T5-Complete Data'!AI36:AJ36))</f>
        <v>ND</v>
      </c>
      <c r="AA36" t="s">
        <v>39</v>
      </c>
      <c r="AB36" t="s">
        <v>39</v>
      </c>
      <c r="AC36" t="s">
        <v>39</v>
      </c>
      <c r="AD36" t="s">
        <v>39</v>
      </c>
      <c r="AE36" t="s">
        <v>39</v>
      </c>
      <c r="AF36" s="27" t="str">
        <f>IF(AND('[3]T5-Complete Data'!AQ36="ND",'[3]T5-Complete Data'!AR36="ND"),"ND",AVERAGE('[3]T5-Complete Data'!AQ36:AR36))</f>
        <v>ND</v>
      </c>
      <c r="AG36" t="s">
        <v>39</v>
      </c>
      <c r="AH36" t="s">
        <v>39</v>
      </c>
      <c r="AI36" t="s">
        <v>39</v>
      </c>
      <c r="AJ36" t="s">
        <v>39</v>
      </c>
      <c r="AK36" s="27" t="str">
        <f>IF(AND('[3]T5-Complete Data'!AX36="ND",'[3]T5-Complete Data'!AY36="ND"),"ND",AVERAGE('[3]T5-Complete Data'!AX36:AY36))</f>
        <v>ND</v>
      </c>
      <c r="AL36" t="s">
        <v>39</v>
      </c>
      <c r="AM36" t="s">
        <v>39</v>
      </c>
      <c r="AN36" t="s">
        <v>39</v>
      </c>
      <c r="AO36" t="s">
        <v>39</v>
      </c>
      <c r="AP36" t="s">
        <v>39</v>
      </c>
      <c r="AQ36" t="s">
        <v>39</v>
      </c>
      <c r="AR36" t="s">
        <v>39</v>
      </c>
      <c r="AS36" t="s">
        <v>39</v>
      </c>
      <c r="AT36" s="27" t="str">
        <f>IF(AND('[3]T5-Complete Data'!BI36="ND",'[3]T5-Complete Data'!BJ36="ND"),"ND",AVERAGE('[3]T5-Complete Data'!BI36:BJ36))</f>
        <v>ND</v>
      </c>
      <c r="AU36" t="s">
        <v>39</v>
      </c>
      <c r="AV36" t="s">
        <v>39</v>
      </c>
      <c r="AW36" t="s">
        <v>39</v>
      </c>
      <c r="AX36" t="s">
        <v>39</v>
      </c>
      <c r="AY36" t="s">
        <v>39</v>
      </c>
      <c r="AZ36" t="s">
        <v>39</v>
      </c>
      <c r="BA36" t="s">
        <v>39</v>
      </c>
      <c r="BB36" t="s">
        <v>39</v>
      </c>
      <c r="BC36" t="s">
        <v>39</v>
      </c>
      <c r="BD36" s="27" t="str">
        <f>IF(AND('[3]T5-Complete Data'!BU36="ND",'[3]T5-Complete Data'!BV36="ND"),"ND",AVERAGE('[3]T5-Complete Data'!BU36:BV36))</f>
        <v>ND</v>
      </c>
      <c r="BE36" t="s">
        <v>39</v>
      </c>
      <c r="BF36" t="s">
        <v>39</v>
      </c>
      <c r="BG36" t="s">
        <v>39</v>
      </c>
      <c r="BH36" t="s">
        <v>39</v>
      </c>
      <c r="BI36" t="s">
        <v>39</v>
      </c>
      <c r="BJ36" t="s">
        <v>39</v>
      </c>
      <c r="BK36" t="s">
        <v>39</v>
      </c>
      <c r="BL36" s="27" t="str">
        <f>IF(AND('[3]T5-Complete Data'!CE36="ND",'[3]T5-Complete Data'!CF36="ND"),"ND",AVERAGE('[3]T5-Complete Data'!CE36:CF36))</f>
        <v>ND</v>
      </c>
      <c r="BM36" t="s">
        <v>39</v>
      </c>
      <c r="BN36" t="s">
        <v>39</v>
      </c>
      <c r="BO36" t="s">
        <v>39</v>
      </c>
      <c r="BP36" t="s">
        <v>39</v>
      </c>
      <c r="BQ36" t="s">
        <v>39</v>
      </c>
      <c r="BR36" t="s">
        <v>39</v>
      </c>
      <c r="BS36" t="s">
        <v>39</v>
      </c>
      <c r="BT36" s="27" t="str">
        <f>IF(AND('[3]T5-Complete Data'!CO36="ND",'[3]T5-Complete Data'!CP36="ND"),"ND",AVERAGE('[3]T5-Complete Data'!CO36:CP36))</f>
        <v>ND</v>
      </c>
      <c r="BU36" t="s">
        <v>39</v>
      </c>
      <c r="BV36" t="s">
        <v>39</v>
      </c>
      <c r="BW36" t="s">
        <v>39</v>
      </c>
      <c r="BX36" t="s">
        <v>39</v>
      </c>
      <c r="BY36" t="s">
        <v>39</v>
      </c>
      <c r="BZ36" t="s">
        <v>39</v>
      </c>
      <c r="CA36" t="s">
        <v>39</v>
      </c>
      <c r="CB36" t="s">
        <v>39</v>
      </c>
      <c r="CC36" t="s">
        <v>39</v>
      </c>
      <c r="CD36" t="s">
        <v>39</v>
      </c>
      <c r="CE36" t="s">
        <v>39</v>
      </c>
      <c r="CF36" t="s">
        <v>39</v>
      </c>
      <c r="CG36" s="27" t="str">
        <f>IF(AND('[3]T5-Complete Data'!DD36="ND",'[3]T5-Complete Data'!DE36="ND"),"ND",AVERAGE('[3]T5-Complete Data'!DD36:DE36))</f>
        <v>ND</v>
      </c>
      <c r="CH36" t="s">
        <v>39</v>
      </c>
      <c r="CI36" s="27" t="str">
        <f>IF(AND('[3]T5-Complete Data'!DH36="ND",'[3]T5-Complete Data'!DI36="ND"),"ND",AVERAGE('[3]T5-Complete Data'!DH36:DI36))</f>
        <v>ND</v>
      </c>
      <c r="CJ36" t="s">
        <v>39</v>
      </c>
      <c r="CK36" t="s">
        <v>39</v>
      </c>
      <c r="CL36" t="s">
        <v>39</v>
      </c>
      <c r="CM36" t="s">
        <v>39</v>
      </c>
      <c r="CN36" t="s">
        <v>39</v>
      </c>
      <c r="CO36" t="s">
        <v>39</v>
      </c>
      <c r="CP36" t="s">
        <v>39</v>
      </c>
      <c r="CQ36" t="s">
        <v>39</v>
      </c>
      <c r="CR36" t="s">
        <v>39</v>
      </c>
      <c r="CS36" s="27" t="str">
        <f>IF(AND('[3]T5-Complete Data'!DS36="ND",'[3]T5-Complete Data'!DT36="ND"),"ND",AVERAGE('[3]T5-Complete Data'!DS36:DT36))</f>
        <v>ND</v>
      </c>
      <c r="CT36" t="s">
        <v>39</v>
      </c>
    </row>
    <row r="37" spans="1:98" x14ac:dyDescent="0.25">
      <c r="A37" t="s">
        <v>323</v>
      </c>
      <c r="B37" t="s">
        <v>324</v>
      </c>
      <c r="C37" t="s">
        <v>311</v>
      </c>
      <c r="D37" t="s">
        <v>39</v>
      </c>
      <c r="E37" t="s">
        <v>39</v>
      </c>
      <c r="F37" t="s">
        <v>39</v>
      </c>
      <c r="G37" s="27" t="str">
        <f>IF(AND('[3]T5-Complete Data'!G37="ND",'[3]T5-Complete Data'!H37="ND"),"ND",AVERAGE('[3]T5-Complete Data'!G37:H37))</f>
        <v>ND</v>
      </c>
      <c r="H37" t="s">
        <v>39</v>
      </c>
      <c r="I37" t="s">
        <v>39</v>
      </c>
      <c r="J37" t="s">
        <v>39</v>
      </c>
      <c r="K37" t="s">
        <v>39</v>
      </c>
      <c r="L37" t="s">
        <v>39</v>
      </c>
      <c r="M37" s="27" t="str">
        <f>IF(AND('[3]T5-Complete Data'!N37="ND",'[3]T5-Complete Data'!O37="ND"),"ND",AVERAGE('[3]T5-Complete Data'!N37:O37))</f>
        <v>ND</v>
      </c>
      <c r="N37" t="s">
        <v>39</v>
      </c>
      <c r="O37" t="s">
        <v>39</v>
      </c>
      <c r="P37" t="s">
        <v>39</v>
      </c>
      <c r="Q37" t="s">
        <v>39</v>
      </c>
      <c r="R37" s="27" t="str">
        <f>IF(AND('[3]T5-Complete Data'!U37="ND",'[3]T5-Complete Data'!V37="ND"),"ND",AVERAGE('[3]T5-Complete Data'!U37:V37))</f>
        <v>ND</v>
      </c>
      <c r="S37" s="27" t="str">
        <f>IF(AND('[3]T5-Complete Data'!X37="ND",'[3]T5-Complete Data'!Y37="ND"),"ND",AVERAGE('[3]T5-Complete Data'!X37:Y37))</f>
        <v>ND</v>
      </c>
      <c r="T37" s="27" t="str">
        <f>IF(AND('[3]T5-Complete Data'!Z37="ND",'[3]T5-Complete Data'!AA37="ND"),"ND",AVERAGE('[3]T5-Complete Data'!Z37:AA37))</f>
        <v>ND</v>
      </c>
      <c r="U37" s="27" t="str">
        <f>IF(AND('[3]T5-Complete Data'!AB37="ND",'[3]T5-Complete Data'!AC37="ND"),"ND",AVERAGE('[3]T5-Complete Data'!AB37:AC37))</f>
        <v>ND</v>
      </c>
      <c r="V37" s="27" t="str">
        <f>IF(AND('[3]T5-Complete Data'!AD37="ND",'[3]T5-Complete Data'!AE37="ND"),"ND",AVERAGE('[3]T5-Complete Data'!AD37:AE37))</f>
        <v>ND</v>
      </c>
      <c r="W37" t="s">
        <v>39</v>
      </c>
      <c r="X37" t="s">
        <v>39</v>
      </c>
      <c r="Y37" t="s">
        <v>39</v>
      </c>
      <c r="Z37" s="27" t="str">
        <f>IF(AND('[3]T5-Complete Data'!AI37="ND",'[3]T5-Complete Data'!AJ37="ND"),"ND",AVERAGE('[3]T5-Complete Data'!AI37:AJ37))</f>
        <v>ND</v>
      </c>
      <c r="AA37" t="s">
        <v>39</v>
      </c>
      <c r="AB37" t="s">
        <v>39</v>
      </c>
      <c r="AC37" t="s">
        <v>39</v>
      </c>
      <c r="AD37" t="s">
        <v>39</v>
      </c>
      <c r="AE37" t="s">
        <v>39</v>
      </c>
      <c r="AF37" s="27" t="str">
        <f>IF(AND('[3]T5-Complete Data'!AQ37="ND",'[3]T5-Complete Data'!AR37="ND"),"ND",AVERAGE('[3]T5-Complete Data'!AQ37:AR37))</f>
        <v>ND</v>
      </c>
      <c r="AG37" t="s">
        <v>39</v>
      </c>
      <c r="AH37" t="s">
        <v>39</v>
      </c>
      <c r="AI37" t="s">
        <v>39</v>
      </c>
      <c r="AJ37" t="s">
        <v>39</v>
      </c>
      <c r="AK37" s="27" t="str">
        <f>IF(AND('[3]T5-Complete Data'!AX37="ND",'[3]T5-Complete Data'!AY37="ND"),"ND",AVERAGE('[3]T5-Complete Data'!AX37:AY37))</f>
        <v>ND</v>
      </c>
      <c r="AL37" t="s">
        <v>39</v>
      </c>
      <c r="AM37" t="s">
        <v>39</v>
      </c>
      <c r="AN37" t="s">
        <v>39</v>
      </c>
      <c r="AO37" t="s">
        <v>39</v>
      </c>
      <c r="AP37" t="s">
        <v>39</v>
      </c>
      <c r="AQ37" t="s">
        <v>39</v>
      </c>
      <c r="AR37" t="s">
        <v>39</v>
      </c>
      <c r="AS37" t="s">
        <v>39</v>
      </c>
      <c r="AT37" s="27" t="str">
        <f>IF(AND('[3]T5-Complete Data'!BI37="ND",'[3]T5-Complete Data'!BJ37="ND"),"ND",AVERAGE('[3]T5-Complete Data'!BI37:BJ37))</f>
        <v>ND</v>
      </c>
      <c r="AU37" t="s">
        <v>39</v>
      </c>
      <c r="AV37" t="s">
        <v>39</v>
      </c>
      <c r="AW37" t="s">
        <v>39</v>
      </c>
      <c r="AX37" t="s">
        <v>39</v>
      </c>
      <c r="AY37" t="s">
        <v>39</v>
      </c>
      <c r="AZ37" t="s">
        <v>39</v>
      </c>
      <c r="BA37" t="s">
        <v>39</v>
      </c>
      <c r="BB37" t="s">
        <v>39</v>
      </c>
      <c r="BC37" t="s">
        <v>39</v>
      </c>
      <c r="BD37" s="27" t="str">
        <f>IF(AND('[3]T5-Complete Data'!BU37="ND",'[3]T5-Complete Data'!BV37="ND"),"ND",AVERAGE('[3]T5-Complete Data'!BU37:BV37))</f>
        <v>ND</v>
      </c>
      <c r="BE37" t="s">
        <v>39</v>
      </c>
      <c r="BF37" t="s">
        <v>39</v>
      </c>
      <c r="BG37" t="s">
        <v>39</v>
      </c>
      <c r="BH37" t="s">
        <v>39</v>
      </c>
      <c r="BI37" t="s">
        <v>39</v>
      </c>
      <c r="BJ37" t="s">
        <v>39</v>
      </c>
      <c r="BK37" t="s">
        <v>39</v>
      </c>
      <c r="BL37" s="27" t="str">
        <f>IF(AND('[3]T5-Complete Data'!CE37="ND",'[3]T5-Complete Data'!CF37="ND"),"ND",AVERAGE('[3]T5-Complete Data'!CE37:CF37))</f>
        <v>ND</v>
      </c>
      <c r="BM37" t="s">
        <v>39</v>
      </c>
      <c r="BN37" t="s">
        <v>39</v>
      </c>
      <c r="BO37" t="s">
        <v>39</v>
      </c>
      <c r="BP37" t="s">
        <v>39</v>
      </c>
      <c r="BQ37" t="s">
        <v>39</v>
      </c>
      <c r="BR37" t="s">
        <v>39</v>
      </c>
      <c r="BS37" t="s">
        <v>39</v>
      </c>
      <c r="BT37" s="27" t="str">
        <f>IF(AND('[3]T5-Complete Data'!CO37="ND",'[3]T5-Complete Data'!CP37="ND"),"ND",AVERAGE('[3]T5-Complete Data'!CO37:CP37))</f>
        <v>ND</v>
      </c>
      <c r="BU37" t="s">
        <v>39</v>
      </c>
      <c r="BV37" t="s">
        <v>39</v>
      </c>
      <c r="BW37" t="s">
        <v>39</v>
      </c>
      <c r="BX37" t="s">
        <v>39</v>
      </c>
      <c r="BY37" t="s">
        <v>39</v>
      </c>
      <c r="BZ37" t="s">
        <v>39</v>
      </c>
      <c r="CA37" t="s">
        <v>39</v>
      </c>
      <c r="CB37" t="s">
        <v>39</v>
      </c>
      <c r="CC37" t="s">
        <v>39</v>
      </c>
      <c r="CD37" t="s">
        <v>39</v>
      </c>
      <c r="CE37" t="s">
        <v>39</v>
      </c>
      <c r="CF37" t="s">
        <v>39</v>
      </c>
      <c r="CG37" s="27" t="str">
        <f>IF(AND('[3]T5-Complete Data'!DD37="ND",'[3]T5-Complete Data'!DE37="ND"),"ND",AVERAGE('[3]T5-Complete Data'!DD37:DE37))</f>
        <v>ND</v>
      </c>
      <c r="CH37" t="s">
        <v>39</v>
      </c>
      <c r="CI37" s="27" t="str">
        <f>IF(AND('[3]T5-Complete Data'!DH37="ND",'[3]T5-Complete Data'!DI37="ND"),"ND",AVERAGE('[3]T5-Complete Data'!DH37:DI37))</f>
        <v>ND</v>
      </c>
      <c r="CJ37" t="s">
        <v>39</v>
      </c>
      <c r="CK37" t="s">
        <v>39</v>
      </c>
      <c r="CL37" t="s">
        <v>39</v>
      </c>
      <c r="CM37" t="s">
        <v>39</v>
      </c>
      <c r="CN37" t="s">
        <v>39</v>
      </c>
      <c r="CO37" t="s">
        <v>39</v>
      </c>
      <c r="CP37" t="s">
        <v>39</v>
      </c>
      <c r="CQ37" t="s">
        <v>39</v>
      </c>
      <c r="CR37" t="s">
        <v>39</v>
      </c>
      <c r="CS37" s="27" t="str">
        <f>IF(AND('[3]T5-Complete Data'!DS37="ND",'[3]T5-Complete Data'!DT37="ND"),"ND",AVERAGE('[3]T5-Complete Data'!DS37:DT37))</f>
        <v>ND</v>
      </c>
      <c r="CT37" t="s">
        <v>39</v>
      </c>
    </row>
    <row r="38" spans="1:98" x14ac:dyDescent="0.25">
      <c r="A38" t="s">
        <v>244</v>
      </c>
      <c r="B38" t="s">
        <v>245</v>
      </c>
      <c r="C38" t="s">
        <v>311</v>
      </c>
      <c r="D38" t="s">
        <v>39</v>
      </c>
      <c r="E38" t="s">
        <v>39</v>
      </c>
      <c r="F38" t="s">
        <v>39</v>
      </c>
      <c r="G38" s="27" t="str">
        <f>IF(AND('[3]T5-Complete Data'!G38="ND",'[3]T5-Complete Data'!H38="ND"),"ND",AVERAGE('[3]T5-Complete Data'!G38:H38))</f>
        <v>ND</v>
      </c>
      <c r="H38" t="s">
        <v>39</v>
      </c>
      <c r="I38" t="s">
        <v>39</v>
      </c>
      <c r="J38" t="s">
        <v>39</v>
      </c>
      <c r="K38" t="s">
        <v>39</v>
      </c>
      <c r="L38" t="s">
        <v>39</v>
      </c>
      <c r="M38" s="27" t="str">
        <f>IF(AND('[3]T5-Complete Data'!N38="ND",'[3]T5-Complete Data'!O38="ND"),"ND",AVERAGE('[3]T5-Complete Data'!N38:O38))</f>
        <v>ND</v>
      </c>
      <c r="N38" t="s">
        <v>39</v>
      </c>
      <c r="O38" t="s">
        <v>39</v>
      </c>
      <c r="P38" t="s">
        <v>39</v>
      </c>
      <c r="Q38" t="s">
        <v>39</v>
      </c>
      <c r="R38" s="27" t="str">
        <f>IF(AND('[3]T5-Complete Data'!U38="ND",'[3]T5-Complete Data'!V38="ND"),"ND",AVERAGE('[3]T5-Complete Data'!U38:V38))</f>
        <v>ND</v>
      </c>
      <c r="S38" s="27" t="str">
        <f>IF(AND('[3]T5-Complete Data'!X38="ND",'[3]T5-Complete Data'!Y38="ND"),"ND",AVERAGE('[3]T5-Complete Data'!X38:Y38))</f>
        <v>ND</v>
      </c>
      <c r="T38" s="27" t="str">
        <f>IF(AND('[3]T5-Complete Data'!Z38="ND",'[3]T5-Complete Data'!AA38="ND"),"ND",AVERAGE('[3]T5-Complete Data'!Z38:AA38))</f>
        <v>ND</v>
      </c>
      <c r="U38" s="27" t="str">
        <f>IF(AND('[3]T5-Complete Data'!AB38="ND",'[3]T5-Complete Data'!AC38="ND"),"ND",AVERAGE('[3]T5-Complete Data'!AB38:AC38))</f>
        <v>ND</v>
      </c>
      <c r="V38" s="27" t="str">
        <f>IF(AND('[3]T5-Complete Data'!AD38="ND",'[3]T5-Complete Data'!AE38="ND"),"ND",AVERAGE('[3]T5-Complete Data'!AD38:AE38))</f>
        <v>ND</v>
      </c>
      <c r="W38" t="s">
        <v>39</v>
      </c>
      <c r="X38" t="s">
        <v>39</v>
      </c>
      <c r="Y38" t="s">
        <v>39</v>
      </c>
      <c r="Z38" s="27" t="str">
        <f>IF(AND('[3]T5-Complete Data'!AI38="ND",'[3]T5-Complete Data'!AJ38="ND"),"ND",AVERAGE('[3]T5-Complete Data'!AI38:AJ38))</f>
        <v>ND</v>
      </c>
      <c r="AA38" t="s">
        <v>39</v>
      </c>
      <c r="AB38" t="s">
        <v>39</v>
      </c>
      <c r="AC38" t="s">
        <v>39</v>
      </c>
      <c r="AD38" t="s">
        <v>39</v>
      </c>
      <c r="AE38" t="s">
        <v>39</v>
      </c>
      <c r="AF38" s="27" t="str">
        <f>IF(AND('[3]T5-Complete Data'!AQ38="ND",'[3]T5-Complete Data'!AR38="ND"),"ND",AVERAGE('[3]T5-Complete Data'!AQ38:AR38))</f>
        <v>ND</v>
      </c>
      <c r="AG38" t="s">
        <v>39</v>
      </c>
      <c r="AH38" t="s">
        <v>39</v>
      </c>
      <c r="AI38" t="s">
        <v>39</v>
      </c>
      <c r="AJ38" t="s">
        <v>39</v>
      </c>
      <c r="AK38" s="27" t="str">
        <f>IF(AND('[3]T5-Complete Data'!AX38="ND",'[3]T5-Complete Data'!AY38="ND"),"ND",AVERAGE('[3]T5-Complete Data'!AX38:AY38))</f>
        <v>ND</v>
      </c>
      <c r="AL38" t="s">
        <v>39</v>
      </c>
      <c r="AM38" t="s">
        <v>39</v>
      </c>
      <c r="AN38" t="s">
        <v>39</v>
      </c>
      <c r="AO38" t="s">
        <v>39</v>
      </c>
      <c r="AP38" t="s">
        <v>39</v>
      </c>
      <c r="AQ38" t="s">
        <v>39</v>
      </c>
      <c r="AR38" t="s">
        <v>39</v>
      </c>
      <c r="AS38" t="s">
        <v>39</v>
      </c>
      <c r="AT38" s="27" t="str">
        <f>IF(AND('[3]T5-Complete Data'!BI38="ND",'[3]T5-Complete Data'!BJ38="ND"),"ND",AVERAGE('[3]T5-Complete Data'!BI38:BJ38))</f>
        <v>ND</v>
      </c>
      <c r="AU38" t="s">
        <v>39</v>
      </c>
      <c r="AV38" t="s">
        <v>39</v>
      </c>
      <c r="AW38" t="s">
        <v>39</v>
      </c>
      <c r="AX38" t="s">
        <v>39</v>
      </c>
      <c r="AY38" t="s">
        <v>39</v>
      </c>
      <c r="AZ38" t="s">
        <v>39</v>
      </c>
      <c r="BA38" t="s">
        <v>39</v>
      </c>
      <c r="BB38" t="s">
        <v>39</v>
      </c>
      <c r="BC38" t="s">
        <v>39</v>
      </c>
      <c r="BD38" s="27" t="str">
        <f>IF(AND('[3]T5-Complete Data'!BU38="ND",'[3]T5-Complete Data'!BV38="ND"),"ND",AVERAGE('[3]T5-Complete Data'!BU38:BV38))</f>
        <v>ND</v>
      </c>
      <c r="BE38" t="s">
        <v>39</v>
      </c>
      <c r="BF38" t="s">
        <v>39</v>
      </c>
      <c r="BG38" t="s">
        <v>39</v>
      </c>
      <c r="BH38" t="s">
        <v>39</v>
      </c>
      <c r="BI38" t="s">
        <v>39</v>
      </c>
      <c r="BJ38" t="s">
        <v>39</v>
      </c>
      <c r="BK38" t="s">
        <v>39</v>
      </c>
      <c r="BL38" s="27" t="str">
        <f>IF(AND('[3]T5-Complete Data'!CE38="ND",'[3]T5-Complete Data'!CF38="ND"),"ND",AVERAGE('[3]T5-Complete Data'!CE38:CF38))</f>
        <v>ND</v>
      </c>
      <c r="BM38" t="s">
        <v>39</v>
      </c>
      <c r="BN38" t="s">
        <v>39</v>
      </c>
      <c r="BO38" t="s">
        <v>39</v>
      </c>
      <c r="BP38" t="s">
        <v>39</v>
      </c>
      <c r="BQ38" t="s">
        <v>39</v>
      </c>
      <c r="BR38" t="s">
        <v>39</v>
      </c>
      <c r="BS38" t="s">
        <v>39</v>
      </c>
      <c r="BT38" s="27" t="str">
        <f>IF(AND('[3]T5-Complete Data'!CO38="ND",'[3]T5-Complete Data'!CP38="ND"),"ND",AVERAGE('[3]T5-Complete Data'!CO38:CP38))</f>
        <v>ND</v>
      </c>
      <c r="BU38" t="s">
        <v>39</v>
      </c>
      <c r="BV38" t="s">
        <v>39</v>
      </c>
      <c r="BW38" t="s">
        <v>39</v>
      </c>
      <c r="BX38" t="s">
        <v>39</v>
      </c>
      <c r="BY38" t="s">
        <v>39</v>
      </c>
      <c r="BZ38" t="s">
        <v>39</v>
      </c>
      <c r="CA38" t="s">
        <v>39</v>
      </c>
      <c r="CB38" t="s">
        <v>39</v>
      </c>
      <c r="CC38" t="s">
        <v>39</v>
      </c>
      <c r="CD38" t="s">
        <v>39</v>
      </c>
      <c r="CE38" t="s">
        <v>39</v>
      </c>
      <c r="CF38" t="s">
        <v>39</v>
      </c>
      <c r="CG38" s="27" t="str">
        <f>IF(AND('[3]T5-Complete Data'!DD38="ND",'[3]T5-Complete Data'!DE38="ND"),"ND",AVERAGE('[3]T5-Complete Data'!DD38:DE38))</f>
        <v>ND</v>
      </c>
      <c r="CH38" t="s">
        <v>39</v>
      </c>
      <c r="CI38" s="27" t="str">
        <f>IF(AND('[3]T5-Complete Data'!DH38="ND",'[3]T5-Complete Data'!DI38="ND"),"ND",AVERAGE('[3]T5-Complete Data'!DH38:DI38))</f>
        <v>ND</v>
      </c>
      <c r="CJ38" t="s">
        <v>39</v>
      </c>
      <c r="CK38" t="s">
        <v>39</v>
      </c>
      <c r="CL38" t="s">
        <v>39</v>
      </c>
      <c r="CM38" t="s">
        <v>39</v>
      </c>
      <c r="CN38" t="s">
        <v>39</v>
      </c>
      <c r="CO38" t="s">
        <v>39</v>
      </c>
      <c r="CP38" t="s">
        <v>39</v>
      </c>
      <c r="CQ38" t="s">
        <v>39</v>
      </c>
      <c r="CR38" t="s">
        <v>39</v>
      </c>
      <c r="CS38" s="27" t="str">
        <f>IF(AND('[3]T5-Complete Data'!DS38="ND",'[3]T5-Complete Data'!DT38="ND"),"ND",AVERAGE('[3]T5-Complete Data'!DS38:DT38))</f>
        <v>ND</v>
      </c>
      <c r="CT38" t="s">
        <v>39</v>
      </c>
    </row>
    <row r="39" spans="1:98" x14ac:dyDescent="0.25">
      <c r="A39" t="s">
        <v>325</v>
      </c>
      <c r="B39" t="s">
        <v>326</v>
      </c>
      <c r="C39" t="s">
        <v>311</v>
      </c>
      <c r="D39" t="s">
        <v>39</v>
      </c>
      <c r="E39" t="s">
        <v>39</v>
      </c>
      <c r="F39" t="s">
        <v>39</v>
      </c>
      <c r="G39" s="27" t="str">
        <f>IF(AND('[3]T5-Complete Data'!G39="ND",'[3]T5-Complete Data'!H39="ND"),"ND",AVERAGE('[3]T5-Complete Data'!G39:H39))</f>
        <v>ND</v>
      </c>
      <c r="H39" t="s">
        <v>39</v>
      </c>
      <c r="I39" t="s">
        <v>39</v>
      </c>
      <c r="J39" t="s">
        <v>39</v>
      </c>
      <c r="K39" t="s">
        <v>39</v>
      </c>
      <c r="L39" t="s">
        <v>39</v>
      </c>
      <c r="M39" s="27" t="str">
        <f>IF(AND('[3]T5-Complete Data'!N39="ND",'[3]T5-Complete Data'!O39="ND"),"ND",AVERAGE('[3]T5-Complete Data'!N39:O39))</f>
        <v>ND</v>
      </c>
      <c r="N39" t="s">
        <v>39</v>
      </c>
      <c r="O39" t="s">
        <v>39</v>
      </c>
      <c r="P39" t="s">
        <v>39</v>
      </c>
      <c r="Q39" t="s">
        <v>39</v>
      </c>
      <c r="R39" s="27" t="str">
        <f>IF(AND('[3]T5-Complete Data'!U39="ND",'[3]T5-Complete Data'!V39="ND"),"ND",AVERAGE('[3]T5-Complete Data'!U39:V39))</f>
        <v>ND</v>
      </c>
      <c r="S39" s="27" t="str">
        <f>IF(AND('[3]T5-Complete Data'!X39="ND",'[3]T5-Complete Data'!Y39="ND"),"ND",AVERAGE('[3]T5-Complete Data'!X39:Y39))</f>
        <v>ND</v>
      </c>
      <c r="T39" s="27" t="str">
        <f>IF(AND('[3]T5-Complete Data'!Z39="ND",'[3]T5-Complete Data'!AA39="ND"),"ND",AVERAGE('[3]T5-Complete Data'!Z39:AA39))</f>
        <v>ND</v>
      </c>
      <c r="U39" s="27" t="str">
        <f>IF(AND('[3]T5-Complete Data'!AB39="ND",'[3]T5-Complete Data'!AC39="ND"),"ND",AVERAGE('[3]T5-Complete Data'!AB39:AC39))</f>
        <v>ND</v>
      </c>
      <c r="V39" s="27" t="str">
        <f>IF(AND('[3]T5-Complete Data'!AD39="ND",'[3]T5-Complete Data'!AE39="ND"),"ND",AVERAGE('[3]T5-Complete Data'!AD39:AE39))</f>
        <v>ND</v>
      </c>
      <c r="W39" t="s">
        <v>39</v>
      </c>
      <c r="X39" t="s">
        <v>39</v>
      </c>
      <c r="Y39" t="s">
        <v>39</v>
      </c>
      <c r="Z39" s="27" t="str">
        <f>IF(AND('[3]T5-Complete Data'!AI39="ND",'[3]T5-Complete Data'!AJ39="ND"),"ND",AVERAGE('[3]T5-Complete Data'!AI39:AJ39))</f>
        <v>ND</v>
      </c>
      <c r="AA39" t="s">
        <v>39</v>
      </c>
      <c r="AB39" t="s">
        <v>39</v>
      </c>
      <c r="AC39" t="s">
        <v>39</v>
      </c>
      <c r="AD39" t="s">
        <v>39</v>
      </c>
      <c r="AE39" t="s">
        <v>39</v>
      </c>
      <c r="AF39" s="27" t="str">
        <f>IF(AND('[3]T5-Complete Data'!AQ39="ND",'[3]T5-Complete Data'!AR39="ND"),"ND",AVERAGE('[3]T5-Complete Data'!AQ39:AR39))</f>
        <v>ND</v>
      </c>
      <c r="AG39" t="s">
        <v>39</v>
      </c>
      <c r="AH39" t="s">
        <v>39</v>
      </c>
      <c r="AI39" t="s">
        <v>39</v>
      </c>
      <c r="AJ39" t="s">
        <v>39</v>
      </c>
      <c r="AK39" s="27" t="str">
        <f>IF(AND('[3]T5-Complete Data'!AX39="ND",'[3]T5-Complete Data'!AY39="ND"),"ND",AVERAGE('[3]T5-Complete Data'!AX39:AY39))</f>
        <v>ND</v>
      </c>
      <c r="AL39" t="s">
        <v>39</v>
      </c>
      <c r="AM39" t="s">
        <v>39</v>
      </c>
      <c r="AN39" t="s">
        <v>39</v>
      </c>
      <c r="AO39" t="s">
        <v>39</v>
      </c>
      <c r="AP39" t="s">
        <v>39</v>
      </c>
      <c r="AQ39" t="s">
        <v>39</v>
      </c>
      <c r="AR39" t="s">
        <v>39</v>
      </c>
      <c r="AS39" t="s">
        <v>39</v>
      </c>
      <c r="AT39" s="27" t="str">
        <f>IF(AND('[3]T5-Complete Data'!BI39="ND",'[3]T5-Complete Data'!BJ39="ND"),"ND",AVERAGE('[3]T5-Complete Data'!BI39:BJ39))</f>
        <v>ND</v>
      </c>
      <c r="AU39" t="s">
        <v>39</v>
      </c>
      <c r="AV39" t="s">
        <v>39</v>
      </c>
      <c r="AW39" t="s">
        <v>39</v>
      </c>
      <c r="AX39" t="s">
        <v>39</v>
      </c>
      <c r="AY39" t="s">
        <v>39</v>
      </c>
      <c r="AZ39" t="s">
        <v>39</v>
      </c>
      <c r="BA39" t="s">
        <v>39</v>
      </c>
      <c r="BB39" t="s">
        <v>39</v>
      </c>
      <c r="BC39" t="s">
        <v>39</v>
      </c>
      <c r="BD39" s="27" t="str">
        <f>IF(AND('[3]T5-Complete Data'!BU39="ND",'[3]T5-Complete Data'!BV39="ND"),"ND",AVERAGE('[3]T5-Complete Data'!BU39:BV39))</f>
        <v>ND</v>
      </c>
      <c r="BE39" t="s">
        <v>39</v>
      </c>
      <c r="BF39" t="s">
        <v>39</v>
      </c>
      <c r="BG39" t="s">
        <v>39</v>
      </c>
      <c r="BH39" t="s">
        <v>39</v>
      </c>
      <c r="BI39" t="s">
        <v>39</v>
      </c>
      <c r="BJ39" t="s">
        <v>39</v>
      </c>
      <c r="BK39" t="s">
        <v>39</v>
      </c>
      <c r="BL39" s="27" t="str">
        <f>IF(AND('[3]T5-Complete Data'!CE39="ND",'[3]T5-Complete Data'!CF39="ND"),"ND",AVERAGE('[3]T5-Complete Data'!CE39:CF39))</f>
        <v>ND</v>
      </c>
      <c r="BM39" t="s">
        <v>39</v>
      </c>
      <c r="BN39" t="s">
        <v>39</v>
      </c>
      <c r="BO39" t="s">
        <v>39</v>
      </c>
      <c r="BP39" t="s">
        <v>39</v>
      </c>
      <c r="BQ39" t="s">
        <v>39</v>
      </c>
      <c r="BR39" t="s">
        <v>39</v>
      </c>
      <c r="BS39" t="s">
        <v>39</v>
      </c>
      <c r="BT39" s="27" t="str">
        <f>IF(AND('[3]T5-Complete Data'!CO39="ND",'[3]T5-Complete Data'!CP39="ND"),"ND",AVERAGE('[3]T5-Complete Data'!CO39:CP39))</f>
        <v>ND</v>
      </c>
      <c r="BU39" t="s">
        <v>39</v>
      </c>
      <c r="BV39" t="s">
        <v>39</v>
      </c>
      <c r="BW39" t="s">
        <v>39</v>
      </c>
      <c r="BX39" t="s">
        <v>39</v>
      </c>
      <c r="BY39" t="s">
        <v>39</v>
      </c>
      <c r="BZ39" t="s">
        <v>39</v>
      </c>
      <c r="CA39" t="s">
        <v>39</v>
      </c>
      <c r="CB39" t="s">
        <v>39</v>
      </c>
      <c r="CC39" t="s">
        <v>39</v>
      </c>
      <c r="CD39" t="s">
        <v>39</v>
      </c>
      <c r="CE39" t="s">
        <v>39</v>
      </c>
      <c r="CF39" t="s">
        <v>39</v>
      </c>
      <c r="CG39" s="27" t="str">
        <f>IF(AND('[3]T5-Complete Data'!DD39="ND",'[3]T5-Complete Data'!DE39="ND"),"ND",AVERAGE('[3]T5-Complete Data'!DD39:DE39))</f>
        <v>ND</v>
      </c>
      <c r="CH39" t="s">
        <v>39</v>
      </c>
      <c r="CI39" s="27" t="str">
        <f>IF(AND('[3]T5-Complete Data'!DH39="ND",'[3]T5-Complete Data'!DI39="ND"),"ND",AVERAGE('[3]T5-Complete Data'!DH39:DI39))</f>
        <v>ND</v>
      </c>
      <c r="CJ39" t="s">
        <v>39</v>
      </c>
      <c r="CK39" t="s">
        <v>39</v>
      </c>
      <c r="CL39" t="s">
        <v>39</v>
      </c>
      <c r="CM39" t="s">
        <v>39</v>
      </c>
      <c r="CN39" t="s">
        <v>39</v>
      </c>
      <c r="CO39" t="s">
        <v>39</v>
      </c>
      <c r="CP39" t="s">
        <v>39</v>
      </c>
      <c r="CQ39" t="s">
        <v>39</v>
      </c>
      <c r="CR39" t="s">
        <v>39</v>
      </c>
      <c r="CS39" s="27" t="str">
        <f>IF(AND('[3]T5-Complete Data'!DS39="ND",'[3]T5-Complete Data'!DT39="ND"),"ND",AVERAGE('[3]T5-Complete Data'!DS39:DT39))</f>
        <v>ND</v>
      </c>
      <c r="CT39" t="s">
        <v>39</v>
      </c>
    </row>
    <row r="40" spans="1:98" x14ac:dyDescent="0.25">
      <c r="A40" t="s">
        <v>192</v>
      </c>
      <c r="B40" t="s">
        <v>193</v>
      </c>
      <c r="C40" t="s">
        <v>311</v>
      </c>
      <c r="D40" t="s">
        <v>39</v>
      </c>
      <c r="E40" t="s">
        <v>39</v>
      </c>
      <c r="F40" t="s">
        <v>39</v>
      </c>
      <c r="G40" s="27" t="str">
        <f>IF(AND('[3]T5-Complete Data'!G40="ND",'[3]T5-Complete Data'!H40="ND"),"ND",AVERAGE('[3]T5-Complete Data'!G40:H40))</f>
        <v>ND</v>
      </c>
      <c r="H40" t="s">
        <v>39</v>
      </c>
      <c r="I40" t="s">
        <v>39</v>
      </c>
      <c r="J40" t="s">
        <v>39</v>
      </c>
      <c r="K40" t="s">
        <v>39</v>
      </c>
      <c r="L40" t="s">
        <v>39</v>
      </c>
      <c r="M40" s="27" t="str">
        <f>IF(AND('[3]T5-Complete Data'!N40="ND",'[3]T5-Complete Data'!O40="ND"),"ND",AVERAGE('[3]T5-Complete Data'!N40:O40))</f>
        <v>ND</v>
      </c>
      <c r="N40" t="s">
        <v>39</v>
      </c>
      <c r="O40" t="s">
        <v>39</v>
      </c>
      <c r="P40" t="s">
        <v>39</v>
      </c>
      <c r="Q40" t="s">
        <v>39</v>
      </c>
      <c r="R40" s="27" t="str">
        <f>IF(AND('[3]T5-Complete Data'!U40="ND",'[3]T5-Complete Data'!V40="ND"),"ND",AVERAGE('[3]T5-Complete Data'!U40:V40))</f>
        <v>ND</v>
      </c>
      <c r="S40" s="27" t="str">
        <f>IF(AND('[3]T5-Complete Data'!X40="ND",'[3]T5-Complete Data'!Y40="ND"),"ND",AVERAGE('[3]T5-Complete Data'!X40:Y40))</f>
        <v>ND</v>
      </c>
      <c r="T40" s="27" t="str">
        <f>IF(AND('[3]T5-Complete Data'!Z40="ND",'[3]T5-Complete Data'!AA40="ND"),"ND",AVERAGE('[3]T5-Complete Data'!Z40:AA40))</f>
        <v>ND</v>
      </c>
      <c r="U40" s="27" t="str">
        <f>IF(AND('[3]T5-Complete Data'!AB40="ND",'[3]T5-Complete Data'!AC40="ND"),"ND",AVERAGE('[3]T5-Complete Data'!AB40:AC40))</f>
        <v>ND</v>
      </c>
      <c r="V40" s="27" t="str">
        <f>IF(AND('[3]T5-Complete Data'!AD40="ND",'[3]T5-Complete Data'!AE40="ND"),"ND",AVERAGE('[3]T5-Complete Data'!AD40:AE40))</f>
        <v>ND</v>
      </c>
      <c r="W40" t="s">
        <v>39</v>
      </c>
      <c r="X40" t="s">
        <v>39</v>
      </c>
      <c r="Y40" t="s">
        <v>39</v>
      </c>
      <c r="Z40" s="27" t="str">
        <f>IF(AND('[3]T5-Complete Data'!AI40="ND",'[3]T5-Complete Data'!AJ40="ND"),"ND",AVERAGE('[3]T5-Complete Data'!AI40:AJ40))</f>
        <v>ND</v>
      </c>
      <c r="AA40" t="s">
        <v>39</v>
      </c>
      <c r="AB40" t="s">
        <v>39</v>
      </c>
      <c r="AC40" t="s">
        <v>39</v>
      </c>
      <c r="AD40" t="s">
        <v>39</v>
      </c>
      <c r="AE40" t="s">
        <v>39</v>
      </c>
      <c r="AF40" s="27" t="str">
        <f>IF(AND('[3]T5-Complete Data'!AQ40="ND",'[3]T5-Complete Data'!AR40="ND"),"ND",AVERAGE('[3]T5-Complete Data'!AQ40:AR40))</f>
        <v>ND</v>
      </c>
      <c r="AG40" t="s">
        <v>39</v>
      </c>
      <c r="AH40" t="s">
        <v>39</v>
      </c>
      <c r="AI40" t="s">
        <v>39</v>
      </c>
      <c r="AJ40" t="s">
        <v>39</v>
      </c>
      <c r="AK40" s="27" t="str">
        <f>IF(AND('[3]T5-Complete Data'!AX40="ND",'[3]T5-Complete Data'!AY40="ND"),"ND",AVERAGE('[3]T5-Complete Data'!AX40:AY40))</f>
        <v>ND</v>
      </c>
      <c r="AL40" t="s">
        <v>39</v>
      </c>
      <c r="AM40" t="s">
        <v>39</v>
      </c>
      <c r="AN40" t="s">
        <v>39</v>
      </c>
      <c r="AO40" t="s">
        <v>39</v>
      </c>
      <c r="AP40" t="s">
        <v>39</v>
      </c>
      <c r="AQ40" t="s">
        <v>39</v>
      </c>
      <c r="AR40" t="s">
        <v>39</v>
      </c>
      <c r="AS40" t="s">
        <v>39</v>
      </c>
      <c r="AT40" s="27" t="str">
        <f>IF(AND('[3]T5-Complete Data'!BI40="ND",'[3]T5-Complete Data'!BJ40="ND"),"ND",AVERAGE('[3]T5-Complete Data'!BI40:BJ40))</f>
        <v>ND</v>
      </c>
      <c r="AU40" t="s">
        <v>39</v>
      </c>
      <c r="AV40" t="s">
        <v>39</v>
      </c>
      <c r="AW40" t="s">
        <v>39</v>
      </c>
      <c r="AX40" t="s">
        <v>39</v>
      </c>
      <c r="AY40" t="s">
        <v>39</v>
      </c>
      <c r="AZ40" t="s">
        <v>39</v>
      </c>
      <c r="BA40" t="s">
        <v>39</v>
      </c>
      <c r="BB40" t="s">
        <v>39</v>
      </c>
      <c r="BC40" t="s">
        <v>39</v>
      </c>
      <c r="BD40" s="27" t="str">
        <f>IF(AND('[3]T5-Complete Data'!BU40="ND",'[3]T5-Complete Data'!BV40="ND"),"ND",AVERAGE('[3]T5-Complete Data'!BU40:BV40))</f>
        <v>ND</v>
      </c>
      <c r="BE40" t="s">
        <v>39</v>
      </c>
      <c r="BF40" t="s">
        <v>39</v>
      </c>
      <c r="BG40" t="s">
        <v>39</v>
      </c>
      <c r="BH40" t="s">
        <v>39</v>
      </c>
      <c r="BI40" t="s">
        <v>39</v>
      </c>
      <c r="BJ40" t="s">
        <v>39</v>
      </c>
      <c r="BK40" t="s">
        <v>39</v>
      </c>
      <c r="BL40" s="27" t="str">
        <f>IF(AND('[3]T5-Complete Data'!CE40="ND",'[3]T5-Complete Data'!CF40="ND"),"ND",AVERAGE('[3]T5-Complete Data'!CE40:CF40))</f>
        <v>ND</v>
      </c>
      <c r="BM40" t="s">
        <v>39</v>
      </c>
      <c r="BN40" t="s">
        <v>39</v>
      </c>
      <c r="BO40" t="s">
        <v>39</v>
      </c>
      <c r="BP40" t="s">
        <v>39</v>
      </c>
      <c r="BQ40" t="s">
        <v>39</v>
      </c>
      <c r="BR40" t="s">
        <v>39</v>
      </c>
      <c r="BS40" t="s">
        <v>39</v>
      </c>
      <c r="BT40" s="27" t="str">
        <f>IF(AND('[3]T5-Complete Data'!CO40="ND",'[3]T5-Complete Data'!CP40="ND"),"ND",AVERAGE('[3]T5-Complete Data'!CO40:CP40))</f>
        <v>ND</v>
      </c>
      <c r="BU40" t="s">
        <v>39</v>
      </c>
      <c r="BV40" t="s">
        <v>39</v>
      </c>
      <c r="BW40" t="s">
        <v>39</v>
      </c>
      <c r="BX40" t="s">
        <v>39</v>
      </c>
      <c r="BY40" t="s">
        <v>39</v>
      </c>
      <c r="BZ40" t="s">
        <v>39</v>
      </c>
      <c r="CA40" t="s">
        <v>39</v>
      </c>
      <c r="CB40" t="s">
        <v>39</v>
      </c>
      <c r="CC40" t="s">
        <v>39</v>
      </c>
      <c r="CD40" t="s">
        <v>39</v>
      </c>
      <c r="CE40" t="s">
        <v>39</v>
      </c>
      <c r="CF40" t="s">
        <v>39</v>
      </c>
      <c r="CG40" s="27" t="str">
        <f>IF(AND('[3]T5-Complete Data'!DD40="ND",'[3]T5-Complete Data'!DE40="ND"),"ND",AVERAGE('[3]T5-Complete Data'!DD40:DE40))</f>
        <v>ND</v>
      </c>
      <c r="CH40" t="s">
        <v>39</v>
      </c>
      <c r="CI40" s="27" t="str">
        <f>IF(AND('[3]T5-Complete Data'!DH40="ND",'[3]T5-Complete Data'!DI40="ND"),"ND",AVERAGE('[3]T5-Complete Data'!DH40:DI40))</f>
        <v>ND</v>
      </c>
      <c r="CJ40" t="s">
        <v>39</v>
      </c>
      <c r="CK40" t="s">
        <v>39</v>
      </c>
      <c r="CL40" t="s">
        <v>39</v>
      </c>
      <c r="CM40" t="s">
        <v>39</v>
      </c>
      <c r="CN40" t="s">
        <v>39</v>
      </c>
      <c r="CO40" t="s">
        <v>39</v>
      </c>
      <c r="CP40" t="s">
        <v>39</v>
      </c>
      <c r="CQ40" t="s">
        <v>39</v>
      </c>
      <c r="CR40" t="s">
        <v>39</v>
      </c>
      <c r="CS40" s="27" t="str">
        <f>IF(AND('[3]T5-Complete Data'!DS40="ND",'[3]T5-Complete Data'!DT40="ND"),"ND",AVERAGE('[3]T5-Complete Data'!DS40:DT40))</f>
        <v>ND</v>
      </c>
      <c r="CT40" t="s">
        <v>39</v>
      </c>
    </row>
    <row r="41" spans="1:98" x14ac:dyDescent="0.25">
      <c r="A41" t="s">
        <v>327</v>
      </c>
      <c r="B41" t="s">
        <v>328</v>
      </c>
      <c r="C41" t="s">
        <v>311</v>
      </c>
      <c r="D41" t="s">
        <v>39</v>
      </c>
      <c r="E41" t="s">
        <v>39</v>
      </c>
      <c r="F41" t="s">
        <v>39</v>
      </c>
      <c r="G41" s="27" t="str">
        <f>IF(AND('[3]T5-Complete Data'!G41="ND",'[3]T5-Complete Data'!H41="ND"),"ND",AVERAGE('[3]T5-Complete Data'!G41:H41))</f>
        <v>ND</v>
      </c>
      <c r="H41" t="s">
        <v>39</v>
      </c>
      <c r="I41" t="s">
        <v>39</v>
      </c>
      <c r="J41" t="s">
        <v>39</v>
      </c>
      <c r="K41" t="s">
        <v>39</v>
      </c>
      <c r="L41" t="s">
        <v>39</v>
      </c>
      <c r="M41" s="27" t="str">
        <f>IF(AND('[3]T5-Complete Data'!N41="ND",'[3]T5-Complete Data'!O41="ND"),"ND",AVERAGE('[3]T5-Complete Data'!N41:O41))</f>
        <v>ND</v>
      </c>
      <c r="N41" t="s">
        <v>39</v>
      </c>
      <c r="O41" t="s">
        <v>39</v>
      </c>
      <c r="P41" t="s">
        <v>39</v>
      </c>
      <c r="Q41" t="s">
        <v>39</v>
      </c>
      <c r="R41" s="27" t="str">
        <f>IF(AND('[3]T5-Complete Data'!U41="ND",'[3]T5-Complete Data'!V41="ND"),"ND",AVERAGE('[3]T5-Complete Data'!U41:V41))</f>
        <v>ND</v>
      </c>
      <c r="S41" s="27" t="str">
        <f>IF(AND('[3]T5-Complete Data'!X41="ND",'[3]T5-Complete Data'!Y41="ND"),"ND",AVERAGE('[3]T5-Complete Data'!X41:Y41))</f>
        <v>ND</v>
      </c>
      <c r="T41" s="27" t="str">
        <f>IF(AND('[3]T5-Complete Data'!Z41="ND",'[3]T5-Complete Data'!AA41="ND"),"ND",AVERAGE('[3]T5-Complete Data'!Z41:AA41))</f>
        <v>ND</v>
      </c>
      <c r="U41" s="27" t="str">
        <f>IF(AND('[3]T5-Complete Data'!AB41="ND",'[3]T5-Complete Data'!AC41="ND"),"ND",AVERAGE('[3]T5-Complete Data'!AB41:AC41))</f>
        <v>ND</v>
      </c>
      <c r="V41" s="27" t="str">
        <f>IF(AND('[3]T5-Complete Data'!AD41="ND",'[3]T5-Complete Data'!AE41="ND"),"ND",AVERAGE('[3]T5-Complete Data'!AD41:AE41))</f>
        <v>ND</v>
      </c>
      <c r="W41" t="s">
        <v>39</v>
      </c>
      <c r="X41" t="s">
        <v>39</v>
      </c>
      <c r="Y41" t="s">
        <v>39</v>
      </c>
      <c r="Z41" s="27" t="str">
        <f>IF(AND('[3]T5-Complete Data'!AI41="ND",'[3]T5-Complete Data'!AJ41="ND"),"ND",AVERAGE('[3]T5-Complete Data'!AI41:AJ41))</f>
        <v>ND</v>
      </c>
      <c r="AA41" t="s">
        <v>39</v>
      </c>
      <c r="AB41" t="s">
        <v>39</v>
      </c>
      <c r="AC41" t="s">
        <v>39</v>
      </c>
      <c r="AD41" t="s">
        <v>39</v>
      </c>
      <c r="AE41" t="s">
        <v>39</v>
      </c>
      <c r="AF41" s="27" t="str">
        <f>IF(AND('[3]T5-Complete Data'!AQ41="ND",'[3]T5-Complete Data'!AR41="ND"),"ND",AVERAGE('[3]T5-Complete Data'!AQ41:AR41))</f>
        <v>ND</v>
      </c>
      <c r="AG41" t="s">
        <v>39</v>
      </c>
      <c r="AH41" t="s">
        <v>39</v>
      </c>
      <c r="AI41" t="s">
        <v>39</v>
      </c>
      <c r="AJ41" t="s">
        <v>39</v>
      </c>
      <c r="AK41" s="27" t="str">
        <f>IF(AND('[3]T5-Complete Data'!AX41="ND",'[3]T5-Complete Data'!AY41="ND"),"ND",AVERAGE('[3]T5-Complete Data'!AX41:AY41))</f>
        <v>ND</v>
      </c>
      <c r="AL41" t="s">
        <v>39</v>
      </c>
      <c r="AM41" t="s">
        <v>39</v>
      </c>
      <c r="AN41" t="s">
        <v>39</v>
      </c>
      <c r="AO41" t="s">
        <v>39</v>
      </c>
      <c r="AP41" t="s">
        <v>39</v>
      </c>
      <c r="AQ41" t="s">
        <v>39</v>
      </c>
      <c r="AR41" t="s">
        <v>39</v>
      </c>
      <c r="AS41" t="s">
        <v>39</v>
      </c>
      <c r="AT41" s="27" t="str">
        <f>IF(AND('[3]T5-Complete Data'!BI41="ND",'[3]T5-Complete Data'!BJ41="ND"),"ND",AVERAGE('[3]T5-Complete Data'!BI41:BJ41))</f>
        <v>ND</v>
      </c>
      <c r="AU41" t="s">
        <v>39</v>
      </c>
      <c r="AV41" t="s">
        <v>39</v>
      </c>
      <c r="AW41" t="s">
        <v>39</v>
      </c>
      <c r="AX41" t="s">
        <v>39</v>
      </c>
      <c r="AY41" t="s">
        <v>39</v>
      </c>
      <c r="AZ41" t="s">
        <v>39</v>
      </c>
      <c r="BA41" t="s">
        <v>39</v>
      </c>
      <c r="BB41" t="s">
        <v>39</v>
      </c>
      <c r="BC41" t="s">
        <v>39</v>
      </c>
      <c r="BD41" s="27" t="str">
        <f>IF(AND('[3]T5-Complete Data'!BU41="ND",'[3]T5-Complete Data'!BV41="ND"),"ND",AVERAGE('[3]T5-Complete Data'!BU41:BV41))</f>
        <v>ND</v>
      </c>
      <c r="BE41" t="s">
        <v>39</v>
      </c>
      <c r="BF41" t="s">
        <v>39</v>
      </c>
      <c r="BG41" t="s">
        <v>39</v>
      </c>
      <c r="BH41" t="s">
        <v>39</v>
      </c>
      <c r="BI41" t="s">
        <v>39</v>
      </c>
      <c r="BJ41" t="s">
        <v>39</v>
      </c>
      <c r="BK41" t="s">
        <v>39</v>
      </c>
      <c r="BL41" s="27" t="str">
        <f>IF(AND('[3]T5-Complete Data'!CE41="ND",'[3]T5-Complete Data'!CF41="ND"),"ND",AVERAGE('[3]T5-Complete Data'!CE41:CF41))</f>
        <v>ND</v>
      </c>
      <c r="BM41" t="s">
        <v>39</v>
      </c>
      <c r="BN41" t="s">
        <v>39</v>
      </c>
      <c r="BO41" t="s">
        <v>39</v>
      </c>
      <c r="BP41" t="s">
        <v>39</v>
      </c>
      <c r="BQ41" t="s">
        <v>39</v>
      </c>
      <c r="BR41" t="s">
        <v>39</v>
      </c>
      <c r="BS41" t="s">
        <v>39</v>
      </c>
      <c r="BT41" s="27" t="str">
        <f>IF(AND('[3]T5-Complete Data'!CO41="ND",'[3]T5-Complete Data'!CP41="ND"),"ND",AVERAGE('[3]T5-Complete Data'!CO41:CP41))</f>
        <v>ND</v>
      </c>
      <c r="BU41" t="s">
        <v>39</v>
      </c>
      <c r="BV41" t="s">
        <v>39</v>
      </c>
      <c r="BW41" t="s">
        <v>39</v>
      </c>
      <c r="BX41" t="s">
        <v>39</v>
      </c>
      <c r="BY41" t="s">
        <v>39</v>
      </c>
      <c r="BZ41" t="s">
        <v>39</v>
      </c>
      <c r="CA41" t="s">
        <v>39</v>
      </c>
      <c r="CB41" t="s">
        <v>39</v>
      </c>
      <c r="CC41" t="s">
        <v>39</v>
      </c>
      <c r="CD41" t="s">
        <v>39</v>
      </c>
      <c r="CE41" t="s">
        <v>39</v>
      </c>
      <c r="CF41" t="s">
        <v>39</v>
      </c>
      <c r="CG41" s="27" t="str">
        <f>IF(AND('[3]T5-Complete Data'!DD41="ND",'[3]T5-Complete Data'!DE41="ND"),"ND",AVERAGE('[3]T5-Complete Data'!DD41:DE41))</f>
        <v>ND</v>
      </c>
      <c r="CH41" t="s">
        <v>39</v>
      </c>
      <c r="CI41" s="27" t="str">
        <f>IF(AND('[3]T5-Complete Data'!DH41="ND",'[3]T5-Complete Data'!DI41="ND"),"ND",AVERAGE('[3]T5-Complete Data'!DH41:DI41))</f>
        <v>ND</v>
      </c>
      <c r="CJ41" t="s">
        <v>39</v>
      </c>
      <c r="CK41" t="s">
        <v>39</v>
      </c>
      <c r="CL41" t="s">
        <v>39</v>
      </c>
      <c r="CM41" t="s">
        <v>39</v>
      </c>
      <c r="CN41" t="s">
        <v>39</v>
      </c>
      <c r="CO41" t="s">
        <v>39</v>
      </c>
      <c r="CP41" t="s">
        <v>39</v>
      </c>
      <c r="CQ41" t="s">
        <v>39</v>
      </c>
      <c r="CR41" t="s">
        <v>39</v>
      </c>
      <c r="CS41" s="27" t="str">
        <f>IF(AND('[3]T5-Complete Data'!DS41="ND",'[3]T5-Complete Data'!DT41="ND"),"ND",AVERAGE('[3]T5-Complete Data'!DS41:DT41))</f>
        <v>ND</v>
      </c>
      <c r="CT41" t="s">
        <v>39</v>
      </c>
    </row>
    <row r="42" spans="1:98" x14ac:dyDescent="0.25">
      <c r="A42" t="s">
        <v>194</v>
      </c>
      <c r="B42" t="s">
        <v>195</v>
      </c>
      <c r="C42" t="s">
        <v>311</v>
      </c>
      <c r="D42" t="s">
        <v>39</v>
      </c>
      <c r="E42" t="s">
        <v>39</v>
      </c>
      <c r="F42" t="s">
        <v>39</v>
      </c>
      <c r="G42" s="27" t="str">
        <f>IF(AND('[3]T5-Complete Data'!G42="ND",'[3]T5-Complete Data'!H42="ND"),"ND",AVERAGE('[3]T5-Complete Data'!G42:H42))</f>
        <v>ND</v>
      </c>
      <c r="H42" t="s">
        <v>39</v>
      </c>
      <c r="I42" t="s">
        <v>39</v>
      </c>
      <c r="J42" t="s">
        <v>39</v>
      </c>
      <c r="K42" t="s">
        <v>39</v>
      </c>
      <c r="L42" t="s">
        <v>39</v>
      </c>
      <c r="M42" s="27" t="str">
        <f>IF(AND('[3]T5-Complete Data'!N42="ND",'[3]T5-Complete Data'!O42="ND"),"ND",AVERAGE('[3]T5-Complete Data'!N42:O42))</f>
        <v>ND</v>
      </c>
      <c r="N42" t="s">
        <v>39</v>
      </c>
      <c r="O42" t="s">
        <v>39</v>
      </c>
      <c r="P42" t="s">
        <v>39</v>
      </c>
      <c r="Q42" t="s">
        <v>39</v>
      </c>
      <c r="R42" s="27" t="str">
        <f>IF(AND('[3]T5-Complete Data'!U42="ND",'[3]T5-Complete Data'!V42="ND"),"ND",AVERAGE('[3]T5-Complete Data'!U42:V42))</f>
        <v>ND</v>
      </c>
      <c r="S42" s="27" t="str">
        <f>IF(AND('[3]T5-Complete Data'!X42="ND",'[3]T5-Complete Data'!Y42="ND"),"ND",AVERAGE('[3]T5-Complete Data'!X42:Y42))</f>
        <v>ND</v>
      </c>
      <c r="T42" s="27" t="str">
        <f>IF(AND('[3]T5-Complete Data'!Z42="ND",'[3]T5-Complete Data'!AA42="ND"),"ND",AVERAGE('[3]T5-Complete Data'!Z42:AA42))</f>
        <v>ND</v>
      </c>
      <c r="U42" s="27" t="str">
        <f>IF(AND('[3]T5-Complete Data'!AB42="ND",'[3]T5-Complete Data'!AC42="ND"),"ND",AVERAGE('[3]T5-Complete Data'!AB42:AC42))</f>
        <v>ND</v>
      </c>
      <c r="V42" s="27" t="str">
        <f>IF(AND('[3]T5-Complete Data'!AD42="ND",'[3]T5-Complete Data'!AE42="ND"),"ND",AVERAGE('[3]T5-Complete Data'!AD42:AE42))</f>
        <v>ND</v>
      </c>
      <c r="W42" t="s">
        <v>39</v>
      </c>
      <c r="X42" t="s">
        <v>39</v>
      </c>
      <c r="Y42" t="s">
        <v>39</v>
      </c>
      <c r="Z42" s="27" t="str">
        <f>IF(AND('[3]T5-Complete Data'!AI42="ND",'[3]T5-Complete Data'!AJ42="ND"),"ND",AVERAGE('[3]T5-Complete Data'!AI42:AJ42))</f>
        <v>ND</v>
      </c>
      <c r="AA42" t="s">
        <v>39</v>
      </c>
      <c r="AB42" t="s">
        <v>39</v>
      </c>
      <c r="AC42" t="s">
        <v>39</v>
      </c>
      <c r="AD42" t="s">
        <v>39</v>
      </c>
      <c r="AE42" t="s">
        <v>39</v>
      </c>
      <c r="AF42" s="27" t="str">
        <f>IF(AND('[3]T5-Complete Data'!AQ42="ND",'[3]T5-Complete Data'!AR42="ND"),"ND",AVERAGE('[3]T5-Complete Data'!AQ42:AR42))</f>
        <v>ND</v>
      </c>
      <c r="AG42" t="s">
        <v>39</v>
      </c>
      <c r="AH42" t="s">
        <v>39</v>
      </c>
      <c r="AI42" t="s">
        <v>39</v>
      </c>
      <c r="AJ42" t="s">
        <v>39</v>
      </c>
      <c r="AK42" s="27" t="str">
        <f>IF(AND('[3]T5-Complete Data'!AX42="ND",'[3]T5-Complete Data'!AY42="ND"),"ND",AVERAGE('[3]T5-Complete Data'!AX42:AY42))</f>
        <v>ND</v>
      </c>
      <c r="AL42" t="s">
        <v>39</v>
      </c>
      <c r="AM42" t="s">
        <v>39</v>
      </c>
      <c r="AN42" t="s">
        <v>39</v>
      </c>
      <c r="AO42" t="s">
        <v>39</v>
      </c>
      <c r="AP42" t="s">
        <v>39</v>
      </c>
      <c r="AQ42" t="s">
        <v>39</v>
      </c>
      <c r="AR42" t="s">
        <v>39</v>
      </c>
      <c r="AS42" t="s">
        <v>39</v>
      </c>
      <c r="AT42" s="27" t="str">
        <f>IF(AND('[3]T5-Complete Data'!BI42="ND",'[3]T5-Complete Data'!BJ42="ND"),"ND",AVERAGE('[3]T5-Complete Data'!BI42:BJ42))</f>
        <v>ND</v>
      </c>
      <c r="AU42" t="s">
        <v>39</v>
      </c>
      <c r="AV42" t="s">
        <v>39</v>
      </c>
      <c r="AW42" t="s">
        <v>39</v>
      </c>
      <c r="AX42" t="s">
        <v>39</v>
      </c>
      <c r="AY42" t="s">
        <v>39</v>
      </c>
      <c r="AZ42" t="s">
        <v>39</v>
      </c>
      <c r="BA42" t="s">
        <v>39</v>
      </c>
      <c r="BB42" t="s">
        <v>39</v>
      </c>
      <c r="BC42" t="s">
        <v>39</v>
      </c>
      <c r="BD42" s="27" t="str">
        <f>IF(AND('[3]T5-Complete Data'!BU42="ND",'[3]T5-Complete Data'!BV42="ND"),"ND",AVERAGE('[3]T5-Complete Data'!BU42:BV42))</f>
        <v>ND</v>
      </c>
      <c r="BE42" t="s">
        <v>39</v>
      </c>
      <c r="BF42" t="s">
        <v>39</v>
      </c>
      <c r="BG42" t="s">
        <v>39</v>
      </c>
      <c r="BH42" t="s">
        <v>39</v>
      </c>
      <c r="BI42" t="s">
        <v>39</v>
      </c>
      <c r="BJ42" t="s">
        <v>39</v>
      </c>
      <c r="BK42" t="s">
        <v>39</v>
      </c>
      <c r="BL42" s="27" t="str">
        <f>IF(AND('[3]T5-Complete Data'!CE42="ND",'[3]T5-Complete Data'!CF42="ND"),"ND",AVERAGE('[3]T5-Complete Data'!CE42:CF42))</f>
        <v>ND</v>
      </c>
      <c r="BM42" t="s">
        <v>39</v>
      </c>
      <c r="BN42" t="s">
        <v>39</v>
      </c>
      <c r="BO42" t="s">
        <v>39</v>
      </c>
      <c r="BP42" t="s">
        <v>39</v>
      </c>
      <c r="BQ42" t="s">
        <v>39</v>
      </c>
      <c r="BR42" t="s">
        <v>39</v>
      </c>
      <c r="BS42" t="s">
        <v>39</v>
      </c>
      <c r="BT42" s="27" t="str">
        <f>IF(AND('[3]T5-Complete Data'!CO42="ND",'[3]T5-Complete Data'!CP42="ND"),"ND",AVERAGE('[3]T5-Complete Data'!CO42:CP42))</f>
        <v>ND</v>
      </c>
      <c r="BU42" t="s">
        <v>39</v>
      </c>
      <c r="BV42" t="s">
        <v>39</v>
      </c>
      <c r="BW42" t="s">
        <v>39</v>
      </c>
      <c r="BX42" t="s">
        <v>39</v>
      </c>
      <c r="BY42" t="s">
        <v>39</v>
      </c>
      <c r="BZ42" t="s">
        <v>39</v>
      </c>
      <c r="CA42" t="s">
        <v>39</v>
      </c>
      <c r="CB42" t="s">
        <v>39</v>
      </c>
      <c r="CC42" t="s">
        <v>39</v>
      </c>
      <c r="CD42" t="s">
        <v>39</v>
      </c>
      <c r="CE42" t="s">
        <v>39</v>
      </c>
      <c r="CF42" t="s">
        <v>39</v>
      </c>
      <c r="CG42" s="27" t="str">
        <f>IF(AND('[3]T5-Complete Data'!DD42="ND",'[3]T5-Complete Data'!DE42="ND"),"ND",AVERAGE('[3]T5-Complete Data'!DD42:DE42))</f>
        <v>ND</v>
      </c>
      <c r="CH42" t="s">
        <v>39</v>
      </c>
      <c r="CI42" s="27" t="str">
        <f>IF(AND('[3]T5-Complete Data'!DH42="ND",'[3]T5-Complete Data'!DI42="ND"),"ND",AVERAGE('[3]T5-Complete Data'!DH42:DI42))</f>
        <v>ND</v>
      </c>
      <c r="CJ42" t="s">
        <v>39</v>
      </c>
      <c r="CK42" t="s">
        <v>39</v>
      </c>
      <c r="CL42" t="s">
        <v>39</v>
      </c>
      <c r="CM42" t="s">
        <v>39</v>
      </c>
      <c r="CN42" t="s">
        <v>39</v>
      </c>
      <c r="CO42" t="s">
        <v>39</v>
      </c>
      <c r="CP42" t="s">
        <v>39</v>
      </c>
      <c r="CQ42" t="s">
        <v>39</v>
      </c>
      <c r="CR42" t="s">
        <v>39</v>
      </c>
      <c r="CS42" s="27" t="str">
        <f>IF(AND('[3]T5-Complete Data'!DS42="ND",'[3]T5-Complete Data'!DT42="ND"),"ND",AVERAGE('[3]T5-Complete Data'!DS42:DT42))</f>
        <v>ND</v>
      </c>
      <c r="CT42" t="s">
        <v>39</v>
      </c>
    </row>
    <row r="43" spans="1:98" x14ac:dyDescent="0.25">
      <c r="A43" t="s">
        <v>202</v>
      </c>
      <c r="B43" t="s">
        <v>203</v>
      </c>
      <c r="C43" t="s">
        <v>311</v>
      </c>
      <c r="D43" t="s">
        <v>39</v>
      </c>
      <c r="E43" t="s">
        <v>39</v>
      </c>
      <c r="F43" t="s">
        <v>39</v>
      </c>
      <c r="G43" s="27" t="str">
        <f>IF(AND('[3]T5-Complete Data'!G43="ND",'[3]T5-Complete Data'!H43="ND"),"ND",AVERAGE('[3]T5-Complete Data'!G43:H43))</f>
        <v>ND</v>
      </c>
      <c r="H43" t="s">
        <v>39</v>
      </c>
      <c r="I43" t="s">
        <v>39</v>
      </c>
      <c r="J43" t="s">
        <v>39</v>
      </c>
      <c r="K43" t="s">
        <v>39</v>
      </c>
      <c r="L43" t="s">
        <v>39</v>
      </c>
      <c r="M43" s="27" t="str">
        <f>IF(AND('[3]T5-Complete Data'!N43="ND",'[3]T5-Complete Data'!O43="ND"),"ND",AVERAGE('[3]T5-Complete Data'!N43:O43))</f>
        <v>ND</v>
      </c>
      <c r="N43" t="s">
        <v>39</v>
      </c>
      <c r="O43" t="s">
        <v>39</v>
      </c>
      <c r="P43" t="s">
        <v>39</v>
      </c>
      <c r="Q43" t="s">
        <v>39</v>
      </c>
      <c r="R43" s="27" t="str">
        <f>IF(AND('[3]T5-Complete Data'!U43="ND",'[3]T5-Complete Data'!V43="ND"),"ND",AVERAGE('[3]T5-Complete Data'!U43:V43))</f>
        <v>ND</v>
      </c>
      <c r="S43" s="27" t="str">
        <f>IF(AND('[3]T5-Complete Data'!X43="ND",'[3]T5-Complete Data'!Y43="ND"),"ND",AVERAGE('[3]T5-Complete Data'!X43:Y43))</f>
        <v>ND</v>
      </c>
      <c r="T43" s="27" t="str">
        <f>IF(AND('[3]T5-Complete Data'!Z43="ND",'[3]T5-Complete Data'!AA43="ND"),"ND",AVERAGE('[3]T5-Complete Data'!Z43:AA43))</f>
        <v>ND</v>
      </c>
      <c r="U43" s="27" t="str">
        <f>IF(AND('[3]T5-Complete Data'!AB43="ND",'[3]T5-Complete Data'!AC43="ND"),"ND",AVERAGE('[3]T5-Complete Data'!AB43:AC43))</f>
        <v>ND</v>
      </c>
      <c r="V43" s="27" t="str">
        <f>IF(AND('[3]T5-Complete Data'!AD43="ND",'[3]T5-Complete Data'!AE43="ND"),"ND",AVERAGE('[3]T5-Complete Data'!AD43:AE43))</f>
        <v>ND</v>
      </c>
      <c r="W43" t="s">
        <v>39</v>
      </c>
      <c r="X43" t="s">
        <v>39</v>
      </c>
      <c r="Y43" t="s">
        <v>39</v>
      </c>
      <c r="Z43" s="27" t="str">
        <f>IF(AND('[3]T5-Complete Data'!AI43="ND",'[3]T5-Complete Data'!AJ43="ND"),"ND",AVERAGE('[3]T5-Complete Data'!AI43:AJ43))</f>
        <v>ND</v>
      </c>
      <c r="AA43" t="s">
        <v>39</v>
      </c>
      <c r="AB43" t="s">
        <v>39</v>
      </c>
      <c r="AC43" t="s">
        <v>39</v>
      </c>
      <c r="AD43" t="s">
        <v>39</v>
      </c>
      <c r="AE43" t="s">
        <v>39</v>
      </c>
      <c r="AF43" s="27" t="str">
        <f>IF(AND('[3]T5-Complete Data'!AQ43="ND",'[3]T5-Complete Data'!AR43="ND"),"ND",AVERAGE('[3]T5-Complete Data'!AQ43:AR43))</f>
        <v>ND</v>
      </c>
      <c r="AG43" t="s">
        <v>39</v>
      </c>
      <c r="AH43" t="s">
        <v>39</v>
      </c>
      <c r="AI43" t="s">
        <v>39</v>
      </c>
      <c r="AJ43" t="s">
        <v>39</v>
      </c>
      <c r="AK43" s="27" t="str">
        <f>IF(AND('[3]T5-Complete Data'!AX43="ND",'[3]T5-Complete Data'!AY43="ND"),"ND",AVERAGE('[3]T5-Complete Data'!AX43:AY43))</f>
        <v>ND</v>
      </c>
      <c r="AL43" t="s">
        <v>39</v>
      </c>
      <c r="AM43" t="s">
        <v>39</v>
      </c>
      <c r="AN43" t="s">
        <v>39</v>
      </c>
      <c r="AO43" t="s">
        <v>39</v>
      </c>
      <c r="AP43" t="s">
        <v>39</v>
      </c>
      <c r="AQ43" t="s">
        <v>39</v>
      </c>
      <c r="AR43" t="s">
        <v>39</v>
      </c>
      <c r="AS43" t="s">
        <v>39</v>
      </c>
      <c r="AT43" s="27" t="str">
        <f>IF(AND('[3]T5-Complete Data'!BI43="ND",'[3]T5-Complete Data'!BJ43="ND"),"ND",AVERAGE('[3]T5-Complete Data'!BI43:BJ43))</f>
        <v>ND</v>
      </c>
      <c r="AU43" t="s">
        <v>39</v>
      </c>
      <c r="AV43" t="s">
        <v>39</v>
      </c>
      <c r="AW43" t="s">
        <v>39</v>
      </c>
      <c r="AX43" t="s">
        <v>39</v>
      </c>
      <c r="AY43" t="s">
        <v>39</v>
      </c>
      <c r="AZ43" t="s">
        <v>39</v>
      </c>
      <c r="BA43" t="s">
        <v>39</v>
      </c>
      <c r="BB43" t="s">
        <v>39</v>
      </c>
      <c r="BC43" t="s">
        <v>39</v>
      </c>
      <c r="BD43" s="27" t="str">
        <f>IF(AND('[3]T5-Complete Data'!BU43="ND",'[3]T5-Complete Data'!BV43="ND"),"ND",AVERAGE('[3]T5-Complete Data'!BU43:BV43))</f>
        <v>ND</v>
      </c>
      <c r="BE43" t="s">
        <v>39</v>
      </c>
      <c r="BF43" t="s">
        <v>39</v>
      </c>
      <c r="BG43" t="s">
        <v>39</v>
      </c>
      <c r="BH43" t="s">
        <v>39</v>
      </c>
      <c r="BI43" t="s">
        <v>39</v>
      </c>
      <c r="BJ43" t="s">
        <v>39</v>
      </c>
      <c r="BK43" t="s">
        <v>39</v>
      </c>
      <c r="BL43" s="27" t="str">
        <f>IF(AND('[3]T5-Complete Data'!CE43="ND",'[3]T5-Complete Data'!CF43="ND"),"ND",AVERAGE('[3]T5-Complete Data'!CE43:CF43))</f>
        <v>ND</v>
      </c>
      <c r="BM43" t="s">
        <v>39</v>
      </c>
      <c r="BN43" t="s">
        <v>39</v>
      </c>
      <c r="BO43" t="s">
        <v>39</v>
      </c>
      <c r="BP43" t="s">
        <v>39</v>
      </c>
      <c r="BQ43" t="s">
        <v>39</v>
      </c>
      <c r="BR43" t="s">
        <v>39</v>
      </c>
      <c r="BS43" t="s">
        <v>39</v>
      </c>
      <c r="BT43" s="27" t="str">
        <f>IF(AND('[3]T5-Complete Data'!CO43="ND",'[3]T5-Complete Data'!CP43="ND"),"ND",AVERAGE('[3]T5-Complete Data'!CO43:CP43))</f>
        <v>ND</v>
      </c>
      <c r="BU43" t="s">
        <v>39</v>
      </c>
      <c r="BV43" t="s">
        <v>39</v>
      </c>
      <c r="BW43" t="s">
        <v>39</v>
      </c>
      <c r="BX43" t="s">
        <v>39</v>
      </c>
      <c r="BY43" t="s">
        <v>39</v>
      </c>
      <c r="BZ43" t="s">
        <v>39</v>
      </c>
      <c r="CA43" t="s">
        <v>39</v>
      </c>
      <c r="CB43" t="s">
        <v>39</v>
      </c>
      <c r="CC43" t="s">
        <v>39</v>
      </c>
      <c r="CD43" t="s">
        <v>39</v>
      </c>
      <c r="CE43" t="s">
        <v>39</v>
      </c>
      <c r="CF43" t="s">
        <v>39</v>
      </c>
      <c r="CG43" s="27" t="str">
        <f>IF(AND('[3]T5-Complete Data'!DD43="ND",'[3]T5-Complete Data'!DE43="ND"),"ND",AVERAGE('[3]T5-Complete Data'!DD43:DE43))</f>
        <v>ND</v>
      </c>
      <c r="CH43" t="s">
        <v>39</v>
      </c>
      <c r="CI43" s="27" t="str">
        <f>IF(AND('[3]T5-Complete Data'!DH43="ND",'[3]T5-Complete Data'!DI43="ND"),"ND",AVERAGE('[3]T5-Complete Data'!DH43:DI43))</f>
        <v>ND</v>
      </c>
      <c r="CJ43" t="s">
        <v>39</v>
      </c>
      <c r="CK43" t="s">
        <v>39</v>
      </c>
      <c r="CL43" t="s">
        <v>39</v>
      </c>
      <c r="CM43" t="s">
        <v>39</v>
      </c>
      <c r="CN43" t="s">
        <v>39</v>
      </c>
      <c r="CO43" t="s">
        <v>39</v>
      </c>
      <c r="CP43" t="s">
        <v>39</v>
      </c>
      <c r="CQ43" t="s">
        <v>39</v>
      </c>
      <c r="CR43" t="s">
        <v>39</v>
      </c>
      <c r="CS43" s="27" t="str">
        <f>IF(AND('[3]T5-Complete Data'!DS43="ND",'[3]T5-Complete Data'!DT43="ND"),"ND",AVERAGE('[3]T5-Complete Data'!DS43:DT43))</f>
        <v>ND</v>
      </c>
      <c r="CT43" t="s">
        <v>39</v>
      </c>
    </row>
    <row r="44" spans="1:98" x14ac:dyDescent="0.25">
      <c r="A44" t="s">
        <v>206</v>
      </c>
      <c r="B44" t="s">
        <v>207</v>
      </c>
      <c r="C44" t="s">
        <v>311</v>
      </c>
      <c r="D44" t="s">
        <v>39</v>
      </c>
      <c r="E44" t="s">
        <v>39</v>
      </c>
      <c r="F44" t="s">
        <v>39</v>
      </c>
      <c r="G44" s="27" t="str">
        <f>IF(AND('[3]T5-Complete Data'!G44="ND",'[3]T5-Complete Data'!H44="ND"),"ND",AVERAGE('[3]T5-Complete Data'!G44:H44))</f>
        <v>ND</v>
      </c>
      <c r="H44" t="s">
        <v>39</v>
      </c>
      <c r="I44" t="s">
        <v>39</v>
      </c>
      <c r="J44" t="s">
        <v>39</v>
      </c>
      <c r="K44" t="s">
        <v>39</v>
      </c>
      <c r="L44" t="s">
        <v>39</v>
      </c>
      <c r="M44" s="27" t="str">
        <f>IF(AND('[3]T5-Complete Data'!N44="ND",'[3]T5-Complete Data'!O44="ND"),"ND",AVERAGE('[3]T5-Complete Data'!N44:O44))</f>
        <v>ND</v>
      </c>
      <c r="N44" t="s">
        <v>39</v>
      </c>
      <c r="O44" t="s">
        <v>39</v>
      </c>
      <c r="P44" t="s">
        <v>39</v>
      </c>
      <c r="Q44" t="s">
        <v>39</v>
      </c>
      <c r="R44" s="27" t="str">
        <f>IF(AND('[3]T5-Complete Data'!U44="ND",'[3]T5-Complete Data'!V44="ND"),"ND",AVERAGE('[3]T5-Complete Data'!U44:V44))</f>
        <v>ND</v>
      </c>
      <c r="S44" s="27" t="str">
        <f>IF(AND('[3]T5-Complete Data'!X44="ND",'[3]T5-Complete Data'!Y44="ND"),"ND",AVERAGE('[3]T5-Complete Data'!X44:Y44))</f>
        <v>ND</v>
      </c>
      <c r="T44" s="27" t="str">
        <f>IF(AND('[3]T5-Complete Data'!Z44="ND",'[3]T5-Complete Data'!AA44="ND"),"ND",AVERAGE('[3]T5-Complete Data'!Z44:AA44))</f>
        <v>ND</v>
      </c>
      <c r="U44" s="27" t="str">
        <f>IF(AND('[3]T5-Complete Data'!AB44="ND",'[3]T5-Complete Data'!AC44="ND"),"ND",AVERAGE('[3]T5-Complete Data'!AB44:AC44))</f>
        <v>ND</v>
      </c>
      <c r="V44" s="27" t="str">
        <f>IF(AND('[3]T5-Complete Data'!AD44="ND",'[3]T5-Complete Data'!AE44="ND"),"ND",AVERAGE('[3]T5-Complete Data'!AD44:AE44))</f>
        <v>ND</v>
      </c>
      <c r="W44" t="s">
        <v>39</v>
      </c>
      <c r="X44" t="s">
        <v>39</v>
      </c>
      <c r="Y44" t="s">
        <v>39</v>
      </c>
      <c r="Z44" s="27" t="str">
        <f>IF(AND('[3]T5-Complete Data'!AI44="ND",'[3]T5-Complete Data'!AJ44="ND"),"ND",AVERAGE('[3]T5-Complete Data'!AI44:AJ44))</f>
        <v>ND</v>
      </c>
      <c r="AA44" t="s">
        <v>39</v>
      </c>
      <c r="AB44" t="s">
        <v>39</v>
      </c>
      <c r="AC44" t="s">
        <v>39</v>
      </c>
      <c r="AD44" t="s">
        <v>39</v>
      </c>
      <c r="AE44" t="s">
        <v>39</v>
      </c>
      <c r="AF44" s="27" t="str">
        <f>IF(AND('[3]T5-Complete Data'!AQ44="ND",'[3]T5-Complete Data'!AR44="ND"),"ND",AVERAGE('[3]T5-Complete Data'!AQ44:AR44))</f>
        <v>ND</v>
      </c>
      <c r="AG44" t="s">
        <v>39</v>
      </c>
      <c r="AH44" t="s">
        <v>39</v>
      </c>
      <c r="AI44" t="s">
        <v>39</v>
      </c>
      <c r="AJ44" t="s">
        <v>39</v>
      </c>
      <c r="AK44" s="27" t="str">
        <f>IF(AND('[3]T5-Complete Data'!AX44="ND",'[3]T5-Complete Data'!AY44="ND"),"ND",AVERAGE('[3]T5-Complete Data'!AX44:AY44))</f>
        <v>ND</v>
      </c>
      <c r="AL44" t="s">
        <v>39</v>
      </c>
      <c r="AM44" t="s">
        <v>39</v>
      </c>
      <c r="AN44" t="s">
        <v>39</v>
      </c>
      <c r="AO44" t="s">
        <v>39</v>
      </c>
      <c r="AP44" t="s">
        <v>39</v>
      </c>
      <c r="AQ44" t="s">
        <v>39</v>
      </c>
      <c r="AR44" t="s">
        <v>39</v>
      </c>
      <c r="AS44" t="s">
        <v>39</v>
      </c>
      <c r="AT44" s="27" t="str">
        <f>IF(AND('[3]T5-Complete Data'!BI44="ND",'[3]T5-Complete Data'!BJ44="ND"),"ND",AVERAGE('[3]T5-Complete Data'!BI44:BJ44))</f>
        <v>ND</v>
      </c>
      <c r="AU44" t="s">
        <v>39</v>
      </c>
      <c r="AV44" t="s">
        <v>39</v>
      </c>
      <c r="AW44" t="s">
        <v>39</v>
      </c>
      <c r="AX44" t="s">
        <v>39</v>
      </c>
      <c r="AY44" t="s">
        <v>39</v>
      </c>
      <c r="AZ44" t="s">
        <v>39</v>
      </c>
      <c r="BA44" t="s">
        <v>39</v>
      </c>
      <c r="BB44" t="s">
        <v>39</v>
      </c>
      <c r="BC44" t="s">
        <v>39</v>
      </c>
      <c r="BD44" s="27" t="str">
        <f>IF(AND('[3]T5-Complete Data'!BU44="ND",'[3]T5-Complete Data'!BV44="ND"),"ND",AVERAGE('[3]T5-Complete Data'!BU44:BV44))</f>
        <v>ND</v>
      </c>
      <c r="BE44" t="s">
        <v>39</v>
      </c>
      <c r="BF44" t="s">
        <v>39</v>
      </c>
      <c r="BG44" t="s">
        <v>39</v>
      </c>
      <c r="BH44" t="s">
        <v>39</v>
      </c>
      <c r="BI44" t="s">
        <v>39</v>
      </c>
      <c r="BJ44" t="s">
        <v>39</v>
      </c>
      <c r="BK44" t="s">
        <v>39</v>
      </c>
      <c r="BL44" s="27" t="str">
        <f>IF(AND('[3]T5-Complete Data'!CE44="ND",'[3]T5-Complete Data'!CF44="ND"),"ND",AVERAGE('[3]T5-Complete Data'!CE44:CF44))</f>
        <v>ND</v>
      </c>
      <c r="BM44" t="s">
        <v>39</v>
      </c>
      <c r="BN44" t="s">
        <v>39</v>
      </c>
      <c r="BO44" t="s">
        <v>39</v>
      </c>
      <c r="BP44" t="s">
        <v>39</v>
      </c>
      <c r="BQ44" t="s">
        <v>39</v>
      </c>
      <c r="BR44" t="s">
        <v>39</v>
      </c>
      <c r="BS44" t="s">
        <v>39</v>
      </c>
      <c r="BT44" s="27" t="str">
        <f>IF(AND('[3]T5-Complete Data'!CO44="ND",'[3]T5-Complete Data'!CP44="ND"),"ND",AVERAGE('[3]T5-Complete Data'!CO44:CP44))</f>
        <v>ND</v>
      </c>
      <c r="BU44" t="s">
        <v>39</v>
      </c>
      <c r="BV44" t="s">
        <v>39</v>
      </c>
      <c r="BW44" t="s">
        <v>39</v>
      </c>
      <c r="BX44" t="s">
        <v>39</v>
      </c>
      <c r="BY44" t="s">
        <v>39</v>
      </c>
      <c r="BZ44" t="s">
        <v>39</v>
      </c>
      <c r="CA44" t="s">
        <v>39</v>
      </c>
      <c r="CB44" t="s">
        <v>39</v>
      </c>
      <c r="CC44" t="s">
        <v>39</v>
      </c>
      <c r="CD44" t="s">
        <v>39</v>
      </c>
      <c r="CE44" t="s">
        <v>39</v>
      </c>
      <c r="CF44" t="s">
        <v>39</v>
      </c>
      <c r="CG44" s="27" t="str">
        <f>IF(AND('[3]T5-Complete Data'!DD44="ND",'[3]T5-Complete Data'!DE44="ND"),"ND",AVERAGE('[3]T5-Complete Data'!DD44:DE44))</f>
        <v>ND</v>
      </c>
      <c r="CH44" t="s">
        <v>39</v>
      </c>
      <c r="CI44" s="27" t="str">
        <f>IF(AND('[3]T5-Complete Data'!DH44="ND",'[3]T5-Complete Data'!DI44="ND"),"ND",AVERAGE('[3]T5-Complete Data'!DH44:DI44))</f>
        <v>ND</v>
      </c>
      <c r="CJ44" t="s">
        <v>39</v>
      </c>
      <c r="CK44" t="s">
        <v>39</v>
      </c>
      <c r="CL44" t="s">
        <v>39</v>
      </c>
      <c r="CM44" t="s">
        <v>39</v>
      </c>
      <c r="CN44" t="s">
        <v>39</v>
      </c>
      <c r="CO44" t="s">
        <v>39</v>
      </c>
      <c r="CP44" t="s">
        <v>39</v>
      </c>
      <c r="CQ44" t="s">
        <v>39</v>
      </c>
      <c r="CR44" t="s">
        <v>39</v>
      </c>
      <c r="CS44" s="27" t="str">
        <f>IF(AND('[3]T5-Complete Data'!DS44="ND",'[3]T5-Complete Data'!DT44="ND"),"ND",AVERAGE('[3]T5-Complete Data'!DS44:DT44))</f>
        <v>ND</v>
      </c>
      <c r="CT44" t="s">
        <v>39</v>
      </c>
    </row>
    <row r="45" spans="1:98" x14ac:dyDescent="0.25">
      <c r="A45" t="s">
        <v>246</v>
      </c>
      <c r="B45" t="s">
        <v>329</v>
      </c>
      <c r="C45" t="s">
        <v>311</v>
      </c>
      <c r="D45" t="s">
        <v>39</v>
      </c>
      <c r="E45" t="s">
        <v>39</v>
      </c>
      <c r="F45" t="s">
        <v>39</v>
      </c>
      <c r="G45" s="27" t="str">
        <f>IF(AND('[3]T5-Complete Data'!G45="ND",'[3]T5-Complete Data'!H45="ND"),"ND",AVERAGE('[3]T5-Complete Data'!G45:H45))</f>
        <v>ND</v>
      </c>
      <c r="H45" t="s">
        <v>39</v>
      </c>
      <c r="I45" t="s">
        <v>39</v>
      </c>
      <c r="J45" t="s">
        <v>39</v>
      </c>
      <c r="K45" t="s">
        <v>39</v>
      </c>
      <c r="L45" t="s">
        <v>39</v>
      </c>
      <c r="M45" s="27" t="str">
        <f>IF(AND('[3]T5-Complete Data'!N45="ND",'[3]T5-Complete Data'!O45="ND"),"ND",AVERAGE('[3]T5-Complete Data'!N45:O45))</f>
        <v>ND</v>
      </c>
      <c r="N45" t="s">
        <v>39</v>
      </c>
      <c r="O45" t="s">
        <v>39</v>
      </c>
      <c r="P45" t="s">
        <v>39</v>
      </c>
      <c r="Q45" t="s">
        <v>39</v>
      </c>
      <c r="R45" s="27" t="str">
        <f>IF(AND('[3]T5-Complete Data'!U45="ND",'[3]T5-Complete Data'!V45="ND"),"ND",AVERAGE('[3]T5-Complete Data'!U45:V45))</f>
        <v>ND</v>
      </c>
      <c r="S45" s="27" t="str">
        <f>IF(AND('[3]T5-Complete Data'!X45="ND",'[3]T5-Complete Data'!Y45="ND"),"ND",AVERAGE('[3]T5-Complete Data'!X45:Y45))</f>
        <v>ND</v>
      </c>
      <c r="T45" s="27" t="str">
        <f>IF(AND('[3]T5-Complete Data'!Z45="ND",'[3]T5-Complete Data'!AA45="ND"),"ND",AVERAGE('[3]T5-Complete Data'!Z45:AA45))</f>
        <v>ND</v>
      </c>
      <c r="U45" s="27" t="str">
        <f>IF(AND('[3]T5-Complete Data'!AB45="ND",'[3]T5-Complete Data'!AC45="ND"),"ND",AVERAGE('[3]T5-Complete Data'!AB45:AC45))</f>
        <v>ND</v>
      </c>
      <c r="V45" s="27" t="str">
        <f>IF(AND('[3]T5-Complete Data'!AD45="ND",'[3]T5-Complete Data'!AE45="ND"),"ND",AVERAGE('[3]T5-Complete Data'!AD45:AE45))</f>
        <v>ND</v>
      </c>
      <c r="W45" t="s">
        <v>39</v>
      </c>
      <c r="X45" t="s">
        <v>39</v>
      </c>
      <c r="Y45" t="s">
        <v>39</v>
      </c>
      <c r="Z45" s="27" t="str">
        <f>IF(AND('[3]T5-Complete Data'!AI45="ND",'[3]T5-Complete Data'!AJ45="ND"),"ND",AVERAGE('[3]T5-Complete Data'!AI45:AJ45))</f>
        <v>ND</v>
      </c>
      <c r="AA45" t="s">
        <v>39</v>
      </c>
      <c r="AB45" t="s">
        <v>39</v>
      </c>
      <c r="AC45" t="s">
        <v>39</v>
      </c>
      <c r="AD45" t="s">
        <v>39</v>
      </c>
      <c r="AE45" t="s">
        <v>39</v>
      </c>
      <c r="AF45" s="27" t="str">
        <f>IF(AND('[3]T5-Complete Data'!AQ45="ND",'[3]T5-Complete Data'!AR45="ND"),"ND",AVERAGE('[3]T5-Complete Data'!AQ45:AR45))</f>
        <v>ND</v>
      </c>
      <c r="AG45" t="s">
        <v>39</v>
      </c>
      <c r="AH45" t="s">
        <v>39</v>
      </c>
      <c r="AI45" t="s">
        <v>39</v>
      </c>
      <c r="AJ45" t="s">
        <v>39</v>
      </c>
      <c r="AK45" s="27" t="str">
        <f>IF(AND('[3]T5-Complete Data'!AX45="ND",'[3]T5-Complete Data'!AY45="ND"),"ND",AVERAGE('[3]T5-Complete Data'!AX45:AY45))</f>
        <v>ND</v>
      </c>
      <c r="AL45" t="s">
        <v>39</v>
      </c>
      <c r="AM45" t="s">
        <v>39</v>
      </c>
      <c r="AN45" t="s">
        <v>39</v>
      </c>
      <c r="AO45" t="s">
        <v>39</v>
      </c>
      <c r="AP45" t="s">
        <v>39</v>
      </c>
      <c r="AQ45" t="s">
        <v>39</v>
      </c>
      <c r="AR45" t="s">
        <v>39</v>
      </c>
      <c r="AS45" t="s">
        <v>39</v>
      </c>
      <c r="AT45" s="27" t="str">
        <f>IF(AND('[3]T5-Complete Data'!BI45="ND",'[3]T5-Complete Data'!BJ45="ND"),"ND",AVERAGE('[3]T5-Complete Data'!BI45:BJ45))</f>
        <v>ND</v>
      </c>
      <c r="AU45" t="s">
        <v>39</v>
      </c>
      <c r="AV45" t="s">
        <v>39</v>
      </c>
      <c r="AW45" t="s">
        <v>39</v>
      </c>
      <c r="AX45" t="s">
        <v>39</v>
      </c>
      <c r="AY45" t="s">
        <v>39</v>
      </c>
      <c r="AZ45" t="s">
        <v>39</v>
      </c>
      <c r="BA45" t="s">
        <v>39</v>
      </c>
      <c r="BB45" t="s">
        <v>39</v>
      </c>
      <c r="BC45" t="s">
        <v>39</v>
      </c>
      <c r="BD45" s="27" t="str">
        <f>IF(AND('[3]T5-Complete Data'!BU45="ND",'[3]T5-Complete Data'!BV45="ND"),"ND",AVERAGE('[3]T5-Complete Data'!BU45:BV45))</f>
        <v>ND</v>
      </c>
      <c r="BE45" t="s">
        <v>39</v>
      </c>
      <c r="BF45" t="s">
        <v>39</v>
      </c>
      <c r="BG45" t="s">
        <v>39</v>
      </c>
      <c r="BH45" t="s">
        <v>39</v>
      </c>
      <c r="BI45" t="s">
        <v>39</v>
      </c>
      <c r="BJ45" t="s">
        <v>39</v>
      </c>
      <c r="BK45" t="s">
        <v>39</v>
      </c>
      <c r="BL45" s="27" t="str">
        <f>IF(AND('[3]T5-Complete Data'!CE45="ND",'[3]T5-Complete Data'!CF45="ND"),"ND",AVERAGE('[3]T5-Complete Data'!CE45:CF45))</f>
        <v>ND</v>
      </c>
      <c r="BM45" t="s">
        <v>39</v>
      </c>
      <c r="BN45" t="s">
        <v>39</v>
      </c>
      <c r="BO45" t="s">
        <v>39</v>
      </c>
      <c r="BP45" t="s">
        <v>39</v>
      </c>
      <c r="BQ45" t="s">
        <v>39</v>
      </c>
      <c r="BR45" t="s">
        <v>39</v>
      </c>
      <c r="BS45" t="s">
        <v>39</v>
      </c>
      <c r="BT45" s="27" t="str">
        <f>IF(AND('[3]T5-Complete Data'!CO45="ND",'[3]T5-Complete Data'!CP45="ND"),"ND",AVERAGE('[3]T5-Complete Data'!CO45:CP45))</f>
        <v>ND</v>
      </c>
      <c r="BU45" t="s">
        <v>39</v>
      </c>
      <c r="BV45" t="s">
        <v>39</v>
      </c>
      <c r="BW45" t="s">
        <v>39</v>
      </c>
      <c r="BX45" t="s">
        <v>39</v>
      </c>
      <c r="BY45" t="s">
        <v>39</v>
      </c>
      <c r="BZ45" t="s">
        <v>39</v>
      </c>
      <c r="CA45" t="s">
        <v>39</v>
      </c>
      <c r="CB45" t="s">
        <v>39</v>
      </c>
      <c r="CC45" t="s">
        <v>39</v>
      </c>
      <c r="CD45" t="s">
        <v>39</v>
      </c>
      <c r="CE45" t="s">
        <v>39</v>
      </c>
      <c r="CF45" t="s">
        <v>39</v>
      </c>
      <c r="CG45" s="27" t="str">
        <f>IF(AND('[3]T5-Complete Data'!DD45="ND",'[3]T5-Complete Data'!DE45="ND"),"ND",AVERAGE('[3]T5-Complete Data'!DD45:DE45))</f>
        <v>ND</v>
      </c>
      <c r="CH45" t="s">
        <v>39</v>
      </c>
      <c r="CI45" s="27" t="str">
        <f>IF(AND('[3]T5-Complete Data'!DH45="ND",'[3]T5-Complete Data'!DI45="ND"),"ND",AVERAGE('[3]T5-Complete Data'!DH45:DI45))</f>
        <v>ND</v>
      </c>
      <c r="CJ45" t="s">
        <v>39</v>
      </c>
      <c r="CK45" t="s">
        <v>39</v>
      </c>
      <c r="CL45" t="s">
        <v>39</v>
      </c>
      <c r="CM45" t="s">
        <v>39</v>
      </c>
      <c r="CN45" t="s">
        <v>39</v>
      </c>
      <c r="CO45" t="s">
        <v>39</v>
      </c>
      <c r="CP45" t="s">
        <v>39</v>
      </c>
      <c r="CQ45" t="s">
        <v>39</v>
      </c>
      <c r="CR45" t="s">
        <v>39</v>
      </c>
      <c r="CS45" s="27" t="str">
        <f>IF(AND('[3]T5-Complete Data'!DS45="ND",'[3]T5-Complete Data'!DT45="ND"),"ND",AVERAGE('[3]T5-Complete Data'!DS45:DT45))</f>
        <v>ND</v>
      </c>
      <c r="CT45" t="s">
        <v>39</v>
      </c>
    </row>
    <row r="46" spans="1:98" x14ac:dyDescent="0.25">
      <c r="A46" t="s">
        <v>186</v>
      </c>
      <c r="B46" t="s">
        <v>189</v>
      </c>
      <c r="C46" t="s">
        <v>311</v>
      </c>
      <c r="D46" t="s">
        <v>39</v>
      </c>
      <c r="E46" t="s">
        <v>39</v>
      </c>
      <c r="F46" t="s">
        <v>39</v>
      </c>
      <c r="G46" s="27" t="str">
        <f>IF(AND('[3]T5-Complete Data'!G46="ND",'[3]T5-Complete Data'!H46="ND"),"ND",AVERAGE('[3]T5-Complete Data'!G46:H46))</f>
        <v>ND</v>
      </c>
      <c r="H46" t="s">
        <v>39</v>
      </c>
      <c r="I46" t="s">
        <v>39</v>
      </c>
      <c r="J46" t="s">
        <v>39</v>
      </c>
      <c r="K46" t="s">
        <v>39</v>
      </c>
      <c r="L46" t="s">
        <v>39</v>
      </c>
      <c r="M46" s="27" t="str">
        <f>IF(AND('[3]T5-Complete Data'!N46="ND",'[3]T5-Complete Data'!O46="ND"),"ND",AVERAGE('[3]T5-Complete Data'!N46:O46))</f>
        <v>ND</v>
      </c>
      <c r="N46" t="s">
        <v>39</v>
      </c>
      <c r="O46" t="s">
        <v>39</v>
      </c>
      <c r="P46" t="s">
        <v>39</v>
      </c>
      <c r="Q46" t="s">
        <v>39</v>
      </c>
      <c r="R46" s="27" t="str">
        <f>IF(AND('[3]T5-Complete Data'!U46="ND",'[3]T5-Complete Data'!V46="ND"),"ND",AVERAGE('[3]T5-Complete Data'!U46:V46))</f>
        <v>ND</v>
      </c>
      <c r="S46" s="27" t="str">
        <f>IF(AND('[3]T5-Complete Data'!X46="ND",'[3]T5-Complete Data'!Y46="ND"),"ND",AVERAGE('[3]T5-Complete Data'!X46:Y46))</f>
        <v>ND</v>
      </c>
      <c r="T46" s="27" t="str">
        <f>IF(AND('[3]T5-Complete Data'!Z46="ND",'[3]T5-Complete Data'!AA46="ND"),"ND",AVERAGE('[3]T5-Complete Data'!Z46:AA46))</f>
        <v>ND</v>
      </c>
      <c r="U46" s="27" t="str">
        <f>IF(AND('[3]T5-Complete Data'!AB46="ND",'[3]T5-Complete Data'!AC46="ND"),"ND",AVERAGE('[3]T5-Complete Data'!AB46:AC46))</f>
        <v>ND</v>
      </c>
      <c r="V46" s="27" t="str">
        <f>IF(AND('[3]T5-Complete Data'!AD46="ND",'[3]T5-Complete Data'!AE46="ND"),"ND",AVERAGE('[3]T5-Complete Data'!AD46:AE46))</f>
        <v>ND</v>
      </c>
      <c r="W46" t="s">
        <v>39</v>
      </c>
      <c r="X46" t="s">
        <v>39</v>
      </c>
      <c r="Y46" t="s">
        <v>39</v>
      </c>
      <c r="Z46" s="27" t="str">
        <f>IF(AND('[3]T5-Complete Data'!AI46="ND",'[3]T5-Complete Data'!AJ46="ND"),"ND",AVERAGE('[3]T5-Complete Data'!AI46:AJ46))</f>
        <v>ND</v>
      </c>
      <c r="AA46" t="s">
        <v>39</v>
      </c>
      <c r="AB46" t="s">
        <v>39</v>
      </c>
      <c r="AC46" t="s">
        <v>39</v>
      </c>
      <c r="AD46" t="s">
        <v>39</v>
      </c>
      <c r="AE46" t="s">
        <v>39</v>
      </c>
      <c r="AF46" s="27" t="str">
        <f>IF(AND('[3]T5-Complete Data'!AQ46="ND",'[3]T5-Complete Data'!AR46="ND"),"ND",AVERAGE('[3]T5-Complete Data'!AQ46:AR46))</f>
        <v>ND</v>
      </c>
      <c r="AG46" t="s">
        <v>39</v>
      </c>
      <c r="AH46" t="s">
        <v>39</v>
      </c>
      <c r="AI46" t="s">
        <v>39</v>
      </c>
      <c r="AJ46" t="s">
        <v>39</v>
      </c>
      <c r="AK46" s="27" t="str">
        <f>IF(AND('[3]T5-Complete Data'!AX46="ND",'[3]T5-Complete Data'!AY46="ND"),"ND",AVERAGE('[3]T5-Complete Data'!AX46:AY46))</f>
        <v>ND</v>
      </c>
      <c r="AL46" t="s">
        <v>39</v>
      </c>
      <c r="AM46" t="s">
        <v>39</v>
      </c>
      <c r="AN46" t="s">
        <v>39</v>
      </c>
      <c r="AO46" t="s">
        <v>39</v>
      </c>
      <c r="AP46" t="s">
        <v>39</v>
      </c>
      <c r="AQ46" t="s">
        <v>39</v>
      </c>
      <c r="AR46" t="s">
        <v>39</v>
      </c>
      <c r="AS46" t="s">
        <v>39</v>
      </c>
      <c r="AT46" s="27" t="str">
        <f>IF(AND('[3]T5-Complete Data'!BI46="ND",'[3]T5-Complete Data'!BJ46="ND"),"ND",AVERAGE('[3]T5-Complete Data'!BI46:BJ46))</f>
        <v>ND</v>
      </c>
      <c r="AU46" t="s">
        <v>39</v>
      </c>
      <c r="AV46" t="s">
        <v>39</v>
      </c>
      <c r="AW46" t="s">
        <v>39</v>
      </c>
      <c r="AX46" t="s">
        <v>39</v>
      </c>
      <c r="AY46" t="s">
        <v>39</v>
      </c>
      <c r="AZ46" t="s">
        <v>39</v>
      </c>
      <c r="BA46" t="s">
        <v>39</v>
      </c>
      <c r="BB46" t="s">
        <v>39</v>
      </c>
      <c r="BC46" t="s">
        <v>39</v>
      </c>
      <c r="BD46" s="27" t="str">
        <f>IF(AND('[3]T5-Complete Data'!BU46="ND",'[3]T5-Complete Data'!BV46="ND"),"ND",AVERAGE('[3]T5-Complete Data'!BU46:BV46))</f>
        <v>ND</v>
      </c>
      <c r="BE46" t="s">
        <v>39</v>
      </c>
      <c r="BF46" t="s">
        <v>39</v>
      </c>
      <c r="BG46" t="s">
        <v>39</v>
      </c>
      <c r="BH46" t="s">
        <v>39</v>
      </c>
      <c r="BI46" t="s">
        <v>39</v>
      </c>
      <c r="BJ46" t="s">
        <v>39</v>
      </c>
      <c r="BK46" t="s">
        <v>39</v>
      </c>
      <c r="BL46" s="27" t="str">
        <f>IF(AND('[3]T5-Complete Data'!CE46="ND",'[3]T5-Complete Data'!CF46="ND"),"ND",AVERAGE('[3]T5-Complete Data'!CE46:CF46))</f>
        <v>ND</v>
      </c>
      <c r="BM46" t="s">
        <v>39</v>
      </c>
      <c r="BN46" t="s">
        <v>39</v>
      </c>
      <c r="BO46" t="s">
        <v>39</v>
      </c>
      <c r="BP46" t="s">
        <v>39</v>
      </c>
      <c r="BQ46" t="s">
        <v>39</v>
      </c>
      <c r="BR46" t="s">
        <v>39</v>
      </c>
      <c r="BS46" t="s">
        <v>39</v>
      </c>
      <c r="BT46" s="27" t="str">
        <f>IF(AND('[3]T5-Complete Data'!CO46="ND",'[3]T5-Complete Data'!CP46="ND"),"ND",AVERAGE('[3]T5-Complete Data'!CO46:CP46))</f>
        <v>ND</v>
      </c>
      <c r="BU46" t="s">
        <v>39</v>
      </c>
      <c r="BV46" t="s">
        <v>39</v>
      </c>
      <c r="BW46" t="s">
        <v>39</v>
      </c>
      <c r="BX46" t="s">
        <v>39</v>
      </c>
      <c r="BY46" t="s">
        <v>39</v>
      </c>
      <c r="BZ46" t="s">
        <v>39</v>
      </c>
      <c r="CA46" t="s">
        <v>39</v>
      </c>
      <c r="CB46" t="s">
        <v>39</v>
      </c>
      <c r="CC46" t="s">
        <v>39</v>
      </c>
      <c r="CD46" t="s">
        <v>39</v>
      </c>
      <c r="CE46" t="s">
        <v>39</v>
      </c>
      <c r="CF46" t="s">
        <v>39</v>
      </c>
      <c r="CG46" s="27" t="str">
        <f>IF(AND('[3]T5-Complete Data'!DD46="ND",'[3]T5-Complete Data'!DE46="ND"),"ND",AVERAGE('[3]T5-Complete Data'!DD46:DE46))</f>
        <v>ND</v>
      </c>
      <c r="CH46" t="s">
        <v>39</v>
      </c>
      <c r="CI46" s="27" t="str">
        <f>IF(AND('[3]T5-Complete Data'!DH46="ND",'[3]T5-Complete Data'!DI46="ND"),"ND",AVERAGE('[3]T5-Complete Data'!DH46:DI46))</f>
        <v>ND</v>
      </c>
      <c r="CJ46" t="s">
        <v>39</v>
      </c>
      <c r="CK46" t="s">
        <v>39</v>
      </c>
      <c r="CL46" t="s">
        <v>39</v>
      </c>
      <c r="CM46" t="s">
        <v>39</v>
      </c>
      <c r="CN46" t="s">
        <v>39</v>
      </c>
      <c r="CO46" t="s">
        <v>39</v>
      </c>
      <c r="CP46" t="s">
        <v>39</v>
      </c>
      <c r="CQ46" t="s">
        <v>39</v>
      </c>
      <c r="CR46" t="s">
        <v>39</v>
      </c>
      <c r="CS46" s="27" t="str">
        <f>IF(AND('[3]T5-Complete Data'!DS46="ND",'[3]T5-Complete Data'!DT46="ND"),"ND",AVERAGE('[3]T5-Complete Data'!DS46:DT46))</f>
        <v>ND</v>
      </c>
      <c r="CT46" t="s">
        <v>39</v>
      </c>
    </row>
    <row r="47" spans="1:98" x14ac:dyDescent="0.25">
      <c r="A47" t="s">
        <v>196</v>
      </c>
      <c r="B47" t="s">
        <v>197</v>
      </c>
      <c r="C47" t="s">
        <v>311</v>
      </c>
      <c r="D47" t="s">
        <v>39</v>
      </c>
      <c r="E47" t="s">
        <v>39</v>
      </c>
      <c r="F47" t="s">
        <v>39</v>
      </c>
      <c r="G47" s="27" t="str">
        <f>IF(AND('[3]T5-Complete Data'!G47="ND",'[3]T5-Complete Data'!H47="ND"),"ND",AVERAGE('[3]T5-Complete Data'!G47:H47))</f>
        <v>ND</v>
      </c>
      <c r="H47" t="s">
        <v>39</v>
      </c>
      <c r="I47" t="s">
        <v>39</v>
      </c>
      <c r="J47" t="s">
        <v>39</v>
      </c>
      <c r="K47" t="s">
        <v>39</v>
      </c>
      <c r="L47" t="s">
        <v>39</v>
      </c>
      <c r="M47" s="27" t="str">
        <f>IF(AND('[3]T5-Complete Data'!N47="ND",'[3]T5-Complete Data'!O47="ND"),"ND",AVERAGE('[3]T5-Complete Data'!N47:O47))</f>
        <v>ND</v>
      </c>
      <c r="N47" t="s">
        <v>39</v>
      </c>
      <c r="O47" t="s">
        <v>39</v>
      </c>
      <c r="P47" t="s">
        <v>39</v>
      </c>
      <c r="Q47" t="s">
        <v>39</v>
      </c>
      <c r="R47" s="27" t="str">
        <f>IF(AND('[3]T5-Complete Data'!U47="ND",'[3]T5-Complete Data'!V47="ND"),"ND",AVERAGE('[3]T5-Complete Data'!U47:V47))</f>
        <v>ND</v>
      </c>
      <c r="S47" s="27" t="str">
        <f>IF(AND('[3]T5-Complete Data'!X47="ND",'[3]T5-Complete Data'!Y47="ND"),"ND",AVERAGE('[3]T5-Complete Data'!X47:Y47))</f>
        <v>ND</v>
      </c>
      <c r="T47" s="27" t="str">
        <f>IF(AND('[3]T5-Complete Data'!Z47="ND",'[3]T5-Complete Data'!AA47="ND"),"ND",AVERAGE('[3]T5-Complete Data'!Z47:AA47))</f>
        <v>ND</v>
      </c>
      <c r="U47" s="27" t="str">
        <f>IF(AND('[3]T5-Complete Data'!AB47="ND",'[3]T5-Complete Data'!AC47="ND"),"ND",AVERAGE('[3]T5-Complete Data'!AB47:AC47))</f>
        <v>ND</v>
      </c>
      <c r="V47" s="27" t="str">
        <f>IF(AND('[3]T5-Complete Data'!AD47="ND",'[3]T5-Complete Data'!AE47="ND"),"ND",AVERAGE('[3]T5-Complete Data'!AD47:AE47))</f>
        <v>ND</v>
      </c>
      <c r="W47" t="s">
        <v>39</v>
      </c>
      <c r="X47" t="s">
        <v>39</v>
      </c>
      <c r="Y47" t="s">
        <v>39</v>
      </c>
      <c r="Z47" s="27" t="str">
        <f>IF(AND('[3]T5-Complete Data'!AI47="ND",'[3]T5-Complete Data'!AJ47="ND"),"ND",AVERAGE('[3]T5-Complete Data'!AI47:AJ47))</f>
        <v>ND</v>
      </c>
      <c r="AA47" t="s">
        <v>39</v>
      </c>
      <c r="AB47" t="s">
        <v>39</v>
      </c>
      <c r="AC47" t="s">
        <v>39</v>
      </c>
      <c r="AD47" t="s">
        <v>39</v>
      </c>
      <c r="AE47" t="s">
        <v>39</v>
      </c>
      <c r="AF47" s="27" t="str">
        <f>IF(AND('[3]T5-Complete Data'!AQ47="ND",'[3]T5-Complete Data'!AR47="ND"),"ND",AVERAGE('[3]T5-Complete Data'!AQ47:AR47))</f>
        <v>ND</v>
      </c>
      <c r="AG47" t="s">
        <v>39</v>
      </c>
      <c r="AH47" t="s">
        <v>39</v>
      </c>
      <c r="AI47" t="s">
        <v>39</v>
      </c>
      <c r="AJ47" t="s">
        <v>39</v>
      </c>
      <c r="AK47" s="27" t="str">
        <f>IF(AND('[3]T5-Complete Data'!AX47="ND",'[3]T5-Complete Data'!AY47="ND"),"ND",AVERAGE('[3]T5-Complete Data'!AX47:AY47))</f>
        <v>ND</v>
      </c>
      <c r="AL47" t="s">
        <v>39</v>
      </c>
      <c r="AM47" t="s">
        <v>39</v>
      </c>
      <c r="AN47" t="s">
        <v>39</v>
      </c>
      <c r="AO47" t="s">
        <v>39</v>
      </c>
      <c r="AP47" t="s">
        <v>39</v>
      </c>
      <c r="AQ47" t="s">
        <v>39</v>
      </c>
      <c r="AR47" t="s">
        <v>39</v>
      </c>
      <c r="AS47" t="s">
        <v>39</v>
      </c>
      <c r="AT47" s="27" t="str">
        <f>IF(AND('[3]T5-Complete Data'!BI47="ND",'[3]T5-Complete Data'!BJ47="ND"),"ND",AVERAGE('[3]T5-Complete Data'!BI47:BJ47))</f>
        <v>ND</v>
      </c>
      <c r="AU47" t="s">
        <v>39</v>
      </c>
      <c r="AV47" t="s">
        <v>39</v>
      </c>
      <c r="AW47" t="s">
        <v>39</v>
      </c>
      <c r="AX47" t="s">
        <v>39</v>
      </c>
      <c r="AY47" t="s">
        <v>39</v>
      </c>
      <c r="AZ47" t="s">
        <v>39</v>
      </c>
      <c r="BA47" t="s">
        <v>39</v>
      </c>
      <c r="BB47" t="s">
        <v>39</v>
      </c>
      <c r="BC47" t="s">
        <v>39</v>
      </c>
      <c r="BD47" s="27" t="str">
        <f>IF(AND('[3]T5-Complete Data'!BU47="ND",'[3]T5-Complete Data'!BV47="ND"),"ND",AVERAGE('[3]T5-Complete Data'!BU47:BV47))</f>
        <v>ND</v>
      </c>
      <c r="BE47" t="s">
        <v>39</v>
      </c>
      <c r="BF47" t="s">
        <v>39</v>
      </c>
      <c r="BG47" t="s">
        <v>39</v>
      </c>
      <c r="BH47" t="s">
        <v>39</v>
      </c>
      <c r="BI47" t="s">
        <v>39</v>
      </c>
      <c r="BJ47" t="s">
        <v>39</v>
      </c>
      <c r="BK47" t="s">
        <v>39</v>
      </c>
      <c r="BL47" s="27" t="str">
        <f>IF(AND('[3]T5-Complete Data'!CE47="ND",'[3]T5-Complete Data'!CF47="ND"),"ND",AVERAGE('[3]T5-Complete Data'!CE47:CF47))</f>
        <v>ND</v>
      </c>
      <c r="BM47" t="s">
        <v>39</v>
      </c>
      <c r="BN47" t="s">
        <v>39</v>
      </c>
      <c r="BO47" t="s">
        <v>39</v>
      </c>
      <c r="BP47" t="s">
        <v>39</v>
      </c>
      <c r="BQ47" t="s">
        <v>39</v>
      </c>
      <c r="BR47" t="s">
        <v>39</v>
      </c>
      <c r="BS47" t="s">
        <v>39</v>
      </c>
      <c r="BT47" s="27" t="str">
        <f>IF(AND('[3]T5-Complete Data'!CO47="ND",'[3]T5-Complete Data'!CP47="ND"),"ND",AVERAGE('[3]T5-Complete Data'!CO47:CP47))</f>
        <v>ND</v>
      </c>
      <c r="BU47" t="s">
        <v>39</v>
      </c>
      <c r="BV47" t="s">
        <v>39</v>
      </c>
      <c r="BW47" t="s">
        <v>39</v>
      </c>
      <c r="BX47" t="s">
        <v>39</v>
      </c>
      <c r="BY47" t="s">
        <v>39</v>
      </c>
      <c r="BZ47" t="s">
        <v>39</v>
      </c>
      <c r="CA47" t="s">
        <v>39</v>
      </c>
      <c r="CB47" t="s">
        <v>39</v>
      </c>
      <c r="CC47" t="s">
        <v>39</v>
      </c>
      <c r="CD47" t="s">
        <v>39</v>
      </c>
      <c r="CE47" t="s">
        <v>39</v>
      </c>
      <c r="CF47" t="s">
        <v>39</v>
      </c>
      <c r="CG47" s="27" t="str">
        <f>IF(AND('[3]T5-Complete Data'!DD47="ND",'[3]T5-Complete Data'!DE47="ND"),"ND",AVERAGE('[3]T5-Complete Data'!DD47:DE47))</f>
        <v>ND</v>
      </c>
      <c r="CH47" t="s">
        <v>39</v>
      </c>
      <c r="CI47" s="27" t="str">
        <f>IF(AND('[3]T5-Complete Data'!DH47="ND",'[3]T5-Complete Data'!DI47="ND"),"ND",AVERAGE('[3]T5-Complete Data'!DH47:DI47))</f>
        <v>ND</v>
      </c>
      <c r="CJ47" t="s">
        <v>39</v>
      </c>
      <c r="CK47" t="s">
        <v>39</v>
      </c>
      <c r="CL47" t="s">
        <v>39</v>
      </c>
      <c r="CM47" t="s">
        <v>39</v>
      </c>
      <c r="CN47" t="s">
        <v>39</v>
      </c>
      <c r="CO47" t="s">
        <v>39</v>
      </c>
      <c r="CP47" t="s">
        <v>39</v>
      </c>
      <c r="CQ47" t="s">
        <v>39</v>
      </c>
      <c r="CR47" t="s">
        <v>39</v>
      </c>
      <c r="CS47" s="27" t="str">
        <f>IF(AND('[3]T5-Complete Data'!DS47="ND",'[3]T5-Complete Data'!DT47="ND"),"ND",AVERAGE('[3]T5-Complete Data'!DS47:DT47))</f>
        <v>ND</v>
      </c>
      <c r="CT47" t="s">
        <v>39</v>
      </c>
    </row>
    <row r="48" spans="1:98" x14ac:dyDescent="0.25">
      <c r="A48" t="s">
        <v>188</v>
      </c>
      <c r="B48" t="s">
        <v>187</v>
      </c>
      <c r="C48" t="s">
        <v>311</v>
      </c>
      <c r="D48" t="s">
        <v>39</v>
      </c>
      <c r="E48" t="s">
        <v>39</v>
      </c>
      <c r="F48" t="s">
        <v>39</v>
      </c>
      <c r="G48" s="27" t="str">
        <f>IF(AND('[3]T5-Complete Data'!G48="ND",'[3]T5-Complete Data'!H48="ND"),"ND",AVERAGE('[3]T5-Complete Data'!G48:H48))</f>
        <v>ND</v>
      </c>
      <c r="H48" t="s">
        <v>39</v>
      </c>
      <c r="I48" t="s">
        <v>39</v>
      </c>
      <c r="J48" t="s">
        <v>39</v>
      </c>
      <c r="K48" t="s">
        <v>39</v>
      </c>
      <c r="L48" t="s">
        <v>39</v>
      </c>
      <c r="M48" s="27" t="str">
        <f>IF(AND('[3]T5-Complete Data'!N48="ND",'[3]T5-Complete Data'!O48="ND"),"ND",AVERAGE('[3]T5-Complete Data'!N48:O48))</f>
        <v>ND</v>
      </c>
      <c r="N48" t="s">
        <v>39</v>
      </c>
      <c r="O48" t="s">
        <v>39</v>
      </c>
      <c r="P48" t="s">
        <v>39</v>
      </c>
      <c r="Q48" t="s">
        <v>39</v>
      </c>
      <c r="R48" s="27" t="str">
        <f>IF(AND('[3]T5-Complete Data'!U48="ND",'[3]T5-Complete Data'!V48="ND"),"ND",AVERAGE('[3]T5-Complete Data'!U48:V48))</f>
        <v>ND</v>
      </c>
      <c r="S48" s="27" t="str">
        <f>IF(AND('[3]T5-Complete Data'!X48="ND",'[3]T5-Complete Data'!Y48="ND"),"ND",AVERAGE('[3]T5-Complete Data'!X48:Y48))</f>
        <v>ND</v>
      </c>
      <c r="T48" s="27" t="str">
        <f>IF(AND('[3]T5-Complete Data'!Z48="ND",'[3]T5-Complete Data'!AA48="ND"),"ND",AVERAGE('[3]T5-Complete Data'!Z48:AA48))</f>
        <v>ND</v>
      </c>
      <c r="U48" s="27" t="str">
        <f>IF(AND('[3]T5-Complete Data'!AB48="ND",'[3]T5-Complete Data'!AC48="ND"),"ND",AVERAGE('[3]T5-Complete Data'!AB48:AC48))</f>
        <v>ND</v>
      </c>
      <c r="V48" s="27" t="str">
        <f>IF(AND('[3]T5-Complete Data'!AD48="ND",'[3]T5-Complete Data'!AE48="ND"),"ND",AVERAGE('[3]T5-Complete Data'!AD48:AE48))</f>
        <v>ND</v>
      </c>
      <c r="W48" t="s">
        <v>39</v>
      </c>
      <c r="X48" t="s">
        <v>39</v>
      </c>
      <c r="Y48" t="s">
        <v>39</v>
      </c>
      <c r="Z48" s="27" t="str">
        <f>IF(AND('[3]T5-Complete Data'!AI48="ND",'[3]T5-Complete Data'!AJ48="ND"),"ND",AVERAGE('[3]T5-Complete Data'!AI48:AJ48))</f>
        <v>ND</v>
      </c>
      <c r="AA48" t="s">
        <v>39</v>
      </c>
      <c r="AB48" t="s">
        <v>39</v>
      </c>
      <c r="AC48" t="s">
        <v>39</v>
      </c>
      <c r="AD48" t="s">
        <v>39</v>
      </c>
      <c r="AE48" t="s">
        <v>39</v>
      </c>
      <c r="AF48" s="27" t="str">
        <f>IF(AND('[3]T5-Complete Data'!AQ48="ND",'[3]T5-Complete Data'!AR48="ND"),"ND",AVERAGE('[3]T5-Complete Data'!AQ48:AR48))</f>
        <v>ND</v>
      </c>
      <c r="AG48" t="s">
        <v>39</v>
      </c>
      <c r="AH48" t="s">
        <v>39</v>
      </c>
      <c r="AI48" t="s">
        <v>39</v>
      </c>
      <c r="AJ48" t="s">
        <v>39</v>
      </c>
      <c r="AK48" s="27" t="str">
        <f>IF(AND('[3]T5-Complete Data'!AX48="ND",'[3]T5-Complete Data'!AY48="ND"),"ND",AVERAGE('[3]T5-Complete Data'!AX48:AY48))</f>
        <v>ND</v>
      </c>
      <c r="AL48" t="s">
        <v>39</v>
      </c>
      <c r="AM48" t="s">
        <v>39</v>
      </c>
      <c r="AN48" t="s">
        <v>39</v>
      </c>
      <c r="AO48" t="s">
        <v>39</v>
      </c>
      <c r="AP48" t="s">
        <v>39</v>
      </c>
      <c r="AQ48" t="s">
        <v>39</v>
      </c>
      <c r="AR48" t="s">
        <v>39</v>
      </c>
      <c r="AS48" t="s">
        <v>39</v>
      </c>
      <c r="AT48" s="27" t="str">
        <f>IF(AND('[3]T5-Complete Data'!BI48="ND",'[3]T5-Complete Data'!BJ48="ND"),"ND",AVERAGE('[3]T5-Complete Data'!BI48:BJ48))</f>
        <v>ND</v>
      </c>
      <c r="AU48" t="s">
        <v>39</v>
      </c>
      <c r="AV48" t="s">
        <v>39</v>
      </c>
      <c r="AW48" t="s">
        <v>39</v>
      </c>
      <c r="AX48" t="s">
        <v>39</v>
      </c>
      <c r="AY48" t="s">
        <v>39</v>
      </c>
      <c r="AZ48" t="s">
        <v>39</v>
      </c>
      <c r="BA48" t="s">
        <v>39</v>
      </c>
      <c r="BB48" t="s">
        <v>39</v>
      </c>
      <c r="BC48" t="s">
        <v>39</v>
      </c>
      <c r="BD48" s="27" t="str">
        <f>IF(AND('[3]T5-Complete Data'!BU48="ND",'[3]T5-Complete Data'!BV48="ND"),"ND",AVERAGE('[3]T5-Complete Data'!BU48:BV48))</f>
        <v>ND</v>
      </c>
      <c r="BE48" t="s">
        <v>39</v>
      </c>
      <c r="BF48" t="s">
        <v>39</v>
      </c>
      <c r="BG48" t="s">
        <v>39</v>
      </c>
      <c r="BH48" t="s">
        <v>39</v>
      </c>
      <c r="BI48" t="s">
        <v>39</v>
      </c>
      <c r="BJ48" t="s">
        <v>39</v>
      </c>
      <c r="BK48" t="s">
        <v>39</v>
      </c>
      <c r="BL48" s="27" t="str">
        <f>IF(AND('[3]T5-Complete Data'!CE48="ND",'[3]T5-Complete Data'!CF48="ND"),"ND",AVERAGE('[3]T5-Complete Data'!CE48:CF48))</f>
        <v>ND</v>
      </c>
      <c r="BM48" t="s">
        <v>39</v>
      </c>
      <c r="BN48" t="s">
        <v>39</v>
      </c>
      <c r="BO48" t="s">
        <v>39</v>
      </c>
      <c r="BP48" t="s">
        <v>39</v>
      </c>
      <c r="BQ48" t="s">
        <v>39</v>
      </c>
      <c r="BR48" t="s">
        <v>39</v>
      </c>
      <c r="BS48" t="s">
        <v>39</v>
      </c>
      <c r="BT48" s="27" t="str">
        <f>IF(AND('[3]T5-Complete Data'!CO48="ND",'[3]T5-Complete Data'!CP48="ND"),"ND",AVERAGE('[3]T5-Complete Data'!CO48:CP48))</f>
        <v>ND</v>
      </c>
      <c r="BU48" t="s">
        <v>39</v>
      </c>
      <c r="BV48" t="s">
        <v>39</v>
      </c>
      <c r="BW48" t="s">
        <v>39</v>
      </c>
      <c r="BX48" t="s">
        <v>39</v>
      </c>
      <c r="BY48" t="s">
        <v>39</v>
      </c>
      <c r="BZ48" t="s">
        <v>39</v>
      </c>
      <c r="CA48" t="s">
        <v>39</v>
      </c>
      <c r="CB48" t="s">
        <v>39</v>
      </c>
      <c r="CC48" t="s">
        <v>39</v>
      </c>
      <c r="CD48" t="s">
        <v>39</v>
      </c>
      <c r="CE48" t="s">
        <v>39</v>
      </c>
      <c r="CF48" t="s">
        <v>39</v>
      </c>
      <c r="CG48" s="27" t="str">
        <f>IF(AND('[3]T5-Complete Data'!DD48="ND",'[3]T5-Complete Data'!DE48="ND"),"ND",AVERAGE('[3]T5-Complete Data'!DD48:DE48))</f>
        <v>ND</v>
      </c>
      <c r="CH48" t="s">
        <v>39</v>
      </c>
      <c r="CI48" s="27" t="str">
        <f>IF(AND('[3]T5-Complete Data'!DH48="ND",'[3]T5-Complete Data'!DI48="ND"),"ND",AVERAGE('[3]T5-Complete Data'!DH48:DI48))</f>
        <v>ND</v>
      </c>
      <c r="CJ48" t="s">
        <v>39</v>
      </c>
      <c r="CK48" t="s">
        <v>39</v>
      </c>
      <c r="CL48" t="s">
        <v>39</v>
      </c>
      <c r="CM48" t="s">
        <v>39</v>
      </c>
      <c r="CN48" t="s">
        <v>39</v>
      </c>
      <c r="CO48" t="s">
        <v>39</v>
      </c>
      <c r="CP48" t="s">
        <v>39</v>
      </c>
      <c r="CQ48" t="s">
        <v>39</v>
      </c>
      <c r="CR48" t="s">
        <v>39</v>
      </c>
      <c r="CS48" s="27" t="str">
        <f>IF(AND('[3]T5-Complete Data'!DS48="ND",'[3]T5-Complete Data'!DT48="ND"),"ND",AVERAGE('[3]T5-Complete Data'!DS48:DT48))</f>
        <v>ND</v>
      </c>
      <c r="CT48" t="s">
        <v>39</v>
      </c>
    </row>
    <row r="49" spans="1:98" x14ac:dyDescent="0.25">
      <c r="A49" t="s">
        <v>240</v>
      </c>
      <c r="B49" t="s">
        <v>241</v>
      </c>
      <c r="C49" t="s">
        <v>311</v>
      </c>
      <c r="D49" t="s">
        <v>39</v>
      </c>
      <c r="E49" t="s">
        <v>39</v>
      </c>
      <c r="F49" t="s">
        <v>39</v>
      </c>
      <c r="G49" s="27" t="str">
        <f>IF(AND('[3]T5-Complete Data'!G49="ND",'[3]T5-Complete Data'!H49="ND"),"ND",AVERAGE('[3]T5-Complete Data'!G49:H49))</f>
        <v>ND</v>
      </c>
      <c r="H49" t="s">
        <v>39</v>
      </c>
      <c r="I49" t="s">
        <v>39</v>
      </c>
      <c r="J49" t="s">
        <v>39</v>
      </c>
      <c r="K49" t="s">
        <v>39</v>
      </c>
      <c r="L49" t="s">
        <v>39</v>
      </c>
      <c r="M49" s="27" t="str">
        <f>IF(AND('[3]T5-Complete Data'!N49="ND",'[3]T5-Complete Data'!O49="ND"),"ND",AVERAGE('[3]T5-Complete Data'!N49:O49))</f>
        <v>ND</v>
      </c>
      <c r="N49" t="s">
        <v>39</v>
      </c>
      <c r="O49" t="s">
        <v>39</v>
      </c>
      <c r="P49" t="s">
        <v>39</v>
      </c>
      <c r="Q49" t="s">
        <v>39</v>
      </c>
      <c r="R49" s="27" t="str">
        <f>IF(AND('[3]T5-Complete Data'!U49="ND",'[3]T5-Complete Data'!V49="ND"),"ND",AVERAGE('[3]T5-Complete Data'!U49:V49))</f>
        <v>ND</v>
      </c>
      <c r="S49" s="27" t="str">
        <f>IF(AND('[3]T5-Complete Data'!X49="ND",'[3]T5-Complete Data'!Y49="ND"),"ND",AVERAGE('[3]T5-Complete Data'!X49:Y49))</f>
        <v>ND</v>
      </c>
      <c r="T49" s="27" t="str">
        <f>IF(AND('[3]T5-Complete Data'!Z49="ND",'[3]T5-Complete Data'!AA49="ND"),"ND",AVERAGE('[3]T5-Complete Data'!Z49:AA49))</f>
        <v>ND</v>
      </c>
      <c r="U49" s="27" t="str">
        <f>IF(AND('[3]T5-Complete Data'!AB49="ND",'[3]T5-Complete Data'!AC49="ND"),"ND",AVERAGE('[3]T5-Complete Data'!AB49:AC49))</f>
        <v>ND</v>
      </c>
      <c r="V49" s="27" t="str">
        <f>IF(AND('[3]T5-Complete Data'!AD49="ND",'[3]T5-Complete Data'!AE49="ND"),"ND",AVERAGE('[3]T5-Complete Data'!AD49:AE49))</f>
        <v>ND</v>
      </c>
      <c r="W49" t="s">
        <v>39</v>
      </c>
      <c r="X49" t="s">
        <v>39</v>
      </c>
      <c r="Y49" t="s">
        <v>39</v>
      </c>
      <c r="Z49" s="27" t="str">
        <f>IF(AND('[3]T5-Complete Data'!AI49="ND",'[3]T5-Complete Data'!AJ49="ND"),"ND",AVERAGE('[3]T5-Complete Data'!AI49:AJ49))</f>
        <v>ND</v>
      </c>
      <c r="AA49" t="s">
        <v>39</v>
      </c>
      <c r="AB49" t="s">
        <v>39</v>
      </c>
      <c r="AC49" t="s">
        <v>39</v>
      </c>
      <c r="AD49" t="s">
        <v>39</v>
      </c>
      <c r="AE49" t="s">
        <v>39</v>
      </c>
      <c r="AF49" s="27" t="str">
        <f>IF(AND('[3]T5-Complete Data'!AQ49="ND",'[3]T5-Complete Data'!AR49="ND"),"ND",AVERAGE('[3]T5-Complete Data'!AQ49:AR49))</f>
        <v>ND</v>
      </c>
      <c r="AG49" t="s">
        <v>39</v>
      </c>
      <c r="AH49" t="s">
        <v>39</v>
      </c>
      <c r="AI49" t="s">
        <v>39</v>
      </c>
      <c r="AJ49" t="s">
        <v>39</v>
      </c>
      <c r="AK49" s="27" t="str">
        <f>IF(AND('[3]T5-Complete Data'!AX49="ND",'[3]T5-Complete Data'!AY49="ND"),"ND",AVERAGE('[3]T5-Complete Data'!AX49:AY49))</f>
        <v>ND</v>
      </c>
      <c r="AL49" t="s">
        <v>39</v>
      </c>
      <c r="AM49" t="s">
        <v>39</v>
      </c>
      <c r="AN49" t="s">
        <v>39</v>
      </c>
      <c r="AO49" t="s">
        <v>39</v>
      </c>
      <c r="AP49" t="s">
        <v>39</v>
      </c>
      <c r="AQ49" t="s">
        <v>39</v>
      </c>
      <c r="AR49" t="s">
        <v>39</v>
      </c>
      <c r="AS49" t="s">
        <v>39</v>
      </c>
      <c r="AT49" s="27" t="str">
        <f>IF(AND('[3]T5-Complete Data'!BI49="ND",'[3]T5-Complete Data'!BJ49="ND"),"ND",AVERAGE('[3]T5-Complete Data'!BI49:BJ49))</f>
        <v>ND</v>
      </c>
      <c r="AU49" t="s">
        <v>39</v>
      </c>
      <c r="AV49" t="s">
        <v>39</v>
      </c>
      <c r="AW49" t="s">
        <v>39</v>
      </c>
      <c r="AX49" t="s">
        <v>39</v>
      </c>
      <c r="AY49" t="s">
        <v>39</v>
      </c>
      <c r="AZ49" t="s">
        <v>39</v>
      </c>
      <c r="BA49" t="s">
        <v>39</v>
      </c>
      <c r="BB49" t="s">
        <v>39</v>
      </c>
      <c r="BC49" t="s">
        <v>39</v>
      </c>
      <c r="BD49" s="27" t="str">
        <f>IF(AND('[3]T5-Complete Data'!BU49="ND",'[3]T5-Complete Data'!BV49="ND"),"ND",AVERAGE('[3]T5-Complete Data'!BU49:BV49))</f>
        <v>ND</v>
      </c>
      <c r="BE49" t="s">
        <v>39</v>
      </c>
      <c r="BF49" t="s">
        <v>39</v>
      </c>
      <c r="BG49" t="s">
        <v>39</v>
      </c>
      <c r="BH49" t="s">
        <v>39</v>
      </c>
      <c r="BI49" t="s">
        <v>39</v>
      </c>
      <c r="BJ49" t="s">
        <v>39</v>
      </c>
      <c r="BK49" t="s">
        <v>39</v>
      </c>
      <c r="BL49" s="27" t="str">
        <f>IF(AND('[3]T5-Complete Data'!CE49="ND",'[3]T5-Complete Data'!CF49="ND"),"ND",AVERAGE('[3]T5-Complete Data'!CE49:CF49))</f>
        <v>ND</v>
      </c>
      <c r="BM49" t="s">
        <v>39</v>
      </c>
      <c r="BN49" t="s">
        <v>39</v>
      </c>
      <c r="BO49" t="s">
        <v>39</v>
      </c>
      <c r="BP49" t="s">
        <v>39</v>
      </c>
      <c r="BQ49" t="s">
        <v>39</v>
      </c>
      <c r="BR49" t="s">
        <v>39</v>
      </c>
      <c r="BS49" t="s">
        <v>39</v>
      </c>
      <c r="BT49" s="27" t="str">
        <f>IF(AND('[3]T5-Complete Data'!CO49="ND",'[3]T5-Complete Data'!CP49="ND"),"ND",AVERAGE('[3]T5-Complete Data'!CO49:CP49))</f>
        <v>ND</v>
      </c>
      <c r="BU49" t="s">
        <v>39</v>
      </c>
      <c r="BV49" t="s">
        <v>39</v>
      </c>
      <c r="BW49" t="s">
        <v>39</v>
      </c>
      <c r="BX49" t="s">
        <v>39</v>
      </c>
      <c r="BY49" t="s">
        <v>39</v>
      </c>
      <c r="BZ49" t="s">
        <v>39</v>
      </c>
      <c r="CA49" t="s">
        <v>39</v>
      </c>
      <c r="CB49" t="s">
        <v>39</v>
      </c>
      <c r="CC49" t="s">
        <v>39</v>
      </c>
      <c r="CD49" t="s">
        <v>39</v>
      </c>
      <c r="CE49" t="s">
        <v>39</v>
      </c>
      <c r="CF49" t="s">
        <v>39</v>
      </c>
      <c r="CG49" s="27" t="str">
        <f>IF(AND('[3]T5-Complete Data'!DD49="ND",'[3]T5-Complete Data'!DE49="ND"),"ND",AVERAGE('[3]T5-Complete Data'!DD49:DE49))</f>
        <v>ND</v>
      </c>
      <c r="CH49" t="s">
        <v>39</v>
      </c>
      <c r="CI49" s="27" t="str">
        <f>IF(AND('[3]T5-Complete Data'!DH49="ND",'[3]T5-Complete Data'!DI49="ND"),"ND",AVERAGE('[3]T5-Complete Data'!DH49:DI49))</f>
        <v>ND</v>
      </c>
      <c r="CJ49" t="s">
        <v>39</v>
      </c>
      <c r="CK49" t="s">
        <v>39</v>
      </c>
      <c r="CL49" t="s">
        <v>39</v>
      </c>
      <c r="CM49" t="s">
        <v>39</v>
      </c>
      <c r="CN49" t="s">
        <v>39</v>
      </c>
      <c r="CO49" t="s">
        <v>39</v>
      </c>
      <c r="CP49" t="s">
        <v>39</v>
      </c>
      <c r="CQ49" t="s">
        <v>39</v>
      </c>
      <c r="CR49" t="s">
        <v>39</v>
      </c>
      <c r="CS49" s="27" t="str">
        <f>IF(AND('[3]T5-Complete Data'!DS49="ND",'[3]T5-Complete Data'!DT49="ND"),"ND",AVERAGE('[3]T5-Complete Data'!DS49:DT49))</f>
        <v>ND</v>
      </c>
      <c r="CT49" t="s">
        <v>39</v>
      </c>
    </row>
    <row r="50" spans="1:98" x14ac:dyDescent="0.25">
      <c r="A50" t="s">
        <v>270</v>
      </c>
      <c r="B50" t="s">
        <v>271</v>
      </c>
      <c r="C50" t="s">
        <v>311</v>
      </c>
      <c r="D50" t="s">
        <v>39</v>
      </c>
      <c r="E50" t="s">
        <v>39</v>
      </c>
      <c r="F50" t="s">
        <v>39</v>
      </c>
      <c r="G50" s="27" t="str">
        <f>IF(AND('[3]T5-Complete Data'!G50="ND",'[3]T5-Complete Data'!H50="ND"),"ND",AVERAGE('[3]T5-Complete Data'!G50:H50))</f>
        <v>ND</v>
      </c>
      <c r="H50" t="s">
        <v>39</v>
      </c>
      <c r="I50" t="s">
        <v>39</v>
      </c>
      <c r="J50" t="s">
        <v>39</v>
      </c>
      <c r="K50" t="s">
        <v>39</v>
      </c>
      <c r="L50" t="s">
        <v>39</v>
      </c>
      <c r="M50" s="27" t="str">
        <f>IF(AND('[3]T5-Complete Data'!N50="ND",'[3]T5-Complete Data'!O50="ND"),"ND",AVERAGE('[3]T5-Complete Data'!N50:O50))</f>
        <v>ND</v>
      </c>
      <c r="N50" t="s">
        <v>39</v>
      </c>
      <c r="O50" t="s">
        <v>39</v>
      </c>
      <c r="P50" t="s">
        <v>39</v>
      </c>
      <c r="Q50" t="s">
        <v>39</v>
      </c>
      <c r="R50" s="27" t="str">
        <f>IF(AND('[3]T5-Complete Data'!U50="ND",'[3]T5-Complete Data'!V50="ND"),"ND",AVERAGE('[3]T5-Complete Data'!U50:V50))</f>
        <v>ND</v>
      </c>
      <c r="S50" s="27" t="str">
        <f>IF(AND('[3]T5-Complete Data'!X50="ND",'[3]T5-Complete Data'!Y50="ND"),"ND",AVERAGE('[3]T5-Complete Data'!X50:Y50))</f>
        <v>ND</v>
      </c>
      <c r="T50" s="27" t="str">
        <f>IF(AND('[3]T5-Complete Data'!Z50="ND",'[3]T5-Complete Data'!AA50="ND"),"ND",AVERAGE('[3]T5-Complete Data'!Z50:AA50))</f>
        <v>ND</v>
      </c>
      <c r="U50" s="27" t="str">
        <f>IF(AND('[3]T5-Complete Data'!AB50="ND",'[3]T5-Complete Data'!AC50="ND"),"ND",AVERAGE('[3]T5-Complete Data'!AB50:AC50))</f>
        <v>ND</v>
      </c>
      <c r="V50" s="27" t="str">
        <f>IF(AND('[3]T5-Complete Data'!AD50="ND",'[3]T5-Complete Data'!AE50="ND"),"ND",AVERAGE('[3]T5-Complete Data'!AD50:AE50))</f>
        <v>ND</v>
      </c>
      <c r="W50" t="s">
        <v>39</v>
      </c>
      <c r="X50" t="s">
        <v>39</v>
      </c>
      <c r="Y50" t="s">
        <v>39</v>
      </c>
      <c r="Z50" s="27" t="str">
        <f>IF(AND('[3]T5-Complete Data'!AI50="ND",'[3]T5-Complete Data'!AJ50="ND"),"ND",AVERAGE('[3]T5-Complete Data'!AI50:AJ50))</f>
        <v>ND</v>
      </c>
      <c r="AA50" t="s">
        <v>39</v>
      </c>
      <c r="AB50" t="s">
        <v>39</v>
      </c>
      <c r="AC50" t="s">
        <v>39</v>
      </c>
      <c r="AD50" t="s">
        <v>39</v>
      </c>
      <c r="AE50" t="s">
        <v>39</v>
      </c>
      <c r="AF50" s="27" t="str">
        <f>IF(AND('[3]T5-Complete Data'!AQ50="ND",'[3]T5-Complete Data'!AR50="ND"),"ND",AVERAGE('[3]T5-Complete Data'!AQ50:AR50))</f>
        <v>ND</v>
      </c>
      <c r="AG50" t="s">
        <v>39</v>
      </c>
      <c r="AH50" t="s">
        <v>39</v>
      </c>
      <c r="AI50" t="s">
        <v>39</v>
      </c>
      <c r="AJ50" t="s">
        <v>39</v>
      </c>
      <c r="AK50" s="27" t="str">
        <f>IF(AND('[3]T5-Complete Data'!AX50="ND",'[3]T5-Complete Data'!AY50="ND"),"ND",AVERAGE('[3]T5-Complete Data'!AX50:AY50))</f>
        <v>ND</v>
      </c>
      <c r="AL50" t="s">
        <v>39</v>
      </c>
      <c r="AM50" t="s">
        <v>39</v>
      </c>
      <c r="AN50" t="s">
        <v>39</v>
      </c>
      <c r="AO50" t="s">
        <v>39</v>
      </c>
      <c r="AP50" t="s">
        <v>39</v>
      </c>
      <c r="AQ50" t="s">
        <v>39</v>
      </c>
      <c r="AR50" t="s">
        <v>39</v>
      </c>
      <c r="AS50" t="s">
        <v>39</v>
      </c>
      <c r="AT50" s="27" t="str">
        <f>IF(AND('[3]T5-Complete Data'!BI50="ND",'[3]T5-Complete Data'!BJ50="ND"),"ND",AVERAGE('[3]T5-Complete Data'!BI50:BJ50))</f>
        <v>ND</v>
      </c>
      <c r="AU50" t="s">
        <v>39</v>
      </c>
      <c r="AV50" t="s">
        <v>39</v>
      </c>
      <c r="AW50" t="s">
        <v>39</v>
      </c>
      <c r="AX50" t="s">
        <v>39</v>
      </c>
      <c r="AY50" t="s">
        <v>39</v>
      </c>
      <c r="AZ50" t="s">
        <v>39</v>
      </c>
      <c r="BA50" t="s">
        <v>39</v>
      </c>
      <c r="BB50" t="s">
        <v>39</v>
      </c>
      <c r="BC50" t="s">
        <v>39</v>
      </c>
      <c r="BD50" s="27" t="str">
        <f>IF(AND('[3]T5-Complete Data'!BU50="ND",'[3]T5-Complete Data'!BV50="ND"),"ND",AVERAGE('[3]T5-Complete Data'!BU50:BV50))</f>
        <v>ND</v>
      </c>
      <c r="BE50" t="s">
        <v>39</v>
      </c>
      <c r="BF50" t="s">
        <v>39</v>
      </c>
      <c r="BG50" t="s">
        <v>39</v>
      </c>
      <c r="BH50" t="s">
        <v>39</v>
      </c>
      <c r="BI50" t="s">
        <v>39</v>
      </c>
      <c r="BJ50" t="s">
        <v>39</v>
      </c>
      <c r="BK50" t="s">
        <v>39</v>
      </c>
      <c r="BL50" s="27" t="str">
        <f>IF(AND('[3]T5-Complete Data'!CE50="ND",'[3]T5-Complete Data'!CF50="ND"),"ND",AVERAGE('[3]T5-Complete Data'!CE50:CF50))</f>
        <v>ND</v>
      </c>
      <c r="BM50" t="s">
        <v>39</v>
      </c>
      <c r="BN50" t="s">
        <v>39</v>
      </c>
      <c r="BO50" t="s">
        <v>39</v>
      </c>
      <c r="BP50" t="s">
        <v>39</v>
      </c>
      <c r="BQ50" t="s">
        <v>39</v>
      </c>
      <c r="BR50" t="s">
        <v>39</v>
      </c>
      <c r="BS50" t="s">
        <v>39</v>
      </c>
      <c r="BT50" s="27" t="str">
        <f>IF(AND('[3]T5-Complete Data'!CO50="ND",'[3]T5-Complete Data'!CP50="ND"),"ND",AVERAGE('[3]T5-Complete Data'!CO50:CP50))</f>
        <v>ND</v>
      </c>
      <c r="BU50" t="s">
        <v>39</v>
      </c>
      <c r="BV50" t="s">
        <v>39</v>
      </c>
      <c r="BW50" t="s">
        <v>39</v>
      </c>
      <c r="BX50" t="s">
        <v>39</v>
      </c>
      <c r="BY50" t="s">
        <v>39</v>
      </c>
      <c r="BZ50" t="s">
        <v>39</v>
      </c>
      <c r="CA50" t="s">
        <v>39</v>
      </c>
      <c r="CB50" t="s">
        <v>39</v>
      </c>
      <c r="CC50" t="s">
        <v>39</v>
      </c>
      <c r="CD50" t="s">
        <v>39</v>
      </c>
      <c r="CE50" t="s">
        <v>39</v>
      </c>
      <c r="CF50" t="s">
        <v>39</v>
      </c>
      <c r="CG50" s="27" t="str">
        <f>IF(AND('[3]T5-Complete Data'!DD50="ND",'[3]T5-Complete Data'!DE50="ND"),"ND",AVERAGE('[3]T5-Complete Data'!DD50:DE50))</f>
        <v>ND</v>
      </c>
      <c r="CH50" t="s">
        <v>39</v>
      </c>
      <c r="CI50" s="27" t="str">
        <f>IF(AND('[3]T5-Complete Data'!DH50="ND",'[3]T5-Complete Data'!DI50="ND"),"ND",AVERAGE('[3]T5-Complete Data'!DH50:DI50))</f>
        <v>ND</v>
      </c>
      <c r="CJ50" t="s">
        <v>39</v>
      </c>
      <c r="CK50" t="s">
        <v>39</v>
      </c>
      <c r="CL50" t="s">
        <v>39</v>
      </c>
      <c r="CM50" t="s">
        <v>39</v>
      </c>
      <c r="CN50" t="s">
        <v>39</v>
      </c>
      <c r="CO50" t="s">
        <v>39</v>
      </c>
      <c r="CP50" t="s">
        <v>39</v>
      </c>
      <c r="CQ50" t="s">
        <v>39</v>
      </c>
      <c r="CR50" t="s">
        <v>39</v>
      </c>
      <c r="CS50" s="27" t="str">
        <f>IF(AND('[3]T5-Complete Data'!DS50="ND",'[3]T5-Complete Data'!DT50="ND"),"ND",AVERAGE('[3]T5-Complete Data'!DS50:DT50))</f>
        <v>ND</v>
      </c>
      <c r="CT50" t="s">
        <v>39</v>
      </c>
    </row>
    <row r="51" spans="1:98" x14ac:dyDescent="0.25">
      <c r="A51" t="s">
        <v>198</v>
      </c>
      <c r="B51" t="s">
        <v>199</v>
      </c>
      <c r="C51" t="s">
        <v>311</v>
      </c>
      <c r="D51" t="s">
        <v>39</v>
      </c>
      <c r="E51" t="s">
        <v>39</v>
      </c>
      <c r="F51" t="s">
        <v>39</v>
      </c>
      <c r="G51" s="27" t="str">
        <f>IF(AND('[3]T5-Complete Data'!G51="ND",'[3]T5-Complete Data'!H51="ND"),"ND",AVERAGE('[3]T5-Complete Data'!G51:H51))</f>
        <v>ND</v>
      </c>
      <c r="H51" t="s">
        <v>39</v>
      </c>
      <c r="I51" t="s">
        <v>39</v>
      </c>
      <c r="J51" t="s">
        <v>39</v>
      </c>
      <c r="K51" t="s">
        <v>39</v>
      </c>
      <c r="L51" t="s">
        <v>39</v>
      </c>
      <c r="M51" s="27" t="str">
        <f>IF(AND('[3]T5-Complete Data'!N51="ND",'[3]T5-Complete Data'!O51="ND"),"ND",AVERAGE('[3]T5-Complete Data'!N51:O51))</f>
        <v>ND</v>
      </c>
      <c r="N51" t="s">
        <v>39</v>
      </c>
      <c r="O51" t="s">
        <v>39</v>
      </c>
      <c r="P51" t="s">
        <v>39</v>
      </c>
      <c r="Q51" t="s">
        <v>39</v>
      </c>
      <c r="R51" s="27" t="str">
        <f>IF(AND('[3]T5-Complete Data'!U51="ND",'[3]T5-Complete Data'!V51="ND"),"ND",AVERAGE('[3]T5-Complete Data'!U51:V51))</f>
        <v>ND</v>
      </c>
      <c r="S51" s="27" t="str">
        <f>IF(AND('[3]T5-Complete Data'!X51="ND",'[3]T5-Complete Data'!Y51="ND"),"ND",AVERAGE('[3]T5-Complete Data'!X51:Y51))</f>
        <v>ND</v>
      </c>
      <c r="T51" s="27" t="str">
        <f>IF(AND('[3]T5-Complete Data'!Z51="ND",'[3]T5-Complete Data'!AA51="ND"),"ND",AVERAGE('[3]T5-Complete Data'!Z51:AA51))</f>
        <v>ND</v>
      </c>
      <c r="U51" s="27" t="str">
        <f>IF(AND('[3]T5-Complete Data'!AB51="ND",'[3]T5-Complete Data'!AC51="ND"),"ND",AVERAGE('[3]T5-Complete Data'!AB51:AC51))</f>
        <v>ND</v>
      </c>
      <c r="V51" s="27" t="str">
        <f>IF(AND('[3]T5-Complete Data'!AD51="ND",'[3]T5-Complete Data'!AE51="ND"),"ND",AVERAGE('[3]T5-Complete Data'!AD51:AE51))</f>
        <v>ND</v>
      </c>
      <c r="W51" t="s">
        <v>39</v>
      </c>
      <c r="X51" t="s">
        <v>39</v>
      </c>
      <c r="Y51" t="s">
        <v>39</v>
      </c>
      <c r="Z51" s="27" t="str">
        <f>IF(AND('[3]T5-Complete Data'!AI51="ND",'[3]T5-Complete Data'!AJ51="ND"),"ND",AVERAGE('[3]T5-Complete Data'!AI51:AJ51))</f>
        <v>ND</v>
      </c>
      <c r="AA51" t="s">
        <v>39</v>
      </c>
      <c r="AB51" t="s">
        <v>39</v>
      </c>
      <c r="AC51" t="s">
        <v>39</v>
      </c>
      <c r="AD51" t="s">
        <v>39</v>
      </c>
      <c r="AE51" t="s">
        <v>39</v>
      </c>
      <c r="AF51" s="27" t="str">
        <f>IF(AND('[3]T5-Complete Data'!AQ51="ND",'[3]T5-Complete Data'!AR51="ND"),"ND",AVERAGE('[3]T5-Complete Data'!AQ51:AR51))</f>
        <v>ND</v>
      </c>
      <c r="AG51" t="s">
        <v>39</v>
      </c>
      <c r="AH51" t="s">
        <v>39</v>
      </c>
      <c r="AI51" t="s">
        <v>39</v>
      </c>
      <c r="AJ51" t="s">
        <v>39</v>
      </c>
      <c r="AK51" s="27" t="str">
        <f>IF(AND('[3]T5-Complete Data'!AX51="ND",'[3]T5-Complete Data'!AY51="ND"),"ND",AVERAGE('[3]T5-Complete Data'!AX51:AY51))</f>
        <v>ND</v>
      </c>
      <c r="AL51" t="s">
        <v>39</v>
      </c>
      <c r="AM51" t="s">
        <v>39</v>
      </c>
      <c r="AN51" t="s">
        <v>39</v>
      </c>
      <c r="AO51" t="s">
        <v>39</v>
      </c>
      <c r="AP51" t="s">
        <v>39</v>
      </c>
      <c r="AQ51" t="s">
        <v>39</v>
      </c>
      <c r="AR51" t="s">
        <v>39</v>
      </c>
      <c r="AS51" t="s">
        <v>39</v>
      </c>
      <c r="AT51" s="27" t="str">
        <f>IF(AND('[3]T5-Complete Data'!BI51="ND",'[3]T5-Complete Data'!BJ51="ND"),"ND",AVERAGE('[3]T5-Complete Data'!BI51:BJ51))</f>
        <v>ND</v>
      </c>
      <c r="AU51" t="s">
        <v>39</v>
      </c>
      <c r="AV51" t="s">
        <v>39</v>
      </c>
      <c r="AW51" t="s">
        <v>39</v>
      </c>
      <c r="AX51" t="s">
        <v>39</v>
      </c>
      <c r="AY51" t="s">
        <v>39</v>
      </c>
      <c r="AZ51" t="s">
        <v>39</v>
      </c>
      <c r="BA51" t="s">
        <v>39</v>
      </c>
      <c r="BB51" t="s">
        <v>39</v>
      </c>
      <c r="BC51" t="s">
        <v>39</v>
      </c>
      <c r="BD51" s="27" t="str">
        <f>IF(AND('[3]T5-Complete Data'!BU51="ND",'[3]T5-Complete Data'!BV51="ND"),"ND",AVERAGE('[3]T5-Complete Data'!BU51:BV51))</f>
        <v>ND</v>
      </c>
      <c r="BE51" t="s">
        <v>39</v>
      </c>
      <c r="BF51" t="s">
        <v>39</v>
      </c>
      <c r="BG51" t="s">
        <v>39</v>
      </c>
      <c r="BH51" t="s">
        <v>39</v>
      </c>
      <c r="BI51" t="s">
        <v>39</v>
      </c>
      <c r="BJ51" t="s">
        <v>39</v>
      </c>
      <c r="BK51" t="s">
        <v>39</v>
      </c>
      <c r="BL51" s="27" t="str">
        <f>IF(AND('[3]T5-Complete Data'!CE51="ND",'[3]T5-Complete Data'!CF51="ND"),"ND",AVERAGE('[3]T5-Complete Data'!CE51:CF51))</f>
        <v>ND</v>
      </c>
      <c r="BM51" t="s">
        <v>39</v>
      </c>
      <c r="BN51" t="s">
        <v>39</v>
      </c>
      <c r="BO51" t="s">
        <v>39</v>
      </c>
      <c r="BP51" t="s">
        <v>39</v>
      </c>
      <c r="BQ51" t="s">
        <v>39</v>
      </c>
      <c r="BR51" t="s">
        <v>39</v>
      </c>
      <c r="BS51" t="s">
        <v>39</v>
      </c>
      <c r="BT51" s="27" t="str">
        <f>IF(AND('[3]T5-Complete Data'!CO51="ND",'[3]T5-Complete Data'!CP51="ND"),"ND",AVERAGE('[3]T5-Complete Data'!CO51:CP51))</f>
        <v>ND</v>
      </c>
      <c r="BU51" t="s">
        <v>39</v>
      </c>
      <c r="BV51" t="s">
        <v>39</v>
      </c>
      <c r="BW51" t="s">
        <v>39</v>
      </c>
      <c r="BX51" t="s">
        <v>39</v>
      </c>
      <c r="BY51" t="s">
        <v>39</v>
      </c>
      <c r="BZ51" t="s">
        <v>39</v>
      </c>
      <c r="CA51" t="s">
        <v>39</v>
      </c>
      <c r="CB51" t="s">
        <v>39</v>
      </c>
      <c r="CC51" t="s">
        <v>39</v>
      </c>
      <c r="CD51" t="s">
        <v>39</v>
      </c>
      <c r="CE51" t="s">
        <v>39</v>
      </c>
      <c r="CF51" t="s">
        <v>39</v>
      </c>
      <c r="CG51" s="27" t="str">
        <f>IF(AND('[3]T5-Complete Data'!DD51="ND",'[3]T5-Complete Data'!DE51="ND"),"ND",AVERAGE('[3]T5-Complete Data'!DD51:DE51))</f>
        <v>ND</v>
      </c>
      <c r="CH51" t="s">
        <v>39</v>
      </c>
      <c r="CI51" s="27" t="str">
        <f>IF(AND('[3]T5-Complete Data'!DH51="ND",'[3]T5-Complete Data'!DI51="ND"),"ND",AVERAGE('[3]T5-Complete Data'!DH51:DI51))</f>
        <v>ND</v>
      </c>
      <c r="CJ51" t="s">
        <v>39</v>
      </c>
      <c r="CK51" t="s">
        <v>39</v>
      </c>
      <c r="CL51" t="s">
        <v>39</v>
      </c>
      <c r="CM51" t="s">
        <v>39</v>
      </c>
      <c r="CN51" t="s">
        <v>39</v>
      </c>
      <c r="CO51" t="s">
        <v>39</v>
      </c>
      <c r="CP51" t="s">
        <v>39</v>
      </c>
      <c r="CQ51" t="s">
        <v>39</v>
      </c>
      <c r="CR51" t="s">
        <v>39</v>
      </c>
      <c r="CS51" s="27" t="str">
        <f>IF(AND('[3]T5-Complete Data'!DS51="ND",'[3]T5-Complete Data'!DT51="ND"),"ND",AVERAGE('[3]T5-Complete Data'!DS51:DT51))</f>
        <v>ND</v>
      </c>
      <c r="CT51" t="s">
        <v>39</v>
      </c>
    </row>
    <row r="52" spans="1:98" x14ac:dyDescent="0.25">
      <c r="A52" t="s">
        <v>330</v>
      </c>
      <c r="B52" t="s">
        <v>331</v>
      </c>
      <c r="C52" t="s">
        <v>311</v>
      </c>
      <c r="D52" t="s">
        <v>39</v>
      </c>
      <c r="E52" t="s">
        <v>39</v>
      </c>
      <c r="F52" t="s">
        <v>39</v>
      </c>
      <c r="G52" s="27" t="str">
        <f>IF(AND('[3]T5-Complete Data'!G52="ND",'[3]T5-Complete Data'!H52="ND"),"ND",AVERAGE('[3]T5-Complete Data'!G52:H52))</f>
        <v>ND</v>
      </c>
      <c r="H52" t="s">
        <v>39</v>
      </c>
      <c r="I52" t="s">
        <v>39</v>
      </c>
      <c r="J52" t="s">
        <v>39</v>
      </c>
      <c r="K52" t="s">
        <v>39</v>
      </c>
      <c r="L52" t="s">
        <v>39</v>
      </c>
      <c r="M52" s="27" t="str">
        <f>IF(AND('[3]T5-Complete Data'!N52="ND",'[3]T5-Complete Data'!O52="ND"),"ND",AVERAGE('[3]T5-Complete Data'!N52:O52))</f>
        <v>ND</v>
      </c>
      <c r="N52" t="s">
        <v>39</v>
      </c>
      <c r="O52" t="s">
        <v>39</v>
      </c>
      <c r="P52" t="s">
        <v>39</v>
      </c>
      <c r="Q52" t="s">
        <v>39</v>
      </c>
      <c r="R52" s="27" t="str">
        <f>IF(AND('[3]T5-Complete Data'!U52="ND",'[3]T5-Complete Data'!V52="ND"),"ND",AVERAGE('[3]T5-Complete Data'!U52:V52))</f>
        <v>ND</v>
      </c>
      <c r="S52" s="27" t="str">
        <f>IF(AND('[3]T5-Complete Data'!X52="ND",'[3]T5-Complete Data'!Y52="ND"),"ND",AVERAGE('[3]T5-Complete Data'!X52:Y52))</f>
        <v>ND</v>
      </c>
      <c r="T52" s="27" t="str">
        <f>IF(AND('[3]T5-Complete Data'!Z52="ND",'[3]T5-Complete Data'!AA52="ND"),"ND",AVERAGE('[3]T5-Complete Data'!Z52:AA52))</f>
        <v>ND</v>
      </c>
      <c r="U52" s="27" t="str">
        <f>IF(AND('[3]T5-Complete Data'!AB52="ND",'[3]T5-Complete Data'!AC52="ND"),"ND",AVERAGE('[3]T5-Complete Data'!AB52:AC52))</f>
        <v>ND</v>
      </c>
      <c r="V52" s="27" t="str">
        <f>IF(AND('[3]T5-Complete Data'!AD52="ND",'[3]T5-Complete Data'!AE52="ND"),"ND",AVERAGE('[3]T5-Complete Data'!AD52:AE52))</f>
        <v>ND</v>
      </c>
      <c r="W52" t="s">
        <v>39</v>
      </c>
      <c r="X52" t="s">
        <v>39</v>
      </c>
      <c r="Y52" t="s">
        <v>39</v>
      </c>
      <c r="Z52" s="27" t="str">
        <f>IF(AND('[3]T5-Complete Data'!AI52="ND",'[3]T5-Complete Data'!AJ52="ND"),"ND",AVERAGE('[3]T5-Complete Data'!AI52:AJ52))</f>
        <v>ND</v>
      </c>
      <c r="AA52" t="s">
        <v>39</v>
      </c>
      <c r="AB52" t="s">
        <v>39</v>
      </c>
      <c r="AC52" t="s">
        <v>39</v>
      </c>
      <c r="AD52" t="s">
        <v>39</v>
      </c>
      <c r="AE52" t="s">
        <v>39</v>
      </c>
      <c r="AF52" s="27" t="str">
        <f>IF(AND('[3]T5-Complete Data'!AQ52="ND",'[3]T5-Complete Data'!AR52="ND"),"ND",AVERAGE('[3]T5-Complete Data'!AQ52:AR52))</f>
        <v>ND</v>
      </c>
      <c r="AG52" t="s">
        <v>39</v>
      </c>
      <c r="AH52" t="s">
        <v>39</v>
      </c>
      <c r="AI52" t="s">
        <v>39</v>
      </c>
      <c r="AJ52" t="s">
        <v>39</v>
      </c>
      <c r="AK52" s="27" t="str">
        <f>IF(AND('[3]T5-Complete Data'!AX52="ND",'[3]T5-Complete Data'!AY52="ND"),"ND",AVERAGE('[3]T5-Complete Data'!AX52:AY52))</f>
        <v>ND</v>
      </c>
      <c r="AL52" t="s">
        <v>39</v>
      </c>
      <c r="AM52" t="s">
        <v>39</v>
      </c>
      <c r="AN52" t="s">
        <v>39</v>
      </c>
      <c r="AO52" t="s">
        <v>39</v>
      </c>
      <c r="AP52" t="s">
        <v>39</v>
      </c>
      <c r="AQ52" t="s">
        <v>39</v>
      </c>
      <c r="AR52" t="s">
        <v>39</v>
      </c>
      <c r="AS52" t="s">
        <v>39</v>
      </c>
      <c r="AT52" s="27" t="str">
        <f>IF(AND('[3]T5-Complete Data'!BI52="ND",'[3]T5-Complete Data'!BJ52="ND"),"ND",AVERAGE('[3]T5-Complete Data'!BI52:BJ52))</f>
        <v>ND</v>
      </c>
      <c r="AU52" t="s">
        <v>39</v>
      </c>
      <c r="AV52" t="s">
        <v>39</v>
      </c>
      <c r="AW52" t="s">
        <v>39</v>
      </c>
      <c r="AX52" t="s">
        <v>39</v>
      </c>
      <c r="AY52" t="s">
        <v>39</v>
      </c>
      <c r="AZ52" t="s">
        <v>39</v>
      </c>
      <c r="BA52" t="s">
        <v>39</v>
      </c>
      <c r="BB52" t="s">
        <v>39</v>
      </c>
      <c r="BC52" t="s">
        <v>39</v>
      </c>
      <c r="BD52" s="27" t="str">
        <f>IF(AND('[3]T5-Complete Data'!BU52="ND",'[3]T5-Complete Data'!BV52="ND"),"ND",AVERAGE('[3]T5-Complete Data'!BU52:BV52))</f>
        <v>ND</v>
      </c>
      <c r="BE52" t="s">
        <v>39</v>
      </c>
      <c r="BF52" t="s">
        <v>39</v>
      </c>
      <c r="BG52" t="s">
        <v>39</v>
      </c>
      <c r="BH52" t="s">
        <v>39</v>
      </c>
      <c r="BI52" t="s">
        <v>39</v>
      </c>
      <c r="BJ52" t="s">
        <v>39</v>
      </c>
      <c r="BK52" t="s">
        <v>39</v>
      </c>
      <c r="BL52" s="27" t="str">
        <f>IF(AND('[3]T5-Complete Data'!CE52="ND",'[3]T5-Complete Data'!CF52="ND"),"ND",AVERAGE('[3]T5-Complete Data'!CE52:CF52))</f>
        <v>ND</v>
      </c>
      <c r="BM52" t="s">
        <v>39</v>
      </c>
      <c r="BN52" t="s">
        <v>39</v>
      </c>
      <c r="BO52" t="s">
        <v>39</v>
      </c>
      <c r="BP52" t="s">
        <v>39</v>
      </c>
      <c r="BQ52" t="s">
        <v>39</v>
      </c>
      <c r="BR52" t="s">
        <v>39</v>
      </c>
      <c r="BS52" t="s">
        <v>39</v>
      </c>
      <c r="BT52" s="27" t="str">
        <f>IF(AND('[3]T5-Complete Data'!CO52="ND",'[3]T5-Complete Data'!CP52="ND"),"ND",AVERAGE('[3]T5-Complete Data'!CO52:CP52))</f>
        <v>ND</v>
      </c>
      <c r="BU52" t="s">
        <v>39</v>
      </c>
      <c r="BV52" t="s">
        <v>39</v>
      </c>
      <c r="BW52" t="s">
        <v>39</v>
      </c>
      <c r="BX52" t="s">
        <v>39</v>
      </c>
      <c r="BY52" t="s">
        <v>39</v>
      </c>
      <c r="BZ52" t="s">
        <v>39</v>
      </c>
      <c r="CA52" t="s">
        <v>39</v>
      </c>
      <c r="CB52" t="s">
        <v>39</v>
      </c>
      <c r="CC52" t="s">
        <v>39</v>
      </c>
      <c r="CD52" t="s">
        <v>39</v>
      </c>
      <c r="CE52" t="s">
        <v>39</v>
      </c>
      <c r="CF52" t="s">
        <v>39</v>
      </c>
      <c r="CG52" s="27" t="str">
        <f>IF(AND('[3]T5-Complete Data'!DD52="ND",'[3]T5-Complete Data'!DE52="ND"),"ND",AVERAGE('[3]T5-Complete Data'!DD52:DE52))</f>
        <v>ND</v>
      </c>
      <c r="CH52" t="s">
        <v>39</v>
      </c>
      <c r="CI52" s="27" t="str">
        <f>IF(AND('[3]T5-Complete Data'!DH52="ND",'[3]T5-Complete Data'!DI52="ND"),"ND",AVERAGE('[3]T5-Complete Data'!DH52:DI52))</f>
        <v>ND</v>
      </c>
      <c r="CJ52" t="s">
        <v>39</v>
      </c>
      <c r="CK52" t="s">
        <v>39</v>
      </c>
      <c r="CL52" t="s">
        <v>39</v>
      </c>
      <c r="CM52" t="s">
        <v>39</v>
      </c>
      <c r="CN52" t="s">
        <v>39</v>
      </c>
      <c r="CO52" t="s">
        <v>39</v>
      </c>
      <c r="CP52" t="s">
        <v>39</v>
      </c>
      <c r="CQ52" t="s">
        <v>39</v>
      </c>
      <c r="CR52" t="s">
        <v>39</v>
      </c>
      <c r="CS52" s="27" t="str">
        <f>IF(AND('[3]T5-Complete Data'!DS52="ND",'[3]T5-Complete Data'!DT52="ND"),"ND",AVERAGE('[3]T5-Complete Data'!DS52:DT52))</f>
        <v>ND</v>
      </c>
      <c r="CT52" t="s">
        <v>39</v>
      </c>
    </row>
    <row r="53" spans="1:98" x14ac:dyDescent="0.25">
      <c r="A53" t="s">
        <v>332</v>
      </c>
      <c r="B53" t="s">
        <v>333</v>
      </c>
      <c r="C53" t="s">
        <v>311</v>
      </c>
      <c r="D53" t="s">
        <v>39</v>
      </c>
      <c r="E53" t="s">
        <v>39</v>
      </c>
      <c r="F53" t="s">
        <v>39</v>
      </c>
      <c r="G53" s="27" t="str">
        <f>IF(AND('[3]T5-Complete Data'!G53="ND",'[3]T5-Complete Data'!H53="ND"),"ND",AVERAGE('[3]T5-Complete Data'!G53:H53))</f>
        <v>ND</v>
      </c>
      <c r="H53" t="s">
        <v>39</v>
      </c>
      <c r="I53" t="s">
        <v>39</v>
      </c>
      <c r="J53" t="s">
        <v>39</v>
      </c>
      <c r="K53" t="s">
        <v>39</v>
      </c>
      <c r="L53" t="s">
        <v>39</v>
      </c>
      <c r="M53" s="27" t="str">
        <f>IF(AND('[3]T5-Complete Data'!N53="ND",'[3]T5-Complete Data'!O53="ND"),"ND",AVERAGE('[3]T5-Complete Data'!N53:O53))</f>
        <v>ND</v>
      </c>
      <c r="N53" t="s">
        <v>39</v>
      </c>
      <c r="O53" t="s">
        <v>39</v>
      </c>
      <c r="P53" t="s">
        <v>39</v>
      </c>
      <c r="Q53" t="s">
        <v>39</v>
      </c>
      <c r="R53" s="27" t="str">
        <f>IF(AND('[3]T5-Complete Data'!U53="ND",'[3]T5-Complete Data'!V53="ND"),"ND",AVERAGE('[3]T5-Complete Data'!U53:V53))</f>
        <v>ND</v>
      </c>
      <c r="S53" s="27" t="str">
        <f>IF(AND('[3]T5-Complete Data'!X53="ND",'[3]T5-Complete Data'!Y53="ND"),"ND",AVERAGE('[3]T5-Complete Data'!X53:Y53))</f>
        <v>ND</v>
      </c>
      <c r="T53" s="27" t="str">
        <f>IF(AND('[3]T5-Complete Data'!Z53="ND",'[3]T5-Complete Data'!AA53="ND"),"ND",AVERAGE('[3]T5-Complete Data'!Z53:AA53))</f>
        <v>ND</v>
      </c>
      <c r="U53" s="27" t="str">
        <f>IF(AND('[3]T5-Complete Data'!AB53="ND",'[3]T5-Complete Data'!AC53="ND"),"ND",AVERAGE('[3]T5-Complete Data'!AB53:AC53))</f>
        <v>ND</v>
      </c>
      <c r="V53" s="27" t="str">
        <f>IF(AND('[3]T5-Complete Data'!AD53="ND",'[3]T5-Complete Data'!AE53="ND"),"ND",AVERAGE('[3]T5-Complete Data'!AD53:AE53))</f>
        <v>ND</v>
      </c>
      <c r="W53" t="s">
        <v>39</v>
      </c>
      <c r="X53" t="s">
        <v>39</v>
      </c>
      <c r="Y53" t="s">
        <v>39</v>
      </c>
      <c r="Z53" s="27" t="str">
        <f>IF(AND('[3]T5-Complete Data'!AI53="ND",'[3]T5-Complete Data'!AJ53="ND"),"ND",AVERAGE('[3]T5-Complete Data'!AI53:AJ53))</f>
        <v>ND</v>
      </c>
      <c r="AA53" t="s">
        <v>39</v>
      </c>
      <c r="AB53" t="s">
        <v>39</v>
      </c>
      <c r="AC53" t="s">
        <v>39</v>
      </c>
      <c r="AD53" t="s">
        <v>39</v>
      </c>
      <c r="AE53" t="s">
        <v>39</v>
      </c>
      <c r="AF53" s="27" t="str">
        <f>IF(AND('[3]T5-Complete Data'!AQ53="ND",'[3]T5-Complete Data'!AR53="ND"),"ND",AVERAGE('[3]T5-Complete Data'!AQ53:AR53))</f>
        <v>ND</v>
      </c>
      <c r="AG53" t="s">
        <v>39</v>
      </c>
      <c r="AH53" t="s">
        <v>39</v>
      </c>
      <c r="AI53" t="s">
        <v>39</v>
      </c>
      <c r="AJ53" t="s">
        <v>39</v>
      </c>
      <c r="AK53" s="27" t="str">
        <f>IF(AND('[3]T5-Complete Data'!AX53="ND",'[3]T5-Complete Data'!AY53="ND"),"ND",AVERAGE('[3]T5-Complete Data'!AX53:AY53))</f>
        <v>ND</v>
      </c>
      <c r="AL53" t="s">
        <v>39</v>
      </c>
      <c r="AM53" t="s">
        <v>39</v>
      </c>
      <c r="AN53" t="s">
        <v>39</v>
      </c>
      <c r="AO53" t="s">
        <v>39</v>
      </c>
      <c r="AP53" t="s">
        <v>39</v>
      </c>
      <c r="AQ53" t="s">
        <v>39</v>
      </c>
      <c r="AR53" t="s">
        <v>39</v>
      </c>
      <c r="AS53" t="s">
        <v>39</v>
      </c>
      <c r="AT53" s="27" t="str">
        <f>IF(AND('[3]T5-Complete Data'!BI53="ND",'[3]T5-Complete Data'!BJ53="ND"),"ND",AVERAGE('[3]T5-Complete Data'!BI53:BJ53))</f>
        <v>ND</v>
      </c>
      <c r="AU53" t="s">
        <v>39</v>
      </c>
      <c r="AV53" t="s">
        <v>39</v>
      </c>
      <c r="AW53" t="s">
        <v>39</v>
      </c>
      <c r="AX53" t="s">
        <v>39</v>
      </c>
      <c r="AY53" t="s">
        <v>39</v>
      </c>
      <c r="AZ53" t="s">
        <v>39</v>
      </c>
      <c r="BA53" t="s">
        <v>39</v>
      </c>
      <c r="BB53" t="s">
        <v>39</v>
      </c>
      <c r="BC53" t="s">
        <v>39</v>
      </c>
      <c r="BD53" s="27" t="str">
        <f>IF(AND('[3]T5-Complete Data'!BU53="ND",'[3]T5-Complete Data'!BV53="ND"),"ND",AVERAGE('[3]T5-Complete Data'!BU53:BV53))</f>
        <v>ND</v>
      </c>
      <c r="BE53" t="s">
        <v>39</v>
      </c>
      <c r="BF53" t="s">
        <v>39</v>
      </c>
      <c r="BG53" t="s">
        <v>39</v>
      </c>
      <c r="BH53" t="s">
        <v>39</v>
      </c>
      <c r="BI53" t="s">
        <v>39</v>
      </c>
      <c r="BJ53" t="s">
        <v>39</v>
      </c>
      <c r="BK53" t="s">
        <v>39</v>
      </c>
      <c r="BL53" s="27" t="str">
        <f>IF(AND('[3]T5-Complete Data'!CE53="ND",'[3]T5-Complete Data'!CF53="ND"),"ND",AVERAGE('[3]T5-Complete Data'!CE53:CF53))</f>
        <v>ND</v>
      </c>
      <c r="BM53" t="s">
        <v>39</v>
      </c>
      <c r="BN53" t="s">
        <v>39</v>
      </c>
      <c r="BO53" t="s">
        <v>39</v>
      </c>
      <c r="BP53" t="s">
        <v>39</v>
      </c>
      <c r="BQ53" t="s">
        <v>39</v>
      </c>
      <c r="BR53" t="s">
        <v>39</v>
      </c>
      <c r="BS53" t="s">
        <v>39</v>
      </c>
      <c r="BT53" s="27" t="str">
        <f>IF(AND('[3]T5-Complete Data'!CO53="ND",'[3]T5-Complete Data'!CP53="ND"),"ND",AVERAGE('[3]T5-Complete Data'!CO53:CP53))</f>
        <v>ND</v>
      </c>
      <c r="BU53" t="s">
        <v>39</v>
      </c>
      <c r="BV53" t="s">
        <v>39</v>
      </c>
      <c r="BW53" t="s">
        <v>39</v>
      </c>
      <c r="BX53" t="s">
        <v>39</v>
      </c>
      <c r="BY53" t="s">
        <v>39</v>
      </c>
      <c r="BZ53" t="s">
        <v>39</v>
      </c>
      <c r="CA53" t="s">
        <v>39</v>
      </c>
      <c r="CB53" t="s">
        <v>39</v>
      </c>
      <c r="CC53" t="s">
        <v>39</v>
      </c>
      <c r="CD53" t="s">
        <v>39</v>
      </c>
      <c r="CE53" t="s">
        <v>39</v>
      </c>
      <c r="CF53" t="s">
        <v>39</v>
      </c>
      <c r="CG53" s="27" t="str">
        <f>IF(AND('[3]T5-Complete Data'!DD53="ND",'[3]T5-Complete Data'!DE53="ND"),"ND",AVERAGE('[3]T5-Complete Data'!DD53:DE53))</f>
        <v>ND</v>
      </c>
      <c r="CH53" t="s">
        <v>39</v>
      </c>
      <c r="CI53" s="27" t="str">
        <f>IF(AND('[3]T5-Complete Data'!DH53="ND",'[3]T5-Complete Data'!DI53="ND"),"ND",AVERAGE('[3]T5-Complete Data'!DH53:DI53))</f>
        <v>ND</v>
      </c>
      <c r="CJ53" t="s">
        <v>39</v>
      </c>
      <c r="CK53" t="s">
        <v>39</v>
      </c>
      <c r="CL53" t="s">
        <v>39</v>
      </c>
      <c r="CM53" t="s">
        <v>39</v>
      </c>
      <c r="CN53" t="s">
        <v>39</v>
      </c>
      <c r="CO53" t="s">
        <v>39</v>
      </c>
      <c r="CP53" t="s">
        <v>39</v>
      </c>
      <c r="CQ53" t="s">
        <v>39</v>
      </c>
      <c r="CR53" t="s">
        <v>39</v>
      </c>
      <c r="CS53" s="27" t="str">
        <f>IF(AND('[3]T5-Complete Data'!DS53="ND",'[3]T5-Complete Data'!DT53="ND"),"ND",AVERAGE('[3]T5-Complete Data'!DS53:DT53))</f>
        <v>ND</v>
      </c>
      <c r="CT53" t="s">
        <v>39</v>
      </c>
    </row>
    <row r="54" spans="1:98" x14ac:dyDescent="0.25">
      <c r="A54" t="s">
        <v>334</v>
      </c>
      <c r="B54" t="s">
        <v>335</v>
      </c>
      <c r="C54" t="s">
        <v>311</v>
      </c>
      <c r="D54" t="s">
        <v>39</v>
      </c>
      <c r="E54" t="s">
        <v>39</v>
      </c>
      <c r="F54" t="s">
        <v>39</v>
      </c>
      <c r="G54" s="27" t="str">
        <f>IF(AND('[3]T5-Complete Data'!G54="ND",'[3]T5-Complete Data'!H54="ND"),"ND",AVERAGE('[3]T5-Complete Data'!G54:H54))</f>
        <v>ND</v>
      </c>
      <c r="H54" t="s">
        <v>39</v>
      </c>
      <c r="I54" t="s">
        <v>39</v>
      </c>
      <c r="J54" t="s">
        <v>39</v>
      </c>
      <c r="K54" t="s">
        <v>39</v>
      </c>
      <c r="L54" t="s">
        <v>39</v>
      </c>
      <c r="M54" s="27" t="str">
        <f>IF(AND('[3]T5-Complete Data'!N54="ND",'[3]T5-Complete Data'!O54="ND"),"ND",AVERAGE('[3]T5-Complete Data'!N54:O54))</f>
        <v>ND</v>
      </c>
      <c r="N54" t="s">
        <v>39</v>
      </c>
      <c r="O54" t="s">
        <v>39</v>
      </c>
      <c r="P54" t="s">
        <v>39</v>
      </c>
      <c r="Q54" t="s">
        <v>39</v>
      </c>
      <c r="R54" s="27" t="str">
        <f>IF(AND('[3]T5-Complete Data'!U54="ND",'[3]T5-Complete Data'!V54="ND"),"ND",AVERAGE('[3]T5-Complete Data'!U54:V54))</f>
        <v>ND</v>
      </c>
      <c r="S54" s="27" t="str">
        <f>IF(AND('[3]T5-Complete Data'!X54="ND",'[3]T5-Complete Data'!Y54="ND"),"ND",AVERAGE('[3]T5-Complete Data'!X54:Y54))</f>
        <v>ND</v>
      </c>
      <c r="T54" s="27" t="str">
        <f>IF(AND('[3]T5-Complete Data'!Z54="ND",'[3]T5-Complete Data'!AA54="ND"),"ND",AVERAGE('[3]T5-Complete Data'!Z54:AA54))</f>
        <v>ND</v>
      </c>
      <c r="U54" s="27" t="str">
        <f>IF(AND('[3]T5-Complete Data'!AB54="ND",'[3]T5-Complete Data'!AC54="ND"),"ND",AVERAGE('[3]T5-Complete Data'!AB54:AC54))</f>
        <v>ND</v>
      </c>
      <c r="V54" s="27" t="str">
        <f>IF(AND('[3]T5-Complete Data'!AD54="ND",'[3]T5-Complete Data'!AE54="ND"),"ND",AVERAGE('[3]T5-Complete Data'!AD54:AE54))</f>
        <v>ND</v>
      </c>
      <c r="W54" t="s">
        <v>39</v>
      </c>
      <c r="X54" t="s">
        <v>39</v>
      </c>
      <c r="Y54" t="s">
        <v>39</v>
      </c>
      <c r="Z54" s="27" t="str">
        <f>IF(AND('[3]T5-Complete Data'!AI54="ND",'[3]T5-Complete Data'!AJ54="ND"),"ND",AVERAGE('[3]T5-Complete Data'!AI54:AJ54))</f>
        <v>ND</v>
      </c>
      <c r="AA54" t="s">
        <v>39</v>
      </c>
      <c r="AB54" t="s">
        <v>39</v>
      </c>
      <c r="AC54" t="s">
        <v>39</v>
      </c>
      <c r="AD54" t="s">
        <v>39</v>
      </c>
      <c r="AE54" t="s">
        <v>39</v>
      </c>
      <c r="AF54" s="27" t="str">
        <f>IF(AND('[3]T5-Complete Data'!AQ54="ND",'[3]T5-Complete Data'!AR54="ND"),"ND",AVERAGE('[3]T5-Complete Data'!AQ54:AR54))</f>
        <v>ND</v>
      </c>
      <c r="AG54" t="s">
        <v>39</v>
      </c>
      <c r="AH54" t="s">
        <v>39</v>
      </c>
      <c r="AI54" t="s">
        <v>39</v>
      </c>
      <c r="AJ54" t="s">
        <v>39</v>
      </c>
      <c r="AK54" s="27" t="str">
        <f>IF(AND('[3]T5-Complete Data'!AX54="ND",'[3]T5-Complete Data'!AY54="ND"),"ND",AVERAGE('[3]T5-Complete Data'!AX54:AY54))</f>
        <v>ND</v>
      </c>
      <c r="AL54" t="s">
        <v>39</v>
      </c>
      <c r="AM54" t="s">
        <v>39</v>
      </c>
      <c r="AN54" t="s">
        <v>39</v>
      </c>
      <c r="AO54" t="s">
        <v>39</v>
      </c>
      <c r="AP54" t="s">
        <v>39</v>
      </c>
      <c r="AQ54" t="s">
        <v>39</v>
      </c>
      <c r="AR54" t="s">
        <v>39</v>
      </c>
      <c r="AS54" t="s">
        <v>39</v>
      </c>
      <c r="AT54" s="27" t="str">
        <f>IF(AND('[3]T5-Complete Data'!BI54="ND",'[3]T5-Complete Data'!BJ54="ND"),"ND",AVERAGE('[3]T5-Complete Data'!BI54:BJ54))</f>
        <v>ND</v>
      </c>
      <c r="AU54" t="s">
        <v>39</v>
      </c>
      <c r="AV54" t="s">
        <v>39</v>
      </c>
      <c r="AW54" t="s">
        <v>39</v>
      </c>
      <c r="AX54" t="s">
        <v>39</v>
      </c>
      <c r="AY54" t="s">
        <v>39</v>
      </c>
      <c r="AZ54" t="s">
        <v>39</v>
      </c>
      <c r="BA54" t="s">
        <v>39</v>
      </c>
      <c r="BB54" t="s">
        <v>39</v>
      </c>
      <c r="BC54" t="s">
        <v>39</v>
      </c>
      <c r="BD54" s="27" t="str">
        <f>IF(AND('[3]T5-Complete Data'!BU54="ND",'[3]T5-Complete Data'!BV54="ND"),"ND",AVERAGE('[3]T5-Complete Data'!BU54:BV54))</f>
        <v>ND</v>
      </c>
      <c r="BE54" t="s">
        <v>39</v>
      </c>
      <c r="BF54" t="s">
        <v>39</v>
      </c>
      <c r="BG54" t="s">
        <v>39</v>
      </c>
      <c r="BH54" t="s">
        <v>39</v>
      </c>
      <c r="BI54" t="s">
        <v>39</v>
      </c>
      <c r="BJ54" t="s">
        <v>39</v>
      </c>
      <c r="BK54" t="s">
        <v>39</v>
      </c>
      <c r="BL54" s="27" t="str">
        <f>IF(AND('[3]T5-Complete Data'!CE54="ND",'[3]T5-Complete Data'!CF54="ND"),"ND",AVERAGE('[3]T5-Complete Data'!CE54:CF54))</f>
        <v>ND</v>
      </c>
      <c r="BM54" t="s">
        <v>39</v>
      </c>
      <c r="BN54" t="s">
        <v>39</v>
      </c>
      <c r="BO54" t="s">
        <v>39</v>
      </c>
      <c r="BP54" t="s">
        <v>39</v>
      </c>
      <c r="BQ54" t="s">
        <v>39</v>
      </c>
      <c r="BR54" t="s">
        <v>39</v>
      </c>
      <c r="BS54" t="s">
        <v>39</v>
      </c>
      <c r="BT54" s="27" t="str">
        <f>IF(AND('[3]T5-Complete Data'!CO54="ND",'[3]T5-Complete Data'!CP54="ND"),"ND",AVERAGE('[3]T5-Complete Data'!CO54:CP54))</f>
        <v>ND</v>
      </c>
      <c r="BU54" t="s">
        <v>39</v>
      </c>
      <c r="BV54" t="s">
        <v>39</v>
      </c>
      <c r="BW54" t="s">
        <v>39</v>
      </c>
      <c r="BX54" t="s">
        <v>39</v>
      </c>
      <c r="BY54" t="s">
        <v>39</v>
      </c>
      <c r="BZ54" t="s">
        <v>39</v>
      </c>
      <c r="CA54" t="s">
        <v>39</v>
      </c>
      <c r="CB54" t="s">
        <v>39</v>
      </c>
      <c r="CC54" t="s">
        <v>39</v>
      </c>
      <c r="CD54" t="s">
        <v>39</v>
      </c>
      <c r="CE54" t="s">
        <v>39</v>
      </c>
      <c r="CF54" t="s">
        <v>39</v>
      </c>
      <c r="CG54" s="27" t="str">
        <f>IF(AND('[3]T5-Complete Data'!DD54="ND",'[3]T5-Complete Data'!DE54="ND"),"ND",AVERAGE('[3]T5-Complete Data'!DD54:DE54))</f>
        <v>ND</v>
      </c>
      <c r="CH54" t="s">
        <v>39</v>
      </c>
      <c r="CI54" s="27" t="str">
        <f>IF(AND('[3]T5-Complete Data'!DH54="ND",'[3]T5-Complete Data'!DI54="ND"),"ND",AVERAGE('[3]T5-Complete Data'!DH54:DI54))</f>
        <v>ND</v>
      </c>
      <c r="CJ54" t="s">
        <v>39</v>
      </c>
      <c r="CK54" t="s">
        <v>39</v>
      </c>
      <c r="CL54" t="s">
        <v>39</v>
      </c>
      <c r="CM54" t="s">
        <v>39</v>
      </c>
      <c r="CN54" t="s">
        <v>39</v>
      </c>
      <c r="CO54" t="s">
        <v>39</v>
      </c>
      <c r="CP54" t="s">
        <v>39</v>
      </c>
      <c r="CQ54" t="s">
        <v>39</v>
      </c>
      <c r="CR54" t="s">
        <v>39</v>
      </c>
      <c r="CS54" s="27" t="str">
        <f>IF(AND('[3]T5-Complete Data'!DS54="ND",'[3]T5-Complete Data'!DT54="ND"),"ND",AVERAGE('[3]T5-Complete Data'!DS54:DT54))</f>
        <v>ND</v>
      </c>
      <c r="CT54" t="s">
        <v>39</v>
      </c>
    </row>
    <row r="55" spans="1:98" x14ac:dyDescent="0.25">
      <c r="A55" t="s">
        <v>242</v>
      </c>
      <c r="B55" t="s">
        <v>243</v>
      </c>
      <c r="C55" t="s">
        <v>311</v>
      </c>
      <c r="D55" t="s">
        <v>39</v>
      </c>
      <c r="E55" t="s">
        <v>39</v>
      </c>
      <c r="F55" t="s">
        <v>39</v>
      </c>
      <c r="G55" s="27" t="str">
        <f>IF(AND('[3]T5-Complete Data'!G55="ND",'[3]T5-Complete Data'!H55="ND"),"ND",AVERAGE('[3]T5-Complete Data'!G55:H55))</f>
        <v>ND</v>
      </c>
      <c r="H55" t="s">
        <v>39</v>
      </c>
      <c r="I55" t="s">
        <v>39</v>
      </c>
      <c r="J55" t="s">
        <v>39</v>
      </c>
      <c r="K55" t="s">
        <v>39</v>
      </c>
      <c r="L55" t="s">
        <v>39</v>
      </c>
      <c r="M55" s="27" t="str">
        <f>IF(AND('[3]T5-Complete Data'!N55="ND",'[3]T5-Complete Data'!O55="ND"),"ND",AVERAGE('[3]T5-Complete Data'!N55:O55))</f>
        <v>ND</v>
      </c>
      <c r="N55" t="s">
        <v>39</v>
      </c>
      <c r="O55" t="s">
        <v>39</v>
      </c>
      <c r="P55" t="s">
        <v>39</v>
      </c>
      <c r="Q55" t="s">
        <v>39</v>
      </c>
      <c r="R55" s="27" t="str">
        <f>IF(AND('[3]T5-Complete Data'!U55="ND",'[3]T5-Complete Data'!V55="ND"),"ND",AVERAGE('[3]T5-Complete Data'!U55:V55))</f>
        <v>ND</v>
      </c>
      <c r="S55" s="27" t="str">
        <f>IF(AND('[3]T5-Complete Data'!X55="ND",'[3]T5-Complete Data'!Y55="ND"),"ND",AVERAGE('[3]T5-Complete Data'!X55:Y55))</f>
        <v>ND</v>
      </c>
      <c r="T55" s="27" t="str">
        <f>IF(AND('[3]T5-Complete Data'!Z55="ND",'[3]T5-Complete Data'!AA55="ND"),"ND",AVERAGE('[3]T5-Complete Data'!Z55:AA55))</f>
        <v>ND</v>
      </c>
      <c r="U55" s="27" t="str">
        <f>IF(AND('[3]T5-Complete Data'!AB55="ND",'[3]T5-Complete Data'!AC55="ND"),"ND",AVERAGE('[3]T5-Complete Data'!AB55:AC55))</f>
        <v>ND</v>
      </c>
      <c r="V55" s="27" t="str">
        <f>IF(AND('[3]T5-Complete Data'!AD55="ND",'[3]T5-Complete Data'!AE55="ND"),"ND",AVERAGE('[3]T5-Complete Data'!AD55:AE55))</f>
        <v>ND</v>
      </c>
      <c r="W55" t="s">
        <v>39</v>
      </c>
      <c r="X55" t="s">
        <v>39</v>
      </c>
      <c r="Y55" t="s">
        <v>39</v>
      </c>
      <c r="Z55" s="27" t="str">
        <f>IF(AND('[3]T5-Complete Data'!AI55="ND",'[3]T5-Complete Data'!AJ55="ND"),"ND",AVERAGE('[3]T5-Complete Data'!AI55:AJ55))</f>
        <v>ND</v>
      </c>
      <c r="AA55" t="s">
        <v>39</v>
      </c>
      <c r="AB55" t="s">
        <v>39</v>
      </c>
      <c r="AC55" t="s">
        <v>39</v>
      </c>
      <c r="AD55" t="s">
        <v>39</v>
      </c>
      <c r="AE55" t="s">
        <v>39</v>
      </c>
      <c r="AF55" s="27" t="str">
        <f>IF(AND('[3]T5-Complete Data'!AQ55="ND",'[3]T5-Complete Data'!AR55="ND"),"ND",AVERAGE('[3]T5-Complete Data'!AQ55:AR55))</f>
        <v>ND</v>
      </c>
      <c r="AG55" t="s">
        <v>39</v>
      </c>
      <c r="AH55" t="s">
        <v>39</v>
      </c>
      <c r="AI55" t="s">
        <v>39</v>
      </c>
      <c r="AJ55" t="s">
        <v>39</v>
      </c>
      <c r="AK55" s="27" t="str">
        <f>IF(AND('[3]T5-Complete Data'!AX55="ND",'[3]T5-Complete Data'!AY55="ND"),"ND",AVERAGE('[3]T5-Complete Data'!AX55:AY55))</f>
        <v>ND</v>
      </c>
      <c r="AL55" t="s">
        <v>39</v>
      </c>
      <c r="AM55" t="s">
        <v>39</v>
      </c>
      <c r="AN55" t="s">
        <v>39</v>
      </c>
      <c r="AO55" t="s">
        <v>39</v>
      </c>
      <c r="AP55" t="s">
        <v>39</v>
      </c>
      <c r="AQ55" t="s">
        <v>39</v>
      </c>
      <c r="AR55" t="s">
        <v>39</v>
      </c>
      <c r="AS55" t="s">
        <v>39</v>
      </c>
      <c r="AT55" s="27" t="str">
        <f>IF(AND('[3]T5-Complete Data'!BI55="ND",'[3]T5-Complete Data'!BJ55="ND"),"ND",AVERAGE('[3]T5-Complete Data'!BI55:BJ55))</f>
        <v>ND</v>
      </c>
      <c r="AU55" t="s">
        <v>39</v>
      </c>
      <c r="AV55" t="s">
        <v>39</v>
      </c>
      <c r="AW55" t="s">
        <v>39</v>
      </c>
      <c r="AX55" t="s">
        <v>39</v>
      </c>
      <c r="AY55" t="s">
        <v>39</v>
      </c>
      <c r="AZ55" t="s">
        <v>39</v>
      </c>
      <c r="BA55" t="s">
        <v>39</v>
      </c>
      <c r="BB55" t="s">
        <v>39</v>
      </c>
      <c r="BC55" t="s">
        <v>39</v>
      </c>
      <c r="BD55" s="27" t="str">
        <f>IF(AND('[3]T5-Complete Data'!BU55="ND",'[3]T5-Complete Data'!BV55="ND"),"ND",AVERAGE('[3]T5-Complete Data'!BU55:BV55))</f>
        <v>ND</v>
      </c>
      <c r="BE55" t="s">
        <v>39</v>
      </c>
      <c r="BF55" t="s">
        <v>39</v>
      </c>
      <c r="BG55" t="s">
        <v>39</v>
      </c>
      <c r="BH55" t="s">
        <v>39</v>
      </c>
      <c r="BI55" t="s">
        <v>39</v>
      </c>
      <c r="BJ55" t="s">
        <v>39</v>
      </c>
      <c r="BK55" t="s">
        <v>39</v>
      </c>
      <c r="BL55" s="27" t="str">
        <f>IF(AND('[3]T5-Complete Data'!CE55="ND",'[3]T5-Complete Data'!CF55="ND"),"ND",AVERAGE('[3]T5-Complete Data'!CE55:CF55))</f>
        <v>ND</v>
      </c>
      <c r="BM55" t="s">
        <v>39</v>
      </c>
      <c r="BN55" t="s">
        <v>39</v>
      </c>
      <c r="BO55" t="s">
        <v>39</v>
      </c>
      <c r="BP55" t="s">
        <v>39</v>
      </c>
      <c r="BQ55" t="s">
        <v>39</v>
      </c>
      <c r="BR55" t="s">
        <v>39</v>
      </c>
      <c r="BS55" t="s">
        <v>39</v>
      </c>
      <c r="BT55" s="27" t="str">
        <f>IF(AND('[3]T5-Complete Data'!CO55="ND",'[3]T5-Complete Data'!CP55="ND"),"ND",AVERAGE('[3]T5-Complete Data'!CO55:CP55))</f>
        <v>ND</v>
      </c>
      <c r="BU55" t="s">
        <v>39</v>
      </c>
      <c r="BV55" t="s">
        <v>39</v>
      </c>
      <c r="BW55" t="s">
        <v>39</v>
      </c>
      <c r="BX55" t="s">
        <v>39</v>
      </c>
      <c r="BY55" t="s">
        <v>39</v>
      </c>
      <c r="BZ55" t="s">
        <v>39</v>
      </c>
      <c r="CA55" t="s">
        <v>39</v>
      </c>
      <c r="CB55" t="s">
        <v>39</v>
      </c>
      <c r="CC55" t="s">
        <v>39</v>
      </c>
      <c r="CD55" t="s">
        <v>39</v>
      </c>
      <c r="CE55" t="s">
        <v>39</v>
      </c>
      <c r="CF55" t="s">
        <v>39</v>
      </c>
      <c r="CG55" s="27" t="str">
        <f>IF(AND('[3]T5-Complete Data'!DD55="ND",'[3]T5-Complete Data'!DE55="ND"),"ND",AVERAGE('[3]T5-Complete Data'!DD55:DE55))</f>
        <v>ND</v>
      </c>
      <c r="CH55" t="s">
        <v>39</v>
      </c>
      <c r="CI55" s="27" t="str">
        <f>IF(AND('[3]T5-Complete Data'!DH55="ND",'[3]T5-Complete Data'!DI55="ND"),"ND",AVERAGE('[3]T5-Complete Data'!DH55:DI55))</f>
        <v>ND</v>
      </c>
      <c r="CJ55" t="s">
        <v>39</v>
      </c>
      <c r="CK55" t="s">
        <v>39</v>
      </c>
      <c r="CL55" t="s">
        <v>39</v>
      </c>
      <c r="CM55" t="s">
        <v>39</v>
      </c>
      <c r="CN55" t="s">
        <v>39</v>
      </c>
      <c r="CO55" t="s">
        <v>39</v>
      </c>
      <c r="CP55" t="s">
        <v>39</v>
      </c>
      <c r="CQ55" t="s">
        <v>39</v>
      </c>
      <c r="CR55" t="s">
        <v>39</v>
      </c>
      <c r="CS55" s="27" t="str">
        <f>IF(AND('[3]T5-Complete Data'!DS55="ND",'[3]T5-Complete Data'!DT55="ND"),"ND",AVERAGE('[3]T5-Complete Data'!DS55:DT55))</f>
        <v>ND</v>
      </c>
      <c r="CT55" t="s">
        <v>39</v>
      </c>
    </row>
    <row r="56" spans="1:98" x14ac:dyDescent="0.25">
      <c r="A56" t="s">
        <v>272</v>
      </c>
      <c r="B56" t="s">
        <v>273</v>
      </c>
      <c r="C56" t="s">
        <v>311</v>
      </c>
      <c r="D56" t="s">
        <v>39</v>
      </c>
      <c r="E56" t="s">
        <v>39</v>
      </c>
      <c r="F56" t="s">
        <v>39</v>
      </c>
      <c r="G56" s="27" t="str">
        <f>IF(AND('[3]T5-Complete Data'!G56="ND",'[3]T5-Complete Data'!H56="ND"),"ND",AVERAGE('[3]T5-Complete Data'!G56:H56))</f>
        <v>ND</v>
      </c>
      <c r="H56" t="s">
        <v>39</v>
      </c>
      <c r="I56" t="s">
        <v>39</v>
      </c>
      <c r="J56" t="s">
        <v>39</v>
      </c>
      <c r="K56" t="s">
        <v>39</v>
      </c>
      <c r="L56" t="s">
        <v>39</v>
      </c>
      <c r="M56" s="27" t="str">
        <f>IF(AND('[3]T5-Complete Data'!N56="ND",'[3]T5-Complete Data'!O56="ND"),"ND",AVERAGE('[3]T5-Complete Data'!N56:O56))</f>
        <v>ND</v>
      </c>
      <c r="N56" t="s">
        <v>39</v>
      </c>
      <c r="O56" t="s">
        <v>39</v>
      </c>
      <c r="P56" t="s">
        <v>39</v>
      </c>
      <c r="Q56" t="s">
        <v>39</v>
      </c>
      <c r="R56" s="27" t="str">
        <f>IF(AND('[3]T5-Complete Data'!U56="ND",'[3]T5-Complete Data'!V56="ND"),"ND",AVERAGE('[3]T5-Complete Data'!U56:V56))</f>
        <v>ND</v>
      </c>
      <c r="S56" s="27" t="str">
        <f>IF(AND('[3]T5-Complete Data'!X56="ND",'[3]T5-Complete Data'!Y56="ND"),"ND",AVERAGE('[3]T5-Complete Data'!X56:Y56))</f>
        <v>ND</v>
      </c>
      <c r="T56" s="27" t="str">
        <f>IF(AND('[3]T5-Complete Data'!Z56="ND",'[3]T5-Complete Data'!AA56="ND"),"ND",AVERAGE('[3]T5-Complete Data'!Z56:AA56))</f>
        <v>ND</v>
      </c>
      <c r="U56" s="27" t="str">
        <f>IF(AND('[3]T5-Complete Data'!AB56="ND",'[3]T5-Complete Data'!AC56="ND"),"ND",AVERAGE('[3]T5-Complete Data'!AB56:AC56))</f>
        <v>ND</v>
      </c>
      <c r="V56" s="27" t="str">
        <f>IF(AND('[3]T5-Complete Data'!AD56="ND",'[3]T5-Complete Data'!AE56="ND"),"ND",AVERAGE('[3]T5-Complete Data'!AD56:AE56))</f>
        <v>ND</v>
      </c>
      <c r="W56" t="s">
        <v>39</v>
      </c>
      <c r="X56" t="s">
        <v>39</v>
      </c>
      <c r="Y56" t="s">
        <v>39</v>
      </c>
      <c r="Z56" s="27" t="str">
        <f>IF(AND('[3]T5-Complete Data'!AI56="ND",'[3]T5-Complete Data'!AJ56="ND"),"ND",AVERAGE('[3]T5-Complete Data'!AI56:AJ56))</f>
        <v>ND</v>
      </c>
      <c r="AA56" t="s">
        <v>39</v>
      </c>
      <c r="AB56" t="s">
        <v>39</v>
      </c>
      <c r="AC56" t="s">
        <v>39</v>
      </c>
      <c r="AD56" t="s">
        <v>39</v>
      </c>
      <c r="AE56" t="s">
        <v>39</v>
      </c>
      <c r="AF56" s="27" t="str">
        <f>IF(AND('[3]T5-Complete Data'!AQ56="ND",'[3]T5-Complete Data'!AR56="ND"),"ND",AVERAGE('[3]T5-Complete Data'!AQ56:AR56))</f>
        <v>ND</v>
      </c>
      <c r="AG56" t="s">
        <v>39</v>
      </c>
      <c r="AH56" t="s">
        <v>39</v>
      </c>
      <c r="AI56" t="s">
        <v>39</v>
      </c>
      <c r="AJ56" t="s">
        <v>39</v>
      </c>
      <c r="AK56" s="27" t="str">
        <f>IF(AND('[3]T5-Complete Data'!AX56="ND",'[3]T5-Complete Data'!AY56="ND"),"ND",AVERAGE('[3]T5-Complete Data'!AX56:AY56))</f>
        <v>ND</v>
      </c>
      <c r="AL56" t="s">
        <v>39</v>
      </c>
      <c r="AM56" t="s">
        <v>39</v>
      </c>
      <c r="AN56" t="s">
        <v>39</v>
      </c>
      <c r="AO56" t="s">
        <v>39</v>
      </c>
      <c r="AP56" t="s">
        <v>39</v>
      </c>
      <c r="AQ56" t="s">
        <v>39</v>
      </c>
      <c r="AR56" t="s">
        <v>39</v>
      </c>
      <c r="AS56" t="s">
        <v>39</v>
      </c>
      <c r="AT56" s="27" t="str">
        <f>IF(AND('[3]T5-Complete Data'!BI56="ND",'[3]T5-Complete Data'!BJ56="ND"),"ND",AVERAGE('[3]T5-Complete Data'!BI56:BJ56))</f>
        <v>ND</v>
      </c>
      <c r="AU56" t="s">
        <v>39</v>
      </c>
      <c r="AV56" t="s">
        <v>39</v>
      </c>
      <c r="AW56" t="s">
        <v>39</v>
      </c>
      <c r="AX56" t="s">
        <v>39</v>
      </c>
      <c r="AY56" t="s">
        <v>39</v>
      </c>
      <c r="AZ56" t="s">
        <v>39</v>
      </c>
      <c r="BA56" t="s">
        <v>39</v>
      </c>
      <c r="BB56" t="s">
        <v>39</v>
      </c>
      <c r="BC56" t="s">
        <v>39</v>
      </c>
      <c r="BD56" s="27" t="str">
        <f>IF(AND('[3]T5-Complete Data'!BU56="ND",'[3]T5-Complete Data'!BV56="ND"),"ND",AVERAGE('[3]T5-Complete Data'!BU56:BV56))</f>
        <v>ND</v>
      </c>
      <c r="BE56" t="s">
        <v>39</v>
      </c>
      <c r="BF56" t="s">
        <v>39</v>
      </c>
      <c r="BG56" t="s">
        <v>39</v>
      </c>
      <c r="BH56" t="s">
        <v>39</v>
      </c>
      <c r="BI56" t="s">
        <v>39</v>
      </c>
      <c r="BJ56" t="s">
        <v>39</v>
      </c>
      <c r="BK56" t="s">
        <v>39</v>
      </c>
      <c r="BL56" s="27" t="str">
        <f>IF(AND('[3]T5-Complete Data'!CE56="ND",'[3]T5-Complete Data'!CF56="ND"),"ND",AVERAGE('[3]T5-Complete Data'!CE56:CF56))</f>
        <v>ND</v>
      </c>
      <c r="BM56" t="s">
        <v>39</v>
      </c>
      <c r="BN56" t="s">
        <v>39</v>
      </c>
      <c r="BO56" t="s">
        <v>39</v>
      </c>
      <c r="BP56" t="s">
        <v>39</v>
      </c>
      <c r="BQ56" t="s">
        <v>39</v>
      </c>
      <c r="BR56" t="s">
        <v>39</v>
      </c>
      <c r="BS56" t="s">
        <v>39</v>
      </c>
      <c r="BT56" s="27" t="str">
        <f>IF(AND('[3]T5-Complete Data'!CO56="ND",'[3]T5-Complete Data'!CP56="ND"),"ND",AVERAGE('[3]T5-Complete Data'!CO56:CP56))</f>
        <v>ND</v>
      </c>
      <c r="BU56" t="s">
        <v>39</v>
      </c>
      <c r="BV56" t="s">
        <v>39</v>
      </c>
      <c r="BW56" t="s">
        <v>39</v>
      </c>
      <c r="BX56" t="s">
        <v>39</v>
      </c>
      <c r="BY56" t="s">
        <v>39</v>
      </c>
      <c r="BZ56" t="s">
        <v>39</v>
      </c>
      <c r="CA56" t="s">
        <v>39</v>
      </c>
      <c r="CB56" t="s">
        <v>39</v>
      </c>
      <c r="CC56" t="s">
        <v>39</v>
      </c>
      <c r="CD56" t="s">
        <v>39</v>
      </c>
      <c r="CE56" t="s">
        <v>39</v>
      </c>
      <c r="CF56" t="s">
        <v>39</v>
      </c>
      <c r="CG56" s="27" t="str">
        <f>IF(AND('[3]T5-Complete Data'!DD56="ND",'[3]T5-Complete Data'!DE56="ND"),"ND",AVERAGE('[3]T5-Complete Data'!DD56:DE56))</f>
        <v>ND</v>
      </c>
      <c r="CH56" t="s">
        <v>39</v>
      </c>
      <c r="CI56" s="27" t="str">
        <f>IF(AND('[3]T5-Complete Data'!DH56="ND",'[3]T5-Complete Data'!DI56="ND"),"ND",AVERAGE('[3]T5-Complete Data'!DH56:DI56))</f>
        <v>ND</v>
      </c>
      <c r="CJ56" t="s">
        <v>39</v>
      </c>
      <c r="CK56" t="s">
        <v>39</v>
      </c>
      <c r="CL56" t="s">
        <v>39</v>
      </c>
      <c r="CM56" t="s">
        <v>39</v>
      </c>
      <c r="CN56" t="s">
        <v>39</v>
      </c>
      <c r="CO56" t="s">
        <v>39</v>
      </c>
      <c r="CP56" t="s">
        <v>39</v>
      </c>
      <c r="CQ56" t="s">
        <v>39</v>
      </c>
      <c r="CR56" t="s">
        <v>39</v>
      </c>
      <c r="CS56" s="27" t="str">
        <f>IF(AND('[3]T5-Complete Data'!DS56="ND",'[3]T5-Complete Data'!DT56="ND"),"ND",AVERAGE('[3]T5-Complete Data'!DS56:DT56))</f>
        <v>ND</v>
      </c>
      <c r="CT56" t="s">
        <v>39</v>
      </c>
    </row>
    <row r="57" spans="1:98" x14ac:dyDescent="0.25">
      <c r="A57" t="s">
        <v>258</v>
      </c>
      <c r="B57" t="s">
        <v>259</v>
      </c>
      <c r="C57" t="s">
        <v>311</v>
      </c>
      <c r="D57" t="s">
        <v>39</v>
      </c>
      <c r="E57" t="s">
        <v>39</v>
      </c>
      <c r="F57" t="s">
        <v>39</v>
      </c>
      <c r="G57" s="27" t="str">
        <f>IF(AND('[3]T5-Complete Data'!G57="ND",'[3]T5-Complete Data'!H57="ND"),"ND",AVERAGE('[3]T5-Complete Data'!G57:H57))</f>
        <v>ND</v>
      </c>
      <c r="H57" t="s">
        <v>39</v>
      </c>
      <c r="I57" t="s">
        <v>39</v>
      </c>
      <c r="J57" t="s">
        <v>39</v>
      </c>
      <c r="K57" t="s">
        <v>39</v>
      </c>
      <c r="L57" t="s">
        <v>39</v>
      </c>
      <c r="M57" s="27" t="str">
        <f>IF(AND('[3]T5-Complete Data'!N57="ND",'[3]T5-Complete Data'!O57="ND"),"ND",AVERAGE('[3]T5-Complete Data'!N57:O57))</f>
        <v>ND</v>
      </c>
      <c r="N57" t="s">
        <v>39</v>
      </c>
      <c r="O57" t="s">
        <v>39</v>
      </c>
      <c r="P57" t="s">
        <v>39</v>
      </c>
      <c r="Q57" t="s">
        <v>39</v>
      </c>
      <c r="R57" s="27" t="str">
        <f>IF(AND('[3]T5-Complete Data'!U57="ND",'[3]T5-Complete Data'!V57="ND"),"ND",AVERAGE('[3]T5-Complete Data'!U57:V57))</f>
        <v>ND</v>
      </c>
      <c r="S57" s="27" t="str">
        <f>IF(AND('[3]T5-Complete Data'!X57="ND",'[3]T5-Complete Data'!Y57="ND"),"ND",AVERAGE('[3]T5-Complete Data'!X57:Y57))</f>
        <v>ND</v>
      </c>
      <c r="T57" s="27" t="str">
        <f>IF(AND('[3]T5-Complete Data'!Z57="ND",'[3]T5-Complete Data'!AA57="ND"),"ND",AVERAGE('[3]T5-Complete Data'!Z57:AA57))</f>
        <v>ND</v>
      </c>
      <c r="U57" s="27" t="str">
        <f>IF(AND('[3]T5-Complete Data'!AB57="ND",'[3]T5-Complete Data'!AC57="ND"),"ND",AVERAGE('[3]T5-Complete Data'!AB57:AC57))</f>
        <v>ND</v>
      </c>
      <c r="V57" s="27" t="str">
        <f>IF(AND('[3]T5-Complete Data'!AD57="ND",'[3]T5-Complete Data'!AE57="ND"),"ND",AVERAGE('[3]T5-Complete Data'!AD57:AE57))</f>
        <v>ND</v>
      </c>
      <c r="W57" t="s">
        <v>39</v>
      </c>
      <c r="X57" t="s">
        <v>39</v>
      </c>
      <c r="Y57" t="s">
        <v>39</v>
      </c>
      <c r="Z57" s="27" t="str">
        <f>IF(AND('[3]T5-Complete Data'!AI57="ND",'[3]T5-Complete Data'!AJ57="ND"),"ND",AVERAGE('[3]T5-Complete Data'!AI57:AJ57))</f>
        <v>ND</v>
      </c>
      <c r="AA57" t="s">
        <v>39</v>
      </c>
      <c r="AB57" t="s">
        <v>39</v>
      </c>
      <c r="AC57" t="s">
        <v>39</v>
      </c>
      <c r="AD57" t="s">
        <v>39</v>
      </c>
      <c r="AE57" t="s">
        <v>39</v>
      </c>
      <c r="AF57" s="27" t="str">
        <f>IF(AND('[3]T5-Complete Data'!AQ57="ND",'[3]T5-Complete Data'!AR57="ND"),"ND",AVERAGE('[3]T5-Complete Data'!AQ57:AR57))</f>
        <v>ND</v>
      </c>
      <c r="AG57" t="s">
        <v>39</v>
      </c>
      <c r="AH57" t="s">
        <v>39</v>
      </c>
      <c r="AI57" t="s">
        <v>39</v>
      </c>
      <c r="AJ57" t="s">
        <v>39</v>
      </c>
      <c r="AK57" s="27" t="str">
        <f>IF(AND('[3]T5-Complete Data'!AX57="ND",'[3]T5-Complete Data'!AY57="ND"),"ND",AVERAGE('[3]T5-Complete Data'!AX57:AY57))</f>
        <v>ND</v>
      </c>
      <c r="AL57" t="s">
        <v>39</v>
      </c>
      <c r="AM57" t="s">
        <v>39</v>
      </c>
      <c r="AN57" t="s">
        <v>39</v>
      </c>
      <c r="AO57" t="s">
        <v>39</v>
      </c>
      <c r="AP57" t="s">
        <v>39</v>
      </c>
      <c r="AQ57" t="s">
        <v>39</v>
      </c>
      <c r="AR57" t="s">
        <v>39</v>
      </c>
      <c r="AS57" t="s">
        <v>39</v>
      </c>
      <c r="AT57" s="27" t="str">
        <f>IF(AND('[3]T5-Complete Data'!BI57="ND",'[3]T5-Complete Data'!BJ57="ND"),"ND",AVERAGE('[3]T5-Complete Data'!BI57:BJ57))</f>
        <v>ND</v>
      </c>
      <c r="AU57" t="s">
        <v>39</v>
      </c>
      <c r="AV57" t="s">
        <v>39</v>
      </c>
      <c r="AW57" t="s">
        <v>39</v>
      </c>
      <c r="AX57" t="s">
        <v>39</v>
      </c>
      <c r="AY57" t="s">
        <v>39</v>
      </c>
      <c r="AZ57" t="s">
        <v>39</v>
      </c>
      <c r="BA57" t="s">
        <v>39</v>
      </c>
      <c r="BB57" t="s">
        <v>39</v>
      </c>
      <c r="BC57" t="s">
        <v>39</v>
      </c>
      <c r="BD57" s="27" t="str">
        <f>IF(AND('[3]T5-Complete Data'!BU57="ND",'[3]T5-Complete Data'!BV57="ND"),"ND",AVERAGE('[3]T5-Complete Data'!BU57:BV57))</f>
        <v>ND</v>
      </c>
      <c r="BE57" t="s">
        <v>39</v>
      </c>
      <c r="BF57" t="s">
        <v>39</v>
      </c>
      <c r="BG57" t="s">
        <v>39</v>
      </c>
      <c r="BH57" t="s">
        <v>39</v>
      </c>
      <c r="BI57" t="s">
        <v>39</v>
      </c>
      <c r="BJ57" t="s">
        <v>39</v>
      </c>
      <c r="BK57" t="s">
        <v>39</v>
      </c>
      <c r="BL57" s="27" t="str">
        <f>IF(AND('[3]T5-Complete Data'!CE57="ND",'[3]T5-Complete Data'!CF57="ND"),"ND",AVERAGE('[3]T5-Complete Data'!CE57:CF57))</f>
        <v>ND</v>
      </c>
      <c r="BM57" t="s">
        <v>39</v>
      </c>
      <c r="BN57" t="s">
        <v>39</v>
      </c>
      <c r="BO57" t="s">
        <v>39</v>
      </c>
      <c r="BP57" t="s">
        <v>39</v>
      </c>
      <c r="BQ57" t="s">
        <v>39</v>
      </c>
      <c r="BR57" t="s">
        <v>39</v>
      </c>
      <c r="BS57" t="s">
        <v>39</v>
      </c>
      <c r="BT57" s="27" t="str">
        <f>IF(AND('[3]T5-Complete Data'!CO57="ND",'[3]T5-Complete Data'!CP57="ND"),"ND",AVERAGE('[3]T5-Complete Data'!CO57:CP57))</f>
        <v>ND</v>
      </c>
      <c r="BU57" t="s">
        <v>39</v>
      </c>
      <c r="BV57" t="s">
        <v>39</v>
      </c>
      <c r="BW57" t="s">
        <v>39</v>
      </c>
      <c r="BX57" t="s">
        <v>39</v>
      </c>
      <c r="BY57" t="s">
        <v>39</v>
      </c>
      <c r="BZ57" t="s">
        <v>39</v>
      </c>
      <c r="CA57" t="s">
        <v>39</v>
      </c>
      <c r="CB57" t="s">
        <v>39</v>
      </c>
      <c r="CC57" t="s">
        <v>39</v>
      </c>
      <c r="CD57" t="s">
        <v>39</v>
      </c>
      <c r="CE57" t="s">
        <v>39</v>
      </c>
      <c r="CF57" t="s">
        <v>39</v>
      </c>
      <c r="CG57" s="27" t="str">
        <f>IF(AND('[3]T5-Complete Data'!DD57="ND",'[3]T5-Complete Data'!DE57="ND"),"ND",AVERAGE('[3]T5-Complete Data'!DD57:DE57))</f>
        <v>ND</v>
      </c>
      <c r="CH57" t="s">
        <v>39</v>
      </c>
      <c r="CI57" s="27" t="str">
        <f>IF(AND('[3]T5-Complete Data'!DH57="ND",'[3]T5-Complete Data'!DI57="ND"),"ND",AVERAGE('[3]T5-Complete Data'!DH57:DI57))</f>
        <v>ND</v>
      </c>
      <c r="CJ57" t="s">
        <v>39</v>
      </c>
      <c r="CK57" t="s">
        <v>39</v>
      </c>
      <c r="CL57" t="s">
        <v>39</v>
      </c>
      <c r="CM57" t="s">
        <v>39</v>
      </c>
      <c r="CN57" t="s">
        <v>39</v>
      </c>
      <c r="CO57" t="s">
        <v>39</v>
      </c>
      <c r="CP57" t="s">
        <v>39</v>
      </c>
      <c r="CQ57" t="s">
        <v>39</v>
      </c>
      <c r="CR57" t="s">
        <v>39</v>
      </c>
      <c r="CS57" s="27" t="str">
        <f>IF(AND('[3]T5-Complete Data'!DS57="ND",'[3]T5-Complete Data'!DT57="ND"),"ND",AVERAGE('[3]T5-Complete Data'!DS57:DT57))</f>
        <v>ND</v>
      </c>
      <c r="CT57" t="s">
        <v>39</v>
      </c>
    </row>
    <row r="58" spans="1:98" x14ac:dyDescent="0.25">
      <c r="A58" t="s">
        <v>336</v>
      </c>
      <c r="B58" t="s">
        <v>142</v>
      </c>
      <c r="C58" t="s">
        <v>311</v>
      </c>
      <c r="D58" t="s">
        <v>39</v>
      </c>
      <c r="E58">
        <v>9.9</v>
      </c>
      <c r="F58">
        <v>0.14000000000000001</v>
      </c>
      <c r="G58" s="27">
        <f>IF(AND('[3]T5-Complete Data'!G58="ND",'[3]T5-Complete Data'!H58="ND"),"ND",AVERAGE('[3]T5-Complete Data'!G58:H58))</f>
        <v>0.16</v>
      </c>
      <c r="H58">
        <v>1.5</v>
      </c>
      <c r="I58">
        <v>0.41</v>
      </c>
      <c r="J58">
        <v>0.31</v>
      </c>
      <c r="K58" t="s">
        <v>39</v>
      </c>
      <c r="L58">
        <v>0.14000000000000001</v>
      </c>
      <c r="M58" s="27">
        <f>IF(AND('[3]T5-Complete Data'!N58="ND",'[3]T5-Complete Data'!O58="ND"),"ND",AVERAGE('[3]T5-Complete Data'!N58:O58))</f>
        <v>0.14000000000000001</v>
      </c>
      <c r="N58" t="s">
        <v>39</v>
      </c>
      <c r="O58" t="s">
        <v>39</v>
      </c>
      <c r="P58" t="s">
        <v>39</v>
      </c>
      <c r="Q58" t="s">
        <v>39</v>
      </c>
      <c r="R58" s="27" t="str">
        <f>IF(AND('[3]T5-Complete Data'!U58="ND",'[3]T5-Complete Data'!V58="ND"),"ND",AVERAGE('[3]T5-Complete Data'!U58:V58))</f>
        <v>ND</v>
      </c>
      <c r="S58" s="27" t="str">
        <f>IF(AND('[3]T5-Complete Data'!X58="ND",'[3]T5-Complete Data'!Y58="ND"),"ND",AVERAGE('[3]T5-Complete Data'!X58:Y58))</f>
        <v>ND</v>
      </c>
      <c r="T58" s="27">
        <f>IF(AND('[3]T5-Complete Data'!Z58="ND",'[3]T5-Complete Data'!AA58="ND"),"ND",AVERAGE('[3]T5-Complete Data'!Z58:AA58))</f>
        <v>0.5</v>
      </c>
      <c r="U58" s="27">
        <f>IF(AND('[3]T5-Complete Data'!AB58="ND",'[3]T5-Complete Data'!AC58="ND"),"ND",AVERAGE('[3]T5-Complete Data'!AB58:AC58))</f>
        <v>0.34</v>
      </c>
      <c r="V58" s="27" t="str">
        <f>IF(AND('[3]T5-Complete Data'!AD58="ND",'[3]T5-Complete Data'!AE58="ND"),"ND",AVERAGE('[3]T5-Complete Data'!AD58:AE58))</f>
        <v>ND</v>
      </c>
      <c r="W58">
        <v>1.2</v>
      </c>
      <c r="X58">
        <v>2.2000000000000002</v>
      </c>
      <c r="Y58">
        <v>1.8</v>
      </c>
      <c r="Z58" s="27">
        <f>IF(AND('[3]T5-Complete Data'!AI58="ND",'[3]T5-Complete Data'!AJ58="ND"),"ND",AVERAGE('[3]T5-Complete Data'!AI58:AJ58))</f>
        <v>1.4</v>
      </c>
      <c r="AA58">
        <v>1.6</v>
      </c>
      <c r="AB58">
        <v>2.4</v>
      </c>
      <c r="AC58">
        <v>1.1000000000000001</v>
      </c>
      <c r="AD58">
        <v>2.5</v>
      </c>
      <c r="AE58">
        <v>9.4</v>
      </c>
      <c r="AF58" s="27">
        <f>IF(AND('[3]T5-Complete Data'!AQ58="ND",'[3]T5-Complete Data'!AR58="ND"),"ND",AVERAGE('[3]T5-Complete Data'!AQ58:AR58))</f>
        <v>3.35</v>
      </c>
      <c r="AG58">
        <v>9.4</v>
      </c>
      <c r="AH58">
        <v>0.76</v>
      </c>
      <c r="AI58">
        <v>0.78</v>
      </c>
      <c r="AJ58">
        <v>240</v>
      </c>
      <c r="AK58" s="27">
        <f>IF(AND('[3]T5-Complete Data'!AX58="ND",'[3]T5-Complete Data'!AY58="ND"),"ND",AVERAGE('[3]T5-Complete Data'!AX58:AY58))</f>
        <v>3.75</v>
      </c>
      <c r="AL58">
        <v>160</v>
      </c>
      <c r="AM58">
        <v>4.7</v>
      </c>
      <c r="AN58">
        <v>0.47</v>
      </c>
      <c r="AO58">
        <v>0.2</v>
      </c>
      <c r="AP58">
        <v>1.7</v>
      </c>
      <c r="AQ58">
        <v>13</v>
      </c>
      <c r="AR58" t="s">
        <v>39</v>
      </c>
      <c r="AS58">
        <v>1.1000000000000001</v>
      </c>
      <c r="AT58" s="27" t="str">
        <f>IF(AND('[3]T5-Complete Data'!BI58="ND",'[3]T5-Complete Data'!BJ58="ND"),"ND",AVERAGE('[3]T5-Complete Data'!BI58:BJ58))</f>
        <v>ND</v>
      </c>
      <c r="AU58">
        <v>0.21</v>
      </c>
      <c r="AV58">
        <v>0.79</v>
      </c>
      <c r="AW58" t="s">
        <v>39</v>
      </c>
      <c r="AX58" t="s">
        <v>39</v>
      </c>
      <c r="AY58" t="s">
        <v>39</v>
      </c>
      <c r="AZ58" t="s">
        <v>39</v>
      </c>
      <c r="BA58">
        <v>2.5</v>
      </c>
      <c r="BB58" t="s">
        <v>39</v>
      </c>
      <c r="BC58" t="s">
        <v>39</v>
      </c>
      <c r="BD58" s="27">
        <f>IF(AND('[3]T5-Complete Data'!BU58="ND",'[3]T5-Complete Data'!BV58="ND"),"ND",AVERAGE('[3]T5-Complete Data'!BU58:BV58))</f>
        <v>1.25</v>
      </c>
      <c r="BE58">
        <v>0.89</v>
      </c>
      <c r="BF58">
        <v>3.5</v>
      </c>
      <c r="BG58" t="s">
        <v>39</v>
      </c>
      <c r="BH58" t="s">
        <v>39</v>
      </c>
      <c r="BI58" t="s">
        <v>39</v>
      </c>
      <c r="BJ58" t="s">
        <v>39</v>
      </c>
      <c r="BK58" t="s">
        <v>39</v>
      </c>
      <c r="BL58" s="27">
        <f>IF(AND('[3]T5-Complete Data'!CE58="ND",'[3]T5-Complete Data'!CF58="ND"),"ND",AVERAGE('[3]T5-Complete Data'!CE58:CF58))</f>
        <v>1.9</v>
      </c>
      <c r="BM58">
        <v>1.9</v>
      </c>
      <c r="BN58">
        <v>11</v>
      </c>
      <c r="BO58">
        <v>0.54</v>
      </c>
      <c r="BP58">
        <v>0.52</v>
      </c>
      <c r="BQ58">
        <v>7.6</v>
      </c>
      <c r="BR58">
        <v>14</v>
      </c>
      <c r="BS58">
        <v>0.2</v>
      </c>
      <c r="BT58" s="27" t="str">
        <f>IF(AND('[3]T5-Complete Data'!CO58="ND",'[3]T5-Complete Data'!CP58="ND"),"ND",AVERAGE('[3]T5-Complete Data'!CO58:CP58))</f>
        <v>ND</v>
      </c>
      <c r="BU58">
        <v>0.15</v>
      </c>
      <c r="BV58">
        <v>0.67</v>
      </c>
      <c r="BW58">
        <v>0.31</v>
      </c>
      <c r="BX58" t="s">
        <v>39</v>
      </c>
      <c r="BY58" t="s">
        <v>39</v>
      </c>
      <c r="BZ58" t="s">
        <v>39</v>
      </c>
      <c r="CA58">
        <v>2.2000000000000002</v>
      </c>
      <c r="CB58">
        <v>0.31</v>
      </c>
      <c r="CC58" t="s">
        <v>39</v>
      </c>
      <c r="CD58" t="s">
        <v>39</v>
      </c>
      <c r="CE58" t="s">
        <v>39</v>
      </c>
      <c r="CF58" t="s">
        <v>39</v>
      </c>
      <c r="CG58" s="27" t="str">
        <f>IF(AND('[3]T5-Complete Data'!DD58="ND",'[3]T5-Complete Data'!DE58="ND"),"ND",AVERAGE('[3]T5-Complete Data'!DD58:DE58))</f>
        <v>ND</v>
      </c>
      <c r="CH58">
        <v>1.4</v>
      </c>
      <c r="CI58" s="27">
        <f>IF(AND('[3]T5-Complete Data'!DH58="ND",'[3]T5-Complete Data'!DI58="ND"),"ND",AVERAGE('[3]T5-Complete Data'!DH58:DI58))</f>
        <v>18.5</v>
      </c>
      <c r="CJ58" t="s">
        <v>39</v>
      </c>
      <c r="CK58">
        <v>0.16</v>
      </c>
      <c r="CL58">
        <v>0.89</v>
      </c>
      <c r="CM58">
        <v>0.15</v>
      </c>
      <c r="CN58">
        <v>0.47</v>
      </c>
      <c r="CO58">
        <v>2.1</v>
      </c>
      <c r="CP58" t="s">
        <v>39</v>
      </c>
      <c r="CQ58" t="s">
        <v>39</v>
      </c>
      <c r="CR58" t="s">
        <v>39</v>
      </c>
      <c r="CS58" s="27">
        <f>IF(AND('[3]T5-Complete Data'!DS58="ND",'[3]T5-Complete Data'!DT58="ND"),"ND",AVERAGE('[3]T5-Complete Data'!DS58:DT58))</f>
        <v>1.75</v>
      </c>
      <c r="CT58">
        <v>9.1999999999999993</v>
      </c>
    </row>
    <row r="59" spans="1:98" x14ac:dyDescent="0.25">
      <c r="A59" t="s">
        <v>337</v>
      </c>
      <c r="B59" t="s">
        <v>338</v>
      </c>
      <c r="C59" t="s">
        <v>311</v>
      </c>
      <c r="D59">
        <v>0.41</v>
      </c>
      <c r="E59">
        <v>2.2000000000000002</v>
      </c>
      <c r="F59" t="s">
        <v>39</v>
      </c>
      <c r="G59" s="27" t="str">
        <f>IF(AND('[3]T5-Complete Data'!G59="ND",'[3]T5-Complete Data'!H59="ND"),"ND",AVERAGE('[3]T5-Complete Data'!G59:H59))</f>
        <v>ND</v>
      </c>
      <c r="H59">
        <v>0.51</v>
      </c>
      <c r="I59" t="s">
        <v>39</v>
      </c>
      <c r="J59" t="s">
        <v>39</v>
      </c>
      <c r="K59" t="s">
        <v>39</v>
      </c>
      <c r="L59" t="s">
        <v>39</v>
      </c>
      <c r="M59" s="27" t="str">
        <f>IF(AND('[3]T5-Complete Data'!N59="ND",'[3]T5-Complete Data'!O59="ND"),"ND",AVERAGE('[3]T5-Complete Data'!N59:O59))</f>
        <v>ND</v>
      </c>
      <c r="N59" t="s">
        <v>39</v>
      </c>
      <c r="O59" t="s">
        <v>39</v>
      </c>
      <c r="P59" t="s">
        <v>39</v>
      </c>
      <c r="Q59" t="s">
        <v>39</v>
      </c>
      <c r="R59" s="27" t="str">
        <f>IF(AND('[3]T5-Complete Data'!U59="ND",'[3]T5-Complete Data'!V59="ND"),"ND",AVERAGE('[3]T5-Complete Data'!U59:V59))</f>
        <v>ND</v>
      </c>
      <c r="S59" s="27" t="str">
        <f>IF(AND('[3]T5-Complete Data'!X59="ND",'[3]T5-Complete Data'!Y59="ND"),"ND",AVERAGE('[3]T5-Complete Data'!X59:Y59))</f>
        <v>ND</v>
      </c>
      <c r="T59" s="27" t="str">
        <f>IF(AND('[3]T5-Complete Data'!Z59="ND",'[3]T5-Complete Data'!AA59="ND"),"ND",AVERAGE('[3]T5-Complete Data'!Z59:AA59))</f>
        <v>ND</v>
      </c>
      <c r="U59" s="27" t="str">
        <f>IF(AND('[3]T5-Complete Data'!AB59="ND",'[3]T5-Complete Data'!AC59="ND"),"ND",AVERAGE('[3]T5-Complete Data'!AB59:AC59))</f>
        <v>ND</v>
      </c>
      <c r="V59" s="27" t="str">
        <f>IF(AND('[3]T5-Complete Data'!AD59="ND",'[3]T5-Complete Data'!AE59="ND"),"ND",AVERAGE('[3]T5-Complete Data'!AD59:AE59))</f>
        <v>ND</v>
      </c>
      <c r="W59">
        <v>0.34</v>
      </c>
      <c r="X59">
        <v>0.63</v>
      </c>
      <c r="Y59" t="s">
        <v>39</v>
      </c>
      <c r="Z59" s="27">
        <f>IF(AND('[3]T5-Complete Data'!AI59="ND",'[3]T5-Complete Data'!AJ59="ND"),"ND",AVERAGE('[3]T5-Complete Data'!AI59:AJ59))</f>
        <v>0.15</v>
      </c>
      <c r="AA59">
        <v>0.18</v>
      </c>
      <c r="AB59">
        <v>0.53</v>
      </c>
      <c r="AC59">
        <v>0.16</v>
      </c>
      <c r="AD59">
        <v>0.56000000000000005</v>
      </c>
      <c r="AE59">
        <v>3.6</v>
      </c>
      <c r="AF59" s="27">
        <f>IF(AND('[3]T5-Complete Data'!AQ59="ND",'[3]T5-Complete Data'!AR59="ND"),"ND",AVERAGE('[3]T5-Complete Data'!AQ59:AR59))</f>
        <v>1.2999999999999998</v>
      </c>
      <c r="AG59">
        <v>3.4</v>
      </c>
      <c r="AH59">
        <v>0.34</v>
      </c>
      <c r="AI59">
        <v>0.32</v>
      </c>
      <c r="AJ59">
        <v>200</v>
      </c>
      <c r="AK59" s="27">
        <f>IF(AND('[3]T5-Complete Data'!AX59="ND",'[3]T5-Complete Data'!AY59="ND"),"ND",AVERAGE('[3]T5-Complete Data'!AX59:AY59))</f>
        <v>1.55</v>
      </c>
      <c r="AL59">
        <v>62</v>
      </c>
      <c r="AM59">
        <v>1.6</v>
      </c>
      <c r="AN59">
        <v>0.53</v>
      </c>
      <c r="AO59">
        <v>0.27</v>
      </c>
      <c r="AP59">
        <v>3.4</v>
      </c>
      <c r="AQ59">
        <v>55</v>
      </c>
      <c r="AR59">
        <v>8.9</v>
      </c>
      <c r="AS59">
        <v>4.8</v>
      </c>
      <c r="AT59" s="27">
        <f>IF(AND('[3]T5-Complete Data'!BI59="ND",'[3]T5-Complete Data'!BJ59="ND"),"ND",AVERAGE('[3]T5-Complete Data'!BI59:BJ59))</f>
        <v>5.25</v>
      </c>
      <c r="AU59" t="s">
        <v>39</v>
      </c>
      <c r="AV59" t="s">
        <v>39</v>
      </c>
      <c r="AW59" t="s">
        <v>39</v>
      </c>
      <c r="AX59" t="s">
        <v>39</v>
      </c>
      <c r="AY59" t="s">
        <v>39</v>
      </c>
      <c r="AZ59" t="s">
        <v>39</v>
      </c>
      <c r="BA59">
        <v>0.31</v>
      </c>
      <c r="BB59" t="s">
        <v>39</v>
      </c>
      <c r="BC59" t="s">
        <v>39</v>
      </c>
      <c r="BD59" s="27">
        <f>IF(AND('[3]T5-Complete Data'!BU59="ND",'[3]T5-Complete Data'!BV59="ND"),"ND",AVERAGE('[3]T5-Complete Data'!BU59:BV59))</f>
        <v>0.33999999999999997</v>
      </c>
      <c r="BE59">
        <v>0.27</v>
      </c>
      <c r="BF59">
        <v>1</v>
      </c>
      <c r="BG59" t="s">
        <v>39</v>
      </c>
      <c r="BH59" t="s">
        <v>39</v>
      </c>
      <c r="BI59" t="s">
        <v>39</v>
      </c>
      <c r="BJ59">
        <v>0.22</v>
      </c>
      <c r="BK59" t="s">
        <v>39</v>
      </c>
      <c r="BL59" s="27">
        <f>IF(AND('[3]T5-Complete Data'!CE59="ND",'[3]T5-Complete Data'!CF59="ND"),"ND",AVERAGE('[3]T5-Complete Data'!CE59:CF59))</f>
        <v>0.94</v>
      </c>
      <c r="BM59">
        <v>1</v>
      </c>
      <c r="BN59">
        <v>5.2</v>
      </c>
      <c r="BO59">
        <v>0.33</v>
      </c>
      <c r="BP59">
        <v>0.31</v>
      </c>
      <c r="BQ59">
        <v>4.4000000000000004</v>
      </c>
      <c r="BR59">
        <v>6.8</v>
      </c>
      <c r="BS59" t="s">
        <v>39</v>
      </c>
      <c r="BT59" s="27" t="str">
        <f>IF(AND('[3]T5-Complete Data'!CO59="ND",'[3]T5-Complete Data'!CP59="ND"),"ND",AVERAGE('[3]T5-Complete Data'!CO59:CP59))</f>
        <v>ND</v>
      </c>
      <c r="BU59" t="s">
        <v>39</v>
      </c>
      <c r="BV59" t="s">
        <v>39</v>
      </c>
      <c r="BW59" t="s">
        <v>39</v>
      </c>
      <c r="BX59" t="s">
        <v>39</v>
      </c>
      <c r="BY59" t="s">
        <v>39</v>
      </c>
      <c r="BZ59" t="s">
        <v>39</v>
      </c>
      <c r="CA59">
        <v>0.62</v>
      </c>
      <c r="CB59" t="s">
        <v>39</v>
      </c>
      <c r="CC59" t="s">
        <v>39</v>
      </c>
      <c r="CD59" t="s">
        <v>39</v>
      </c>
      <c r="CE59" t="s">
        <v>39</v>
      </c>
      <c r="CF59" t="s">
        <v>39</v>
      </c>
      <c r="CG59" s="27" t="str">
        <f>IF(AND('[3]T5-Complete Data'!DD59="ND",'[3]T5-Complete Data'!DE59="ND"),"ND",AVERAGE('[3]T5-Complete Data'!DD59:DE59))</f>
        <v>ND</v>
      </c>
      <c r="CH59">
        <v>0.15</v>
      </c>
      <c r="CI59" s="27">
        <f>IF(AND('[3]T5-Complete Data'!DH59="ND",'[3]T5-Complete Data'!DI59="ND"),"ND",AVERAGE('[3]T5-Complete Data'!DH59:DI59))</f>
        <v>30.5</v>
      </c>
      <c r="CJ59" t="s">
        <v>39</v>
      </c>
      <c r="CK59" t="s">
        <v>39</v>
      </c>
      <c r="CL59" t="s">
        <v>39</v>
      </c>
      <c r="CM59" t="s">
        <v>39</v>
      </c>
      <c r="CN59">
        <v>0.17</v>
      </c>
      <c r="CO59">
        <v>0.81</v>
      </c>
      <c r="CP59" t="s">
        <v>39</v>
      </c>
      <c r="CQ59" t="s">
        <v>39</v>
      </c>
      <c r="CR59" t="s">
        <v>39</v>
      </c>
      <c r="CS59" s="27">
        <f>IF(AND('[3]T5-Complete Data'!DS59="ND",'[3]T5-Complete Data'!DT59="ND"),"ND",AVERAGE('[3]T5-Complete Data'!DS59:DT59))</f>
        <v>0.875</v>
      </c>
      <c r="CT59">
        <v>4.5999999999999996</v>
      </c>
    </row>
    <row r="60" spans="1:98" x14ac:dyDescent="0.25">
      <c r="A60" t="s">
        <v>339</v>
      </c>
      <c r="B60" t="s">
        <v>249</v>
      </c>
      <c r="C60" t="s">
        <v>311</v>
      </c>
      <c r="D60" t="s">
        <v>39</v>
      </c>
      <c r="E60" t="s">
        <v>39</v>
      </c>
      <c r="F60" t="s">
        <v>39</v>
      </c>
      <c r="G60" s="27" t="str">
        <f>IF(AND('[3]T5-Complete Data'!G60="ND",'[3]T5-Complete Data'!H60="ND"),"ND",AVERAGE('[3]T5-Complete Data'!G60:H60))</f>
        <v>ND</v>
      </c>
      <c r="H60" t="s">
        <v>39</v>
      </c>
      <c r="I60" t="s">
        <v>39</v>
      </c>
      <c r="J60" t="s">
        <v>39</v>
      </c>
      <c r="K60" t="s">
        <v>39</v>
      </c>
      <c r="L60" t="s">
        <v>39</v>
      </c>
      <c r="M60" s="27" t="str">
        <f>IF(AND('[3]T5-Complete Data'!N60="ND",'[3]T5-Complete Data'!O60="ND"),"ND",AVERAGE('[3]T5-Complete Data'!N60:O60))</f>
        <v>ND</v>
      </c>
      <c r="N60" t="s">
        <v>39</v>
      </c>
      <c r="O60" t="s">
        <v>39</v>
      </c>
      <c r="P60" t="s">
        <v>39</v>
      </c>
      <c r="Q60" t="s">
        <v>39</v>
      </c>
      <c r="R60" s="27" t="str">
        <f>IF(AND('[3]T5-Complete Data'!U60="ND",'[3]T5-Complete Data'!V60="ND"),"ND",AVERAGE('[3]T5-Complete Data'!U60:V60))</f>
        <v>ND</v>
      </c>
      <c r="S60" s="27" t="str">
        <f>IF(AND('[3]T5-Complete Data'!X60="ND",'[3]T5-Complete Data'!Y60="ND"),"ND",AVERAGE('[3]T5-Complete Data'!X60:Y60))</f>
        <v>ND</v>
      </c>
      <c r="T60" s="27" t="str">
        <f>IF(AND('[3]T5-Complete Data'!Z60="ND",'[3]T5-Complete Data'!AA60="ND"),"ND",AVERAGE('[3]T5-Complete Data'!Z60:AA60))</f>
        <v>ND</v>
      </c>
      <c r="U60" s="27" t="str">
        <f>IF(AND('[3]T5-Complete Data'!AB60="ND",'[3]T5-Complete Data'!AC60="ND"),"ND",AVERAGE('[3]T5-Complete Data'!AB60:AC60))</f>
        <v>ND</v>
      </c>
      <c r="V60" s="27" t="str">
        <f>IF(AND('[3]T5-Complete Data'!AD60="ND",'[3]T5-Complete Data'!AE60="ND"),"ND",AVERAGE('[3]T5-Complete Data'!AD60:AE60))</f>
        <v>ND</v>
      </c>
      <c r="W60" t="s">
        <v>39</v>
      </c>
      <c r="X60" t="s">
        <v>39</v>
      </c>
      <c r="Y60" t="s">
        <v>39</v>
      </c>
      <c r="Z60" s="27" t="str">
        <f>IF(AND('[3]T5-Complete Data'!AI60="ND",'[3]T5-Complete Data'!AJ60="ND"),"ND",AVERAGE('[3]T5-Complete Data'!AI60:AJ60))</f>
        <v>ND</v>
      </c>
      <c r="AA60" t="s">
        <v>39</v>
      </c>
      <c r="AB60" t="s">
        <v>39</v>
      </c>
      <c r="AC60" t="s">
        <v>39</v>
      </c>
      <c r="AD60" t="s">
        <v>39</v>
      </c>
      <c r="AE60" t="s">
        <v>39</v>
      </c>
      <c r="AF60" s="27" t="str">
        <f>IF(AND('[3]T5-Complete Data'!AQ60="ND",'[3]T5-Complete Data'!AR60="ND"),"ND",AVERAGE('[3]T5-Complete Data'!AQ60:AR60))</f>
        <v>ND</v>
      </c>
      <c r="AG60" t="s">
        <v>39</v>
      </c>
      <c r="AH60" t="s">
        <v>39</v>
      </c>
      <c r="AI60" t="s">
        <v>39</v>
      </c>
      <c r="AJ60" t="s">
        <v>39</v>
      </c>
      <c r="AK60" s="27" t="str">
        <f>IF(AND('[3]T5-Complete Data'!AX60="ND",'[3]T5-Complete Data'!AY60="ND"),"ND",AVERAGE('[3]T5-Complete Data'!AX60:AY60))</f>
        <v>ND</v>
      </c>
      <c r="AL60" t="s">
        <v>39</v>
      </c>
      <c r="AM60" t="s">
        <v>39</v>
      </c>
      <c r="AN60" t="s">
        <v>39</v>
      </c>
      <c r="AO60" t="s">
        <v>39</v>
      </c>
      <c r="AP60" t="s">
        <v>39</v>
      </c>
      <c r="AQ60" t="s">
        <v>39</v>
      </c>
      <c r="AR60" t="s">
        <v>39</v>
      </c>
      <c r="AS60" t="s">
        <v>39</v>
      </c>
      <c r="AT60" s="27" t="str">
        <f>IF(AND('[3]T5-Complete Data'!BI60="ND",'[3]T5-Complete Data'!BJ60="ND"),"ND",AVERAGE('[3]T5-Complete Data'!BI60:BJ60))</f>
        <v>ND</v>
      </c>
      <c r="AU60" t="s">
        <v>39</v>
      </c>
      <c r="AV60" t="s">
        <v>39</v>
      </c>
      <c r="AW60" t="s">
        <v>39</v>
      </c>
      <c r="AX60" t="s">
        <v>39</v>
      </c>
      <c r="AY60" t="s">
        <v>39</v>
      </c>
      <c r="AZ60" t="s">
        <v>39</v>
      </c>
      <c r="BA60" t="s">
        <v>39</v>
      </c>
      <c r="BB60" t="s">
        <v>39</v>
      </c>
      <c r="BC60" t="s">
        <v>39</v>
      </c>
      <c r="BD60" s="27" t="str">
        <f>IF(AND('[3]T5-Complete Data'!BU60="ND",'[3]T5-Complete Data'!BV60="ND"),"ND",AVERAGE('[3]T5-Complete Data'!BU60:BV60))</f>
        <v>ND</v>
      </c>
      <c r="BE60" t="s">
        <v>39</v>
      </c>
      <c r="BF60" t="s">
        <v>39</v>
      </c>
      <c r="BG60" t="s">
        <v>39</v>
      </c>
      <c r="BH60" t="s">
        <v>39</v>
      </c>
      <c r="BI60" t="s">
        <v>39</v>
      </c>
      <c r="BJ60" t="s">
        <v>39</v>
      </c>
      <c r="BK60" t="s">
        <v>39</v>
      </c>
      <c r="BL60" s="27" t="str">
        <f>IF(AND('[3]T5-Complete Data'!CE60="ND",'[3]T5-Complete Data'!CF60="ND"),"ND",AVERAGE('[3]T5-Complete Data'!CE60:CF60))</f>
        <v>ND</v>
      </c>
      <c r="BM60" t="s">
        <v>39</v>
      </c>
      <c r="BN60" t="s">
        <v>39</v>
      </c>
      <c r="BO60" t="s">
        <v>39</v>
      </c>
      <c r="BP60" t="s">
        <v>39</v>
      </c>
      <c r="BQ60" t="s">
        <v>39</v>
      </c>
      <c r="BR60" t="s">
        <v>39</v>
      </c>
      <c r="BS60" t="s">
        <v>39</v>
      </c>
      <c r="BT60" s="27" t="str">
        <f>IF(AND('[3]T5-Complete Data'!CO60="ND",'[3]T5-Complete Data'!CP60="ND"),"ND",AVERAGE('[3]T5-Complete Data'!CO60:CP60))</f>
        <v>ND</v>
      </c>
      <c r="BU60" t="s">
        <v>39</v>
      </c>
      <c r="BV60" t="s">
        <v>39</v>
      </c>
      <c r="BW60" t="s">
        <v>39</v>
      </c>
      <c r="BX60" t="s">
        <v>39</v>
      </c>
      <c r="BY60" t="s">
        <v>39</v>
      </c>
      <c r="BZ60" t="s">
        <v>39</v>
      </c>
      <c r="CA60" t="s">
        <v>39</v>
      </c>
      <c r="CB60" t="s">
        <v>39</v>
      </c>
      <c r="CC60" t="s">
        <v>39</v>
      </c>
      <c r="CD60" t="s">
        <v>39</v>
      </c>
      <c r="CE60" t="s">
        <v>39</v>
      </c>
      <c r="CF60" t="s">
        <v>39</v>
      </c>
      <c r="CG60" s="27" t="str">
        <f>IF(AND('[3]T5-Complete Data'!DD60="ND",'[3]T5-Complete Data'!DE60="ND"),"ND",AVERAGE('[3]T5-Complete Data'!DD60:DE60))</f>
        <v>ND</v>
      </c>
      <c r="CH60" t="s">
        <v>39</v>
      </c>
      <c r="CI60" s="27" t="str">
        <f>IF(AND('[3]T5-Complete Data'!DH60="ND",'[3]T5-Complete Data'!DI60="ND"),"ND",AVERAGE('[3]T5-Complete Data'!DH60:DI60))</f>
        <v>ND</v>
      </c>
      <c r="CJ60" t="s">
        <v>39</v>
      </c>
      <c r="CK60" t="s">
        <v>39</v>
      </c>
      <c r="CL60" t="s">
        <v>39</v>
      </c>
      <c r="CM60" t="s">
        <v>39</v>
      </c>
      <c r="CN60" t="s">
        <v>39</v>
      </c>
      <c r="CO60" t="s">
        <v>39</v>
      </c>
      <c r="CP60" t="s">
        <v>39</v>
      </c>
      <c r="CQ60" t="s">
        <v>39</v>
      </c>
      <c r="CR60" t="s">
        <v>39</v>
      </c>
      <c r="CS60" s="27" t="str">
        <f>IF(AND('[3]T5-Complete Data'!DS60="ND",'[3]T5-Complete Data'!DT60="ND"),"ND",AVERAGE('[3]T5-Complete Data'!DS60:DT60))</f>
        <v>ND</v>
      </c>
      <c r="CT60" t="s">
        <v>39</v>
      </c>
    </row>
    <row r="61" spans="1:98" x14ac:dyDescent="0.25">
      <c r="A61" t="s">
        <v>340</v>
      </c>
      <c r="B61" t="s">
        <v>263</v>
      </c>
      <c r="C61" t="s">
        <v>311</v>
      </c>
      <c r="D61" t="s">
        <v>39</v>
      </c>
      <c r="E61" t="s">
        <v>39</v>
      </c>
      <c r="F61" t="s">
        <v>39</v>
      </c>
      <c r="G61" s="27" t="str">
        <f>IF(AND('[3]T5-Complete Data'!G61="ND",'[3]T5-Complete Data'!H61="ND"),"ND",AVERAGE('[3]T5-Complete Data'!G61:H61))</f>
        <v>ND</v>
      </c>
      <c r="H61" t="s">
        <v>39</v>
      </c>
      <c r="I61" t="s">
        <v>39</v>
      </c>
      <c r="J61" t="s">
        <v>39</v>
      </c>
      <c r="K61" t="s">
        <v>39</v>
      </c>
      <c r="L61" t="s">
        <v>39</v>
      </c>
      <c r="M61" s="27" t="str">
        <f>IF(AND('[3]T5-Complete Data'!N61="ND",'[3]T5-Complete Data'!O61="ND"),"ND",AVERAGE('[3]T5-Complete Data'!N61:O61))</f>
        <v>ND</v>
      </c>
      <c r="N61" t="s">
        <v>39</v>
      </c>
      <c r="O61" t="s">
        <v>39</v>
      </c>
      <c r="P61" t="s">
        <v>39</v>
      </c>
      <c r="Q61" t="s">
        <v>39</v>
      </c>
      <c r="R61" s="27" t="str">
        <f>IF(AND('[3]T5-Complete Data'!U61="ND",'[3]T5-Complete Data'!V61="ND"),"ND",AVERAGE('[3]T5-Complete Data'!U61:V61))</f>
        <v>ND</v>
      </c>
      <c r="S61" s="27" t="str">
        <f>IF(AND('[3]T5-Complete Data'!X61="ND",'[3]T5-Complete Data'!Y61="ND"),"ND",AVERAGE('[3]T5-Complete Data'!X61:Y61))</f>
        <v>ND</v>
      </c>
      <c r="T61" s="27" t="str">
        <f>IF(AND('[3]T5-Complete Data'!Z61="ND",'[3]T5-Complete Data'!AA61="ND"),"ND",AVERAGE('[3]T5-Complete Data'!Z61:AA61))</f>
        <v>ND</v>
      </c>
      <c r="U61" s="27" t="str">
        <f>IF(AND('[3]T5-Complete Data'!AB61="ND",'[3]T5-Complete Data'!AC61="ND"),"ND",AVERAGE('[3]T5-Complete Data'!AB61:AC61))</f>
        <v>ND</v>
      </c>
      <c r="V61" s="27" t="str">
        <f>IF(AND('[3]T5-Complete Data'!AD61="ND",'[3]T5-Complete Data'!AE61="ND"),"ND",AVERAGE('[3]T5-Complete Data'!AD61:AE61))</f>
        <v>ND</v>
      </c>
      <c r="W61" t="s">
        <v>39</v>
      </c>
      <c r="X61" t="s">
        <v>39</v>
      </c>
      <c r="Y61" t="s">
        <v>39</v>
      </c>
      <c r="Z61" s="27" t="str">
        <f>IF(AND('[3]T5-Complete Data'!AI61="ND",'[3]T5-Complete Data'!AJ61="ND"),"ND",AVERAGE('[3]T5-Complete Data'!AI61:AJ61))</f>
        <v>ND</v>
      </c>
      <c r="AA61" t="s">
        <v>39</v>
      </c>
      <c r="AB61" t="s">
        <v>39</v>
      </c>
      <c r="AC61" t="s">
        <v>39</v>
      </c>
      <c r="AD61" t="s">
        <v>39</v>
      </c>
      <c r="AE61" t="s">
        <v>39</v>
      </c>
      <c r="AF61" s="27" t="str">
        <f>IF(AND('[3]T5-Complete Data'!AQ61="ND",'[3]T5-Complete Data'!AR61="ND"),"ND",AVERAGE('[3]T5-Complete Data'!AQ61:AR61))</f>
        <v>ND</v>
      </c>
      <c r="AG61" t="s">
        <v>39</v>
      </c>
      <c r="AH61" t="s">
        <v>39</v>
      </c>
      <c r="AI61" t="s">
        <v>39</v>
      </c>
      <c r="AJ61" t="s">
        <v>39</v>
      </c>
      <c r="AK61" s="27" t="str">
        <f>IF(AND('[3]T5-Complete Data'!AX61="ND",'[3]T5-Complete Data'!AY61="ND"),"ND",AVERAGE('[3]T5-Complete Data'!AX61:AY61))</f>
        <v>ND</v>
      </c>
      <c r="AL61" t="s">
        <v>39</v>
      </c>
      <c r="AM61" t="s">
        <v>39</v>
      </c>
      <c r="AN61" t="s">
        <v>39</v>
      </c>
      <c r="AO61" t="s">
        <v>39</v>
      </c>
      <c r="AP61" t="s">
        <v>39</v>
      </c>
      <c r="AQ61" t="s">
        <v>39</v>
      </c>
      <c r="AR61" t="s">
        <v>39</v>
      </c>
      <c r="AS61" t="s">
        <v>39</v>
      </c>
      <c r="AT61" s="27" t="str">
        <f>IF(AND('[3]T5-Complete Data'!BI61="ND",'[3]T5-Complete Data'!BJ61="ND"),"ND",AVERAGE('[3]T5-Complete Data'!BI61:BJ61))</f>
        <v>ND</v>
      </c>
      <c r="AU61" t="s">
        <v>39</v>
      </c>
      <c r="AV61" t="s">
        <v>39</v>
      </c>
      <c r="AW61" t="s">
        <v>39</v>
      </c>
      <c r="AX61" t="s">
        <v>39</v>
      </c>
      <c r="AY61" t="s">
        <v>39</v>
      </c>
      <c r="AZ61" t="s">
        <v>39</v>
      </c>
      <c r="BA61" t="s">
        <v>39</v>
      </c>
      <c r="BB61" t="s">
        <v>39</v>
      </c>
      <c r="BC61" t="s">
        <v>39</v>
      </c>
      <c r="BD61" s="27" t="str">
        <f>IF(AND('[3]T5-Complete Data'!BU61="ND",'[3]T5-Complete Data'!BV61="ND"),"ND",AVERAGE('[3]T5-Complete Data'!BU61:BV61))</f>
        <v>ND</v>
      </c>
      <c r="BE61" t="s">
        <v>39</v>
      </c>
      <c r="BF61" t="s">
        <v>39</v>
      </c>
      <c r="BG61" t="s">
        <v>39</v>
      </c>
      <c r="BH61" t="s">
        <v>39</v>
      </c>
      <c r="BI61" t="s">
        <v>39</v>
      </c>
      <c r="BJ61" t="s">
        <v>39</v>
      </c>
      <c r="BK61" t="s">
        <v>39</v>
      </c>
      <c r="BL61" s="27" t="str">
        <f>IF(AND('[3]T5-Complete Data'!CE61="ND",'[3]T5-Complete Data'!CF61="ND"),"ND",AVERAGE('[3]T5-Complete Data'!CE61:CF61))</f>
        <v>ND</v>
      </c>
      <c r="BM61" t="s">
        <v>39</v>
      </c>
      <c r="BN61" t="s">
        <v>39</v>
      </c>
      <c r="BO61" t="s">
        <v>39</v>
      </c>
      <c r="BP61" t="s">
        <v>39</v>
      </c>
      <c r="BQ61" t="s">
        <v>39</v>
      </c>
      <c r="BR61" t="s">
        <v>39</v>
      </c>
      <c r="BS61" t="s">
        <v>39</v>
      </c>
      <c r="BT61" s="27" t="str">
        <f>IF(AND('[3]T5-Complete Data'!CO61="ND",'[3]T5-Complete Data'!CP61="ND"),"ND",AVERAGE('[3]T5-Complete Data'!CO61:CP61))</f>
        <v>ND</v>
      </c>
      <c r="BU61" t="s">
        <v>39</v>
      </c>
      <c r="BV61" t="s">
        <v>39</v>
      </c>
      <c r="BW61" t="s">
        <v>39</v>
      </c>
      <c r="BX61" t="s">
        <v>39</v>
      </c>
      <c r="BY61" t="s">
        <v>39</v>
      </c>
      <c r="BZ61" t="s">
        <v>39</v>
      </c>
      <c r="CA61" t="s">
        <v>39</v>
      </c>
      <c r="CB61" t="s">
        <v>39</v>
      </c>
      <c r="CC61" t="s">
        <v>39</v>
      </c>
      <c r="CD61" t="s">
        <v>39</v>
      </c>
      <c r="CE61" t="s">
        <v>39</v>
      </c>
      <c r="CF61" t="s">
        <v>39</v>
      </c>
      <c r="CG61" s="27" t="str">
        <f>IF(AND('[3]T5-Complete Data'!DD61="ND",'[3]T5-Complete Data'!DE61="ND"),"ND",AVERAGE('[3]T5-Complete Data'!DD61:DE61))</f>
        <v>ND</v>
      </c>
      <c r="CH61" t="s">
        <v>39</v>
      </c>
      <c r="CI61" s="27">
        <f>IF(AND('[3]T5-Complete Data'!DH61="ND",'[3]T5-Complete Data'!DI61="ND"),"ND",AVERAGE('[3]T5-Complete Data'!DH61:DI61))</f>
        <v>95.5</v>
      </c>
      <c r="CJ61" t="s">
        <v>39</v>
      </c>
      <c r="CK61" t="s">
        <v>39</v>
      </c>
      <c r="CL61" t="s">
        <v>39</v>
      </c>
      <c r="CM61" t="s">
        <v>39</v>
      </c>
      <c r="CN61" t="s">
        <v>39</v>
      </c>
      <c r="CO61" t="s">
        <v>39</v>
      </c>
      <c r="CP61" t="s">
        <v>39</v>
      </c>
      <c r="CQ61" t="s">
        <v>39</v>
      </c>
      <c r="CR61" t="s">
        <v>39</v>
      </c>
      <c r="CS61" s="27" t="str">
        <f>IF(AND('[3]T5-Complete Data'!DS61="ND",'[3]T5-Complete Data'!DT61="ND"),"ND",AVERAGE('[3]T5-Complete Data'!DS61:DT61))</f>
        <v>ND</v>
      </c>
      <c r="CT61" t="s">
        <v>39</v>
      </c>
    </row>
    <row r="62" spans="1:98" x14ac:dyDescent="0.25">
      <c r="A62" t="s">
        <v>264</v>
      </c>
      <c r="B62" t="s">
        <v>265</v>
      </c>
      <c r="C62" t="s">
        <v>311</v>
      </c>
      <c r="D62" t="s">
        <v>39</v>
      </c>
      <c r="E62">
        <v>71</v>
      </c>
      <c r="F62" t="s">
        <v>39</v>
      </c>
      <c r="G62" s="27" t="str">
        <f>IF(AND('[3]T5-Complete Data'!G62="ND",'[3]T5-Complete Data'!H62="ND"),"ND",AVERAGE('[3]T5-Complete Data'!G62:H62))</f>
        <v>ND</v>
      </c>
      <c r="H62">
        <v>4.2</v>
      </c>
      <c r="I62">
        <v>0.92</v>
      </c>
      <c r="J62" t="s">
        <v>39</v>
      </c>
      <c r="K62" t="s">
        <v>39</v>
      </c>
      <c r="L62" t="s">
        <v>39</v>
      </c>
      <c r="M62" s="27" t="str">
        <f>IF(AND('[3]T5-Complete Data'!N62="ND",'[3]T5-Complete Data'!O62="ND"),"ND",AVERAGE('[3]T5-Complete Data'!N62:O62))</f>
        <v>ND</v>
      </c>
      <c r="N62" t="s">
        <v>39</v>
      </c>
      <c r="O62" t="s">
        <v>39</v>
      </c>
      <c r="P62" t="s">
        <v>39</v>
      </c>
      <c r="Q62" t="s">
        <v>39</v>
      </c>
      <c r="R62" s="27" t="str">
        <f>IF(AND('[3]T5-Complete Data'!U62="ND",'[3]T5-Complete Data'!V62="ND"),"ND",AVERAGE('[3]T5-Complete Data'!U62:V62))</f>
        <v>ND</v>
      </c>
      <c r="S62" s="27">
        <f>IF(AND('[3]T5-Complete Data'!X62="ND",'[3]T5-Complete Data'!Y62="ND"),"ND",AVERAGE('[3]T5-Complete Data'!X62:Y62))</f>
        <v>1</v>
      </c>
      <c r="T62" s="27">
        <f>IF(AND('[3]T5-Complete Data'!Z62="ND",'[3]T5-Complete Data'!AA62="ND"),"ND",AVERAGE('[3]T5-Complete Data'!Z62:AA62))</f>
        <v>2.35</v>
      </c>
      <c r="U62" s="27">
        <f>IF(AND('[3]T5-Complete Data'!AB62="ND",'[3]T5-Complete Data'!AC62="ND"),"ND",AVERAGE('[3]T5-Complete Data'!AB62:AC62))</f>
        <v>0.98</v>
      </c>
      <c r="V62" s="27">
        <f>IF(AND('[3]T5-Complete Data'!AD62="ND",'[3]T5-Complete Data'!AE62="ND"),"ND",AVERAGE('[3]T5-Complete Data'!AD62:AE62))</f>
        <v>1.1499999999999999</v>
      </c>
      <c r="W62">
        <v>10</v>
      </c>
      <c r="X62">
        <v>13</v>
      </c>
      <c r="Y62">
        <v>11</v>
      </c>
      <c r="Z62" s="27">
        <f>IF(AND('[3]T5-Complete Data'!AI62="ND",'[3]T5-Complete Data'!AJ62="ND"),"ND",AVERAGE('[3]T5-Complete Data'!AI62:AJ62))</f>
        <v>14</v>
      </c>
      <c r="AA62">
        <v>15</v>
      </c>
      <c r="AB62">
        <v>9.9</v>
      </c>
      <c r="AC62">
        <v>6.2</v>
      </c>
      <c r="AD62">
        <v>11</v>
      </c>
      <c r="AE62">
        <v>68</v>
      </c>
      <c r="AF62" s="27">
        <f>IF(AND('[3]T5-Complete Data'!AQ62="ND",'[3]T5-Complete Data'!AR62="ND"),"ND",AVERAGE('[3]T5-Complete Data'!AQ62:AR62))</f>
        <v>27</v>
      </c>
      <c r="AG62">
        <v>64</v>
      </c>
      <c r="AH62">
        <v>7.9</v>
      </c>
      <c r="AI62">
        <v>8.8000000000000007</v>
      </c>
      <c r="AJ62">
        <v>280</v>
      </c>
      <c r="AK62" s="27">
        <f>IF(AND('[3]T5-Complete Data'!AX62="ND",'[3]T5-Complete Data'!AY62="ND"),"ND",AVERAGE('[3]T5-Complete Data'!AX62:AY62))</f>
        <v>22.5</v>
      </c>
      <c r="AL62">
        <v>92</v>
      </c>
      <c r="AM62">
        <v>27</v>
      </c>
      <c r="AN62">
        <v>1.1000000000000001</v>
      </c>
      <c r="AO62" t="s">
        <v>39</v>
      </c>
      <c r="AP62">
        <v>3.3</v>
      </c>
      <c r="AQ62">
        <v>20</v>
      </c>
      <c r="AR62" t="s">
        <v>39</v>
      </c>
      <c r="AS62" t="s">
        <v>39</v>
      </c>
      <c r="AT62" s="27" t="str">
        <f>IF(AND('[3]T5-Complete Data'!BI62="ND",'[3]T5-Complete Data'!BJ62="ND"),"ND",AVERAGE('[3]T5-Complete Data'!BI62:BJ62))</f>
        <v>ND</v>
      </c>
      <c r="AU62">
        <v>1.7</v>
      </c>
      <c r="AV62">
        <v>5.4</v>
      </c>
      <c r="AW62" t="s">
        <v>39</v>
      </c>
      <c r="AX62">
        <v>0.97</v>
      </c>
      <c r="AY62" t="s">
        <v>39</v>
      </c>
      <c r="AZ62" t="s">
        <v>39</v>
      </c>
      <c r="BA62">
        <v>18</v>
      </c>
      <c r="BB62">
        <v>1.8</v>
      </c>
      <c r="BC62" t="s">
        <v>39</v>
      </c>
      <c r="BD62" s="27">
        <f>IF(AND('[3]T5-Complete Data'!BU62="ND",'[3]T5-Complete Data'!BV62="ND"),"ND",AVERAGE('[3]T5-Complete Data'!BU62:BV62))</f>
        <v>11</v>
      </c>
      <c r="BE62">
        <v>6.5</v>
      </c>
      <c r="BF62">
        <v>25</v>
      </c>
      <c r="BG62" t="s">
        <v>39</v>
      </c>
      <c r="BH62" t="s">
        <v>39</v>
      </c>
      <c r="BI62" t="s">
        <v>39</v>
      </c>
      <c r="BJ62">
        <v>2</v>
      </c>
      <c r="BK62">
        <v>2.1</v>
      </c>
      <c r="BL62" s="27">
        <f>IF(AND('[3]T5-Complete Data'!CE62="ND",'[3]T5-Complete Data'!CF62="ND"),"ND",AVERAGE('[3]T5-Complete Data'!CE62:CF62))</f>
        <v>15</v>
      </c>
      <c r="BM62">
        <v>16</v>
      </c>
      <c r="BN62">
        <v>71</v>
      </c>
      <c r="BO62">
        <v>4</v>
      </c>
      <c r="BP62">
        <v>3.6</v>
      </c>
      <c r="BQ62">
        <v>49</v>
      </c>
      <c r="BR62">
        <v>74</v>
      </c>
      <c r="BS62">
        <v>3.2</v>
      </c>
      <c r="BT62" s="27">
        <f>IF(AND('[3]T5-Complete Data'!CO62="ND",'[3]T5-Complete Data'!CP62="ND"),"ND",AVERAGE('[3]T5-Complete Data'!CO62:CP62))</f>
        <v>0.46</v>
      </c>
      <c r="BU62" t="s">
        <v>39</v>
      </c>
      <c r="BV62">
        <v>4.2</v>
      </c>
      <c r="BW62">
        <v>5.8</v>
      </c>
      <c r="BX62">
        <v>1.6</v>
      </c>
      <c r="BY62">
        <v>0.99</v>
      </c>
      <c r="BZ62" t="s">
        <v>39</v>
      </c>
      <c r="CA62">
        <v>14</v>
      </c>
      <c r="CB62">
        <v>0.73</v>
      </c>
      <c r="CC62" t="s">
        <v>39</v>
      </c>
      <c r="CD62" t="s">
        <v>39</v>
      </c>
      <c r="CE62" t="s">
        <v>39</v>
      </c>
      <c r="CF62">
        <v>0.92</v>
      </c>
      <c r="CG62" s="27" t="str">
        <f>IF(AND('[3]T5-Complete Data'!DD62="ND",'[3]T5-Complete Data'!DE62="ND"),"ND",AVERAGE('[3]T5-Complete Data'!DD62:DE62))</f>
        <v>ND</v>
      </c>
      <c r="CH62">
        <v>18</v>
      </c>
      <c r="CI62" s="27">
        <f>IF(AND('[3]T5-Complete Data'!DH62="ND",'[3]T5-Complete Data'!DI62="ND"),"ND",AVERAGE('[3]T5-Complete Data'!DH62:DI62))</f>
        <v>89.5</v>
      </c>
      <c r="CJ62" t="s">
        <v>39</v>
      </c>
      <c r="CK62">
        <v>1.6</v>
      </c>
      <c r="CL62">
        <v>11</v>
      </c>
      <c r="CM62">
        <v>1.5</v>
      </c>
      <c r="CN62">
        <v>3.7</v>
      </c>
      <c r="CO62">
        <v>13</v>
      </c>
      <c r="CP62" t="s">
        <v>39</v>
      </c>
      <c r="CQ62">
        <v>0.67</v>
      </c>
      <c r="CR62">
        <v>3.4</v>
      </c>
      <c r="CS62" s="27">
        <f>IF(AND('[3]T5-Complete Data'!DS62="ND",'[3]T5-Complete Data'!DT62="ND"),"ND",AVERAGE('[3]T5-Complete Data'!DS62:DT62))</f>
        <v>11</v>
      </c>
      <c r="CT62">
        <v>54</v>
      </c>
    </row>
    <row r="63" spans="1:98" x14ac:dyDescent="0.25">
      <c r="A63" t="s">
        <v>341</v>
      </c>
      <c r="B63" t="s">
        <v>166</v>
      </c>
      <c r="C63" t="s">
        <v>311</v>
      </c>
      <c r="D63" t="s">
        <v>39</v>
      </c>
      <c r="E63">
        <v>4.7</v>
      </c>
      <c r="F63">
        <v>0.19</v>
      </c>
      <c r="G63" s="27">
        <f>IF(AND('[3]T5-Complete Data'!G63="ND",'[3]T5-Complete Data'!H63="ND"),"ND",AVERAGE('[3]T5-Complete Data'!G63:H63))</f>
        <v>0.23499999999999999</v>
      </c>
      <c r="H63">
        <v>4.2</v>
      </c>
      <c r="I63">
        <v>0.42</v>
      </c>
      <c r="J63">
        <v>0.31</v>
      </c>
      <c r="K63" t="s">
        <v>39</v>
      </c>
      <c r="L63">
        <v>0.28999999999999998</v>
      </c>
      <c r="M63" s="27">
        <f>IF(AND('[3]T5-Complete Data'!N63="ND",'[3]T5-Complete Data'!O63="ND"),"ND",AVERAGE('[3]T5-Complete Data'!N63:O63))</f>
        <v>0.26500000000000001</v>
      </c>
      <c r="N63">
        <v>0.37</v>
      </c>
      <c r="O63">
        <v>0.22</v>
      </c>
      <c r="P63" t="s">
        <v>39</v>
      </c>
      <c r="Q63" t="s">
        <v>39</v>
      </c>
      <c r="R63" s="27" t="str">
        <f>IF(AND('[3]T5-Complete Data'!U63="ND",'[3]T5-Complete Data'!V63="ND"),"ND",AVERAGE('[3]T5-Complete Data'!U63:V63))</f>
        <v>ND</v>
      </c>
      <c r="S63" s="27" t="str">
        <f>IF(AND('[3]T5-Complete Data'!X63="ND",'[3]T5-Complete Data'!Y63="ND"),"ND",AVERAGE('[3]T5-Complete Data'!X63:Y63))</f>
        <v>ND</v>
      </c>
      <c r="T63" s="27">
        <f>IF(AND('[3]T5-Complete Data'!Z63="ND",'[3]T5-Complete Data'!AA63="ND"),"ND",AVERAGE('[3]T5-Complete Data'!Z63:AA63))</f>
        <v>0.23</v>
      </c>
      <c r="U63" s="27">
        <f>IF(AND('[3]T5-Complete Data'!AB63="ND",'[3]T5-Complete Data'!AC63="ND"),"ND",AVERAGE('[3]T5-Complete Data'!AB63:AC63))</f>
        <v>0.315</v>
      </c>
      <c r="V63" s="27" t="str">
        <f>IF(AND('[3]T5-Complete Data'!AD63="ND",'[3]T5-Complete Data'!AE63="ND"),"ND",AVERAGE('[3]T5-Complete Data'!AD63:AE63))</f>
        <v>ND</v>
      </c>
      <c r="W63">
        <v>1.2</v>
      </c>
      <c r="X63">
        <v>2.2000000000000002</v>
      </c>
      <c r="Y63">
        <v>0.52</v>
      </c>
      <c r="Z63" s="27">
        <f>IF(AND('[3]T5-Complete Data'!AI63="ND",'[3]T5-Complete Data'!AJ63="ND"),"ND",AVERAGE('[3]T5-Complete Data'!AI63:AJ63))</f>
        <v>1</v>
      </c>
      <c r="AA63">
        <v>1.2</v>
      </c>
      <c r="AB63">
        <v>2.2999999999999998</v>
      </c>
      <c r="AC63">
        <v>1.1000000000000001</v>
      </c>
      <c r="AD63">
        <v>2.5</v>
      </c>
      <c r="AE63">
        <v>11</v>
      </c>
      <c r="AF63" s="27">
        <f>IF(AND('[3]T5-Complete Data'!AQ63="ND",'[3]T5-Complete Data'!AR63="ND"),"ND",AVERAGE('[3]T5-Complete Data'!AQ63:AR63))</f>
        <v>4.2</v>
      </c>
      <c r="AG63">
        <v>11</v>
      </c>
      <c r="AH63">
        <v>1.3</v>
      </c>
      <c r="AI63">
        <v>1.2</v>
      </c>
      <c r="AJ63">
        <v>500</v>
      </c>
      <c r="AK63" s="27">
        <f>IF(AND('[3]T5-Complete Data'!AX63="ND",'[3]T5-Complete Data'!AY63="ND"),"ND",AVERAGE('[3]T5-Complete Data'!AX63:AY63))</f>
        <v>6.6999999999999993</v>
      </c>
      <c r="AL63">
        <v>310</v>
      </c>
      <c r="AM63">
        <v>8</v>
      </c>
      <c r="AN63">
        <v>0.38</v>
      </c>
      <c r="AO63">
        <v>0.19</v>
      </c>
      <c r="AP63">
        <v>1.6</v>
      </c>
      <c r="AQ63" t="s">
        <v>39</v>
      </c>
      <c r="AR63" t="s">
        <v>39</v>
      </c>
      <c r="AS63" t="s">
        <v>39</v>
      </c>
      <c r="AT63" s="27" t="str">
        <f>IF(AND('[3]T5-Complete Data'!BI63="ND",'[3]T5-Complete Data'!BJ63="ND"),"ND",AVERAGE('[3]T5-Complete Data'!BI63:BJ63))</f>
        <v>ND</v>
      </c>
      <c r="AU63">
        <v>0.13</v>
      </c>
      <c r="AV63">
        <v>0.59</v>
      </c>
      <c r="AW63" t="s">
        <v>39</v>
      </c>
      <c r="AX63" t="s">
        <v>39</v>
      </c>
      <c r="AY63" t="s">
        <v>39</v>
      </c>
      <c r="AZ63" t="s">
        <v>39</v>
      </c>
      <c r="BA63">
        <v>2.4</v>
      </c>
      <c r="BB63" t="s">
        <v>39</v>
      </c>
      <c r="BC63" t="s">
        <v>39</v>
      </c>
      <c r="BD63" s="27">
        <f>IF(AND('[3]T5-Complete Data'!BU63="ND",'[3]T5-Complete Data'!BV63="ND"),"ND",AVERAGE('[3]T5-Complete Data'!BU63:BV63))</f>
        <v>1.4</v>
      </c>
      <c r="BE63">
        <v>1</v>
      </c>
      <c r="BF63">
        <v>4.4000000000000004</v>
      </c>
      <c r="BG63">
        <v>0.34</v>
      </c>
      <c r="BH63">
        <v>0.41</v>
      </c>
      <c r="BI63" t="s">
        <v>39</v>
      </c>
      <c r="BJ63">
        <v>0.77</v>
      </c>
      <c r="BK63" t="s">
        <v>39</v>
      </c>
      <c r="BL63" s="27">
        <f>IF(AND('[3]T5-Complete Data'!CE63="ND",'[3]T5-Complete Data'!CF63="ND"),"ND",AVERAGE('[3]T5-Complete Data'!CE63:CF63))</f>
        <v>2.4</v>
      </c>
      <c r="BM63">
        <v>2.6</v>
      </c>
      <c r="BN63">
        <v>16</v>
      </c>
      <c r="BO63">
        <v>0.23</v>
      </c>
      <c r="BP63">
        <v>0.14000000000000001</v>
      </c>
      <c r="BQ63">
        <v>9</v>
      </c>
      <c r="BR63">
        <v>16</v>
      </c>
      <c r="BS63" t="s">
        <v>39</v>
      </c>
      <c r="BT63" s="27" t="str">
        <f>IF(AND('[3]T5-Complete Data'!CO63="ND",'[3]T5-Complete Data'!CP63="ND"),"ND",AVERAGE('[3]T5-Complete Data'!CO63:CP63))</f>
        <v>ND</v>
      </c>
      <c r="BU63" t="s">
        <v>39</v>
      </c>
      <c r="BV63">
        <v>1.7</v>
      </c>
      <c r="BW63">
        <v>0.34</v>
      </c>
      <c r="BX63" t="s">
        <v>39</v>
      </c>
      <c r="BY63" t="s">
        <v>39</v>
      </c>
      <c r="BZ63" t="s">
        <v>39</v>
      </c>
      <c r="CA63">
        <v>2.4</v>
      </c>
      <c r="CB63" t="s">
        <v>39</v>
      </c>
      <c r="CC63" t="s">
        <v>39</v>
      </c>
      <c r="CD63" t="s">
        <v>39</v>
      </c>
      <c r="CE63" t="s">
        <v>39</v>
      </c>
      <c r="CF63" t="s">
        <v>39</v>
      </c>
      <c r="CG63" s="27" t="str">
        <f>IF(AND('[3]T5-Complete Data'!DD63="ND",'[3]T5-Complete Data'!DE63="ND"),"ND",AVERAGE('[3]T5-Complete Data'!DD63:DE63))</f>
        <v>ND</v>
      </c>
      <c r="CH63">
        <v>1</v>
      </c>
      <c r="CI63" s="27">
        <f>IF(AND('[3]T5-Complete Data'!DH63="ND",'[3]T5-Complete Data'!DI63="ND"),"ND",AVERAGE('[3]T5-Complete Data'!DH63:DI63))</f>
        <v>27</v>
      </c>
      <c r="CJ63" t="s">
        <v>39</v>
      </c>
      <c r="CK63">
        <v>0.13</v>
      </c>
      <c r="CL63">
        <v>0.72</v>
      </c>
      <c r="CM63">
        <v>0.16</v>
      </c>
      <c r="CN63">
        <v>0.51</v>
      </c>
      <c r="CO63">
        <v>2.7</v>
      </c>
      <c r="CP63" t="s">
        <v>39</v>
      </c>
      <c r="CQ63">
        <v>0.11</v>
      </c>
      <c r="CR63">
        <v>0.8</v>
      </c>
      <c r="CS63" s="27">
        <f>IF(AND('[3]T5-Complete Data'!DS63="ND",'[3]T5-Complete Data'!DT63="ND"),"ND",AVERAGE('[3]T5-Complete Data'!DS63:DT63))</f>
        <v>2.5499999999999998</v>
      </c>
      <c r="CT63">
        <v>12</v>
      </c>
    </row>
    <row r="64" spans="1:98" x14ac:dyDescent="0.25">
      <c r="A64" t="s">
        <v>171</v>
      </c>
      <c r="B64" t="s">
        <v>172</v>
      </c>
      <c r="C64" t="s">
        <v>311</v>
      </c>
      <c r="D64" t="s">
        <v>39</v>
      </c>
      <c r="E64" t="s">
        <v>39</v>
      </c>
      <c r="F64" t="s">
        <v>39</v>
      </c>
      <c r="G64" s="27" t="str">
        <f>IF(AND('[3]T5-Complete Data'!G64="ND",'[3]T5-Complete Data'!H64="ND"),"ND",AVERAGE('[3]T5-Complete Data'!G64:H64))</f>
        <v>ND</v>
      </c>
      <c r="H64" t="s">
        <v>39</v>
      </c>
      <c r="I64" t="s">
        <v>39</v>
      </c>
      <c r="J64" t="s">
        <v>39</v>
      </c>
      <c r="K64" t="s">
        <v>39</v>
      </c>
      <c r="L64" t="s">
        <v>39</v>
      </c>
      <c r="M64" s="27" t="str">
        <f>IF(AND('[3]T5-Complete Data'!N64="ND",'[3]T5-Complete Data'!O64="ND"),"ND",AVERAGE('[3]T5-Complete Data'!N64:O64))</f>
        <v>ND</v>
      </c>
      <c r="N64" t="s">
        <v>39</v>
      </c>
      <c r="O64" t="s">
        <v>39</v>
      </c>
      <c r="P64" t="s">
        <v>39</v>
      </c>
      <c r="Q64" t="s">
        <v>39</v>
      </c>
      <c r="R64" s="27" t="str">
        <f>IF(AND('[3]T5-Complete Data'!U64="ND",'[3]T5-Complete Data'!V64="ND"),"ND",AVERAGE('[3]T5-Complete Data'!U64:V64))</f>
        <v>ND</v>
      </c>
      <c r="S64" s="27" t="str">
        <f>IF(AND('[3]T5-Complete Data'!X64="ND",'[3]T5-Complete Data'!Y64="ND"),"ND",AVERAGE('[3]T5-Complete Data'!X64:Y64))</f>
        <v>ND</v>
      </c>
      <c r="T64" s="27" t="str">
        <f>IF(AND('[3]T5-Complete Data'!Z64="ND",'[3]T5-Complete Data'!AA64="ND"),"ND",AVERAGE('[3]T5-Complete Data'!Z64:AA64))</f>
        <v>ND</v>
      </c>
      <c r="U64" s="27" t="str">
        <f>IF(AND('[3]T5-Complete Data'!AB64="ND",'[3]T5-Complete Data'!AC64="ND"),"ND",AVERAGE('[3]T5-Complete Data'!AB64:AC64))</f>
        <v>ND</v>
      </c>
      <c r="V64" s="27" t="str">
        <f>IF(AND('[3]T5-Complete Data'!AD64="ND",'[3]T5-Complete Data'!AE64="ND"),"ND",AVERAGE('[3]T5-Complete Data'!AD64:AE64))</f>
        <v>ND</v>
      </c>
      <c r="W64" t="s">
        <v>39</v>
      </c>
      <c r="X64" t="s">
        <v>39</v>
      </c>
      <c r="Y64" t="s">
        <v>39</v>
      </c>
      <c r="Z64" s="27" t="str">
        <f>IF(AND('[3]T5-Complete Data'!AI64="ND",'[3]T5-Complete Data'!AJ64="ND"),"ND",AVERAGE('[3]T5-Complete Data'!AI64:AJ64))</f>
        <v>ND</v>
      </c>
      <c r="AA64" t="s">
        <v>39</v>
      </c>
      <c r="AB64" t="s">
        <v>39</v>
      </c>
      <c r="AC64" t="s">
        <v>39</v>
      </c>
      <c r="AD64" t="s">
        <v>39</v>
      </c>
      <c r="AE64" t="s">
        <v>39</v>
      </c>
      <c r="AF64" s="27" t="str">
        <f>IF(AND('[3]T5-Complete Data'!AQ64="ND",'[3]T5-Complete Data'!AR64="ND"),"ND",AVERAGE('[3]T5-Complete Data'!AQ64:AR64))</f>
        <v>ND</v>
      </c>
      <c r="AG64" t="s">
        <v>39</v>
      </c>
      <c r="AH64" t="s">
        <v>39</v>
      </c>
      <c r="AI64" t="s">
        <v>39</v>
      </c>
      <c r="AJ64" t="s">
        <v>39</v>
      </c>
      <c r="AK64" s="27" t="str">
        <f>IF(AND('[3]T5-Complete Data'!AX64="ND",'[3]T5-Complete Data'!AY64="ND"),"ND",AVERAGE('[3]T5-Complete Data'!AX64:AY64))</f>
        <v>ND</v>
      </c>
      <c r="AL64" t="s">
        <v>39</v>
      </c>
      <c r="AM64" t="s">
        <v>39</v>
      </c>
      <c r="AN64" t="s">
        <v>39</v>
      </c>
      <c r="AO64" t="s">
        <v>39</v>
      </c>
      <c r="AP64" t="s">
        <v>39</v>
      </c>
      <c r="AQ64" t="s">
        <v>39</v>
      </c>
      <c r="AR64" t="s">
        <v>39</v>
      </c>
      <c r="AS64" t="s">
        <v>39</v>
      </c>
      <c r="AT64" s="27" t="str">
        <f>IF(AND('[3]T5-Complete Data'!BI64="ND",'[3]T5-Complete Data'!BJ64="ND"),"ND",AVERAGE('[3]T5-Complete Data'!BI64:BJ64))</f>
        <v>ND</v>
      </c>
      <c r="AU64" t="s">
        <v>39</v>
      </c>
      <c r="AV64" t="s">
        <v>39</v>
      </c>
      <c r="AW64" t="s">
        <v>39</v>
      </c>
      <c r="AX64" t="s">
        <v>39</v>
      </c>
      <c r="AY64" t="s">
        <v>39</v>
      </c>
      <c r="AZ64" t="s">
        <v>39</v>
      </c>
      <c r="BA64" t="s">
        <v>39</v>
      </c>
      <c r="BB64" t="s">
        <v>39</v>
      </c>
      <c r="BC64" t="s">
        <v>39</v>
      </c>
      <c r="BD64" s="27" t="str">
        <f>IF(AND('[3]T5-Complete Data'!BU64="ND",'[3]T5-Complete Data'!BV64="ND"),"ND",AVERAGE('[3]T5-Complete Data'!BU64:BV64))</f>
        <v>ND</v>
      </c>
      <c r="BE64" t="s">
        <v>39</v>
      </c>
      <c r="BF64" t="s">
        <v>39</v>
      </c>
      <c r="BG64" t="s">
        <v>39</v>
      </c>
      <c r="BH64" t="s">
        <v>39</v>
      </c>
      <c r="BI64" t="s">
        <v>39</v>
      </c>
      <c r="BJ64" t="s">
        <v>39</v>
      </c>
      <c r="BK64" t="s">
        <v>39</v>
      </c>
      <c r="BL64" s="27" t="str">
        <f>IF(AND('[3]T5-Complete Data'!CE64="ND",'[3]T5-Complete Data'!CF64="ND"),"ND",AVERAGE('[3]T5-Complete Data'!CE64:CF64))</f>
        <v>ND</v>
      </c>
      <c r="BM64" t="s">
        <v>39</v>
      </c>
      <c r="BN64" t="s">
        <v>39</v>
      </c>
      <c r="BO64" t="s">
        <v>39</v>
      </c>
      <c r="BP64" t="s">
        <v>39</v>
      </c>
      <c r="BQ64" t="s">
        <v>39</v>
      </c>
      <c r="BR64" t="s">
        <v>39</v>
      </c>
      <c r="BS64" t="s">
        <v>39</v>
      </c>
      <c r="BT64" s="27" t="str">
        <f>IF(AND('[3]T5-Complete Data'!CO64="ND",'[3]T5-Complete Data'!CP64="ND"),"ND",AVERAGE('[3]T5-Complete Data'!CO64:CP64))</f>
        <v>ND</v>
      </c>
      <c r="BU64" t="s">
        <v>39</v>
      </c>
      <c r="BV64" t="s">
        <v>39</v>
      </c>
      <c r="BW64" t="s">
        <v>39</v>
      </c>
      <c r="BX64" t="s">
        <v>39</v>
      </c>
      <c r="BY64" t="s">
        <v>39</v>
      </c>
      <c r="BZ64" t="s">
        <v>39</v>
      </c>
      <c r="CA64" t="s">
        <v>39</v>
      </c>
      <c r="CB64" t="s">
        <v>39</v>
      </c>
      <c r="CC64" t="s">
        <v>39</v>
      </c>
      <c r="CD64" t="s">
        <v>39</v>
      </c>
      <c r="CE64" t="s">
        <v>39</v>
      </c>
      <c r="CF64" t="s">
        <v>39</v>
      </c>
      <c r="CG64" s="27" t="str">
        <f>IF(AND('[3]T5-Complete Data'!DD64="ND",'[3]T5-Complete Data'!DE64="ND"),"ND",AVERAGE('[3]T5-Complete Data'!DD64:DE64))</f>
        <v>ND</v>
      </c>
      <c r="CH64" t="s">
        <v>39</v>
      </c>
      <c r="CI64" s="27" t="str">
        <f>IF(AND('[3]T5-Complete Data'!DH64="ND",'[3]T5-Complete Data'!DI64="ND"),"ND",AVERAGE('[3]T5-Complete Data'!DH64:DI64))</f>
        <v>ND</v>
      </c>
      <c r="CJ64" t="s">
        <v>39</v>
      </c>
      <c r="CK64" t="s">
        <v>39</v>
      </c>
      <c r="CL64" t="s">
        <v>39</v>
      </c>
      <c r="CM64" t="s">
        <v>39</v>
      </c>
      <c r="CN64" t="s">
        <v>39</v>
      </c>
      <c r="CO64" t="s">
        <v>39</v>
      </c>
      <c r="CP64" t="s">
        <v>39</v>
      </c>
      <c r="CQ64" t="s">
        <v>39</v>
      </c>
      <c r="CR64" t="s">
        <v>39</v>
      </c>
      <c r="CS64" s="27" t="str">
        <f>IF(AND('[3]T5-Complete Data'!DS64="ND",'[3]T5-Complete Data'!DT64="ND"),"ND",AVERAGE('[3]T5-Complete Data'!DS64:DT64))</f>
        <v>ND</v>
      </c>
      <c r="CT64" t="s">
        <v>39</v>
      </c>
    </row>
    <row r="65" spans="1:98" x14ac:dyDescent="0.25">
      <c r="A65" t="s">
        <v>342</v>
      </c>
      <c r="B65" t="s">
        <v>343</v>
      </c>
      <c r="C65" t="s">
        <v>311</v>
      </c>
      <c r="D65" t="s">
        <v>39</v>
      </c>
      <c r="E65" t="s">
        <v>39</v>
      </c>
      <c r="F65" t="s">
        <v>39</v>
      </c>
      <c r="G65" s="27" t="str">
        <f>IF(AND('[3]T5-Complete Data'!G65="ND",'[3]T5-Complete Data'!H65="ND"),"ND",AVERAGE('[3]T5-Complete Data'!G65:H65))</f>
        <v>ND</v>
      </c>
      <c r="H65" t="s">
        <v>39</v>
      </c>
      <c r="I65" t="s">
        <v>39</v>
      </c>
      <c r="J65" t="s">
        <v>39</v>
      </c>
      <c r="K65" t="s">
        <v>39</v>
      </c>
      <c r="L65" t="s">
        <v>39</v>
      </c>
      <c r="M65" s="27" t="str">
        <f>IF(AND('[3]T5-Complete Data'!N65="ND",'[3]T5-Complete Data'!O65="ND"),"ND",AVERAGE('[3]T5-Complete Data'!N65:O65))</f>
        <v>ND</v>
      </c>
      <c r="N65" t="s">
        <v>39</v>
      </c>
      <c r="O65" t="s">
        <v>39</v>
      </c>
      <c r="P65" t="s">
        <v>39</v>
      </c>
      <c r="Q65" t="s">
        <v>39</v>
      </c>
      <c r="R65" s="27" t="str">
        <f>IF(AND('[3]T5-Complete Data'!U65="ND",'[3]T5-Complete Data'!V65="ND"),"ND",AVERAGE('[3]T5-Complete Data'!U65:V65))</f>
        <v>ND</v>
      </c>
      <c r="S65" s="27" t="str">
        <f>IF(AND('[3]T5-Complete Data'!X65="ND",'[3]T5-Complete Data'!Y65="ND"),"ND",AVERAGE('[3]T5-Complete Data'!X65:Y65))</f>
        <v>ND</v>
      </c>
      <c r="T65" s="27" t="str">
        <f>IF(AND('[3]T5-Complete Data'!Z65="ND",'[3]T5-Complete Data'!AA65="ND"),"ND",AVERAGE('[3]T5-Complete Data'!Z65:AA65))</f>
        <v>ND</v>
      </c>
      <c r="U65" s="27" t="str">
        <f>IF(AND('[3]T5-Complete Data'!AB65="ND",'[3]T5-Complete Data'!AC65="ND"),"ND",AVERAGE('[3]T5-Complete Data'!AB65:AC65))</f>
        <v>ND</v>
      </c>
      <c r="V65" s="27" t="str">
        <f>IF(AND('[3]T5-Complete Data'!AD65="ND",'[3]T5-Complete Data'!AE65="ND"),"ND",AVERAGE('[3]T5-Complete Data'!AD65:AE65))</f>
        <v>ND</v>
      </c>
      <c r="W65" t="s">
        <v>39</v>
      </c>
      <c r="X65" t="s">
        <v>39</v>
      </c>
      <c r="Y65" t="s">
        <v>39</v>
      </c>
      <c r="Z65" s="27" t="str">
        <f>IF(AND('[3]T5-Complete Data'!AI65="ND",'[3]T5-Complete Data'!AJ65="ND"),"ND",AVERAGE('[3]T5-Complete Data'!AI65:AJ65))</f>
        <v>ND</v>
      </c>
      <c r="AA65" t="s">
        <v>39</v>
      </c>
      <c r="AB65" t="s">
        <v>39</v>
      </c>
      <c r="AC65" t="s">
        <v>39</v>
      </c>
      <c r="AD65" t="s">
        <v>39</v>
      </c>
      <c r="AE65" t="s">
        <v>39</v>
      </c>
      <c r="AF65" s="27" t="str">
        <f>IF(AND('[3]T5-Complete Data'!AQ65="ND",'[3]T5-Complete Data'!AR65="ND"),"ND",AVERAGE('[3]T5-Complete Data'!AQ65:AR65))</f>
        <v>ND</v>
      </c>
      <c r="AG65" t="s">
        <v>39</v>
      </c>
      <c r="AH65" t="s">
        <v>39</v>
      </c>
      <c r="AI65" t="s">
        <v>39</v>
      </c>
      <c r="AJ65" t="s">
        <v>39</v>
      </c>
      <c r="AK65" s="27" t="str">
        <f>IF(AND('[3]T5-Complete Data'!AX65="ND",'[3]T5-Complete Data'!AY65="ND"),"ND",AVERAGE('[3]T5-Complete Data'!AX65:AY65))</f>
        <v>ND</v>
      </c>
      <c r="AL65" t="s">
        <v>39</v>
      </c>
      <c r="AM65" t="s">
        <v>39</v>
      </c>
      <c r="AN65" t="s">
        <v>39</v>
      </c>
      <c r="AO65" t="s">
        <v>39</v>
      </c>
      <c r="AP65" t="s">
        <v>39</v>
      </c>
      <c r="AQ65" t="s">
        <v>39</v>
      </c>
      <c r="AR65" t="s">
        <v>39</v>
      </c>
      <c r="AS65" t="s">
        <v>39</v>
      </c>
      <c r="AT65" s="27" t="str">
        <f>IF(AND('[3]T5-Complete Data'!BI65="ND",'[3]T5-Complete Data'!BJ65="ND"),"ND",AVERAGE('[3]T5-Complete Data'!BI65:BJ65))</f>
        <v>ND</v>
      </c>
      <c r="AU65" t="s">
        <v>39</v>
      </c>
      <c r="AV65" t="s">
        <v>39</v>
      </c>
      <c r="AW65" t="s">
        <v>39</v>
      </c>
      <c r="AX65" t="s">
        <v>39</v>
      </c>
      <c r="AY65" t="s">
        <v>39</v>
      </c>
      <c r="AZ65" t="s">
        <v>39</v>
      </c>
      <c r="BA65" t="s">
        <v>39</v>
      </c>
      <c r="BB65" t="s">
        <v>39</v>
      </c>
      <c r="BC65" t="s">
        <v>39</v>
      </c>
      <c r="BD65" s="27" t="str">
        <f>IF(AND('[3]T5-Complete Data'!BU65="ND",'[3]T5-Complete Data'!BV65="ND"),"ND",AVERAGE('[3]T5-Complete Data'!BU65:BV65))</f>
        <v>ND</v>
      </c>
      <c r="BE65" t="s">
        <v>39</v>
      </c>
      <c r="BF65" t="s">
        <v>39</v>
      </c>
      <c r="BG65" t="s">
        <v>39</v>
      </c>
      <c r="BH65" t="s">
        <v>39</v>
      </c>
      <c r="BI65" t="s">
        <v>39</v>
      </c>
      <c r="BJ65" t="s">
        <v>39</v>
      </c>
      <c r="BK65" t="s">
        <v>39</v>
      </c>
      <c r="BL65" s="27" t="str">
        <f>IF(AND('[3]T5-Complete Data'!CE65="ND",'[3]T5-Complete Data'!CF65="ND"),"ND",AVERAGE('[3]T5-Complete Data'!CE65:CF65))</f>
        <v>ND</v>
      </c>
      <c r="BM65" t="s">
        <v>39</v>
      </c>
      <c r="BN65" t="s">
        <v>39</v>
      </c>
      <c r="BO65" t="s">
        <v>39</v>
      </c>
      <c r="BP65" t="s">
        <v>39</v>
      </c>
      <c r="BQ65" t="s">
        <v>39</v>
      </c>
      <c r="BR65" t="s">
        <v>39</v>
      </c>
      <c r="BS65" t="s">
        <v>39</v>
      </c>
      <c r="BT65" s="27" t="str">
        <f>IF(AND('[3]T5-Complete Data'!CO65="ND",'[3]T5-Complete Data'!CP65="ND"),"ND",AVERAGE('[3]T5-Complete Data'!CO65:CP65))</f>
        <v>ND</v>
      </c>
      <c r="BU65" t="s">
        <v>39</v>
      </c>
      <c r="BV65" t="s">
        <v>39</v>
      </c>
      <c r="BW65" t="s">
        <v>39</v>
      </c>
      <c r="BX65" t="s">
        <v>39</v>
      </c>
      <c r="BY65" t="s">
        <v>39</v>
      </c>
      <c r="BZ65" t="s">
        <v>39</v>
      </c>
      <c r="CA65" t="s">
        <v>39</v>
      </c>
      <c r="CB65" t="s">
        <v>39</v>
      </c>
      <c r="CC65" t="s">
        <v>39</v>
      </c>
      <c r="CD65" t="s">
        <v>39</v>
      </c>
      <c r="CE65" t="s">
        <v>39</v>
      </c>
      <c r="CF65" t="s">
        <v>39</v>
      </c>
      <c r="CG65" s="27" t="str">
        <f>IF(AND('[3]T5-Complete Data'!DD65="ND",'[3]T5-Complete Data'!DE65="ND"),"ND",AVERAGE('[3]T5-Complete Data'!DD65:DE65))</f>
        <v>ND</v>
      </c>
      <c r="CH65" t="s">
        <v>39</v>
      </c>
      <c r="CI65" s="27" t="str">
        <f>IF(AND('[3]T5-Complete Data'!DH65="ND",'[3]T5-Complete Data'!DI65="ND"),"ND",AVERAGE('[3]T5-Complete Data'!DH65:DI65))</f>
        <v>ND</v>
      </c>
      <c r="CJ65" t="s">
        <v>39</v>
      </c>
      <c r="CK65" t="s">
        <v>39</v>
      </c>
      <c r="CL65" t="s">
        <v>39</v>
      </c>
      <c r="CM65" t="s">
        <v>39</v>
      </c>
      <c r="CN65" t="s">
        <v>39</v>
      </c>
      <c r="CO65" t="s">
        <v>39</v>
      </c>
      <c r="CP65" t="s">
        <v>39</v>
      </c>
      <c r="CQ65" t="s">
        <v>39</v>
      </c>
      <c r="CR65" t="s">
        <v>39</v>
      </c>
      <c r="CS65" s="27" t="str">
        <f>IF(AND('[3]T5-Complete Data'!DS65="ND",'[3]T5-Complete Data'!DT65="ND"),"ND",AVERAGE('[3]T5-Complete Data'!DS65:DT65))</f>
        <v>ND</v>
      </c>
      <c r="CT65" t="s">
        <v>39</v>
      </c>
    </row>
    <row r="66" spans="1:98" x14ac:dyDescent="0.25">
      <c r="A66" t="s">
        <v>182</v>
      </c>
      <c r="B66" t="s">
        <v>183</v>
      </c>
      <c r="C66" t="s">
        <v>311</v>
      </c>
      <c r="D66" t="s">
        <v>39</v>
      </c>
      <c r="E66" t="s">
        <v>39</v>
      </c>
      <c r="F66" t="s">
        <v>39</v>
      </c>
      <c r="G66" s="27" t="str">
        <f>IF(AND('[3]T5-Complete Data'!G66="ND",'[3]T5-Complete Data'!H66="ND"),"ND",AVERAGE('[3]T5-Complete Data'!G66:H66))</f>
        <v>ND</v>
      </c>
      <c r="H66" t="s">
        <v>39</v>
      </c>
      <c r="I66" t="s">
        <v>39</v>
      </c>
      <c r="J66" t="s">
        <v>39</v>
      </c>
      <c r="K66" t="s">
        <v>39</v>
      </c>
      <c r="L66" t="s">
        <v>39</v>
      </c>
      <c r="M66" s="27" t="str">
        <f>IF(AND('[3]T5-Complete Data'!N66="ND",'[3]T5-Complete Data'!O66="ND"),"ND",AVERAGE('[3]T5-Complete Data'!N66:O66))</f>
        <v>ND</v>
      </c>
      <c r="N66" t="s">
        <v>39</v>
      </c>
      <c r="O66" t="s">
        <v>39</v>
      </c>
      <c r="P66" t="s">
        <v>39</v>
      </c>
      <c r="Q66" t="s">
        <v>39</v>
      </c>
      <c r="R66" s="27" t="str">
        <f>IF(AND('[3]T5-Complete Data'!U66="ND",'[3]T5-Complete Data'!V66="ND"),"ND",AVERAGE('[3]T5-Complete Data'!U66:V66))</f>
        <v>ND</v>
      </c>
      <c r="S66" s="27" t="str">
        <f>IF(AND('[3]T5-Complete Data'!X66="ND",'[3]T5-Complete Data'!Y66="ND"),"ND",AVERAGE('[3]T5-Complete Data'!X66:Y66))</f>
        <v>ND</v>
      </c>
      <c r="T66" s="27" t="str">
        <f>IF(AND('[3]T5-Complete Data'!Z66="ND",'[3]T5-Complete Data'!AA66="ND"),"ND",AVERAGE('[3]T5-Complete Data'!Z66:AA66))</f>
        <v>ND</v>
      </c>
      <c r="U66" s="27" t="str">
        <f>IF(AND('[3]T5-Complete Data'!AB66="ND",'[3]T5-Complete Data'!AC66="ND"),"ND",AVERAGE('[3]T5-Complete Data'!AB66:AC66))</f>
        <v>ND</v>
      </c>
      <c r="V66" s="27" t="str">
        <f>IF(AND('[3]T5-Complete Data'!AD66="ND",'[3]T5-Complete Data'!AE66="ND"),"ND",AVERAGE('[3]T5-Complete Data'!AD66:AE66))</f>
        <v>ND</v>
      </c>
      <c r="W66" t="s">
        <v>39</v>
      </c>
      <c r="X66" t="s">
        <v>39</v>
      </c>
      <c r="Y66" t="s">
        <v>39</v>
      </c>
      <c r="Z66" s="27" t="str">
        <f>IF(AND('[3]T5-Complete Data'!AI66="ND",'[3]T5-Complete Data'!AJ66="ND"),"ND",AVERAGE('[3]T5-Complete Data'!AI66:AJ66))</f>
        <v>ND</v>
      </c>
      <c r="AA66" t="s">
        <v>39</v>
      </c>
      <c r="AB66" t="s">
        <v>39</v>
      </c>
      <c r="AC66" t="s">
        <v>39</v>
      </c>
      <c r="AD66" t="s">
        <v>39</v>
      </c>
      <c r="AE66" t="s">
        <v>39</v>
      </c>
      <c r="AF66" s="27" t="str">
        <f>IF(AND('[3]T5-Complete Data'!AQ66="ND",'[3]T5-Complete Data'!AR66="ND"),"ND",AVERAGE('[3]T5-Complete Data'!AQ66:AR66))</f>
        <v>ND</v>
      </c>
      <c r="AG66" t="s">
        <v>39</v>
      </c>
      <c r="AH66" t="s">
        <v>39</v>
      </c>
      <c r="AI66" t="s">
        <v>39</v>
      </c>
      <c r="AJ66" t="s">
        <v>39</v>
      </c>
      <c r="AK66" s="27" t="str">
        <f>IF(AND('[3]T5-Complete Data'!AX66="ND",'[3]T5-Complete Data'!AY66="ND"),"ND",AVERAGE('[3]T5-Complete Data'!AX66:AY66))</f>
        <v>ND</v>
      </c>
      <c r="AL66" t="s">
        <v>39</v>
      </c>
      <c r="AM66" t="s">
        <v>39</v>
      </c>
      <c r="AN66" t="s">
        <v>39</v>
      </c>
      <c r="AO66" t="s">
        <v>39</v>
      </c>
      <c r="AP66" t="s">
        <v>39</v>
      </c>
      <c r="AQ66" t="s">
        <v>39</v>
      </c>
      <c r="AR66" t="s">
        <v>39</v>
      </c>
      <c r="AS66" t="s">
        <v>39</v>
      </c>
      <c r="AT66" s="27" t="str">
        <f>IF(AND('[3]T5-Complete Data'!BI66="ND",'[3]T5-Complete Data'!BJ66="ND"),"ND",AVERAGE('[3]T5-Complete Data'!BI66:BJ66))</f>
        <v>ND</v>
      </c>
      <c r="AU66" t="s">
        <v>39</v>
      </c>
      <c r="AV66" t="s">
        <v>39</v>
      </c>
      <c r="AW66" t="s">
        <v>39</v>
      </c>
      <c r="AX66" t="s">
        <v>39</v>
      </c>
      <c r="AY66" t="s">
        <v>39</v>
      </c>
      <c r="AZ66" t="s">
        <v>39</v>
      </c>
      <c r="BA66" t="s">
        <v>39</v>
      </c>
      <c r="BB66" t="s">
        <v>39</v>
      </c>
      <c r="BC66" t="s">
        <v>39</v>
      </c>
      <c r="BD66" s="27" t="str">
        <f>IF(AND('[3]T5-Complete Data'!BU66="ND",'[3]T5-Complete Data'!BV66="ND"),"ND",AVERAGE('[3]T5-Complete Data'!BU66:BV66))</f>
        <v>ND</v>
      </c>
      <c r="BE66" t="s">
        <v>39</v>
      </c>
      <c r="BF66" t="s">
        <v>39</v>
      </c>
      <c r="BG66" t="s">
        <v>39</v>
      </c>
      <c r="BH66" t="s">
        <v>39</v>
      </c>
      <c r="BI66" t="s">
        <v>39</v>
      </c>
      <c r="BJ66" t="s">
        <v>39</v>
      </c>
      <c r="BK66" t="s">
        <v>39</v>
      </c>
      <c r="BL66" s="27" t="str">
        <f>IF(AND('[3]T5-Complete Data'!CE66="ND",'[3]T5-Complete Data'!CF66="ND"),"ND",AVERAGE('[3]T5-Complete Data'!CE66:CF66))</f>
        <v>ND</v>
      </c>
      <c r="BM66" t="s">
        <v>39</v>
      </c>
      <c r="BN66" t="s">
        <v>39</v>
      </c>
      <c r="BO66" t="s">
        <v>39</v>
      </c>
      <c r="BP66" t="s">
        <v>39</v>
      </c>
      <c r="BQ66" t="s">
        <v>39</v>
      </c>
      <c r="BR66" t="s">
        <v>39</v>
      </c>
      <c r="BS66" t="s">
        <v>39</v>
      </c>
      <c r="BT66" s="27" t="str">
        <f>IF(AND('[3]T5-Complete Data'!CO66="ND",'[3]T5-Complete Data'!CP66="ND"),"ND",AVERAGE('[3]T5-Complete Data'!CO66:CP66))</f>
        <v>ND</v>
      </c>
      <c r="BU66" t="s">
        <v>39</v>
      </c>
      <c r="BV66" t="s">
        <v>39</v>
      </c>
      <c r="BW66" t="s">
        <v>39</v>
      </c>
      <c r="BX66" t="s">
        <v>39</v>
      </c>
      <c r="BY66" t="s">
        <v>39</v>
      </c>
      <c r="BZ66" t="s">
        <v>39</v>
      </c>
      <c r="CA66" t="s">
        <v>39</v>
      </c>
      <c r="CB66" t="s">
        <v>39</v>
      </c>
      <c r="CC66" t="s">
        <v>39</v>
      </c>
      <c r="CD66" t="s">
        <v>39</v>
      </c>
      <c r="CE66" t="s">
        <v>39</v>
      </c>
      <c r="CF66" t="s">
        <v>39</v>
      </c>
      <c r="CG66" s="27" t="str">
        <f>IF(AND('[3]T5-Complete Data'!DD66="ND",'[3]T5-Complete Data'!DE66="ND"),"ND",AVERAGE('[3]T5-Complete Data'!DD66:DE66))</f>
        <v>ND</v>
      </c>
      <c r="CH66" t="s">
        <v>39</v>
      </c>
      <c r="CI66" s="27" t="str">
        <f>IF(AND('[3]T5-Complete Data'!DH66="ND",'[3]T5-Complete Data'!DI66="ND"),"ND",AVERAGE('[3]T5-Complete Data'!DH66:DI66))</f>
        <v>ND</v>
      </c>
      <c r="CJ66" t="s">
        <v>39</v>
      </c>
      <c r="CK66" t="s">
        <v>39</v>
      </c>
      <c r="CL66" t="s">
        <v>39</v>
      </c>
      <c r="CM66" t="s">
        <v>39</v>
      </c>
      <c r="CN66" t="s">
        <v>39</v>
      </c>
      <c r="CO66" t="s">
        <v>39</v>
      </c>
      <c r="CP66" t="s">
        <v>39</v>
      </c>
      <c r="CQ66" t="s">
        <v>39</v>
      </c>
      <c r="CR66" t="s">
        <v>39</v>
      </c>
      <c r="CS66" s="27" t="str">
        <f>IF(AND('[3]T5-Complete Data'!DS66="ND",'[3]T5-Complete Data'!DT66="ND"),"ND",AVERAGE('[3]T5-Complete Data'!DS66:DT66))</f>
        <v>ND</v>
      </c>
      <c r="CT66" t="s">
        <v>39</v>
      </c>
    </row>
    <row r="67" spans="1:98" x14ac:dyDescent="0.25">
      <c r="A67" t="s">
        <v>266</v>
      </c>
      <c r="B67" t="s">
        <v>267</v>
      </c>
      <c r="C67" t="s">
        <v>311</v>
      </c>
      <c r="D67" t="s">
        <v>39</v>
      </c>
      <c r="E67" t="s">
        <v>39</v>
      </c>
      <c r="F67" t="s">
        <v>39</v>
      </c>
      <c r="G67" s="27" t="str">
        <f>IF(AND('[3]T5-Complete Data'!G67="ND",'[3]T5-Complete Data'!H67="ND"),"ND",AVERAGE('[3]T5-Complete Data'!G67:H67))</f>
        <v>ND</v>
      </c>
      <c r="H67" t="s">
        <v>39</v>
      </c>
      <c r="I67" t="s">
        <v>39</v>
      </c>
      <c r="J67" t="s">
        <v>39</v>
      </c>
      <c r="K67" t="s">
        <v>39</v>
      </c>
      <c r="L67" t="s">
        <v>39</v>
      </c>
      <c r="M67" s="27" t="str">
        <f>IF(AND('[3]T5-Complete Data'!N67="ND",'[3]T5-Complete Data'!O67="ND"),"ND",AVERAGE('[3]T5-Complete Data'!N67:O67))</f>
        <v>ND</v>
      </c>
      <c r="N67" t="s">
        <v>39</v>
      </c>
      <c r="O67" t="s">
        <v>39</v>
      </c>
      <c r="P67" t="s">
        <v>39</v>
      </c>
      <c r="Q67" t="s">
        <v>39</v>
      </c>
      <c r="R67" s="27" t="str">
        <f>IF(AND('[3]T5-Complete Data'!U67="ND",'[3]T5-Complete Data'!V67="ND"),"ND",AVERAGE('[3]T5-Complete Data'!U67:V67))</f>
        <v>ND</v>
      </c>
      <c r="S67" s="27" t="str">
        <f>IF(AND('[3]T5-Complete Data'!X67="ND",'[3]T5-Complete Data'!Y67="ND"),"ND",AVERAGE('[3]T5-Complete Data'!X67:Y67))</f>
        <v>ND</v>
      </c>
      <c r="T67" s="27" t="str">
        <f>IF(AND('[3]T5-Complete Data'!Z67="ND",'[3]T5-Complete Data'!AA67="ND"),"ND",AVERAGE('[3]T5-Complete Data'!Z67:AA67))</f>
        <v>ND</v>
      </c>
      <c r="U67" s="27" t="str">
        <f>IF(AND('[3]T5-Complete Data'!AB67="ND",'[3]T5-Complete Data'!AC67="ND"),"ND",AVERAGE('[3]T5-Complete Data'!AB67:AC67))</f>
        <v>ND</v>
      </c>
      <c r="V67" s="27" t="str">
        <f>IF(AND('[3]T5-Complete Data'!AD67="ND",'[3]T5-Complete Data'!AE67="ND"),"ND",AVERAGE('[3]T5-Complete Data'!AD67:AE67))</f>
        <v>ND</v>
      </c>
      <c r="W67" t="s">
        <v>39</v>
      </c>
      <c r="X67" t="s">
        <v>39</v>
      </c>
      <c r="Y67" t="s">
        <v>39</v>
      </c>
      <c r="Z67" s="27" t="str">
        <f>IF(AND('[3]T5-Complete Data'!AI67="ND",'[3]T5-Complete Data'!AJ67="ND"),"ND",AVERAGE('[3]T5-Complete Data'!AI67:AJ67))</f>
        <v>ND</v>
      </c>
      <c r="AA67" t="s">
        <v>39</v>
      </c>
      <c r="AB67" t="s">
        <v>39</v>
      </c>
      <c r="AC67" t="s">
        <v>39</v>
      </c>
      <c r="AD67" t="s">
        <v>39</v>
      </c>
      <c r="AE67" t="s">
        <v>39</v>
      </c>
      <c r="AF67" s="27" t="str">
        <f>IF(AND('[3]T5-Complete Data'!AQ67="ND",'[3]T5-Complete Data'!AR67="ND"),"ND",AVERAGE('[3]T5-Complete Data'!AQ67:AR67))</f>
        <v>ND</v>
      </c>
      <c r="AG67">
        <v>0.13</v>
      </c>
      <c r="AH67" t="s">
        <v>39</v>
      </c>
      <c r="AI67" t="s">
        <v>39</v>
      </c>
      <c r="AJ67" t="s">
        <v>39</v>
      </c>
      <c r="AK67" s="27" t="str">
        <f>IF(AND('[3]T5-Complete Data'!AX67="ND",'[3]T5-Complete Data'!AY67="ND"),"ND",AVERAGE('[3]T5-Complete Data'!AX67:AY67))</f>
        <v>ND</v>
      </c>
      <c r="AL67" t="s">
        <v>39</v>
      </c>
      <c r="AM67" t="s">
        <v>39</v>
      </c>
      <c r="AN67" t="s">
        <v>39</v>
      </c>
      <c r="AO67" t="s">
        <v>39</v>
      </c>
      <c r="AP67" t="s">
        <v>39</v>
      </c>
      <c r="AQ67" t="s">
        <v>39</v>
      </c>
      <c r="AR67" t="s">
        <v>39</v>
      </c>
      <c r="AS67" t="s">
        <v>39</v>
      </c>
      <c r="AT67" s="27" t="str">
        <f>IF(AND('[3]T5-Complete Data'!BI67="ND",'[3]T5-Complete Data'!BJ67="ND"),"ND",AVERAGE('[3]T5-Complete Data'!BI67:BJ67))</f>
        <v>ND</v>
      </c>
      <c r="AU67" t="s">
        <v>39</v>
      </c>
      <c r="AV67" t="s">
        <v>39</v>
      </c>
      <c r="AW67" t="s">
        <v>39</v>
      </c>
      <c r="AX67" t="s">
        <v>39</v>
      </c>
      <c r="AY67" t="s">
        <v>39</v>
      </c>
      <c r="AZ67" t="s">
        <v>39</v>
      </c>
      <c r="BA67">
        <v>0.17</v>
      </c>
      <c r="BB67" t="s">
        <v>39</v>
      </c>
      <c r="BC67" t="s">
        <v>39</v>
      </c>
      <c r="BD67" s="27" t="str">
        <f>IF(AND('[3]T5-Complete Data'!BU67="ND",'[3]T5-Complete Data'!BV67="ND"),"ND",AVERAGE('[3]T5-Complete Data'!BU67:BV67))</f>
        <v>ND</v>
      </c>
      <c r="BE67" t="s">
        <v>39</v>
      </c>
      <c r="BF67" t="s">
        <v>39</v>
      </c>
      <c r="BG67" t="s">
        <v>39</v>
      </c>
      <c r="BH67" t="s">
        <v>39</v>
      </c>
      <c r="BI67" t="s">
        <v>39</v>
      </c>
      <c r="BJ67" t="s">
        <v>39</v>
      </c>
      <c r="BK67" t="s">
        <v>39</v>
      </c>
      <c r="BL67" s="27" t="str">
        <f>IF(AND('[3]T5-Complete Data'!CE67="ND",'[3]T5-Complete Data'!CF67="ND"),"ND",AVERAGE('[3]T5-Complete Data'!CE67:CF67))</f>
        <v>ND</v>
      </c>
      <c r="BM67" t="s">
        <v>39</v>
      </c>
      <c r="BN67" t="s">
        <v>39</v>
      </c>
      <c r="BO67" t="s">
        <v>39</v>
      </c>
      <c r="BP67" t="s">
        <v>39</v>
      </c>
      <c r="BQ67" t="s">
        <v>39</v>
      </c>
      <c r="BR67" t="s">
        <v>39</v>
      </c>
      <c r="BS67" t="s">
        <v>39</v>
      </c>
      <c r="BT67" s="27" t="str">
        <f>IF(AND('[3]T5-Complete Data'!CO67="ND",'[3]T5-Complete Data'!CP67="ND"),"ND",AVERAGE('[3]T5-Complete Data'!CO67:CP67))</f>
        <v>ND</v>
      </c>
      <c r="BU67" t="s">
        <v>39</v>
      </c>
      <c r="BV67" t="s">
        <v>39</v>
      </c>
      <c r="BW67" t="s">
        <v>39</v>
      </c>
      <c r="BX67" t="s">
        <v>39</v>
      </c>
      <c r="BY67" t="s">
        <v>39</v>
      </c>
      <c r="BZ67" t="s">
        <v>39</v>
      </c>
      <c r="CA67" t="s">
        <v>39</v>
      </c>
      <c r="CB67" t="s">
        <v>39</v>
      </c>
      <c r="CC67" t="s">
        <v>39</v>
      </c>
      <c r="CD67" t="s">
        <v>39</v>
      </c>
      <c r="CE67" t="s">
        <v>39</v>
      </c>
      <c r="CF67" t="s">
        <v>39</v>
      </c>
      <c r="CG67" s="27" t="str">
        <f>IF(AND('[3]T5-Complete Data'!DD67="ND",'[3]T5-Complete Data'!DE67="ND"),"ND",AVERAGE('[3]T5-Complete Data'!DD67:DE67))</f>
        <v>ND</v>
      </c>
      <c r="CH67" t="s">
        <v>39</v>
      </c>
      <c r="CI67" s="27">
        <f>IF(AND('[3]T5-Complete Data'!DH67="ND",'[3]T5-Complete Data'!DI67="ND"),"ND",AVERAGE('[3]T5-Complete Data'!DH67:DI67))</f>
        <v>0.2</v>
      </c>
      <c r="CJ67" t="s">
        <v>39</v>
      </c>
      <c r="CK67" t="s">
        <v>39</v>
      </c>
      <c r="CL67" t="s">
        <v>39</v>
      </c>
      <c r="CM67" t="s">
        <v>39</v>
      </c>
      <c r="CN67" t="s">
        <v>39</v>
      </c>
      <c r="CO67" t="s">
        <v>39</v>
      </c>
      <c r="CP67" t="s">
        <v>39</v>
      </c>
      <c r="CQ67" t="s">
        <v>39</v>
      </c>
      <c r="CR67" t="s">
        <v>39</v>
      </c>
      <c r="CS67" s="27" t="str">
        <f>IF(AND('[3]T5-Complete Data'!DS67="ND",'[3]T5-Complete Data'!DT67="ND"),"ND",AVERAGE('[3]T5-Complete Data'!DS67:DT67))</f>
        <v>ND</v>
      </c>
      <c r="CT67" t="s">
        <v>39</v>
      </c>
    </row>
    <row r="68" spans="1:98" x14ac:dyDescent="0.25">
      <c r="A68" t="s">
        <v>344</v>
      </c>
      <c r="B68" t="s">
        <v>345</v>
      </c>
      <c r="C68" t="s">
        <v>311</v>
      </c>
      <c r="D68" t="s">
        <v>39</v>
      </c>
      <c r="E68" t="s">
        <v>39</v>
      </c>
      <c r="F68" t="s">
        <v>39</v>
      </c>
      <c r="G68" s="27" t="str">
        <f>IF(AND('[3]T5-Complete Data'!G68="ND",'[3]T5-Complete Data'!H68="ND"),"ND",AVERAGE('[3]T5-Complete Data'!G68:H68))</f>
        <v>ND</v>
      </c>
      <c r="H68" t="s">
        <v>39</v>
      </c>
      <c r="I68" t="s">
        <v>39</v>
      </c>
      <c r="J68" t="s">
        <v>39</v>
      </c>
      <c r="K68" t="s">
        <v>39</v>
      </c>
      <c r="L68" t="s">
        <v>39</v>
      </c>
      <c r="M68" s="27" t="str">
        <f>IF(AND('[3]T5-Complete Data'!N68="ND",'[3]T5-Complete Data'!O68="ND"),"ND",AVERAGE('[3]T5-Complete Data'!N68:O68))</f>
        <v>ND</v>
      </c>
      <c r="N68" t="s">
        <v>39</v>
      </c>
      <c r="O68" t="s">
        <v>39</v>
      </c>
      <c r="P68" t="s">
        <v>39</v>
      </c>
      <c r="Q68" t="s">
        <v>39</v>
      </c>
      <c r="R68" s="27" t="str">
        <f>IF(AND('[3]T5-Complete Data'!U68="ND",'[3]T5-Complete Data'!V68="ND"),"ND",AVERAGE('[3]T5-Complete Data'!U68:V68))</f>
        <v>ND</v>
      </c>
      <c r="S68" s="27" t="str">
        <f>IF(AND('[3]T5-Complete Data'!X68="ND",'[3]T5-Complete Data'!Y68="ND"),"ND",AVERAGE('[3]T5-Complete Data'!X68:Y68))</f>
        <v>ND</v>
      </c>
      <c r="T68" s="27" t="str">
        <f>IF(AND('[3]T5-Complete Data'!Z68="ND",'[3]T5-Complete Data'!AA68="ND"),"ND",AVERAGE('[3]T5-Complete Data'!Z68:AA68))</f>
        <v>ND</v>
      </c>
      <c r="U68" s="27" t="str">
        <f>IF(AND('[3]T5-Complete Data'!AB68="ND",'[3]T5-Complete Data'!AC68="ND"),"ND",AVERAGE('[3]T5-Complete Data'!AB68:AC68))</f>
        <v>ND</v>
      </c>
      <c r="V68" s="27" t="str">
        <f>IF(AND('[3]T5-Complete Data'!AD68="ND",'[3]T5-Complete Data'!AE68="ND"),"ND",AVERAGE('[3]T5-Complete Data'!AD68:AE68))</f>
        <v>ND</v>
      </c>
      <c r="W68" t="s">
        <v>39</v>
      </c>
      <c r="X68" t="s">
        <v>39</v>
      </c>
      <c r="Y68" t="s">
        <v>39</v>
      </c>
      <c r="Z68" s="27" t="str">
        <f>IF(AND('[3]T5-Complete Data'!AI68="ND",'[3]T5-Complete Data'!AJ68="ND"),"ND",AVERAGE('[3]T5-Complete Data'!AI68:AJ68))</f>
        <v>ND</v>
      </c>
      <c r="AA68" t="s">
        <v>39</v>
      </c>
      <c r="AB68" t="s">
        <v>39</v>
      </c>
      <c r="AC68" t="s">
        <v>39</v>
      </c>
      <c r="AD68" t="s">
        <v>39</v>
      </c>
      <c r="AE68" t="s">
        <v>39</v>
      </c>
      <c r="AF68" s="27" t="str">
        <f>IF(AND('[3]T5-Complete Data'!AQ68="ND",'[3]T5-Complete Data'!AR68="ND"),"ND",AVERAGE('[3]T5-Complete Data'!AQ68:AR68))</f>
        <v>ND</v>
      </c>
      <c r="AG68" t="s">
        <v>39</v>
      </c>
      <c r="AH68" t="s">
        <v>39</v>
      </c>
      <c r="AI68" t="s">
        <v>39</v>
      </c>
      <c r="AJ68" t="s">
        <v>39</v>
      </c>
      <c r="AK68" s="27" t="str">
        <f>IF(AND('[3]T5-Complete Data'!AX68="ND",'[3]T5-Complete Data'!AY68="ND"),"ND",AVERAGE('[3]T5-Complete Data'!AX68:AY68))</f>
        <v>ND</v>
      </c>
      <c r="AL68" t="s">
        <v>39</v>
      </c>
      <c r="AM68" t="s">
        <v>39</v>
      </c>
      <c r="AN68" t="s">
        <v>39</v>
      </c>
      <c r="AO68" t="s">
        <v>39</v>
      </c>
      <c r="AP68" t="s">
        <v>39</v>
      </c>
      <c r="AQ68" t="s">
        <v>39</v>
      </c>
      <c r="AR68" t="s">
        <v>39</v>
      </c>
      <c r="AS68" t="s">
        <v>39</v>
      </c>
      <c r="AT68" s="27" t="str">
        <f>IF(AND('[3]T5-Complete Data'!BI68="ND",'[3]T5-Complete Data'!BJ68="ND"),"ND",AVERAGE('[3]T5-Complete Data'!BI68:BJ68))</f>
        <v>ND</v>
      </c>
      <c r="AU68" t="s">
        <v>39</v>
      </c>
      <c r="AV68" t="s">
        <v>39</v>
      </c>
      <c r="AW68" t="s">
        <v>39</v>
      </c>
      <c r="AX68" t="s">
        <v>39</v>
      </c>
      <c r="AY68" t="s">
        <v>39</v>
      </c>
      <c r="AZ68" t="s">
        <v>39</v>
      </c>
      <c r="BA68" t="s">
        <v>39</v>
      </c>
      <c r="BB68" t="s">
        <v>39</v>
      </c>
      <c r="BC68" t="s">
        <v>39</v>
      </c>
      <c r="BD68" s="27" t="str">
        <f>IF(AND('[3]T5-Complete Data'!BU68="ND",'[3]T5-Complete Data'!BV68="ND"),"ND",AVERAGE('[3]T5-Complete Data'!BU68:BV68))</f>
        <v>ND</v>
      </c>
      <c r="BE68" t="s">
        <v>39</v>
      </c>
      <c r="BF68" t="s">
        <v>39</v>
      </c>
      <c r="BG68" t="s">
        <v>39</v>
      </c>
      <c r="BH68" t="s">
        <v>39</v>
      </c>
      <c r="BI68" t="s">
        <v>39</v>
      </c>
      <c r="BJ68" t="s">
        <v>39</v>
      </c>
      <c r="BK68" t="s">
        <v>39</v>
      </c>
      <c r="BL68" s="27" t="str">
        <f>IF(AND('[3]T5-Complete Data'!CE68="ND",'[3]T5-Complete Data'!CF68="ND"),"ND",AVERAGE('[3]T5-Complete Data'!CE68:CF68))</f>
        <v>ND</v>
      </c>
      <c r="BM68" t="s">
        <v>39</v>
      </c>
      <c r="BN68" t="s">
        <v>39</v>
      </c>
      <c r="BO68" t="s">
        <v>39</v>
      </c>
      <c r="BP68" t="s">
        <v>39</v>
      </c>
      <c r="BQ68" t="s">
        <v>39</v>
      </c>
      <c r="BR68" t="s">
        <v>39</v>
      </c>
      <c r="BS68" t="s">
        <v>39</v>
      </c>
      <c r="BT68" s="27" t="str">
        <f>IF(AND('[3]T5-Complete Data'!CO68="ND",'[3]T5-Complete Data'!CP68="ND"),"ND",AVERAGE('[3]T5-Complete Data'!CO68:CP68))</f>
        <v>ND</v>
      </c>
      <c r="BU68" t="s">
        <v>39</v>
      </c>
      <c r="BV68" t="s">
        <v>39</v>
      </c>
      <c r="BW68" t="s">
        <v>39</v>
      </c>
      <c r="BX68" t="s">
        <v>39</v>
      </c>
      <c r="BY68" t="s">
        <v>39</v>
      </c>
      <c r="BZ68" t="s">
        <v>39</v>
      </c>
      <c r="CA68" t="s">
        <v>39</v>
      </c>
      <c r="CB68" t="s">
        <v>39</v>
      </c>
      <c r="CC68" t="s">
        <v>39</v>
      </c>
      <c r="CD68" t="s">
        <v>39</v>
      </c>
      <c r="CE68" t="s">
        <v>39</v>
      </c>
      <c r="CF68" t="s">
        <v>39</v>
      </c>
      <c r="CG68" s="27" t="str">
        <f>IF(AND('[3]T5-Complete Data'!DD68="ND",'[3]T5-Complete Data'!DE68="ND"),"ND",AVERAGE('[3]T5-Complete Data'!DD68:DE68))</f>
        <v>ND</v>
      </c>
      <c r="CH68" t="s">
        <v>39</v>
      </c>
      <c r="CI68" s="27" t="str">
        <f>IF(AND('[3]T5-Complete Data'!DH68="ND",'[3]T5-Complete Data'!DI68="ND"),"ND",AVERAGE('[3]T5-Complete Data'!DH68:DI68))</f>
        <v>ND</v>
      </c>
      <c r="CJ68" t="s">
        <v>39</v>
      </c>
      <c r="CK68" t="s">
        <v>39</v>
      </c>
      <c r="CL68" t="s">
        <v>39</v>
      </c>
      <c r="CM68" t="s">
        <v>39</v>
      </c>
      <c r="CN68" t="s">
        <v>39</v>
      </c>
      <c r="CO68" t="s">
        <v>39</v>
      </c>
      <c r="CP68" t="s">
        <v>39</v>
      </c>
      <c r="CQ68" t="s">
        <v>39</v>
      </c>
      <c r="CR68" t="s">
        <v>39</v>
      </c>
      <c r="CS68" s="27" t="str">
        <f>IF(AND('[3]T5-Complete Data'!DS68="ND",'[3]T5-Complete Data'!DT68="ND"),"ND",AVERAGE('[3]T5-Complete Data'!DS68:DT68))</f>
        <v>ND</v>
      </c>
      <c r="CT68" t="s">
        <v>39</v>
      </c>
    </row>
    <row r="69" spans="1:98" x14ac:dyDescent="0.25">
      <c r="A69" t="s">
        <v>190</v>
      </c>
      <c r="B69" t="s">
        <v>191</v>
      </c>
      <c r="C69" t="s">
        <v>311</v>
      </c>
      <c r="D69" t="s">
        <v>39</v>
      </c>
      <c r="E69" t="s">
        <v>39</v>
      </c>
      <c r="F69" t="s">
        <v>39</v>
      </c>
      <c r="G69" s="27" t="str">
        <f>IF(AND('[3]T5-Complete Data'!G69="ND",'[3]T5-Complete Data'!H69="ND"),"ND",AVERAGE('[3]T5-Complete Data'!G69:H69))</f>
        <v>ND</v>
      </c>
      <c r="H69" t="s">
        <v>39</v>
      </c>
      <c r="I69" t="s">
        <v>39</v>
      </c>
      <c r="J69" t="s">
        <v>39</v>
      </c>
      <c r="K69" t="s">
        <v>39</v>
      </c>
      <c r="L69" t="s">
        <v>39</v>
      </c>
      <c r="M69" s="27" t="str">
        <f>IF(AND('[3]T5-Complete Data'!N69="ND",'[3]T5-Complete Data'!O69="ND"),"ND",AVERAGE('[3]T5-Complete Data'!N69:O69))</f>
        <v>ND</v>
      </c>
      <c r="N69" t="s">
        <v>39</v>
      </c>
      <c r="O69" t="s">
        <v>39</v>
      </c>
      <c r="P69" t="s">
        <v>39</v>
      </c>
      <c r="Q69" t="s">
        <v>39</v>
      </c>
      <c r="R69" s="27" t="str">
        <f>IF(AND('[3]T5-Complete Data'!U69="ND",'[3]T5-Complete Data'!V69="ND"),"ND",AVERAGE('[3]T5-Complete Data'!U69:V69))</f>
        <v>ND</v>
      </c>
      <c r="S69" s="27" t="str">
        <f>IF(AND('[3]T5-Complete Data'!X69="ND",'[3]T5-Complete Data'!Y69="ND"),"ND",AVERAGE('[3]T5-Complete Data'!X69:Y69))</f>
        <v>ND</v>
      </c>
      <c r="T69" s="27" t="str">
        <f>IF(AND('[3]T5-Complete Data'!Z69="ND",'[3]T5-Complete Data'!AA69="ND"),"ND",AVERAGE('[3]T5-Complete Data'!Z69:AA69))</f>
        <v>ND</v>
      </c>
      <c r="U69" s="27" t="str">
        <f>IF(AND('[3]T5-Complete Data'!AB69="ND",'[3]T5-Complete Data'!AC69="ND"),"ND",AVERAGE('[3]T5-Complete Data'!AB69:AC69))</f>
        <v>ND</v>
      </c>
      <c r="V69" s="27" t="str">
        <f>IF(AND('[3]T5-Complete Data'!AD69="ND",'[3]T5-Complete Data'!AE69="ND"),"ND",AVERAGE('[3]T5-Complete Data'!AD69:AE69))</f>
        <v>ND</v>
      </c>
      <c r="W69" t="s">
        <v>39</v>
      </c>
      <c r="X69" t="s">
        <v>39</v>
      </c>
      <c r="Y69" t="s">
        <v>39</v>
      </c>
      <c r="Z69" s="27" t="str">
        <f>IF(AND('[3]T5-Complete Data'!AI69="ND",'[3]T5-Complete Data'!AJ69="ND"),"ND",AVERAGE('[3]T5-Complete Data'!AI69:AJ69))</f>
        <v>ND</v>
      </c>
      <c r="AA69" t="s">
        <v>39</v>
      </c>
      <c r="AB69" t="s">
        <v>39</v>
      </c>
      <c r="AC69" t="s">
        <v>39</v>
      </c>
      <c r="AD69" t="s">
        <v>39</v>
      </c>
      <c r="AE69" t="s">
        <v>39</v>
      </c>
      <c r="AF69" s="27" t="str">
        <f>IF(AND('[3]T5-Complete Data'!AQ69="ND",'[3]T5-Complete Data'!AR69="ND"),"ND",AVERAGE('[3]T5-Complete Data'!AQ69:AR69))</f>
        <v>ND</v>
      </c>
      <c r="AG69" t="s">
        <v>39</v>
      </c>
      <c r="AH69" t="s">
        <v>39</v>
      </c>
      <c r="AI69" t="s">
        <v>39</v>
      </c>
      <c r="AJ69" t="s">
        <v>39</v>
      </c>
      <c r="AK69" s="27" t="str">
        <f>IF(AND('[3]T5-Complete Data'!AX69="ND",'[3]T5-Complete Data'!AY69="ND"),"ND",AVERAGE('[3]T5-Complete Data'!AX69:AY69))</f>
        <v>ND</v>
      </c>
      <c r="AL69" t="s">
        <v>39</v>
      </c>
      <c r="AM69" t="s">
        <v>39</v>
      </c>
      <c r="AN69" t="s">
        <v>39</v>
      </c>
      <c r="AO69" t="s">
        <v>39</v>
      </c>
      <c r="AP69" t="s">
        <v>39</v>
      </c>
      <c r="AQ69" t="s">
        <v>39</v>
      </c>
      <c r="AR69" t="s">
        <v>39</v>
      </c>
      <c r="AS69" t="s">
        <v>39</v>
      </c>
      <c r="AT69" s="27" t="str">
        <f>IF(AND('[3]T5-Complete Data'!BI69="ND",'[3]T5-Complete Data'!BJ69="ND"),"ND",AVERAGE('[3]T5-Complete Data'!BI69:BJ69))</f>
        <v>ND</v>
      </c>
      <c r="AU69" t="s">
        <v>39</v>
      </c>
      <c r="AV69" t="s">
        <v>39</v>
      </c>
      <c r="AW69" t="s">
        <v>39</v>
      </c>
      <c r="AX69" t="s">
        <v>39</v>
      </c>
      <c r="AY69" t="s">
        <v>39</v>
      </c>
      <c r="AZ69" t="s">
        <v>39</v>
      </c>
      <c r="BA69" t="s">
        <v>39</v>
      </c>
      <c r="BB69" t="s">
        <v>39</v>
      </c>
      <c r="BC69" t="s">
        <v>39</v>
      </c>
      <c r="BD69" s="27" t="str">
        <f>IF(AND('[3]T5-Complete Data'!BU69="ND",'[3]T5-Complete Data'!BV69="ND"),"ND",AVERAGE('[3]T5-Complete Data'!BU69:BV69))</f>
        <v>ND</v>
      </c>
      <c r="BE69" t="s">
        <v>39</v>
      </c>
      <c r="BF69" t="s">
        <v>39</v>
      </c>
      <c r="BG69" t="s">
        <v>39</v>
      </c>
      <c r="BH69" t="s">
        <v>39</v>
      </c>
      <c r="BI69" t="s">
        <v>39</v>
      </c>
      <c r="BJ69" t="s">
        <v>39</v>
      </c>
      <c r="BK69" t="s">
        <v>39</v>
      </c>
      <c r="BL69" s="27" t="str">
        <f>IF(AND('[3]T5-Complete Data'!CE69="ND",'[3]T5-Complete Data'!CF69="ND"),"ND",AVERAGE('[3]T5-Complete Data'!CE69:CF69))</f>
        <v>ND</v>
      </c>
      <c r="BM69" t="s">
        <v>39</v>
      </c>
      <c r="BN69" t="s">
        <v>39</v>
      </c>
      <c r="BO69" t="s">
        <v>39</v>
      </c>
      <c r="BP69" t="s">
        <v>39</v>
      </c>
      <c r="BQ69" t="s">
        <v>39</v>
      </c>
      <c r="BR69" t="s">
        <v>39</v>
      </c>
      <c r="BS69" t="s">
        <v>39</v>
      </c>
      <c r="BT69" s="27" t="str">
        <f>IF(AND('[3]T5-Complete Data'!CO69="ND",'[3]T5-Complete Data'!CP69="ND"),"ND",AVERAGE('[3]T5-Complete Data'!CO69:CP69))</f>
        <v>ND</v>
      </c>
      <c r="BU69" t="s">
        <v>39</v>
      </c>
      <c r="BV69" t="s">
        <v>39</v>
      </c>
      <c r="BW69" t="s">
        <v>39</v>
      </c>
      <c r="BX69" t="s">
        <v>39</v>
      </c>
      <c r="BY69" t="s">
        <v>39</v>
      </c>
      <c r="BZ69" t="s">
        <v>39</v>
      </c>
      <c r="CA69" t="s">
        <v>39</v>
      </c>
      <c r="CB69" t="s">
        <v>39</v>
      </c>
      <c r="CC69" t="s">
        <v>39</v>
      </c>
      <c r="CD69" t="s">
        <v>39</v>
      </c>
      <c r="CE69" t="s">
        <v>39</v>
      </c>
      <c r="CF69" t="s">
        <v>39</v>
      </c>
      <c r="CG69" s="27" t="str">
        <f>IF(AND('[3]T5-Complete Data'!DD69="ND",'[3]T5-Complete Data'!DE69="ND"),"ND",AVERAGE('[3]T5-Complete Data'!DD69:DE69))</f>
        <v>ND</v>
      </c>
      <c r="CH69" t="s">
        <v>39</v>
      </c>
      <c r="CI69" s="27" t="str">
        <f>IF(AND('[3]T5-Complete Data'!DH69="ND",'[3]T5-Complete Data'!DI69="ND"),"ND",AVERAGE('[3]T5-Complete Data'!DH69:DI69))</f>
        <v>ND</v>
      </c>
      <c r="CJ69" t="s">
        <v>39</v>
      </c>
      <c r="CK69" t="s">
        <v>39</v>
      </c>
      <c r="CL69" t="s">
        <v>39</v>
      </c>
      <c r="CM69" t="s">
        <v>39</v>
      </c>
      <c r="CN69" t="s">
        <v>39</v>
      </c>
      <c r="CO69" t="s">
        <v>39</v>
      </c>
      <c r="CP69" t="s">
        <v>39</v>
      </c>
      <c r="CQ69" t="s">
        <v>39</v>
      </c>
      <c r="CR69" t="s">
        <v>39</v>
      </c>
      <c r="CS69" s="27" t="str">
        <f>IF(AND('[3]T5-Complete Data'!DS69="ND",'[3]T5-Complete Data'!DT69="ND"),"ND",AVERAGE('[3]T5-Complete Data'!DS69:DT69))</f>
        <v>ND</v>
      </c>
      <c r="CT69" t="s">
        <v>39</v>
      </c>
    </row>
    <row r="70" spans="1:98" x14ac:dyDescent="0.25">
      <c r="A70" t="s">
        <v>180</v>
      </c>
      <c r="B70" t="s">
        <v>181</v>
      </c>
      <c r="C70" t="s">
        <v>311</v>
      </c>
      <c r="D70" t="s">
        <v>39</v>
      </c>
      <c r="E70" t="s">
        <v>39</v>
      </c>
      <c r="F70" t="s">
        <v>39</v>
      </c>
      <c r="G70" s="27" t="str">
        <f>IF(AND('[3]T5-Complete Data'!G70="ND",'[3]T5-Complete Data'!H70="ND"),"ND",AVERAGE('[3]T5-Complete Data'!G70:H70))</f>
        <v>ND</v>
      </c>
      <c r="H70" t="s">
        <v>39</v>
      </c>
      <c r="I70" t="s">
        <v>39</v>
      </c>
      <c r="J70" t="s">
        <v>39</v>
      </c>
      <c r="K70" t="s">
        <v>39</v>
      </c>
      <c r="L70" t="s">
        <v>39</v>
      </c>
      <c r="M70" s="27" t="str">
        <f>IF(AND('[3]T5-Complete Data'!N70="ND",'[3]T5-Complete Data'!O70="ND"),"ND",AVERAGE('[3]T5-Complete Data'!N70:O70))</f>
        <v>ND</v>
      </c>
      <c r="N70" t="s">
        <v>39</v>
      </c>
      <c r="O70" t="s">
        <v>39</v>
      </c>
      <c r="P70" t="s">
        <v>39</v>
      </c>
      <c r="Q70" t="s">
        <v>39</v>
      </c>
      <c r="R70" s="27" t="str">
        <f>IF(AND('[3]T5-Complete Data'!U70="ND",'[3]T5-Complete Data'!V70="ND"),"ND",AVERAGE('[3]T5-Complete Data'!U70:V70))</f>
        <v>ND</v>
      </c>
      <c r="S70" s="27" t="str">
        <f>IF(AND('[3]T5-Complete Data'!X70="ND",'[3]T5-Complete Data'!Y70="ND"),"ND",AVERAGE('[3]T5-Complete Data'!X70:Y70))</f>
        <v>ND</v>
      </c>
      <c r="T70" s="27" t="str">
        <f>IF(AND('[3]T5-Complete Data'!Z70="ND",'[3]T5-Complete Data'!AA70="ND"),"ND",AVERAGE('[3]T5-Complete Data'!Z70:AA70))</f>
        <v>ND</v>
      </c>
      <c r="U70" s="27" t="str">
        <f>IF(AND('[3]T5-Complete Data'!AB70="ND",'[3]T5-Complete Data'!AC70="ND"),"ND",AVERAGE('[3]T5-Complete Data'!AB70:AC70))</f>
        <v>ND</v>
      </c>
      <c r="V70" s="27" t="str">
        <f>IF(AND('[3]T5-Complete Data'!AD70="ND",'[3]T5-Complete Data'!AE70="ND"),"ND",AVERAGE('[3]T5-Complete Data'!AD70:AE70))</f>
        <v>ND</v>
      </c>
      <c r="W70" t="s">
        <v>39</v>
      </c>
      <c r="X70" t="s">
        <v>39</v>
      </c>
      <c r="Y70" t="s">
        <v>39</v>
      </c>
      <c r="Z70" s="27" t="str">
        <f>IF(AND('[3]T5-Complete Data'!AI70="ND",'[3]T5-Complete Data'!AJ70="ND"),"ND",AVERAGE('[3]T5-Complete Data'!AI70:AJ70))</f>
        <v>ND</v>
      </c>
      <c r="AA70" t="s">
        <v>39</v>
      </c>
      <c r="AB70" t="s">
        <v>39</v>
      </c>
      <c r="AC70" t="s">
        <v>39</v>
      </c>
      <c r="AD70" t="s">
        <v>39</v>
      </c>
      <c r="AE70" t="s">
        <v>39</v>
      </c>
      <c r="AF70" s="27" t="str">
        <f>IF(AND('[3]T5-Complete Data'!AQ70="ND",'[3]T5-Complete Data'!AR70="ND"),"ND",AVERAGE('[3]T5-Complete Data'!AQ70:AR70))</f>
        <v>ND</v>
      </c>
      <c r="AG70" t="s">
        <v>39</v>
      </c>
      <c r="AH70" t="s">
        <v>39</v>
      </c>
      <c r="AI70" t="s">
        <v>39</v>
      </c>
      <c r="AJ70" t="s">
        <v>39</v>
      </c>
      <c r="AK70" s="27" t="str">
        <f>IF(AND('[3]T5-Complete Data'!AX70="ND",'[3]T5-Complete Data'!AY70="ND"),"ND",AVERAGE('[3]T5-Complete Data'!AX70:AY70))</f>
        <v>ND</v>
      </c>
      <c r="AL70" t="s">
        <v>39</v>
      </c>
      <c r="AM70" t="s">
        <v>39</v>
      </c>
      <c r="AN70" t="s">
        <v>39</v>
      </c>
      <c r="AO70" t="s">
        <v>39</v>
      </c>
      <c r="AP70" t="s">
        <v>39</v>
      </c>
      <c r="AQ70" t="s">
        <v>39</v>
      </c>
      <c r="AR70" t="s">
        <v>39</v>
      </c>
      <c r="AS70" t="s">
        <v>39</v>
      </c>
      <c r="AT70" s="27" t="str">
        <f>IF(AND('[3]T5-Complete Data'!BI70="ND",'[3]T5-Complete Data'!BJ70="ND"),"ND",AVERAGE('[3]T5-Complete Data'!BI70:BJ70))</f>
        <v>ND</v>
      </c>
      <c r="AU70" t="s">
        <v>39</v>
      </c>
      <c r="AV70" t="s">
        <v>39</v>
      </c>
      <c r="AW70" t="s">
        <v>39</v>
      </c>
      <c r="AX70" t="s">
        <v>39</v>
      </c>
      <c r="AY70" t="s">
        <v>39</v>
      </c>
      <c r="AZ70" t="s">
        <v>39</v>
      </c>
      <c r="BA70" t="s">
        <v>39</v>
      </c>
      <c r="BB70" t="s">
        <v>39</v>
      </c>
      <c r="BC70" t="s">
        <v>39</v>
      </c>
      <c r="BD70" s="27" t="str">
        <f>IF(AND('[3]T5-Complete Data'!BU70="ND",'[3]T5-Complete Data'!BV70="ND"),"ND",AVERAGE('[3]T5-Complete Data'!BU70:BV70))</f>
        <v>ND</v>
      </c>
      <c r="BE70" t="s">
        <v>39</v>
      </c>
      <c r="BF70" t="s">
        <v>39</v>
      </c>
      <c r="BG70" t="s">
        <v>39</v>
      </c>
      <c r="BH70" t="s">
        <v>39</v>
      </c>
      <c r="BI70" t="s">
        <v>39</v>
      </c>
      <c r="BJ70" t="s">
        <v>39</v>
      </c>
      <c r="BK70" t="s">
        <v>39</v>
      </c>
      <c r="BL70" s="27" t="str">
        <f>IF(AND('[3]T5-Complete Data'!CE70="ND",'[3]T5-Complete Data'!CF70="ND"),"ND",AVERAGE('[3]T5-Complete Data'!CE70:CF70))</f>
        <v>ND</v>
      </c>
      <c r="BM70" t="s">
        <v>39</v>
      </c>
      <c r="BN70" t="s">
        <v>39</v>
      </c>
      <c r="BO70" t="s">
        <v>39</v>
      </c>
      <c r="BP70" t="s">
        <v>39</v>
      </c>
      <c r="BQ70" t="s">
        <v>39</v>
      </c>
      <c r="BR70" t="s">
        <v>39</v>
      </c>
      <c r="BS70" t="s">
        <v>39</v>
      </c>
      <c r="BT70" s="27" t="str">
        <f>IF(AND('[3]T5-Complete Data'!CO70="ND",'[3]T5-Complete Data'!CP70="ND"),"ND",AVERAGE('[3]T5-Complete Data'!CO70:CP70))</f>
        <v>ND</v>
      </c>
      <c r="BU70" t="s">
        <v>39</v>
      </c>
      <c r="BV70" t="s">
        <v>39</v>
      </c>
      <c r="BW70" t="s">
        <v>39</v>
      </c>
      <c r="BX70" t="s">
        <v>39</v>
      </c>
      <c r="BY70" t="s">
        <v>39</v>
      </c>
      <c r="BZ70" t="s">
        <v>39</v>
      </c>
      <c r="CA70" t="s">
        <v>39</v>
      </c>
      <c r="CB70" t="s">
        <v>39</v>
      </c>
      <c r="CC70" t="s">
        <v>39</v>
      </c>
      <c r="CD70" t="s">
        <v>39</v>
      </c>
      <c r="CE70" t="s">
        <v>39</v>
      </c>
      <c r="CF70" t="s">
        <v>39</v>
      </c>
      <c r="CG70" s="27" t="str">
        <f>IF(AND('[3]T5-Complete Data'!DD70="ND",'[3]T5-Complete Data'!DE70="ND"),"ND",AVERAGE('[3]T5-Complete Data'!DD70:DE70))</f>
        <v>ND</v>
      </c>
      <c r="CH70" t="s">
        <v>39</v>
      </c>
      <c r="CI70" s="27" t="str">
        <f>IF(AND('[3]T5-Complete Data'!DH70="ND",'[3]T5-Complete Data'!DI70="ND"),"ND",AVERAGE('[3]T5-Complete Data'!DH70:DI70))</f>
        <v>ND</v>
      </c>
      <c r="CJ70" t="s">
        <v>39</v>
      </c>
      <c r="CK70" t="s">
        <v>39</v>
      </c>
      <c r="CL70" t="s">
        <v>39</v>
      </c>
      <c r="CM70" t="s">
        <v>39</v>
      </c>
      <c r="CN70" t="s">
        <v>39</v>
      </c>
      <c r="CO70" t="s">
        <v>39</v>
      </c>
      <c r="CP70" t="s">
        <v>39</v>
      </c>
      <c r="CQ70" t="s">
        <v>39</v>
      </c>
      <c r="CR70" t="s">
        <v>39</v>
      </c>
      <c r="CS70" s="27" t="str">
        <f>IF(AND('[3]T5-Complete Data'!DS70="ND",'[3]T5-Complete Data'!DT70="ND"),"ND",AVERAGE('[3]T5-Complete Data'!DS70:DT70))</f>
        <v>ND</v>
      </c>
      <c r="CT70" t="s">
        <v>39</v>
      </c>
    </row>
    <row r="71" spans="1:98" x14ac:dyDescent="0.25">
      <c r="A71" t="s">
        <v>184</v>
      </c>
      <c r="B71" t="s">
        <v>185</v>
      </c>
      <c r="C71" t="s">
        <v>311</v>
      </c>
      <c r="D71" t="s">
        <v>39</v>
      </c>
      <c r="E71" t="s">
        <v>39</v>
      </c>
      <c r="F71" t="s">
        <v>39</v>
      </c>
      <c r="G71" s="27" t="str">
        <f>IF(AND('[3]T5-Complete Data'!G71="ND",'[3]T5-Complete Data'!H71="ND"),"ND",AVERAGE('[3]T5-Complete Data'!G71:H71))</f>
        <v>ND</v>
      </c>
      <c r="H71" t="s">
        <v>39</v>
      </c>
      <c r="I71" t="s">
        <v>39</v>
      </c>
      <c r="J71" t="s">
        <v>39</v>
      </c>
      <c r="K71" t="s">
        <v>39</v>
      </c>
      <c r="L71" t="s">
        <v>39</v>
      </c>
      <c r="M71" s="27" t="str">
        <f>IF(AND('[3]T5-Complete Data'!N71="ND",'[3]T5-Complete Data'!O71="ND"),"ND",AVERAGE('[3]T5-Complete Data'!N71:O71))</f>
        <v>ND</v>
      </c>
      <c r="N71" t="s">
        <v>39</v>
      </c>
      <c r="O71" t="s">
        <v>39</v>
      </c>
      <c r="P71" t="s">
        <v>39</v>
      </c>
      <c r="Q71" t="s">
        <v>39</v>
      </c>
      <c r="R71" s="27" t="str">
        <f>IF(AND('[3]T5-Complete Data'!U71="ND",'[3]T5-Complete Data'!V71="ND"),"ND",AVERAGE('[3]T5-Complete Data'!U71:V71))</f>
        <v>ND</v>
      </c>
      <c r="S71" s="27" t="str">
        <f>IF(AND('[3]T5-Complete Data'!X71="ND",'[3]T5-Complete Data'!Y71="ND"),"ND",AVERAGE('[3]T5-Complete Data'!X71:Y71))</f>
        <v>ND</v>
      </c>
      <c r="T71" s="27" t="str">
        <f>IF(AND('[3]T5-Complete Data'!Z71="ND",'[3]T5-Complete Data'!AA71="ND"),"ND",AVERAGE('[3]T5-Complete Data'!Z71:AA71))</f>
        <v>ND</v>
      </c>
      <c r="U71" s="27" t="str">
        <f>IF(AND('[3]T5-Complete Data'!AB71="ND",'[3]T5-Complete Data'!AC71="ND"),"ND",AVERAGE('[3]T5-Complete Data'!AB71:AC71))</f>
        <v>ND</v>
      </c>
      <c r="V71" s="27" t="str">
        <f>IF(AND('[3]T5-Complete Data'!AD71="ND",'[3]T5-Complete Data'!AE71="ND"),"ND",AVERAGE('[3]T5-Complete Data'!AD71:AE71))</f>
        <v>ND</v>
      </c>
      <c r="W71" t="s">
        <v>39</v>
      </c>
      <c r="X71" t="s">
        <v>39</v>
      </c>
      <c r="Y71" t="s">
        <v>39</v>
      </c>
      <c r="Z71" s="27" t="str">
        <f>IF(AND('[3]T5-Complete Data'!AI71="ND",'[3]T5-Complete Data'!AJ71="ND"),"ND",AVERAGE('[3]T5-Complete Data'!AI71:AJ71))</f>
        <v>ND</v>
      </c>
      <c r="AA71" t="s">
        <v>39</v>
      </c>
      <c r="AB71" t="s">
        <v>39</v>
      </c>
      <c r="AC71" t="s">
        <v>39</v>
      </c>
      <c r="AD71" t="s">
        <v>39</v>
      </c>
      <c r="AE71" t="s">
        <v>39</v>
      </c>
      <c r="AF71" s="27" t="str">
        <f>IF(AND('[3]T5-Complete Data'!AQ71="ND",'[3]T5-Complete Data'!AR71="ND"),"ND",AVERAGE('[3]T5-Complete Data'!AQ71:AR71))</f>
        <v>ND</v>
      </c>
      <c r="AG71" t="s">
        <v>39</v>
      </c>
      <c r="AH71" t="s">
        <v>39</v>
      </c>
      <c r="AI71" t="s">
        <v>39</v>
      </c>
      <c r="AJ71" t="s">
        <v>39</v>
      </c>
      <c r="AK71" s="27" t="str">
        <f>IF(AND('[3]T5-Complete Data'!AX71="ND",'[3]T5-Complete Data'!AY71="ND"),"ND",AVERAGE('[3]T5-Complete Data'!AX71:AY71))</f>
        <v>ND</v>
      </c>
      <c r="AL71" t="s">
        <v>39</v>
      </c>
      <c r="AM71" t="s">
        <v>39</v>
      </c>
      <c r="AN71" t="s">
        <v>39</v>
      </c>
      <c r="AO71" t="s">
        <v>39</v>
      </c>
      <c r="AP71" t="s">
        <v>39</v>
      </c>
      <c r="AQ71" t="s">
        <v>39</v>
      </c>
      <c r="AR71" t="s">
        <v>39</v>
      </c>
      <c r="AS71" t="s">
        <v>39</v>
      </c>
      <c r="AT71" s="27" t="str">
        <f>IF(AND('[3]T5-Complete Data'!BI71="ND",'[3]T5-Complete Data'!BJ71="ND"),"ND",AVERAGE('[3]T5-Complete Data'!BI71:BJ71))</f>
        <v>ND</v>
      </c>
      <c r="AU71" t="s">
        <v>39</v>
      </c>
      <c r="AV71" t="s">
        <v>39</v>
      </c>
      <c r="AW71" t="s">
        <v>39</v>
      </c>
      <c r="AX71" t="s">
        <v>39</v>
      </c>
      <c r="AY71" t="s">
        <v>39</v>
      </c>
      <c r="AZ71" t="s">
        <v>39</v>
      </c>
      <c r="BA71" t="s">
        <v>39</v>
      </c>
      <c r="BB71" t="s">
        <v>39</v>
      </c>
      <c r="BC71" t="s">
        <v>39</v>
      </c>
      <c r="BD71" s="27" t="str">
        <f>IF(AND('[3]T5-Complete Data'!BU71="ND",'[3]T5-Complete Data'!BV71="ND"),"ND",AVERAGE('[3]T5-Complete Data'!BU71:BV71))</f>
        <v>ND</v>
      </c>
      <c r="BE71" t="s">
        <v>39</v>
      </c>
      <c r="BF71" t="s">
        <v>39</v>
      </c>
      <c r="BG71" t="s">
        <v>39</v>
      </c>
      <c r="BH71" t="s">
        <v>39</v>
      </c>
      <c r="BI71" t="s">
        <v>39</v>
      </c>
      <c r="BJ71" t="s">
        <v>39</v>
      </c>
      <c r="BK71" t="s">
        <v>39</v>
      </c>
      <c r="BL71" s="27" t="str">
        <f>IF(AND('[3]T5-Complete Data'!CE71="ND",'[3]T5-Complete Data'!CF71="ND"),"ND",AVERAGE('[3]T5-Complete Data'!CE71:CF71))</f>
        <v>ND</v>
      </c>
      <c r="BM71" t="s">
        <v>39</v>
      </c>
      <c r="BN71" t="s">
        <v>39</v>
      </c>
      <c r="BO71" t="s">
        <v>39</v>
      </c>
      <c r="BP71" t="s">
        <v>39</v>
      </c>
      <c r="BQ71" t="s">
        <v>39</v>
      </c>
      <c r="BR71" t="s">
        <v>39</v>
      </c>
      <c r="BS71" t="s">
        <v>39</v>
      </c>
      <c r="BT71" s="27" t="str">
        <f>IF(AND('[3]T5-Complete Data'!CO71="ND",'[3]T5-Complete Data'!CP71="ND"),"ND",AVERAGE('[3]T5-Complete Data'!CO71:CP71))</f>
        <v>ND</v>
      </c>
      <c r="BU71" t="s">
        <v>39</v>
      </c>
      <c r="BV71" t="s">
        <v>39</v>
      </c>
      <c r="BW71" t="s">
        <v>39</v>
      </c>
      <c r="BX71" t="s">
        <v>39</v>
      </c>
      <c r="BY71" t="s">
        <v>39</v>
      </c>
      <c r="BZ71" t="s">
        <v>39</v>
      </c>
      <c r="CA71" t="s">
        <v>39</v>
      </c>
      <c r="CB71" t="s">
        <v>39</v>
      </c>
      <c r="CC71" t="s">
        <v>39</v>
      </c>
      <c r="CD71" t="s">
        <v>39</v>
      </c>
      <c r="CE71" t="s">
        <v>39</v>
      </c>
      <c r="CF71" t="s">
        <v>39</v>
      </c>
      <c r="CG71" s="27" t="str">
        <f>IF(AND('[3]T5-Complete Data'!DD71="ND",'[3]T5-Complete Data'!DE71="ND"),"ND",AVERAGE('[3]T5-Complete Data'!DD71:DE71))</f>
        <v>ND</v>
      </c>
      <c r="CH71" t="s">
        <v>39</v>
      </c>
      <c r="CI71" s="27" t="str">
        <f>IF(AND('[3]T5-Complete Data'!DH71="ND",'[3]T5-Complete Data'!DI71="ND"),"ND",AVERAGE('[3]T5-Complete Data'!DH71:DI71))</f>
        <v>ND</v>
      </c>
      <c r="CJ71" t="s">
        <v>39</v>
      </c>
      <c r="CK71" t="s">
        <v>39</v>
      </c>
      <c r="CL71" t="s">
        <v>39</v>
      </c>
      <c r="CM71" t="s">
        <v>39</v>
      </c>
      <c r="CN71" t="s">
        <v>39</v>
      </c>
      <c r="CO71" t="s">
        <v>39</v>
      </c>
      <c r="CP71" t="s">
        <v>39</v>
      </c>
      <c r="CQ71" t="s">
        <v>39</v>
      </c>
      <c r="CR71" t="s">
        <v>39</v>
      </c>
      <c r="CS71" s="27" t="str">
        <f>IF(AND('[3]T5-Complete Data'!DS71="ND",'[3]T5-Complete Data'!DT71="ND"),"ND",AVERAGE('[3]T5-Complete Data'!DS71:DT71))</f>
        <v>ND</v>
      </c>
      <c r="CT71" t="s">
        <v>39</v>
      </c>
    </row>
    <row r="72" spans="1:98" x14ac:dyDescent="0.25">
      <c r="A72" t="s">
        <v>274</v>
      </c>
      <c r="B72" t="s">
        <v>275</v>
      </c>
      <c r="C72" t="s">
        <v>311</v>
      </c>
      <c r="D72" t="s">
        <v>39</v>
      </c>
      <c r="E72">
        <v>0.9</v>
      </c>
      <c r="F72" t="s">
        <v>39</v>
      </c>
      <c r="G72" s="27" t="str">
        <f>IF(AND('[3]T5-Complete Data'!G72="ND",'[3]T5-Complete Data'!H72="ND"),"ND",AVERAGE('[3]T5-Complete Data'!G72:H72))</f>
        <v>ND</v>
      </c>
      <c r="H72" t="s">
        <v>39</v>
      </c>
      <c r="I72" t="s">
        <v>39</v>
      </c>
      <c r="J72" t="s">
        <v>39</v>
      </c>
      <c r="K72" t="s">
        <v>39</v>
      </c>
      <c r="L72" t="s">
        <v>39</v>
      </c>
      <c r="M72" s="27" t="str">
        <f>IF(AND('[3]T5-Complete Data'!N72="ND",'[3]T5-Complete Data'!O72="ND"),"ND",AVERAGE('[3]T5-Complete Data'!N72:O72))</f>
        <v>ND</v>
      </c>
      <c r="N72" t="s">
        <v>39</v>
      </c>
      <c r="O72" t="s">
        <v>39</v>
      </c>
      <c r="P72" t="s">
        <v>39</v>
      </c>
      <c r="Q72" t="s">
        <v>39</v>
      </c>
      <c r="R72" s="27" t="str">
        <f>IF(AND('[3]T5-Complete Data'!U72="ND",'[3]T5-Complete Data'!V72="ND"),"ND",AVERAGE('[3]T5-Complete Data'!U72:V72))</f>
        <v>ND</v>
      </c>
      <c r="S72" s="27" t="str">
        <f>IF(AND('[3]T5-Complete Data'!X72="ND",'[3]T5-Complete Data'!Y72="ND"),"ND",AVERAGE('[3]T5-Complete Data'!X72:Y72))</f>
        <v>ND</v>
      </c>
      <c r="T72" s="27" t="str">
        <f>IF(AND('[3]T5-Complete Data'!Z72="ND",'[3]T5-Complete Data'!AA72="ND"),"ND",AVERAGE('[3]T5-Complete Data'!Z72:AA72))</f>
        <v>ND</v>
      </c>
      <c r="U72" s="27" t="str">
        <f>IF(AND('[3]T5-Complete Data'!AB72="ND",'[3]T5-Complete Data'!AC72="ND"),"ND",AVERAGE('[3]T5-Complete Data'!AB72:AC72))</f>
        <v>ND</v>
      </c>
      <c r="V72" s="27" t="str">
        <f>IF(AND('[3]T5-Complete Data'!AD72="ND",'[3]T5-Complete Data'!AE72="ND"),"ND",AVERAGE('[3]T5-Complete Data'!AD72:AE72))</f>
        <v>ND</v>
      </c>
      <c r="W72" t="s">
        <v>39</v>
      </c>
      <c r="X72" t="s">
        <v>39</v>
      </c>
      <c r="Y72" t="s">
        <v>39</v>
      </c>
      <c r="Z72" s="27" t="str">
        <f>IF(AND('[3]T5-Complete Data'!AI72="ND",'[3]T5-Complete Data'!AJ72="ND"),"ND",AVERAGE('[3]T5-Complete Data'!AI72:AJ72))</f>
        <v>ND</v>
      </c>
      <c r="AA72" t="s">
        <v>39</v>
      </c>
      <c r="AB72" t="s">
        <v>39</v>
      </c>
      <c r="AC72" t="s">
        <v>39</v>
      </c>
      <c r="AD72" t="s">
        <v>39</v>
      </c>
      <c r="AE72" t="s">
        <v>39</v>
      </c>
      <c r="AF72" s="27" t="str">
        <f>IF(AND('[3]T5-Complete Data'!AQ72="ND",'[3]T5-Complete Data'!AR72="ND"),"ND",AVERAGE('[3]T5-Complete Data'!AQ72:AR72))</f>
        <v>ND</v>
      </c>
      <c r="AG72" t="s">
        <v>39</v>
      </c>
      <c r="AH72" t="s">
        <v>39</v>
      </c>
      <c r="AI72" t="s">
        <v>39</v>
      </c>
      <c r="AJ72" t="s">
        <v>39</v>
      </c>
      <c r="AK72" s="27" t="str">
        <f>IF(AND('[3]T5-Complete Data'!AX72="ND",'[3]T5-Complete Data'!AY72="ND"),"ND",AVERAGE('[3]T5-Complete Data'!AX72:AY72))</f>
        <v>ND</v>
      </c>
      <c r="AL72" t="s">
        <v>39</v>
      </c>
      <c r="AM72" t="s">
        <v>39</v>
      </c>
      <c r="AN72" t="s">
        <v>39</v>
      </c>
      <c r="AO72" t="s">
        <v>39</v>
      </c>
      <c r="AP72" t="s">
        <v>39</v>
      </c>
      <c r="AQ72" t="s">
        <v>39</v>
      </c>
      <c r="AR72" t="s">
        <v>39</v>
      </c>
      <c r="AS72" t="s">
        <v>39</v>
      </c>
      <c r="AT72" s="27" t="str">
        <f>IF(AND('[3]T5-Complete Data'!BI72="ND",'[3]T5-Complete Data'!BJ72="ND"),"ND",AVERAGE('[3]T5-Complete Data'!BI72:BJ72))</f>
        <v>ND</v>
      </c>
      <c r="AU72" t="s">
        <v>39</v>
      </c>
      <c r="AV72" t="s">
        <v>39</v>
      </c>
      <c r="AW72" t="s">
        <v>39</v>
      </c>
      <c r="AX72" t="s">
        <v>39</v>
      </c>
      <c r="AY72" t="s">
        <v>39</v>
      </c>
      <c r="AZ72" t="s">
        <v>39</v>
      </c>
      <c r="BA72" t="s">
        <v>39</v>
      </c>
      <c r="BB72" t="s">
        <v>39</v>
      </c>
      <c r="BC72" t="s">
        <v>39</v>
      </c>
      <c r="BD72" s="27" t="str">
        <f>IF(AND('[3]T5-Complete Data'!BU72="ND",'[3]T5-Complete Data'!BV72="ND"),"ND",AVERAGE('[3]T5-Complete Data'!BU72:BV72))</f>
        <v>ND</v>
      </c>
      <c r="BE72" t="s">
        <v>39</v>
      </c>
      <c r="BF72" t="s">
        <v>39</v>
      </c>
      <c r="BG72" t="s">
        <v>39</v>
      </c>
      <c r="BH72" t="s">
        <v>39</v>
      </c>
      <c r="BI72" t="s">
        <v>39</v>
      </c>
      <c r="BJ72" t="s">
        <v>39</v>
      </c>
      <c r="BK72" t="s">
        <v>39</v>
      </c>
      <c r="BL72" s="27" t="str">
        <f>IF(AND('[3]T5-Complete Data'!CE72="ND",'[3]T5-Complete Data'!CF72="ND"),"ND",AVERAGE('[3]T5-Complete Data'!CE72:CF72))</f>
        <v>ND</v>
      </c>
      <c r="BM72" t="s">
        <v>39</v>
      </c>
      <c r="BN72" t="s">
        <v>39</v>
      </c>
      <c r="BO72" t="s">
        <v>39</v>
      </c>
      <c r="BP72" t="s">
        <v>39</v>
      </c>
      <c r="BQ72" t="s">
        <v>39</v>
      </c>
      <c r="BR72" t="s">
        <v>39</v>
      </c>
      <c r="BS72" t="s">
        <v>39</v>
      </c>
      <c r="BT72" s="27" t="str">
        <f>IF(AND('[3]T5-Complete Data'!CO72="ND",'[3]T5-Complete Data'!CP72="ND"),"ND",AVERAGE('[3]T5-Complete Data'!CO72:CP72))</f>
        <v>ND</v>
      </c>
      <c r="BU72" t="s">
        <v>39</v>
      </c>
      <c r="BV72" t="s">
        <v>39</v>
      </c>
      <c r="BW72" t="s">
        <v>39</v>
      </c>
      <c r="BX72" t="s">
        <v>39</v>
      </c>
      <c r="BY72" t="s">
        <v>39</v>
      </c>
      <c r="BZ72" t="s">
        <v>39</v>
      </c>
      <c r="CA72" t="s">
        <v>39</v>
      </c>
      <c r="CB72" t="s">
        <v>39</v>
      </c>
      <c r="CC72" t="s">
        <v>39</v>
      </c>
      <c r="CD72" t="s">
        <v>39</v>
      </c>
      <c r="CE72" t="s">
        <v>39</v>
      </c>
      <c r="CF72" t="s">
        <v>39</v>
      </c>
      <c r="CG72" s="27" t="str">
        <f>IF(AND('[3]T5-Complete Data'!DD72="ND",'[3]T5-Complete Data'!DE72="ND"),"ND",AVERAGE('[3]T5-Complete Data'!DD72:DE72))</f>
        <v>ND</v>
      </c>
      <c r="CH72" t="s">
        <v>39</v>
      </c>
      <c r="CI72" s="27" t="str">
        <f>IF(AND('[3]T5-Complete Data'!DH72="ND",'[3]T5-Complete Data'!DI72="ND"),"ND",AVERAGE('[3]T5-Complete Data'!DH72:DI72))</f>
        <v>ND</v>
      </c>
      <c r="CJ72" t="s">
        <v>39</v>
      </c>
      <c r="CK72" t="s">
        <v>39</v>
      </c>
      <c r="CL72" t="s">
        <v>39</v>
      </c>
      <c r="CM72" t="s">
        <v>39</v>
      </c>
      <c r="CN72" t="s">
        <v>39</v>
      </c>
      <c r="CO72" t="s">
        <v>39</v>
      </c>
      <c r="CP72" t="s">
        <v>39</v>
      </c>
      <c r="CQ72" t="s">
        <v>39</v>
      </c>
      <c r="CR72" t="s">
        <v>39</v>
      </c>
      <c r="CS72" s="27" t="str">
        <f>IF(AND('[3]T5-Complete Data'!DS72="ND",'[3]T5-Complete Data'!DT72="ND"),"ND",AVERAGE('[3]T5-Complete Data'!DS72:DT72))</f>
        <v>ND</v>
      </c>
      <c r="CT72" t="s">
        <v>39</v>
      </c>
    </row>
    <row r="73" spans="1:98" x14ac:dyDescent="0.25">
      <c r="A73" t="s">
        <v>276</v>
      </c>
      <c r="B73" t="s">
        <v>277</v>
      </c>
      <c r="C73" t="s">
        <v>311</v>
      </c>
      <c r="D73" t="s">
        <v>39</v>
      </c>
      <c r="E73" t="s">
        <v>39</v>
      </c>
      <c r="F73" t="s">
        <v>39</v>
      </c>
      <c r="G73" s="27" t="str">
        <f>IF(AND('[3]T5-Complete Data'!G73="ND",'[3]T5-Complete Data'!H73="ND"),"ND",AVERAGE('[3]T5-Complete Data'!G73:H73))</f>
        <v>ND</v>
      </c>
      <c r="H73" t="s">
        <v>39</v>
      </c>
      <c r="I73" t="s">
        <v>39</v>
      </c>
      <c r="J73" t="s">
        <v>39</v>
      </c>
      <c r="K73" t="s">
        <v>39</v>
      </c>
      <c r="L73" t="s">
        <v>39</v>
      </c>
      <c r="M73" s="27" t="str">
        <f>IF(AND('[3]T5-Complete Data'!N73="ND",'[3]T5-Complete Data'!O73="ND"),"ND",AVERAGE('[3]T5-Complete Data'!N73:O73))</f>
        <v>ND</v>
      </c>
      <c r="N73" t="s">
        <v>39</v>
      </c>
      <c r="O73" t="s">
        <v>39</v>
      </c>
      <c r="P73" t="s">
        <v>39</v>
      </c>
      <c r="Q73" t="s">
        <v>39</v>
      </c>
      <c r="R73" s="27" t="str">
        <f>IF(AND('[3]T5-Complete Data'!U73="ND",'[3]T5-Complete Data'!V73="ND"),"ND",AVERAGE('[3]T5-Complete Data'!U73:V73))</f>
        <v>ND</v>
      </c>
      <c r="S73" s="27" t="str">
        <f>IF(AND('[3]T5-Complete Data'!X73="ND",'[3]T5-Complete Data'!Y73="ND"),"ND",AVERAGE('[3]T5-Complete Data'!X73:Y73))</f>
        <v>ND</v>
      </c>
      <c r="T73" s="27" t="str">
        <f>IF(AND('[3]T5-Complete Data'!Z73="ND",'[3]T5-Complete Data'!AA73="ND"),"ND",AVERAGE('[3]T5-Complete Data'!Z73:AA73))</f>
        <v>ND</v>
      </c>
      <c r="U73" s="27" t="str">
        <f>IF(AND('[3]T5-Complete Data'!AB73="ND",'[3]T5-Complete Data'!AC73="ND"),"ND",AVERAGE('[3]T5-Complete Data'!AB73:AC73))</f>
        <v>ND</v>
      </c>
      <c r="V73" s="27" t="str">
        <f>IF(AND('[3]T5-Complete Data'!AD73="ND",'[3]T5-Complete Data'!AE73="ND"),"ND",AVERAGE('[3]T5-Complete Data'!AD73:AE73))</f>
        <v>ND</v>
      </c>
      <c r="W73" t="s">
        <v>39</v>
      </c>
      <c r="X73" t="s">
        <v>39</v>
      </c>
      <c r="Y73" t="s">
        <v>39</v>
      </c>
      <c r="Z73" s="27" t="str">
        <f>IF(AND('[3]T5-Complete Data'!AI73="ND",'[3]T5-Complete Data'!AJ73="ND"),"ND",AVERAGE('[3]T5-Complete Data'!AI73:AJ73))</f>
        <v>ND</v>
      </c>
      <c r="AA73" t="s">
        <v>39</v>
      </c>
      <c r="AB73" t="s">
        <v>39</v>
      </c>
      <c r="AC73" t="s">
        <v>39</v>
      </c>
      <c r="AD73" t="s">
        <v>39</v>
      </c>
      <c r="AE73" t="s">
        <v>39</v>
      </c>
      <c r="AF73" s="27" t="str">
        <f>IF(AND('[3]T5-Complete Data'!AQ73="ND",'[3]T5-Complete Data'!AR73="ND"),"ND",AVERAGE('[3]T5-Complete Data'!AQ73:AR73))</f>
        <v>ND</v>
      </c>
      <c r="AG73" t="s">
        <v>39</v>
      </c>
      <c r="AH73" t="s">
        <v>39</v>
      </c>
      <c r="AI73" t="s">
        <v>39</v>
      </c>
      <c r="AJ73" t="s">
        <v>39</v>
      </c>
      <c r="AK73" s="27" t="str">
        <f>IF(AND('[3]T5-Complete Data'!AX73="ND",'[3]T5-Complete Data'!AY73="ND"),"ND",AVERAGE('[3]T5-Complete Data'!AX73:AY73))</f>
        <v>ND</v>
      </c>
      <c r="AL73" t="s">
        <v>39</v>
      </c>
      <c r="AM73" t="s">
        <v>39</v>
      </c>
      <c r="AN73" t="s">
        <v>39</v>
      </c>
      <c r="AO73" t="s">
        <v>39</v>
      </c>
      <c r="AP73" t="s">
        <v>39</v>
      </c>
      <c r="AQ73" t="s">
        <v>39</v>
      </c>
      <c r="AR73" t="s">
        <v>39</v>
      </c>
      <c r="AS73" t="s">
        <v>39</v>
      </c>
      <c r="AT73" s="27" t="str">
        <f>IF(AND('[3]T5-Complete Data'!BI73="ND",'[3]T5-Complete Data'!BJ73="ND"),"ND",AVERAGE('[3]T5-Complete Data'!BI73:BJ73))</f>
        <v>ND</v>
      </c>
      <c r="AU73" t="s">
        <v>39</v>
      </c>
      <c r="AV73" t="s">
        <v>39</v>
      </c>
      <c r="AW73" t="s">
        <v>39</v>
      </c>
      <c r="AX73" t="s">
        <v>39</v>
      </c>
      <c r="AY73" t="s">
        <v>39</v>
      </c>
      <c r="AZ73" t="s">
        <v>39</v>
      </c>
      <c r="BA73" t="s">
        <v>39</v>
      </c>
      <c r="BB73" t="s">
        <v>39</v>
      </c>
      <c r="BC73" t="s">
        <v>39</v>
      </c>
      <c r="BD73" s="27" t="str">
        <f>IF(AND('[3]T5-Complete Data'!BU73="ND",'[3]T5-Complete Data'!BV73="ND"),"ND",AVERAGE('[3]T5-Complete Data'!BU73:BV73))</f>
        <v>ND</v>
      </c>
      <c r="BE73" t="s">
        <v>39</v>
      </c>
      <c r="BF73" t="s">
        <v>39</v>
      </c>
      <c r="BG73" t="s">
        <v>39</v>
      </c>
      <c r="BH73" t="s">
        <v>39</v>
      </c>
      <c r="BI73" t="s">
        <v>39</v>
      </c>
      <c r="BJ73" t="s">
        <v>39</v>
      </c>
      <c r="BK73" t="s">
        <v>39</v>
      </c>
      <c r="BL73" s="27" t="str">
        <f>IF(AND('[3]T5-Complete Data'!CE73="ND",'[3]T5-Complete Data'!CF73="ND"),"ND",AVERAGE('[3]T5-Complete Data'!CE73:CF73))</f>
        <v>ND</v>
      </c>
      <c r="BM73" t="s">
        <v>39</v>
      </c>
      <c r="BN73" t="s">
        <v>39</v>
      </c>
      <c r="BO73" t="s">
        <v>39</v>
      </c>
      <c r="BP73" t="s">
        <v>39</v>
      </c>
      <c r="BQ73" t="s">
        <v>39</v>
      </c>
      <c r="BR73" t="s">
        <v>39</v>
      </c>
      <c r="BS73" t="s">
        <v>39</v>
      </c>
      <c r="BT73" s="27" t="str">
        <f>IF(AND('[3]T5-Complete Data'!CO73="ND",'[3]T5-Complete Data'!CP73="ND"),"ND",AVERAGE('[3]T5-Complete Data'!CO73:CP73))</f>
        <v>ND</v>
      </c>
      <c r="BU73" t="s">
        <v>39</v>
      </c>
      <c r="BV73" t="s">
        <v>39</v>
      </c>
      <c r="BW73" t="s">
        <v>39</v>
      </c>
      <c r="BX73" t="s">
        <v>39</v>
      </c>
      <c r="BY73" t="s">
        <v>39</v>
      </c>
      <c r="BZ73" t="s">
        <v>39</v>
      </c>
      <c r="CA73" t="s">
        <v>39</v>
      </c>
      <c r="CB73" t="s">
        <v>39</v>
      </c>
      <c r="CC73" t="s">
        <v>39</v>
      </c>
      <c r="CD73" t="s">
        <v>39</v>
      </c>
      <c r="CE73" t="s">
        <v>39</v>
      </c>
      <c r="CF73" t="s">
        <v>39</v>
      </c>
      <c r="CG73" s="27" t="str">
        <f>IF(AND('[3]T5-Complete Data'!DD73="ND",'[3]T5-Complete Data'!DE73="ND"),"ND",AVERAGE('[3]T5-Complete Data'!DD73:DE73))</f>
        <v>ND</v>
      </c>
      <c r="CH73" t="s">
        <v>39</v>
      </c>
      <c r="CI73" s="27" t="str">
        <f>IF(AND('[3]T5-Complete Data'!DH73="ND",'[3]T5-Complete Data'!DI73="ND"),"ND",AVERAGE('[3]T5-Complete Data'!DH73:DI73))</f>
        <v>ND</v>
      </c>
      <c r="CJ73" t="s">
        <v>39</v>
      </c>
      <c r="CK73" t="s">
        <v>39</v>
      </c>
      <c r="CL73" t="s">
        <v>39</v>
      </c>
      <c r="CM73" t="s">
        <v>39</v>
      </c>
      <c r="CN73" t="s">
        <v>39</v>
      </c>
      <c r="CO73" t="s">
        <v>39</v>
      </c>
      <c r="CP73" t="s">
        <v>39</v>
      </c>
      <c r="CQ73" t="s">
        <v>39</v>
      </c>
      <c r="CR73" t="s">
        <v>39</v>
      </c>
      <c r="CS73" s="27" t="str">
        <f>IF(AND('[3]T5-Complete Data'!DS73="ND",'[3]T5-Complete Data'!DT73="ND"),"ND",AVERAGE('[3]T5-Complete Data'!DS73:DT73))</f>
        <v>ND</v>
      </c>
      <c r="CT73" t="s">
        <v>39</v>
      </c>
    </row>
    <row r="74" spans="1:98" x14ac:dyDescent="0.25">
      <c r="A74" t="s">
        <v>346</v>
      </c>
      <c r="B74" t="s">
        <v>347</v>
      </c>
      <c r="C74" t="s">
        <v>311</v>
      </c>
      <c r="D74" t="s">
        <v>39</v>
      </c>
      <c r="E74" t="s">
        <v>39</v>
      </c>
      <c r="F74" t="s">
        <v>39</v>
      </c>
      <c r="G74" s="27" t="str">
        <f>IF(AND('[3]T5-Complete Data'!G74="ND",'[3]T5-Complete Data'!H74="ND"),"ND",AVERAGE('[3]T5-Complete Data'!G74:H74))</f>
        <v>ND</v>
      </c>
      <c r="H74" t="s">
        <v>39</v>
      </c>
      <c r="I74" t="s">
        <v>39</v>
      </c>
      <c r="J74" t="s">
        <v>39</v>
      </c>
      <c r="K74" t="s">
        <v>39</v>
      </c>
      <c r="L74" t="s">
        <v>39</v>
      </c>
      <c r="M74" s="27" t="str">
        <f>IF(AND('[3]T5-Complete Data'!N74="ND",'[3]T5-Complete Data'!O74="ND"),"ND",AVERAGE('[3]T5-Complete Data'!N74:O74))</f>
        <v>ND</v>
      </c>
      <c r="N74" t="s">
        <v>39</v>
      </c>
      <c r="O74" t="s">
        <v>39</v>
      </c>
      <c r="P74" t="s">
        <v>39</v>
      </c>
      <c r="Q74" t="s">
        <v>39</v>
      </c>
      <c r="R74" s="27" t="str">
        <f>IF(AND('[3]T5-Complete Data'!U74="ND",'[3]T5-Complete Data'!V74="ND"),"ND",AVERAGE('[3]T5-Complete Data'!U74:V74))</f>
        <v>ND</v>
      </c>
      <c r="S74" s="27" t="str">
        <f>IF(AND('[3]T5-Complete Data'!X74="ND",'[3]T5-Complete Data'!Y74="ND"),"ND",AVERAGE('[3]T5-Complete Data'!X74:Y74))</f>
        <v>ND</v>
      </c>
      <c r="T74" s="27" t="str">
        <f>IF(AND('[3]T5-Complete Data'!Z74="ND",'[3]T5-Complete Data'!AA74="ND"),"ND",AVERAGE('[3]T5-Complete Data'!Z74:AA74))</f>
        <v>ND</v>
      </c>
      <c r="U74" s="27" t="str">
        <f>IF(AND('[3]T5-Complete Data'!AB74="ND",'[3]T5-Complete Data'!AC74="ND"),"ND",AVERAGE('[3]T5-Complete Data'!AB74:AC74))</f>
        <v>ND</v>
      </c>
      <c r="V74" s="27" t="str">
        <f>IF(AND('[3]T5-Complete Data'!AD74="ND",'[3]T5-Complete Data'!AE74="ND"),"ND",AVERAGE('[3]T5-Complete Data'!AD74:AE74))</f>
        <v>ND</v>
      </c>
      <c r="W74" t="s">
        <v>39</v>
      </c>
      <c r="X74" t="s">
        <v>39</v>
      </c>
      <c r="Y74" t="s">
        <v>39</v>
      </c>
      <c r="Z74" s="27" t="str">
        <f>IF(AND('[3]T5-Complete Data'!AI74="ND",'[3]T5-Complete Data'!AJ74="ND"),"ND",AVERAGE('[3]T5-Complete Data'!AI74:AJ74))</f>
        <v>ND</v>
      </c>
      <c r="AA74" t="s">
        <v>39</v>
      </c>
      <c r="AB74" t="s">
        <v>39</v>
      </c>
      <c r="AC74" t="s">
        <v>39</v>
      </c>
      <c r="AD74" t="s">
        <v>39</v>
      </c>
      <c r="AE74" t="s">
        <v>39</v>
      </c>
      <c r="AF74" s="27" t="str">
        <f>IF(AND('[3]T5-Complete Data'!AQ74="ND",'[3]T5-Complete Data'!AR74="ND"),"ND",AVERAGE('[3]T5-Complete Data'!AQ74:AR74))</f>
        <v>ND</v>
      </c>
      <c r="AG74" t="s">
        <v>39</v>
      </c>
      <c r="AH74" t="s">
        <v>39</v>
      </c>
      <c r="AI74" t="s">
        <v>39</v>
      </c>
      <c r="AJ74" t="s">
        <v>39</v>
      </c>
      <c r="AK74" s="27" t="str">
        <f>IF(AND('[3]T5-Complete Data'!AX74="ND",'[3]T5-Complete Data'!AY74="ND"),"ND",AVERAGE('[3]T5-Complete Data'!AX74:AY74))</f>
        <v>ND</v>
      </c>
      <c r="AL74">
        <v>51</v>
      </c>
      <c r="AM74" t="s">
        <v>39</v>
      </c>
      <c r="AN74" t="s">
        <v>39</v>
      </c>
      <c r="AO74" t="s">
        <v>39</v>
      </c>
      <c r="AP74" t="s">
        <v>39</v>
      </c>
      <c r="AQ74" t="s">
        <v>39</v>
      </c>
      <c r="AR74" t="s">
        <v>39</v>
      </c>
      <c r="AS74" t="s">
        <v>39</v>
      </c>
      <c r="AT74" s="27" t="str">
        <f>IF(AND('[3]T5-Complete Data'!BI74="ND",'[3]T5-Complete Data'!BJ74="ND"),"ND",AVERAGE('[3]T5-Complete Data'!BI74:BJ74))</f>
        <v>ND</v>
      </c>
      <c r="AU74" t="s">
        <v>39</v>
      </c>
      <c r="AV74" t="s">
        <v>39</v>
      </c>
      <c r="AW74" t="s">
        <v>39</v>
      </c>
      <c r="AX74" t="s">
        <v>39</v>
      </c>
      <c r="AY74" t="s">
        <v>39</v>
      </c>
      <c r="AZ74" t="s">
        <v>39</v>
      </c>
      <c r="BA74" t="s">
        <v>39</v>
      </c>
      <c r="BB74" t="s">
        <v>39</v>
      </c>
      <c r="BC74" t="s">
        <v>39</v>
      </c>
      <c r="BD74" s="27" t="str">
        <f>IF(AND('[3]T5-Complete Data'!BU74="ND",'[3]T5-Complete Data'!BV74="ND"),"ND",AVERAGE('[3]T5-Complete Data'!BU74:BV74))</f>
        <v>ND</v>
      </c>
      <c r="BE74" t="s">
        <v>39</v>
      </c>
      <c r="BF74" t="s">
        <v>39</v>
      </c>
      <c r="BG74" t="s">
        <v>39</v>
      </c>
      <c r="BH74" t="s">
        <v>39</v>
      </c>
      <c r="BI74" t="s">
        <v>39</v>
      </c>
      <c r="BJ74" t="s">
        <v>39</v>
      </c>
      <c r="BK74" t="s">
        <v>39</v>
      </c>
      <c r="BL74" s="27" t="str">
        <f>IF(AND('[3]T5-Complete Data'!CE74="ND",'[3]T5-Complete Data'!CF74="ND"),"ND",AVERAGE('[3]T5-Complete Data'!CE74:CF74))</f>
        <v>ND</v>
      </c>
      <c r="BM74" t="s">
        <v>39</v>
      </c>
      <c r="BN74" t="s">
        <v>39</v>
      </c>
      <c r="BO74" t="s">
        <v>39</v>
      </c>
      <c r="BP74" t="s">
        <v>39</v>
      </c>
      <c r="BQ74" t="s">
        <v>39</v>
      </c>
      <c r="BR74" t="s">
        <v>39</v>
      </c>
      <c r="BS74" t="s">
        <v>39</v>
      </c>
      <c r="BT74" s="27" t="str">
        <f>IF(AND('[3]T5-Complete Data'!CO74="ND",'[3]T5-Complete Data'!CP74="ND"),"ND",AVERAGE('[3]T5-Complete Data'!CO74:CP74))</f>
        <v>ND</v>
      </c>
      <c r="BU74" t="s">
        <v>39</v>
      </c>
      <c r="BV74" t="s">
        <v>39</v>
      </c>
      <c r="BW74" t="s">
        <v>39</v>
      </c>
      <c r="BX74" t="s">
        <v>39</v>
      </c>
      <c r="BY74" t="s">
        <v>39</v>
      </c>
      <c r="BZ74" t="s">
        <v>39</v>
      </c>
      <c r="CA74" t="s">
        <v>39</v>
      </c>
      <c r="CB74" t="s">
        <v>39</v>
      </c>
      <c r="CC74" t="s">
        <v>39</v>
      </c>
      <c r="CD74" t="s">
        <v>39</v>
      </c>
      <c r="CE74" t="s">
        <v>39</v>
      </c>
      <c r="CF74" t="s">
        <v>39</v>
      </c>
      <c r="CG74" s="27" t="str">
        <f>IF(AND('[3]T5-Complete Data'!DD74="ND",'[3]T5-Complete Data'!DE74="ND"),"ND",AVERAGE('[3]T5-Complete Data'!DD74:DE74))</f>
        <v>ND</v>
      </c>
      <c r="CH74" t="s">
        <v>39</v>
      </c>
      <c r="CI74" s="27" t="str">
        <f>IF(AND('[3]T5-Complete Data'!DH74="ND",'[3]T5-Complete Data'!DI74="ND"),"ND",AVERAGE('[3]T5-Complete Data'!DH74:DI74))</f>
        <v>ND</v>
      </c>
      <c r="CJ74" t="s">
        <v>39</v>
      </c>
      <c r="CK74" t="s">
        <v>39</v>
      </c>
      <c r="CL74" t="s">
        <v>39</v>
      </c>
      <c r="CM74" t="s">
        <v>39</v>
      </c>
      <c r="CN74" t="s">
        <v>39</v>
      </c>
      <c r="CO74" t="s">
        <v>39</v>
      </c>
      <c r="CP74" t="s">
        <v>39</v>
      </c>
      <c r="CQ74" t="s">
        <v>39</v>
      </c>
      <c r="CR74" t="s">
        <v>39</v>
      </c>
      <c r="CS74" s="27" t="str">
        <f>IF(AND('[3]T5-Complete Data'!DS74="ND",'[3]T5-Complete Data'!DT74="ND"),"ND",AVERAGE('[3]T5-Complete Data'!DS74:DT74))</f>
        <v>ND</v>
      </c>
      <c r="CT74" t="s">
        <v>39</v>
      </c>
    </row>
    <row r="75" spans="1:98" x14ac:dyDescent="0.25">
      <c r="A75" t="s">
        <v>348</v>
      </c>
      <c r="B75" t="s">
        <v>255</v>
      </c>
      <c r="C75" t="s">
        <v>311</v>
      </c>
      <c r="D75" t="s">
        <v>39</v>
      </c>
      <c r="E75" t="s">
        <v>39</v>
      </c>
      <c r="F75" t="s">
        <v>39</v>
      </c>
      <c r="G75" s="27" t="str">
        <f>IF(AND('[3]T5-Complete Data'!G75="ND",'[3]T5-Complete Data'!H75="ND"),"ND",AVERAGE('[3]T5-Complete Data'!G75:H75))</f>
        <v>ND</v>
      </c>
      <c r="H75" t="s">
        <v>39</v>
      </c>
      <c r="I75" t="s">
        <v>39</v>
      </c>
      <c r="J75" t="s">
        <v>39</v>
      </c>
      <c r="K75" t="s">
        <v>39</v>
      </c>
      <c r="L75" t="s">
        <v>39</v>
      </c>
      <c r="M75" s="27" t="str">
        <f>IF(AND('[3]T5-Complete Data'!N75="ND",'[3]T5-Complete Data'!O75="ND"),"ND",AVERAGE('[3]T5-Complete Data'!N75:O75))</f>
        <v>ND</v>
      </c>
      <c r="N75" t="s">
        <v>39</v>
      </c>
      <c r="O75" t="s">
        <v>39</v>
      </c>
      <c r="P75" t="s">
        <v>39</v>
      </c>
      <c r="Q75" t="s">
        <v>39</v>
      </c>
      <c r="R75" s="27" t="str">
        <f>IF(AND('[3]T5-Complete Data'!U75="ND",'[3]T5-Complete Data'!V75="ND"),"ND",AVERAGE('[3]T5-Complete Data'!U75:V75))</f>
        <v>ND</v>
      </c>
      <c r="S75" s="27" t="str">
        <f>IF(AND('[3]T5-Complete Data'!X75="ND",'[3]T5-Complete Data'!Y75="ND"),"ND",AVERAGE('[3]T5-Complete Data'!X75:Y75))</f>
        <v>ND</v>
      </c>
      <c r="T75" s="27" t="str">
        <f>IF(AND('[3]T5-Complete Data'!Z75="ND",'[3]T5-Complete Data'!AA75="ND"),"ND",AVERAGE('[3]T5-Complete Data'!Z75:AA75))</f>
        <v>ND</v>
      </c>
      <c r="U75" s="27" t="str">
        <f>IF(AND('[3]T5-Complete Data'!AB75="ND",'[3]T5-Complete Data'!AC75="ND"),"ND",AVERAGE('[3]T5-Complete Data'!AB75:AC75))</f>
        <v>ND</v>
      </c>
      <c r="V75" s="27" t="str">
        <f>IF(AND('[3]T5-Complete Data'!AD75="ND",'[3]T5-Complete Data'!AE75="ND"),"ND",AVERAGE('[3]T5-Complete Data'!AD75:AE75))</f>
        <v>ND</v>
      </c>
      <c r="W75" t="s">
        <v>39</v>
      </c>
      <c r="X75" t="s">
        <v>39</v>
      </c>
      <c r="Y75" t="s">
        <v>39</v>
      </c>
      <c r="Z75" s="27" t="str">
        <f>IF(AND('[3]T5-Complete Data'!AI75="ND",'[3]T5-Complete Data'!AJ75="ND"),"ND",AVERAGE('[3]T5-Complete Data'!AI75:AJ75))</f>
        <v>ND</v>
      </c>
      <c r="AA75" t="s">
        <v>39</v>
      </c>
      <c r="AB75" t="s">
        <v>39</v>
      </c>
      <c r="AC75" t="s">
        <v>39</v>
      </c>
      <c r="AD75" t="s">
        <v>39</v>
      </c>
      <c r="AE75" t="s">
        <v>39</v>
      </c>
      <c r="AF75" s="27" t="str">
        <f>IF(AND('[3]T5-Complete Data'!AQ75="ND",'[3]T5-Complete Data'!AR75="ND"),"ND",AVERAGE('[3]T5-Complete Data'!AQ75:AR75))</f>
        <v>ND</v>
      </c>
      <c r="AG75" t="s">
        <v>39</v>
      </c>
      <c r="AH75" t="s">
        <v>39</v>
      </c>
      <c r="AI75" t="s">
        <v>39</v>
      </c>
      <c r="AJ75" t="s">
        <v>39</v>
      </c>
      <c r="AK75" s="27" t="str">
        <f>IF(AND('[3]T5-Complete Data'!AX75="ND",'[3]T5-Complete Data'!AY75="ND"),"ND",AVERAGE('[3]T5-Complete Data'!AX75:AY75))</f>
        <v>ND</v>
      </c>
      <c r="AL75" t="s">
        <v>39</v>
      </c>
      <c r="AM75" t="s">
        <v>39</v>
      </c>
      <c r="AN75" t="s">
        <v>39</v>
      </c>
      <c r="AO75" t="s">
        <v>39</v>
      </c>
      <c r="AP75" t="s">
        <v>39</v>
      </c>
      <c r="AQ75" t="s">
        <v>39</v>
      </c>
      <c r="AR75" t="s">
        <v>39</v>
      </c>
      <c r="AS75" t="s">
        <v>39</v>
      </c>
      <c r="AT75" s="27" t="str">
        <f>IF(AND('[3]T5-Complete Data'!BI75="ND",'[3]T5-Complete Data'!BJ75="ND"),"ND",AVERAGE('[3]T5-Complete Data'!BI75:BJ75))</f>
        <v>ND</v>
      </c>
      <c r="AU75" t="s">
        <v>39</v>
      </c>
      <c r="AV75" t="s">
        <v>39</v>
      </c>
      <c r="AW75" t="s">
        <v>39</v>
      </c>
      <c r="AX75" t="s">
        <v>39</v>
      </c>
      <c r="AY75" t="s">
        <v>39</v>
      </c>
      <c r="AZ75" t="s">
        <v>39</v>
      </c>
      <c r="BA75" t="s">
        <v>39</v>
      </c>
      <c r="BB75" t="s">
        <v>39</v>
      </c>
      <c r="BC75" t="s">
        <v>39</v>
      </c>
      <c r="BD75" s="27" t="str">
        <f>IF(AND('[3]T5-Complete Data'!BU75="ND",'[3]T5-Complete Data'!BV75="ND"),"ND",AVERAGE('[3]T5-Complete Data'!BU75:BV75))</f>
        <v>ND</v>
      </c>
      <c r="BE75" t="s">
        <v>39</v>
      </c>
      <c r="BF75" t="s">
        <v>39</v>
      </c>
      <c r="BG75" t="s">
        <v>39</v>
      </c>
      <c r="BH75" t="s">
        <v>39</v>
      </c>
      <c r="BI75" t="s">
        <v>39</v>
      </c>
      <c r="BJ75" t="s">
        <v>39</v>
      </c>
      <c r="BK75" t="s">
        <v>39</v>
      </c>
      <c r="BL75" s="27" t="str">
        <f>IF(AND('[3]T5-Complete Data'!CE75="ND",'[3]T5-Complete Data'!CF75="ND"),"ND",AVERAGE('[3]T5-Complete Data'!CE75:CF75))</f>
        <v>ND</v>
      </c>
      <c r="BM75" t="s">
        <v>39</v>
      </c>
      <c r="BN75" t="s">
        <v>39</v>
      </c>
      <c r="BO75" t="s">
        <v>39</v>
      </c>
      <c r="BP75" t="s">
        <v>39</v>
      </c>
      <c r="BQ75" t="s">
        <v>39</v>
      </c>
      <c r="BR75" t="s">
        <v>39</v>
      </c>
      <c r="BS75" t="s">
        <v>39</v>
      </c>
      <c r="BT75" s="27" t="str">
        <f>IF(AND('[3]T5-Complete Data'!CO75="ND",'[3]T5-Complete Data'!CP75="ND"),"ND",AVERAGE('[3]T5-Complete Data'!CO75:CP75))</f>
        <v>ND</v>
      </c>
      <c r="BU75" t="s">
        <v>39</v>
      </c>
      <c r="BV75" t="s">
        <v>39</v>
      </c>
      <c r="BW75" t="s">
        <v>39</v>
      </c>
      <c r="BX75" t="s">
        <v>39</v>
      </c>
      <c r="BY75" t="s">
        <v>39</v>
      </c>
      <c r="BZ75" t="s">
        <v>39</v>
      </c>
      <c r="CA75" t="s">
        <v>39</v>
      </c>
      <c r="CB75" t="s">
        <v>39</v>
      </c>
      <c r="CC75" t="s">
        <v>39</v>
      </c>
      <c r="CD75" t="s">
        <v>39</v>
      </c>
      <c r="CE75" t="s">
        <v>39</v>
      </c>
      <c r="CF75" t="s">
        <v>39</v>
      </c>
      <c r="CG75" s="27" t="str">
        <f>IF(AND('[3]T5-Complete Data'!DD75="ND",'[3]T5-Complete Data'!DE75="ND"),"ND",AVERAGE('[3]T5-Complete Data'!DD75:DE75))</f>
        <v>ND</v>
      </c>
      <c r="CH75" t="s">
        <v>39</v>
      </c>
      <c r="CI75" s="27" t="str">
        <f>IF(AND('[3]T5-Complete Data'!DH75="ND",'[3]T5-Complete Data'!DI75="ND"),"ND",AVERAGE('[3]T5-Complete Data'!DH75:DI75))</f>
        <v>ND</v>
      </c>
      <c r="CJ75" t="s">
        <v>39</v>
      </c>
      <c r="CK75" t="s">
        <v>39</v>
      </c>
      <c r="CL75" t="s">
        <v>39</v>
      </c>
      <c r="CM75" t="s">
        <v>39</v>
      </c>
      <c r="CN75" t="s">
        <v>39</v>
      </c>
      <c r="CO75" t="s">
        <v>39</v>
      </c>
      <c r="CP75" t="s">
        <v>39</v>
      </c>
      <c r="CQ75" t="s">
        <v>39</v>
      </c>
      <c r="CR75" t="s">
        <v>39</v>
      </c>
      <c r="CS75" s="27" t="str">
        <f>IF(AND('[3]T5-Complete Data'!DS75="ND",'[3]T5-Complete Data'!DT75="ND"),"ND",AVERAGE('[3]T5-Complete Data'!DS75:DT75))</f>
        <v>ND</v>
      </c>
      <c r="CT75" t="s">
        <v>39</v>
      </c>
    </row>
    <row r="76" spans="1:98" x14ac:dyDescent="0.25">
      <c r="A76" t="s">
        <v>67</v>
      </c>
      <c r="B76" t="s">
        <v>68</v>
      </c>
      <c r="C76" t="s">
        <v>311</v>
      </c>
      <c r="D76" t="s">
        <v>39</v>
      </c>
      <c r="E76">
        <v>37</v>
      </c>
      <c r="F76" t="s">
        <v>39</v>
      </c>
      <c r="G76" s="27" t="str">
        <f>IF(AND('[3]T5-Complete Data'!G76="ND",'[3]T5-Complete Data'!H76="ND"),"ND",AVERAGE('[3]T5-Complete Data'!G76:H76))</f>
        <v>ND</v>
      </c>
      <c r="H76">
        <v>37</v>
      </c>
      <c r="I76">
        <v>1.1000000000000001</v>
      </c>
      <c r="J76">
        <v>0.87</v>
      </c>
      <c r="K76" t="s">
        <v>39</v>
      </c>
      <c r="L76">
        <v>1.6</v>
      </c>
      <c r="M76" s="27">
        <f>IF(AND('[3]T5-Complete Data'!N76="ND",'[3]T5-Complete Data'!O76="ND"),"ND",AVERAGE('[3]T5-Complete Data'!N76:O76))</f>
        <v>1.45</v>
      </c>
      <c r="N76">
        <v>2.8</v>
      </c>
      <c r="O76">
        <v>1.8</v>
      </c>
      <c r="P76" t="s">
        <v>39</v>
      </c>
      <c r="Q76" t="s">
        <v>39</v>
      </c>
      <c r="R76" s="27" t="str">
        <f>IF(AND('[3]T5-Complete Data'!U76="ND",'[3]T5-Complete Data'!V76="ND"),"ND",AVERAGE('[3]T5-Complete Data'!U76:V76))</f>
        <v>ND</v>
      </c>
      <c r="S76" s="27">
        <f>IF(AND('[3]T5-Complete Data'!X76="ND",'[3]T5-Complete Data'!Y76="ND"),"ND",AVERAGE('[3]T5-Complete Data'!X76:Y76))</f>
        <v>0.14000000000000001</v>
      </c>
      <c r="T76" s="27">
        <f>IF(AND('[3]T5-Complete Data'!Z76="ND",'[3]T5-Complete Data'!AA76="ND"),"ND",AVERAGE('[3]T5-Complete Data'!Z76:AA76))</f>
        <v>0.20500000000000002</v>
      </c>
      <c r="U76" s="27">
        <f>IF(AND('[3]T5-Complete Data'!AB76="ND",'[3]T5-Complete Data'!AC76="ND"),"ND",AVERAGE('[3]T5-Complete Data'!AB76:AC76))</f>
        <v>2.1500000000000004</v>
      </c>
      <c r="V76" s="27">
        <f>IF(AND('[3]T5-Complete Data'!AD76="ND",'[3]T5-Complete Data'!AE76="ND"),"ND",AVERAGE('[3]T5-Complete Data'!AD76:AE76))</f>
        <v>0.56499999999999995</v>
      </c>
      <c r="W76">
        <v>7.2</v>
      </c>
      <c r="X76">
        <v>12</v>
      </c>
      <c r="Y76">
        <v>0.73</v>
      </c>
      <c r="Z76" s="27">
        <f>IF(AND('[3]T5-Complete Data'!AI76="ND",'[3]T5-Complete Data'!AJ76="ND"),"ND",AVERAGE('[3]T5-Complete Data'!AI76:AJ76))</f>
        <v>4.6999999999999993</v>
      </c>
      <c r="AA76">
        <v>5.0999999999999996</v>
      </c>
      <c r="AB76">
        <v>8.8000000000000007</v>
      </c>
      <c r="AC76" t="s">
        <v>39</v>
      </c>
      <c r="AD76">
        <v>9.6</v>
      </c>
      <c r="AE76">
        <v>57</v>
      </c>
      <c r="AF76" s="27">
        <f>IF(AND('[3]T5-Complete Data'!AQ76="ND",'[3]T5-Complete Data'!AR76="ND"),"ND",AVERAGE('[3]T5-Complete Data'!AQ76:AR76))</f>
        <v>24.5</v>
      </c>
      <c r="AG76">
        <v>56</v>
      </c>
      <c r="AH76">
        <v>3.6</v>
      </c>
      <c r="AI76">
        <v>3.7</v>
      </c>
      <c r="AJ76">
        <v>1200</v>
      </c>
      <c r="AK76" s="27">
        <f>IF(AND('[3]T5-Complete Data'!AX76="ND",'[3]T5-Complete Data'!AY76="ND"),"ND",AVERAGE('[3]T5-Complete Data'!AX76:AY76))</f>
        <v>21</v>
      </c>
      <c r="AL76">
        <v>430</v>
      </c>
      <c r="AM76">
        <v>30</v>
      </c>
      <c r="AN76">
        <v>3.4</v>
      </c>
      <c r="AO76">
        <v>0.52</v>
      </c>
      <c r="AP76">
        <v>14</v>
      </c>
      <c r="AQ76">
        <v>130</v>
      </c>
      <c r="AR76">
        <v>15</v>
      </c>
      <c r="AS76">
        <v>11</v>
      </c>
      <c r="AT76" s="27">
        <f>IF(AND('[3]T5-Complete Data'!BI76="ND",'[3]T5-Complete Data'!BJ76="ND"),"ND",AVERAGE('[3]T5-Complete Data'!BI76:BJ76))</f>
        <v>4.3</v>
      </c>
      <c r="AU76">
        <v>0.74</v>
      </c>
      <c r="AV76">
        <v>2.6</v>
      </c>
      <c r="AW76" t="s">
        <v>39</v>
      </c>
      <c r="AX76">
        <v>0.13</v>
      </c>
      <c r="AY76" t="s">
        <v>39</v>
      </c>
      <c r="AZ76" t="s">
        <v>39</v>
      </c>
      <c r="BA76">
        <v>6.8</v>
      </c>
      <c r="BB76">
        <v>0.9</v>
      </c>
      <c r="BC76">
        <v>0.21</v>
      </c>
      <c r="BD76" s="27">
        <f>IF(AND('[3]T5-Complete Data'!BU76="ND",'[3]T5-Complete Data'!BV76="ND"),"ND",AVERAGE('[3]T5-Complete Data'!BU76:BV76))</f>
        <v>8.6999999999999993</v>
      </c>
      <c r="BE76">
        <v>5.7</v>
      </c>
      <c r="BF76">
        <v>22</v>
      </c>
      <c r="BG76">
        <v>2.2000000000000002</v>
      </c>
      <c r="BH76">
        <v>2.7</v>
      </c>
      <c r="BI76">
        <v>2</v>
      </c>
      <c r="BJ76">
        <v>5.5</v>
      </c>
      <c r="BK76">
        <v>1.5</v>
      </c>
      <c r="BL76" s="27">
        <f>IF(AND('[3]T5-Complete Data'!CE76="ND",'[3]T5-Complete Data'!CF76="ND"),"ND",AVERAGE('[3]T5-Complete Data'!CE76:CF76))</f>
        <v>15.5</v>
      </c>
      <c r="BM76">
        <v>16</v>
      </c>
      <c r="BN76">
        <v>72</v>
      </c>
      <c r="BO76">
        <v>4.7</v>
      </c>
      <c r="BP76">
        <v>4.4000000000000004</v>
      </c>
      <c r="BQ76">
        <v>50</v>
      </c>
      <c r="BR76">
        <v>92</v>
      </c>
      <c r="BS76">
        <v>1.9</v>
      </c>
      <c r="BT76" s="27">
        <f>IF(AND('[3]T5-Complete Data'!CO76="ND",'[3]T5-Complete Data'!CP76="ND"),"ND",AVERAGE('[3]T5-Complete Data'!CO76:CP76))</f>
        <v>0.83000000000000007</v>
      </c>
      <c r="BU76">
        <v>2.8</v>
      </c>
      <c r="BV76">
        <v>6.6</v>
      </c>
      <c r="BW76">
        <v>2.4</v>
      </c>
      <c r="BX76">
        <v>0.75</v>
      </c>
      <c r="BY76">
        <v>0.47</v>
      </c>
      <c r="BZ76">
        <v>0.2</v>
      </c>
      <c r="CA76">
        <v>13</v>
      </c>
      <c r="CB76">
        <v>0.13</v>
      </c>
      <c r="CC76" t="s">
        <v>39</v>
      </c>
      <c r="CD76">
        <v>0.26</v>
      </c>
      <c r="CE76" t="s">
        <v>39</v>
      </c>
      <c r="CF76">
        <v>0.75</v>
      </c>
      <c r="CG76" s="27">
        <f>IF(AND('[3]T5-Complete Data'!DD76="ND",'[3]T5-Complete Data'!DE76="ND"),"ND",AVERAGE('[3]T5-Complete Data'!DD76:DE76))</f>
        <v>0.22500000000000001</v>
      </c>
      <c r="CH76">
        <v>5.2</v>
      </c>
      <c r="CI76" s="27">
        <f>IF(AND('[3]T5-Complete Data'!DH76="ND",'[3]T5-Complete Data'!DI76="ND"),"ND",AVERAGE('[3]T5-Complete Data'!DH76:DI76))</f>
        <v>92.5</v>
      </c>
      <c r="CJ76">
        <v>0.17</v>
      </c>
      <c r="CK76">
        <v>0.62</v>
      </c>
      <c r="CL76">
        <v>3.1</v>
      </c>
      <c r="CM76">
        <v>1.1000000000000001</v>
      </c>
      <c r="CN76">
        <v>3.4</v>
      </c>
      <c r="CO76">
        <v>13</v>
      </c>
      <c r="CP76">
        <v>0.18</v>
      </c>
      <c r="CQ76">
        <v>0.77</v>
      </c>
      <c r="CR76">
        <v>4</v>
      </c>
      <c r="CS76" s="27">
        <f>IF(AND('[3]T5-Complete Data'!DS76="ND",'[3]T5-Complete Data'!DT76="ND"),"ND",AVERAGE('[3]T5-Complete Data'!DS76:DT76))</f>
        <v>15</v>
      </c>
      <c r="CT76">
        <v>72</v>
      </c>
    </row>
    <row r="77" spans="1:98" x14ac:dyDescent="0.25">
      <c r="A77" t="s">
        <v>69</v>
      </c>
      <c r="B77" t="s">
        <v>70</v>
      </c>
      <c r="C77" t="s">
        <v>311</v>
      </c>
      <c r="D77" t="s">
        <v>39</v>
      </c>
      <c r="E77">
        <v>9.9</v>
      </c>
      <c r="F77">
        <v>0.14000000000000001</v>
      </c>
      <c r="G77" s="27">
        <f>IF(AND('[3]T5-Complete Data'!G77="ND",'[3]T5-Complete Data'!H77="ND"),"ND",AVERAGE('[3]T5-Complete Data'!G77:H77))</f>
        <v>0.16</v>
      </c>
      <c r="H77">
        <v>11</v>
      </c>
      <c r="I77">
        <v>0.26</v>
      </c>
      <c r="J77">
        <v>0.26</v>
      </c>
      <c r="K77" t="s">
        <v>39</v>
      </c>
      <c r="L77">
        <v>0.39</v>
      </c>
      <c r="M77" s="27">
        <f>IF(AND('[3]T5-Complete Data'!N77="ND",'[3]T5-Complete Data'!O77="ND"),"ND",AVERAGE('[3]T5-Complete Data'!N77:O77))</f>
        <v>0.34</v>
      </c>
      <c r="N77">
        <v>0.55000000000000004</v>
      </c>
      <c r="O77">
        <v>0.38</v>
      </c>
      <c r="P77" t="s">
        <v>39</v>
      </c>
      <c r="Q77" t="s">
        <v>39</v>
      </c>
      <c r="R77" s="27" t="str">
        <f>IF(AND('[3]T5-Complete Data'!U77="ND",'[3]T5-Complete Data'!V77="ND"),"ND",AVERAGE('[3]T5-Complete Data'!U77:V77))</f>
        <v>ND</v>
      </c>
      <c r="S77" s="27" t="str">
        <f>IF(AND('[3]T5-Complete Data'!X77="ND",'[3]T5-Complete Data'!Y77="ND"),"ND",AVERAGE('[3]T5-Complete Data'!X77:Y77))</f>
        <v>ND</v>
      </c>
      <c r="T77" s="27" t="str">
        <f>IF(AND('[3]T5-Complete Data'!Z77="ND",'[3]T5-Complete Data'!AA77="ND"),"ND",AVERAGE('[3]T5-Complete Data'!Z77:AA77))</f>
        <v>ND</v>
      </c>
      <c r="U77" s="27">
        <f>IF(AND('[3]T5-Complete Data'!AB77="ND",'[3]T5-Complete Data'!AC77="ND"),"ND",AVERAGE('[3]T5-Complete Data'!AB77:AC77))</f>
        <v>0.48</v>
      </c>
      <c r="V77" s="27">
        <f>IF(AND('[3]T5-Complete Data'!AD77="ND",'[3]T5-Complete Data'!AE77="ND"),"ND",AVERAGE('[3]T5-Complete Data'!AD77:AE77))</f>
        <v>0.12</v>
      </c>
      <c r="W77">
        <v>1.8</v>
      </c>
      <c r="X77">
        <v>3.2</v>
      </c>
      <c r="Y77">
        <v>0.16</v>
      </c>
      <c r="Z77" s="27">
        <f>IF(AND('[3]T5-Complete Data'!AI77="ND",'[3]T5-Complete Data'!AJ77="ND"),"ND",AVERAGE('[3]T5-Complete Data'!AI77:AJ77))</f>
        <v>1.1000000000000001</v>
      </c>
      <c r="AA77">
        <v>1.3</v>
      </c>
      <c r="AB77">
        <v>2.4</v>
      </c>
      <c r="AC77">
        <v>1.1000000000000001</v>
      </c>
      <c r="AD77">
        <v>2.5</v>
      </c>
      <c r="AE77">
        <v>9.4</v>
      </c>
      <c r="AF77" s="27">
        <f>IF(AND('[3]T5-Complete Data'!AQ77="ND",'[3]T5-Complete Data'!AR77="ND"),"ND",AVERAGE('[3]T5-Complete Data'!AQ77:AR77))</f>
        <v>3.35</v>
      </c>
      <c r="AG77">
        <v>9.4</v>
      </c>
      <c r="AH77">
        <v>0.67</v>
      </c>
      <c r="AI77">
        <v>0.72</v>
      </c>
      <c r="AJ77">
        <v>300</v>
      </c>
      <c r="AK77" s="27">
        <f>IF(AND('[3]T5-Complete Data'!AX77="ND",'[3]T5-Complete Data'!AY77="ND"),"ND",AVERAGE('[3]T5-Complete Data'!AX77:AY77))</f>
        <v>4.8499999999999996</v>
      </c>
      <c r="AL77">
        <v>110</v>
      </c>
      <c r="AM77">
        <v>5.8</v>
      </c>
      <c r="AN77">
        <v>2</v>
      </c>
      <c r="AO77">
        <v>1.2</v>
      </c>
      <c r="AP77">
        <v>1.6</v>
      </c>
      <c r="AQ77">
        <v>13</v>
      </c>
      <c r="AR77" t="s">
        <v>39</v>
      </c>
      <c r="AS77">
        <v>0.84</v>
      </c>
      <c r="AT77" s="27" t="str">
        <f>IF(AND('[3]T5-Complete Data'!BI77="ND",'[3]T5-Complete Data'!BJ77="ND"),"ND",AVERAGE('[3]T5-Complete Data'!BI77:BJ77))</f>
        <v>ND</v>
      </c>
      <c r="AU77">
        <v>0.27</v>
      </c>
      <c r="AV77">
        <v>0.77</v>
      </c>
      <c r="AW77" t="s">
        <v>39</v>
      </c>
      <c r="AX77" t="s">
        <v>39</v>
      </c>
      <c r="AY77" t="s">
        <v>39</v>
      </c>
      <c r="AZ77" t="s">
        <v>39</v>
      </c>
      <c r="BA77">
        <v>2.4</v>
      </c>
      <c r="BB77">
        <v>0.25</v>
      </c>
      <c r="BC77" t="s">
        <v>39</v>
      </c>
      <c r="BD77" s="27">
        <f>IF(AND('[3]T5-Complete Data'!BU77="ND",'[3]T5-Complete Data'!BV77="ND"),"ND",AVERAGE('[3]T5-Complete Data'!BU77:BV77))</f>
        <v>2.3499999999999996</v>
      </c>
      <c r="BE77">
        <v>1.8</v>
      </c>
      <c r="BF77">
        <v>6.4</v>
      </c>
      <c r="BG77" t="s">
        <v>39</v>
      </c>
      <c r="BH77" t="s">
        <v>39</v>
      </c>
      <c r="BI77" t="s">
        <v>39</v>
      </c>
      <c r="BJ77" t="s">
        <v>39</v>
      </c>
      <c r="BK77" t="s">
        <v>39</v>
      </c>
      <c r="BL77" s="27">
        <f>IF(AND('[3]T5-Complete Data'!CE77="ND",'[3]T5-Complete Data'!CF77="ND"),"ND",AVERAGE('[3]T5-Complete Data'!CE77:CF77))</f>
        <v>1.9</v>
      </c>
      <c r="BM77">
        <v>1.9</v>
      </c>
      <c r="BN77">
        <v>11</v>
      </c>
      <c r="BO77">
        <v>1.1000000000000001</v>
      </c>
      <c r="BP77">
        <v>0.98</v>
      </c>
      <c r="BQ77">
        <v>13</v>
      </c>
      <c r="BR77">
        <v>21</v>
      </c>
      <c r="BS77">
        <v>0.43</v>
      </c>
      <c r="BT77" s="27">
        <f>IF(AND('[3]T5-Complete Data'!CO77="ND",'[3]T5-Complete Data'!CP77="ND"),"ND",AVERAGE('[3]T5-Complete Data'!CO77:CP77))</f>
        <v>0.22500000000000001</v>
      </c>
      <c r="BU77">
        <v>0.61</v>
      </c>
      <c r="BV77">
        <v>2</v>
      </c>
      <c r="BW77">
        <v>0.56999999999999995</v>
      </c>
      <c r="BX77">
        <v>0.19</v>
      </c>
      <c r="BY77">
        <v>0.12</v>
      </c>
      <c r="BZ77" t="s">
        <v>39</v>
      </c>
      <c r="CA77">
        <v>3.7</v>
      </c>
      <c r="CB77">
        <v>0.42</v>
      </c>
      <c r="CC77" t="s">
        <v>39</v>
      </c>
      <c r="CD77" t="s">
        <v>39</v>
      </c>
      <c r="CE77" t="s">
        <v>39</v>
      </c>
      <c r="CF77" t="s">
        <v>39</v>
      </c>
      <c r="CG77" s="27" t="str">
        <f>IF(AND('[3]T5-Complete Data'!DD77="ND",'[3]T5-Complete Data'!DE77="ND"),"ND",AVERAGE('[3]T5-Complete Data'!DD77:DE77))</f>
        <v>ND</v>
      </c>
      <c r="CH77">
        <v>1.2</v>
      </c>
      <c r="CI77" s="27">
        <f>IF(AND('[3]T5-Complete Data'!DH77="ND",'[3]T5-Complete Data'!DI77="ND"),"ND",AVERAGE('[3]T5-Complete Data'!DH77:DI77))</f>
        <v>25.5</v>
      </c>
      <c r="CJ77">
        <v>0.15</v>
      </c>
      <c r="CK77">
        <v>0.19</v>
      </c>
      <c r="CL77">
        <v>0.73</v>
      </c>
      <c r="CM77">
        <v>0.34</v>
      </c>
      <c r="CN77">
        <v>0.97</v>
      </c>
      <c r="CO77">
        <v>4.3</v>
      </c>
      <c r="CP77" t="s">
        <v>39</v>
      </c>
      <c r="CQ77">
        <v>0.16</v>
      </c>
      <c r="CR77">
        <v>1</v>
      </c>
      <c r="CS77" s="27">
        <f>IF(AND('[3]T5-Complete Data'!DS77="ND",'[3]T5-Complete Data'!DT77="ND"),"ND",AVERAGE('[3]T5-Complete Data'!DS77:DT77))</f>
        <v>3.35</v>
      </c>
      <c r="CT77">
        <v>16</v>
      </c>
    </row>
    <row r="78" spans="1:98" x14ac:dyDescent="0.25">
      <c r="A78" t="s">
        <v>280</v>
      </c>
      <c r="B78" t="s">
        <v>281</v>
      </c>
      <c r="C78" t="s">
        <v>311</v>
      </c>
      <c r="D78" t="s">
        <v>39</v>
      </c>
      <c r="E78" t="s">
        <v>39</v>
      </c>
      <c r="F78" t="s">
        <v>39</v>
      </c>
      <c r="G78" s="27" t="str">
        <f>IF(AND('[3]T5-Complete Data'!G78="ND",'[3]T5-Complete Data'!H78="ND"),"ND",AVERAGE('[3]T5-Complete Data'!G78:H78))</f>
        <v>ND</v>
      </c>
      <c r="H78" t="s">
        <v>39</v>
      </c>
      <c r="I78" t="s">
        <v>39</v>
      </c>
      <c r="J78" t="s">
        <v>39</v>
      </c>
      <c r="K78" t="s">
        <v>39</v>
      </c>
      <c r="L78" t="s">
        <v>39</v>
      </c>
      <c r="M78" s="27" t="str">
        <f>IF(AND('[3]T5-Complete Data'!N78="ND",'[3]T5-Complete Data'!O78="ND"),"ND",AVERAGE('[3]T5-Complete Data'!N78:O78))</f>
        <v>ND</v>
      </c>
      <c r="N78" t="s">
        <v>39</v>
      </c>
      <c r="O78" t="s">
        <v>39</v>
      </c>
      <c r="P78" t="s">
        <v>39</v>
      </c>
      <c r="Q78" t="s">
        <v>39</v>
      </c>
      <c r="R78" s="27" t="str">
        <f>IF(AND('[3]T5-Complete Data'!U78="ND",'[3]T5-Complete Data'!V78="ND"),"ND",AVERAGE('[3]T5-Complete Data'!U78:V78))</f>
        <v>ND</v>
      </c>
      <c r="S78" s="27" t="str">
        <f>IF(AND('[3]T5-Complete Data'!X78="ND",'[3]T5-Complete Data'!Y78="ND"),"ND",AVERAGE('[3]T5-Complete Data'!X78:Y78))</f>
        <v>ND</v>
      </c>
      <c r="T78" s="27" t="str">
        <f>IF(AND('[3]T5-Complete Data'!Z78="ND",'[3]T5-Complete Data'!AA78="ND"),"ND",AVERAGE('[3]T5-Complete Data'!Z78:AA78))</f>
        <v>ND</v>
      </c>
      <c r="U78" s="27" t="str">
        <f>IF(AND('[3]T5-Complete Data'!AB78="ND",'[3]T5-Complete Data'!AC78="ND"),"ND",AVERAGE('[3]T5-Complete Data'!AB78:AC78))</f>
        <v>ND</v>
      </c>
      <c r="V78" s="27" t="str">
        <f>IF(AND('[3]T5-Complete Data'!AD78="ND",'[3]T5-Complete Data'!AE78="ND"),"ND",AVERAGE('[3]T5-Complete Data'!AD78:AE78))</f>
        <v>ND</v>
      </c>
      <c r="W78" t="s">
        <v>39</v>
      </c>
      <c r="X78" t="s">
        <v>39</v>
      </c>
      <c r="Y78" t="s">
        <v>39</v>
      </c>
      <c r="Z78" s="27" t="str">
        <f>IF(AND('[3]T5-Complete Data'!AI78="ND",'[3]T5-Complete Data'!AJ78="ND"),"ND",AVERAGE('[3]T5-Complete Data'!AI78:AJ78))</f>
        <v>ND</v>
      </c>
      <c r="AA78" t="s">
        <v>39</v>
      </c>
      <c r="AB78" t="s">
        <v>39</v>
      </c>
      <c r="AC78" t="s">
        <v>39</v>
      </c>
      <c r="AD78" t="s">
        <v>39</v>
      </c>
      <c r="AE78" t="s">
        <v>39</v>
      </c>
      <c r="AF78" s="27" t="str">
        <f>IF(AND('[3]T5-Complete Data'!AQ78="ND",'[3]T5-Complete Data'!AR78="ND"),"ND",AVERAGE('[3]T5-Complete Data'!AQ78:AR78))</f>
        <v>ND</v>
      </c>
      <c r="AG78" t="s">
        <v>39</v>
      </c>
      <c r="AH78" t="s">
        <v>39</v>
      </c>
      <c r="AI78" t="s">
        <v>39</v>
      </c>
      <c r="AJ78" t="s">
        <v>39</v>
      </c>
      <c r="AK78" s="27" t="str">
        <f>IF(AND('[3]T5-Complete Data'!AX78="ND",'[3]T5-Complete Data'!AY78="ND"),"ND",AVERAGE('[3]T5-Complete Data'!AX78:AY78))</f>
        <v>ND</v>
      </c>
      <c r="AL78" t="s">
        <v>39</v>
      </c>
      <c r="AM78" t="s">
        <v>39</v>
      </c>
      <c r="AN78" t="s">
        <v>39</v>
      </c>
      <c r="AO78" t="s">
        <v>39</v>
      </c>
      <c r="AP78" t="s">
        <v>39</v>
      </c>
      <c r="AQ78" t="s">
        <v>39</v>
      </c>
      <c r="AR78" t="s">
        <v>39</v>
      </c>
      <c r="AS78" t="s">
        <v>39</v>
      </c>
      <c r="AT78" s="27" t="str">
        <f>IF(AND('[3]T5-Complete Data'!BI78="ND",'[3]T5-Complete Data'!BJ78="ND"),"ND",AVERAGE('[3]T5-Complete Data'!BI78:BJ78))</f>
        <v>ND</v>
      </c>
      <c r="AU78" t="s">
        <v>39</v>
      </c>
      <c r="AV78" t="s">
        <v>39</v>
      </c>
      <c r="AW78" t="s">
        <v>39</v>
      </c>
      <c r="AX78" t="s">
        <v>39</v>
      </c>
      <c r="AY78" t="s">
        <v>39</v>
      </c>
      <c r="AZ78" t="s">
        <v>39</v>
      </c>
      <c r="BA78" t="s">
        <v>39</v>
      </c>
      <c r="BB78" t="s">
        <v>39</v>
      </c>
      <c r="BC78" t="s">
        <v>39</v>
      </c>
      <c r="BD78" s="27" t="str">
        <f>IF(AND('[3]T5-Complete Data'!BU78="ND",'[3]T5-Complete Data'!BV78="ND"),"ND",AVERAGE('[3]T5-Complete Data'!BU78:BV78))</f>
        <v>ND</v>
      </c>
      <c r="BE78" t="s">
        <v>39</v>
      </c>
      <c r="BF78" t="s">
        <v>39</v>
      </c>
      <c r="BG78" t="s">
        <v>39</v>
      </c>
      <c r="BH78" t="s">
        <v>39</v>
      </c>
      <c r="BI78" t="s">
        <v>39</v>
      </c>
      <c r="BJ78" t="s">
        <v>39</v>
      </c>
      <c r="BK78" t="s">
        <v>39</v>
      </c>
      <c r="BL78" s="27" t="str">
        <f>IF(AND('[3]T5-Complete Data'!CE78="ND",'[3]T5-Complete Data'!CF78="ND"),"ND",AVERAGE('[3]T5-Complete Data'!CE78:CF78))</f>
        <v>ND</v>
      </c>
      <c r="BM78" t="s">
        <v>39</v>
      </c>
      <c r="BN78" t="s">
        <v>39</v>
      </c>
      <c r="BO78" t="s">
        <v>39</v>
      </c>
      <c r="BP78" t="s">
        <v>39</v>
      </c>
      <c r="BQ78" t="s">
        <v>39</v>
      </c>
      <c r="BR78" t="s">
        <v>39</v>
      </c>
      <c r="BS78" t="s">
        <v>39</v>
      </c>
      <c r="BT78" s="27" t="str">
        <f>IF(AND('[3]T5-Complete Data'!CO78="ND",'[3]T5-Complete Data'!CP78="ND"),"ND",AVERAGE('[3]T5-Complete Data'!CO78:CP78))</f>
        <v>ND</v>
      </c>
      <c r="BU78" t="s">
        <v>39</v>
      </c>
      <c r="BV78" t="s">
        <v>39</v>
      </c>
      <c r="BW78" t="s">
        <v>39</v>
      </c>
      <c r="BX78" t="s">
        <v>39</v>
      </c>
      <c r="BY78" t="s">
        <v>39</v>
      </c>
      <c r="BZ78" t="s">
        <v>39</v>
      </c>
      <c r="CA78" t="s">
        <v>39</v>
      </c>
      <c r="CB78" t="s">
        <v>39</v>
      </c>
      <c r="CC78" t="s">
        <v>39</v>
      </c>
      <c r="CD78" t="s">
        <v>39</v>
      </c>
      <c r="CE78" t="s">
        <v>39</v>
      </c>
      <c r="CF78" t="s">
        <v>39</v>
      </c>
      <c r="CG78" s="27" t="str">
        <f>IF(AND('[3]T5-Complete Data'!DD78="ND",'[3]T5-Complete Data'!DE78="ND"),"ND",AVERAGE('[3]T5-Complete Data'!DD78:DE78))</f>
        <v>ND</v>
      </c>
      <c r="CH78" t="s">
        <v>39</v>
      </c>
      <c r="CI78" s="27" t="str">
        <f>IF(AND('[3]T5-Complete Data'!DH78="ND",'[3]T5-Complete Data'!DI78="ND"),"ND",AVERAGE('[3]T5-Complete Data'!DH78:DI78))</f>
        <v>ND</v>
      </c>
      <c r="CJ78" t="s">
        <v>39</v>
      </c>
      <c r="CK78" t="s">
        <v>39</v>
      </c>
      <c r="CL78" t="s">
        <v>39</v>
      </c>
      <c r="CM78" t="s">
        <v>39</v>
      </c>
      <c r="CN78" t="s">
        <v>39</v>
      </c>
      <c r="CO78" t="s">
        <v>39</v>
      </c>
      <c r="CP78" t="s">
        <v>39</v>
      </c>
      <c r="CQ78" t="s">
        <v>39</v>
      </c>
      <c r="CR78" t="s">
        <v>39</v>
      </c>
      <c r="CS78" s="27" t="str">
        <f>IF(AND('[3]T5-Complete Data'!DS78="ND",'[3]T5-Complete Data'!DT78="ND"),"ND",AVERAGE('[3]T5-Complete Data'!DS78:DT78))</f>
        <v>ND</v>
      </c>
      <c r="CT78" t="s">
        <v>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8"/>
  <sheetViews>
    <sheetView workbookViewId="0">
      <selection activeCell="B9" sqref="B9"/>
    </sheetView>
  </sheetViews>
  <sheetFormatPr defaultRowHeight="15" x14ac:dyDescent="0.25"/>
  <cols>
    <col min="1" max="1" width="42.7109375" customWidth="1"/>
    <col min="2" max="2" width="11.85546875" customWidth="1"/>
    <col min="3" max="3" width="5.5703125" customWidth="1"/>
    <col min="4" max="21" width="6.28515625" customWidth="1"/>
    <col min="22" max="22" width="7.85546875" customWidth="1"/>
    <col min="23" max="35" width="6.28515625" customWidth="1"/>
    <col min="36" max="36" width="7.28515625" customWidth="1"/>
    <col min="37" max="37" width="6.28515625" customWidth="1"/>
    <col min="38" max="38" width="8" customWidth="1"/>
    <col min="39" max="74" width="6.28515625" customWidth="1"/>
    <col min="75" max="86" width="5.85546875" customWidth="1"/>
    <col min="87" max="87" width="6.85546875" customWidth="1"/>
    <col min="88" max="98" width="5.85546875" customWidth="1"/>
  </cols>
  <sheetData>
    <row r="1" spans="1:98" x14ac:dyDescent="0.25">
      <c r="A1" s="1" t="s">
        <v>351</v>
      </c>
      <c r="B1" s="1"/>
    </row>
    <row r="2" spans="1:98" x14ac:dyDescent="0.25">
      <c r="A2" s="3" t="s">
        <v>1</v>
      </c>
      <c r="B2" s="3"/>
    </row>
    <row r="3" spans="1:98" x14ac:dyDescent="0.25">
      <c r="A3" s="3" t="s">
        <v>306</v>
      </c>
      <c r="B3" s="3"/>
    </row>
    <row r="4" spans="1:98" x14ac:dyDescent="0.25">
      <c r="A4" s="3" t="s">
        <v>352</v>
      </c>
      <c r="B4" s="3"/>
    </row>
    <row r="7" spans="1:98" x14ac:dyDescent="0.25">
      <c r="A7" t="s">
        <v>4</v>
      </c>
      <c r="D7" s="2">
        <v>1</v>
      </c>
      <c r="E7" s="2">
        <v>2</v>
      </c>
      <c r="F7" s="2">
        <v>3</v>
      </c>
      <c r="G7" s="2">
        <v>4</v>
      </c>
      <c r="H7" s="2">
        <v>6</v>
      </c>
      <c r="I7" s="2">
        <v>7</v>
      </c>
      <c r="J7" s="2">
        <v>8</v>
      </c>
      <c r="K7" s="2">
        <v>9</v>
      </c>
      <c r="L7" s="2">
        <v>10</v>
      </c>
      <c r="M7" s="2">
        <v>11</v>
      </c>
      <c r="N7" s="2">
        <v>14</v>
      </c>
      <c r="O7" s="2">
        <v>15</v>
      </c>
      <c r="P7" s="2">
        <v>16</v>
      </c>
      <c r="Q7" s="2">
        <v>17</v>
      </c>
      <c r="R7" s="2">
        <v>18</v>
      </c>
      <c r="S7" s="2">
        <v>21</v>
      </c>
      <c r="T7" s="2">
        <v>23</v>
      </c>
      <c r="U7" s="2">
        <v>25</v>
      </c>
      <c r="V7" s="2">
        <v>27</v>
      </c>
      <c r="W7" s="2">
        <v>29</v>
      </c>
      <c r="X7" s="2">
        <v>30</v>
      </c>
      <c r="Y7" s="2">
        <v>31</v>
      </c>
      <c r="Z7" s="2">
        <v>32</v>
      </c>
      <c r="AA7" s="2">
        <v>34</v>
      </c>
      <c r="AB7" s="2">
        <v>36</v>
      </c>
      <c r="AC7" s="2">
        <v>37</v>
      </c>
      <c r="AD7" s="2">
        <v>38</v>
      </c>
      <c r="AE7" s="2">
        <v>39</v>
      </c>
      <c r="AF7" s="2">
        <v>40</v>
      </c>
      <c r="AG7" s="2">
        <v>42</v>
      </c>
      <c r="AH7" s="2">
        <v>44</v>
      </c>
      <c r="AI7" s="2">
        <v>45</v>
      </c>
      <c r="AJ7" s="2">
        <v>46</v>
      </c>
      <c r="AK7" s="2">
        <v>47</v>
      </c>
      <c r="AL7" s="2">
        <v>49</v>
      </c>
      <c r="AM7" s="2">
        <v>50</v>
      </c>
      <c r="AN7" s="2">
        <v>51</v>
      </c>
      <c r="AO7" s="2">
        <v>52</v>
      </c>
      <c r="AP7" s="2">
        <v>54</v>
      </c>
      <c r="AQ7" s="2">
        <v>55</v>
      </c>
      <c r="AR7" s="2">
        <v>56</v>
      </c>
      <c r="AS7" s="2">
        <v>57</v>
      </c>
      <c r="AT7" s="2">
        <v>58</v>
      </c>
      <c r="AU7" s="2">
        <v>61</v>
      </c>
      <c r="AV7" s="2">
        <v>62</v>
      </c>
      <c r="AW7" s="2">
        <v>63</v>
      </c>
      <c r="AX7" s="2">
        <v>64</v>
      </c>
      <c r="AY7" s="2">
        <v>65</v>
      </c>
      <c r="AZ7" s="2">
        <v>66</v>
      </c>
      <c r="BA7" s="2">
        <v>67</v>
      </c>
      <c r="BB7" s="2">
        <v>68</v>
      </c>
      <c r="BC7" s="2">
        <v>69</v>
      </c>
      <c r="BD7" s="2">
        <v>70</v>
      </c>
      <c r="BE7" s="2">
        <v>72</v>
      </c>
      <c r="BF7" s="2">
        <v>73</v>
      </c>
      <c r="BG7" s="2">
        <v>75</v>
      </c>
      <c r="BH7" s="2">
        <v>76</v>
      </c>
      <c r="BI7" s="2">
        <v>77</v>
      </c>
      <c r="BJ7" s="2">
        <v>78</v>
      </c>
      <c r="BK7" s="2">
        <v>79</v>
      </c>
      <c r="BL7" s="2">
        <v>80</v>
      </c>
      <c r="BM7" s="2">
        <v>82</v>
      </c>
      <c r="BN7" s="2">
        <v>83</v>
      </c>
      <c r="BO7" s="2">
        <v>85</v>
      </c>
      <c r="BP7" s="2">
        <v>86</v>
      </c>
      <c r="BQ7" s="2">
        <v>87</v>
      </c>
      <c r="BR7" s="2">
        <v>88</v>
      </c>
      <c r="BS7" s="2">
        <v>89</v>
      </c>
      <c r="BT7" s="2">
        <v>90</v>
      </c>
      <c r="BU7" s="2">
        <v>92</v>
      </c>
      <c r="BV7" s="2">
        <v>93</v>
      </c>
      <c r="BW7" s="2">
        <v>95</v>
      </c>
      <c r="BX7" s="2">
        <v>96</v>
      </c>
      <c r="BY7" s="2">
        <v>97</v>
      </c>
      <c r="BZ7" s="2">
        <v>98</v>
      </c>
      <c r="CA7" s="2">
        <v>99</v>
      </c>
      <c r="CB7" s="2">
        <v>100</v>
      </c>
      <c r="CC7" s="2">
        <v>101</v>
      </c>
      <c r="CD7" s="2">
        <v>102</v>
      </c>
      <c r="CE7" s="2">
        <v>103</v>
      </c>
      <c r="CF7" s="2">
        <v>104</v>
      </c>
      <c r="CG7" s="2">
        <v>105</v>
      </c>
      <c r="CH7" s="2">
        <v>107</v>
      </c>
      <c r="CI7" s="2">
        <v>109</v>
      </c>
      <c r="CJ7" s="2">
        <v>111</v>
      </c>
      <c r="CK7" s="2">
        <v>112</v>
      </c>
      <c r="CL7" s="2">
        <v>113</v>
      </c>
      <c r="CM7" s="2">
        <v>114</v>
      </c>
      <c r="CN7" s="2">
        <v>115</v>
      </c>
      <c r="CO7" s="2">
        <v>116</v>
      </c>
      <c r="CP7" s="2">
        <v>117</v>
      </c>
      <c r="CQ7" s="2">
        <v>118</v>
      </c>
      <c r="CR7" s="2">
        <v>119</v>
      </c>
      <c r="CS7" s="2">
        <v>120</v>
      </c>
      <c r="CT7" s="2">
        <v>122</v>
      </c>
    </row>
    <row r="8" spans="1:98" x14ac:dyDescent="0.25">
      <c r="A8" t="s">
        <v>5</v>
      </c>
      <c r="D8" t="s">
        <v>6</v>
      </c>
      <c r="E8" t="s">
        <v>6</v>
      </c>
      <c r="F8" t="s">
        <v>7</v>
      </c>
      <c r="G8" t="s">
        <v>7</v>
      </c>
      <c r="H8" t="s">
        <v>8</v>
      </c>
      <c r="I8" t="s">
        <v>8</v>
      </c>
      <c r="J8" t="s">
        <v>8</v>
      </c>
      <c r="K8" t="s">
        <v>9</v>
      </c>
      <c r="L8" t="s">
        <v>9</v>
      </c>
      <c r="M8" t="s">
        <v>9</v>
      </c>
      <c r="N8" t="s">
        <v>10</v>
      </c>
      <c r="O8" t="s">
        <v>10</v>
      </c>
      <c r="P8" t="s">
        <v>11</v>
      </c>
      <c r="Q8" t="s">
        <v>11</v>
      </c>
      <c r="R8" t="s">
        <v>12</v>
      </c>
      <c r="S8" t="s">
        <v>13</v>
      </c>
      <c r="T8" t="s">
        <v>13</v>
      </c>
      <c r="U8" t="s">
        <v>14</v>
      </c>
      <c r="V8" t="s">
        <v>14</v>
      </c>
      <c r="W8" t="s">
        <v>15</v>
      </c>
      <c r="X8" t="s">
        <v>15</v>
      </c>
      <c r="Y8" t="s">
        <v>16</v>
      </c>
      <c r="Z8" t="s">
        <v>17</v>
      </c>
      <c r="AA8" t="s">
        <v>17</v>
      </c>
      <c r="AB8" t="s">
        <v>18</v>
      </c>
      <c r="AC8" t="s">
        <v>18</v>
      </c>
      <c r="AD8" t="s">
        <v>18</v>
      </c>
      <c r="AE8" t="s">
        <v>19</v>
      </c>
      <c r="AF8" t="s">
        <v>19</v>
      </c>
      <c r="AG8" t="s">
        <v>19</v>
      </c>
      <c r="AH8" t="s">
        <v>20</v>
      </c>
      <c r="AI8" t="s">
        <v>20</v>
      </c>
      <c r="AJ8" t="s">
        <v>21</v>
      </c>
      <c r="AK8" t="s">
        <v>22</v>
      </c>
      <c r="AL8" t="s">
        <v>23</v>
      </c>
      <c r="AM8" t="s">
        <v>23</v>
      </c>
      <c r="AN8" t="s">
        <v>24</v>
      </c>
      <c r="AO8" t="s">
        <v>24</v>
      </c>
      <c r="AP8" t="s">
        <v>25</v>
      </c>
      <c r="AQ8" t="s">
        <v>26</v>
      </c>
      <c r="AR8" t="s">
        <v>27</v>
      </c>
      <c r="AS8" t="s">
        <v>28</v>
      </c>
      <c r="AT8" t="s">
        <v>29</v>
      </c>
      <c r="AU8" t="s">
        <v>17</v>
      </c>
      <c r="AV8" t="s">
        <v>17</v>
      </c>
      <c r="AW8" t="s">
        <v>17</v>
      </c>
      <c r="AX8" t="s">
        <v>17</v>
      </c>
      <c r="AY8" t="s">
        <v>17</v>
      </c>
      <c r="AZ8" t="s">
        <v>17</v>
      </c>
      <c r="BA8" t="s">
        <v>17</v>
      </c>
      <c r="BB8" t="s">
        <v>15</v>
      </c>
      <c r="BC8" t="s">
        <v>15</v>
      </c>
      <c r="BD8" t="s">
        <v>15</v>
      </c>
      <c r="BE8" t="s">
        <v>15</v>
      </c>
      <c r="BF8" t="s">
        <v>15</v>
      </c>
      <c r="BG8" t="s">
        <v>30</v>
      </c>
      <c r="BH8" t="s">
        <v>30</v>
      </c>
      <c r="BI8" t="s">
        <v>30</v>
      </c>
      <c r="BJ8" t="s">
        <v>30</v>
      </c>
      <c r="BK8" t="s">
        <v>31</v>
      </c>
      <c r="BL8" t="s">
        <v>31</v>
      </c>
      <c r="BM8" t="s">
        <v>31</v>
      </c>
      <c r="BN8" t="s">
        <v>31</v>
      </c>
      <c r="BO8" t="s">
        <v>19</v>
      </c>
      <c r="BP8" t="s">
        <v>19</v>
      </c>
      <c r="BQ8" t="s">
        <v>19</v>
      </c>
      <c r="BR8" t="s">
        <v>19</v>
      </c>
      <c r="BS8" t="s">
        <v>30</v>
      </c>
      <c r="BT8" t="s">
        <v>30</v>
      </c>
      <c r="BU8" t="s">
        <v>30</v>
      </c>
      <c r="BV8" t="s">
        <v>30</v>
      </c>
      <c r="BW8" t="s">
        <v>15</v>
      </c>
      <c r="BX8" t="s">
        <v>15</v>
      </c>
      <c r="BY8" t="s">
        <v>15</v>
      </c>
      <c r="BZ8" t="s">
        <v>15</v>
      </c>
      <c r="CA8" t="s">
        <v>15</v>
      </c>
      <c r="CB8" t="s">
        <v>17</v>
      </c>
      <c r="CC8" t="s">
        <v>17</v>
      </c>
      <c r="CD8" t="s">
        <v>17</v>
      </c>
      <c r="CE8" t="s">
        <v>17</v>
      </c>
      <c r="CF8" t="s">
        <v>17</v>
      </c>
      <c r="CG8" t="s">
        <v>17</v>
      </c>
      <c r="CH8" t="s">
        <v>17</v>
      </c>
      <c r="CI8" t="s">
        <v>32</v>
      </c>
      <c r="CJ8" t="s">
        <v>17</v>
      </c>
      <c r="CK8" t="s">
        <v>17</v>
      </c>
      <c r="CL8" t="s">
        <v>17</v>
      </c>
      <c r="CM8" t="s">
        <v>15</v>
      </c>
      <c r="CN8" t="s">
        <v>15</v>
      </c>
      <c r="CO8" t="s">
        <v>15</v>
      </c>
      <c r="CP8" t="s">
        <v>19</v>
      </c>
      <c r="CQ8" t="s">
        <v>19</v>
      </c>
      <c r="CR8" t="s">
        <v>19</v>
      </c>
      <c r="CS8" t="s">
        <v>19</v>
      </c>
      <c r="CT8" t="s">
        <v>19</v>
      </c>
    </row>
    <row r="9" spans="1:98" s="4" customFormat="1" ht="13.5" x14ac:dyDescent="0.25">
      <c r="A9" s="4" t="s">
        <v>33</v>
      </c>
      <c r="D9" s="5">
        <v>43004</v>
      </c>
      <c r="E9" s="5">
        <v>43004</v>
      </c>
      <c r="F9" s="5">
        <v>43004</v>
      </c>
      <c r="G9" s="5">
        <v>43004</v>
      </c>
      <c r="H9" s="5">
        <v>43005</v>
      </c>
      <c r="I9" s="5">
        <v>43005</v>
      </c>
      <c r="J9" s="5">
        <v>43005</v>
      </c>
      <c r="K9" s="5">
        <v>43005</v>
      </c>
      <c r="L9" s="5">
        <v>43005</v>
      </c>
      <c r="M9" s="5">
        <v>43005</v>
      </c>
      <c r="N9" s="5">
        <v>43006</v>
      </c>
      <c r="O9" s="5">
        <v>43006</v>
      </c>
      <c r="P9" s="5">
        <v>43006</v>
      </c>
      <c r="Q9" s="5">
        <v>43006</v>
      </c>
      <c r="R9" s="5">
        <v>43006</v>
      </c>
      <c r="S9" s="4">
        <v>43383</v>
      </c>
      <c r="T9" s="4">
        <v>43383</v>
      </c>
      <c r="U9" s="4">
        <v>43383</v>
      </c>
      <c r="V9" s="4">
        <v>43383</v>
      </c>
      <c r="W9" s="4">
        <v>43019</v>
      </c>
      <c r="X9" s="4">
        <v>43019</v>
      </c>
      <c r="Y9" s="4">
        <v>43019</v>
      </c>
      <c r="Z9" s="4">
        <v>43019</v>
      </c>
      <c r="AA9" s="4">
        <v>43019</v>
      </c>
      <c r="AB9" s="4">
        <v>43051</v>
      </c>
      <c r="AC9" s="4">
        <v>43051</v>
      </c>
      <c r="AD9" s="4">
        <v>43051</v>
      </c>
      <c r="AE9" s="4">
        <v>43051</v>
      </c>
      <c r="AF9" s="4">
        <v>43051</v>
      </c>
      <c r="AG9" s="4">
        <v>43051</v>
      </c>
      <c r="AH9" s="4">
        <v>43040</v>
      </c>
      <c r="AI9" s="4">
        <v>43040</v>
      </c>
      <c r="AJ9" s="4">
        <v>43040</v>
      </c>
      <c r="AK9" s="4">
        <v>43040</v>
      </c>
      <c r="AL9" s="4">
        <v>43040</v>
      </c>
      <c r="AM9" s="4">
        <v>43040</v>
      </c>
      <c r="AN9" s="4">
        <v>43040</v>
      </c>
      <c r="AO9" s="4">
        <v>43040</v>
      </c>
      <c r="AP9" s="4">
        <v>43118</v>
      </c>
      <c r="AQ9" s="4">
        <v>43118</v>
      </c>
      <c r="AR9" s="4">
        <v>43118</v>
      </c>
      <c r="AS9" s="4">
        <v>43118</v>
      </c>
      <c r="AT9" s="4">
        <v>43118</v>
      </c>
      <c r="AU9" s="4">
        <v>43200</v>
      </c>
      <c r="AV9" s="4">
        <v>43200</v>
      </c>
      <c r="AW9" s="4">
        <v>43200</v>
      </c>
      <c r="AX9" s="4">
        <v>43200</v>
      </c>
      <c r="AY9" s="4">
        <v>43200</v>
      </c>
      <c r="AZ9" s="4">
        <v>43200</v>
      </c>
      <c r="BA9" s="4">
        <v>43200</v>
      </c>
      <c r="BB9" s="4">
        <v>43200</v>
      </c>
      <c r="BC9" s="4">
        <v>43200</v>
      </c>
      <c r="BD9" s="4">
        <v>43200</v>
      </c>
      <c r="BE9" s="4">
        <v>43200</v>
      </c>
      <c r="BF9" s="4">
        <v>43200</v>
      </c>
      <c r="BG9" s="4">
        <v>43201</v>
      </c>
      <c r="BH9" s="4">
        <v>43201</v>
      </c>
      <c r="BI9" s="4">
        <v>43201</v>
      </c>
      <c r="BJ9" s="4">
        <v>43201</v>
      </c>
      <c r="BK9" s="4">
        <v>43201</v>
      </c>
      <c r="BL9" s="4">
        <v>43201</v>
      </c>
      <c r="BM9" s="4">
        <v>43201</v>
      </c>
      <c r="BN9" s="4">
        <v>43201</v>
      </c>
      <c r="BO9" s="4">
        <v>43312</v>
      </c>
      <c r="BP9" s="4">
        <v>43312</v>
      </c>
      <c r="BQ9" s="4">
        <v>43312</v>
      </c>
      <c r="BR9" s="4">
        <v>43312</v>
      </c>
      <c r="BS9" s="4">
        <v>43312</v>
      </c>
      <c r="BT9" s="4">
        <v>43312</v>
      </c>
      <c r="BU9" s="4">
        <v>43312</v>
      </c>
      <c r="BV9" s="4">
        <v>43312</v>
      </c>
      <c r="BW9" s="4">
        <v>43313</v>
      </c>
      <c r="BX9" s="4">
        <v>43313</v>
      </c>
      <c r="BY9" s="4">
        <v>43313</v>
      </c>
      <c r="BZ9" s="4">
        <v>43313</v>
      </c>
      <c r="CA9" s="4">
        <v>43313</v>
      </c>
      <c r="CB9" s="4">
        <v>43313</v>
      </c>
      <c r="CC9" s="4">
        <v>43313</v>
      </c>
      <c r="CD9" s="4">
        <v>43313</v>
      </c>
      <c r="CE9" s="4">
        <v>43313</v>
      </c>
      <c r="CF9" s="4">
        <v>43313</v>
      </c>
      <c r="CG9" s="4">
        <v>43313</v>
      </c>
      <c r="CH9" s="4">
        <v>43313</v>
      </c>
      <c r="CI9" s="4">
        <v>43314</v>
      </c>
      <c r="CJ9" s="4">
        <v>43376</v>
      </c>
      <c r="CK9" s="4">
        <v>43376</v>
      </c>
      <c r="CL9" s="4">
        <v>43376</v>
      </c>
      <c r="CM9" s="4">
        <v>43376</v>
      </c>
      <c r="CN9" s="4">
        <v>43376</v>
      </c>
      <c r="CO9" s="4">
        <v>43376</v>
      </c>
      <c r="CP9" s="4">
        <v>43376</v>
      </c>
      <c r="CQ9" s="4">
        <v>43376</v>
      </c>
      <c r="CR9" s="4">
        <v>43376</v>
      </c>
      <c r="CS9" s="4">
        <v>43376</v>
      </c>
      <c r="CT9" s="4">
        <v>43376</v>
      </c>
    </row>
    <row r="10" spans="1:98" ht="15.75" thickBot="1" x14ac:dyDescent="0.3">
      <c r="A10" s="6" t="s">
        <v>34</v>
      </c>
      <c r="B10" s="6" t="s">
        <v>35</v>
      </c>
      <c r="C10" s="7" t="s">
        <v>36</v>
      </c>
      <c r="D10" s="7">
        <v>101</v>
      </c>
      <c r="E10" s="7">
        <f>1+D10</f>
        <v>102</v>
      </c>
      <c r="F10" s="7">
        <f t="shared" ref="F10:BQ10" si="0">1+E10</f>
        <v>103</v>
      </c>
      <c r="G10" s="8" t="s">
        <v>284</v>
      </c>
      <c r="H10" s="7">
        <v>201</v>
      </c>
      <c r="I10" s="7">
        <f t="shared" si="0"/>
        <v>202</v>
      </c>
      <c r="J10" s="7">
        <f t="shared" si="0"/>
        <v>203</v>
      </c>
      <c r="K10" s="7">
        <f t="shared" si="0"/>
        <v>204</v>
      </c>
      <c r="L10" s="7">
        <f t="shared" si="0"/>
        <v>205</v>
      </c>
      <c r="M10" s="8" t="s">
        <v>285</v>
      </c>
      <c r="N10" s="7">
        <v>301</v>
      </c>
      <c r="O10" s="7">
        <f t="shared" si="0"/>
        <v>302</v>
      </c>
      <c r="P10" s="7">
        <f t="shared" si="0"/>
        <v>303</v>
      </c>
      <c r="Q10" s="7">
        <f t="shared" si="0"/>
        <v>304</v>
      </c>
      <c r="R10" s="8" t="s">
        <v>286</v>
      </c>
      <c r="S10" s="8" t="s">
        <v>287</v>
      </c>
      <c r="T10" s="10" t="s">
        <v>288</v>
      </c>
      <c r="U10" s="8" t="s">
        <v>289</v>
      </c>
      <c r="V10" s="10" t="s">
        <v>290</v>
      </c>
      <c r="W10" s="7">
        <v>501</v>
      </c>
      <c r="X10" s="7">
        <f t="shared" si="0"/>
        <v>502</v>
      </c>
      <c r="Y10" s="7">
        <f t="shared" si="0"/>
        <v>503</v>
      </c>
      <c r="Z10" s="8" t="s">
        <v>291</v>
      </c>
      <c r="AA10" s="7">
        <v>506</v>
      </c>
      <c r="AB10" s="7">
        <v>601</v>
      </c>
      <c r="AC10" s="7">
        <f t="shared" si="0"/>
        <v>602</v>
      </c>
      <c r="AD10" s="7">
        <f t="shared" si="0"/>
        <v>603</v>
      </c>
      <c r="AE10" s="7">
        <f t="shared" si="0"/>
        <v>604</v>
      </c>
      <c r="AF10" s="8" t="s">
        <v>292</v>
      </c>
      <c r="AG10" s="7">
        <v>607</v>
      </c>
      <c r="AH10" s="7">
        <v>701</v>
      </c>
      <c r="AI10" s="7">
        <f t="shared" si="0"/>
        <v>702</v>
      </c>
      <c r="AJ10" s="7">
        <f t="shared" si="0"/>
        <v>703</v>
      </c>
      <c r="AK10" s="8" t="s">
        <v>293</v>
      </c>
      <c r="AL10" s="7">
        <v>706</v>
      </c>
      <c r="AM10" s="7">
        <f t="shared" si="0"/>
        <v>707</v>
      </c>
      <c r="AN10" s="7">
        <f t="shared" si="0"/>
        <v>708</v>
      </c>
      <c r="AO10" s="7">
        <f t="shared" si="0"/>
        <v>709</v>
      </c>
      <c r="AP10" s="7">
        <v>801</v>
      </c>
      <c r="AQ10" s="7">
        <f t="shared" si="0"/>
        <v>802</v>
      </c>
      <c r="AR10" s="7">
        <f t="shared" si="0"/>
        <v>803</v>
      </c>
      <c r="AS10" s="7">
        <f t="shared" si="0"/>
        <v>804</v>
      </c>
      <c r="AT10" s="8" t="s">
        <v>294</v>
      </c>
      <c r="AU10" s="7">
        <v>101</v>
      </c>
      <c r="AV10" s="7">
        <f t="shared" si="0"/>
        <v>102</v>
      </c>
      <c r="AW10" s="7">
        <f t="shared" si="0"/>
        <v>103</v>
      </c>
      <c r="AX10" s="7">
        <f t="shared" si="0"/>
        <v>104</v>
      </c>
      <c r="AY10" s="7">
        <f t="shared" si="0"/>
        <v>105</v>
      </c>
      <c r="AZ10" s="7">
        <f t="shared" si="0"/>
        <v>106</v>
      </c>
      <c r="BA10" s="7">
        <f t="shared" si="0"/>
        <v>107</v>
      </c>
      <c r="BB10" s="7">
        <f t="shared" si="0"/>
        <v>108</v>
      </c>
      <c r="BC10" s="7">
        <f t="shared" si="0"/>
        <v>109</v>
      </c>
      <c r="BD10" s="8" t="s">
        <v>295</v>
      </c>
      <c r="BE10" s="7">
        <v>112</v>
      </c>
      <c r="BF10" s="7">
        <f t="shared" si="0"/>
        <v>113</v>
      </c>
      <c r="BG10" s="7">
        <v>201</v>
      </c>
      <c r="BH10" s="7">
        <f t="shared" si="0"/>
        <v>202</v>
      </c>
      <c r="BI10" s="7">
        <f t="shared" si="0"/>
        <v>203</v>
      </c>
      <c r="BJ10" s="7">
        <f t="shared" si="0"/>
        <v>204</v>
      </c>
      <c r="BK10" s="7">
        <f t="shared" si="0"/>
        <v>205</v>
      </c>
      <c r="BL10" s="8" t="s">
        <v>285</v>
      </c>
      <c r="BM10" s="7">
        <v>208</v>
      </c>
      <c r="BN10" s="7">
        <f t="shared" si="0"/>
        <v>209</v>
      </c>
      <c r="BO10" s="7">
        <v>201</v>
      </c>
      <c r="BP10" s="7">
        <f t="shared" si="0"/>
        <v>202</v>
      </c>
      <c r="BQ10" s="7">
        <f t="shared" si="0"/>
        <v>203</v>
      </c>
      <c r="BR10" s="7">
        <f t="shared" ref="BR10:CF10" si="1">1+BQ10</f>
        <v>204</v>
      </c>
      <c r="BS10" s="7">
        <f t="shared" si="1"/>
        <v>205</v>
      </c>
      <c r="BT10" s="8" t="s">
        <v>285</v>
      </c>
      <c r="BU10" s="7">
        <v>208</v>
      </c>
      <c r="BV10" s="7">
        <f t="shared" si="1"/>
        <v>209</v>
      </c>
      <c r="BW10" s="7">
        <v>301</v>
      </c>
      <c r="BX10" s="7">
        <f t="shared" si="1"/>
        <v>302</v>
      </c>
      <c r="BY10" s="7">
        <f t="shared" si="1"/>
        <v>303</v>
      </c>
      <c r="BZ10" s="7">
        <f t="shared" si="1"/>
        <v>304</v>
      </c>
      <c r="CA10" s="7">
        <f t="shared" si="1"/>
        <v>305</v>
      </c>
      <c r="CB10" s="7">
        <f t="shared" si="1"/>
        <v>306</v>
      </c>
      <c r="CC10" s="7">
        <f t="shared" si="1"/>
        <v>307</v>
      </c>
      <c r="CD10" s="7">
        <f t="shared" si="1"/>
        <v>308</v>
      </c>
      <c r="CE10" s="7">
        <f t="shared" si="1"/>
        <v>309</v>
      </c>
      <c r="CF10" s="7">
        <f t="shared" si="1"/>
        <v>310</v>
      </c>
      <c r="CG10" s="8" t="s">
        <v>296</v>
      </c>
      <c r="CH10" s="7">
        <v>313</v>
      </c>
      <c r="CI10" s="8" t="s">
        <v>287</v>
      </c>
      <c r="CJ10" s="7">
        <v>101</v>
      </c>
      <c r="CK10" s="7">
        <v>102</v>
      </c>
      <c r="CL10" s="7">
        <v>103</v>
      </c>
      <c r="CM10" s="7">
        <v>104</v>
      </c>
      <c r="CN10" s="7">
        <v>105</v>
      </c>
      <c r="CO10" s="7">
        <v>106</v>
      </c>
      <c r="CP10" s="7">
        <v>107</v>
      </c>
      <c r="CQ10" s="7">
        <v>108</v>
      </c>
      <c r="CR10" s="7">
        <v>109</v>
      </c>
      <c r="CS10" s="8" t="s">
        <v>295</v>
      </c>
      <c r="CT10" s="7">
        <v>112</v>
      </c>
    </row>
    <row r="11" spans="1:98" x14ac:dyDescent="0.25">
      <c r="C11" s="47"/>
      <c r="D11" s="50"/>
      <c r="E11" s="50"/>
      <c r="F11" s="50"/>
      <c r="G11" s="121"/>
      <c r="H11" s="122"/>
      <c r="I11" s="122"/>
      <c r="J11" s="122"/>
      <c r="K11" s="122"/>
      <c r="L11" s="122"/>
      <c r="M11" s="123"/>
      <c r="N11" s="122"/>
      <c r="O11" s="122"/>
      <c r="P11" s="122"/>
      <c r="Q11" s="122"/>
      <c r="R11" s="123"/>
      <c r="S11" s="123"/>
      <c r="T11" s="125"/>
      <c r="U11" s="123"/>
      <c r="V11" s="125"/>
      <c r="W11" s="122"/>
      <c r="X11" s="122"/>
      <c r="Y11" s="122"/>
      <c r="Z11" s="123"/>
      <c r="AA11" s="122"/>
      <c r="AB11" s="122"/>
      <c r="AC11" s="122"/>
      <c r="AD11" s="122"/>
      <c r="AE11" s="122"/>
      <c r="AF11" s="123"/>
      <c r="AG11" s="122"/>
      <c r="AH11" s="122"/>
      <c r="AI11" s="122"/>
      <c r="AJ11" s="122"/>
      <c r="AK11" s="123"/>
      <c r="AL11" s="122"/>
      <c r="AM11" s="122"/>
      <c r="AN11" s="122"/>
      <c r="AT11" s="28"/>
      <c r="BD11" s="28"/>
      <c r="BL11" s="28"/>
      <c r="BT11" s="28"/>
      <c r="CG11" s="28"/>
      <c r="CI11" s="28"/>
      <c r="CS11" s="28"/>
    </row>
    <row r="12" spans="1:98" x14ac:dyDescent="0.25">
      <c r="A12" s="126" t="s">
        <v>307</v>
      </c>
      <c r="B12" s="126"/>
      <c r="C12" s="126" t="s">
        <v>308</v>
      </c>
      <c r="D12" s="26">
        <v>8.6</v>
      </c>
      <c r="E12" s="17">
        <v>41</v>
      </c>
      <c r="F12" s="26">
        <v>7.2</v>
      </c>
      <c r="G12" s="27">
        <f>IF(AND('[3]T5-Complete Data'!G12="ND",'[3]T5-Complete Data'!H12="ND"),"ND",AVERAGE('[3]T5-Complete Data'!G12:H12))</f>
        <v>9</v>
      </c>
      <c r="H12" s="17">
        <v>180</v>
      </c>
      <c r="I12" s="26">
        <v>9.1999999999999993</v>
      </c>
      <c r="J12" s="26">
        <v>7.9</v>
      </c>
      <c r="K12" s="17">
        <v>11</v>
      </c>
      <c r="L12" s="26">
        <v>4.2</v>
      </c>
      <c r="M12" s="19">
        <f>IF(AND('[3]T5-Complete Data'!N12="ND",'[3]T5-Complete Data'!O12="ND"),"ND",AVERAGE('[3]T5-Complete Data'!N12:O12))</f>
        <v>2.85</v>
      </c>
      <c r="N12" s="26">
        <v>7.6</v>
      </c>
      <c r="O12" s="26">
        <v>7.4</v>
      </c>
      <c r="P12" s="26">
        <v>2.5</v>
      </c>
      <c r="Q12" s="17">
        <v>1200</v>
      </c>
      <c r="R12" s="27">
        <f>IF(AND('[3]T5-Complete Data'!U12="ND",'[3]T5-Complete Data'!V12="ND"),"ND",AVERAGE('[3]T5-Complete Data'!U12:V12))</f>
        <v>59</v>
      </c>
      <c r="S12" s="27">
        <f>IF(AND('[3]T5-Complete Data'!X12="ND",'[3]T5-Complete Data'!Y12="ND"),"ND",AVERAGE('[3]T5-Complete Data'!X12:Y12))</f>
        <v>29</v>
      </c>
      <c r="T12" s="27">
        <f>IF(AND('[3]T5-Complete Data'!Z12="ND",'[3]T5-Complete Data'!AA12="ND"),"ND",AVERAGE('[3]T5-Complete Data'!Z12:AA12))</f>
        <v>62</v>
      </c>
      <c r="U12" s="27">
        <f>IF(AND('[3]T5-Complete Data'!AB12="ND",'[3]T5-Complete Data'!AC12="ND"),"ND",AVERAGE('[3]T5-Complete Data'!AB12:AC12))</f>
        <v>15</v>
      </c>
      <c r="V12" s="27">
        <f>IF(AND('[3]T5-Complete Data'!AD12="ND",'[3]T5-Complete Data'!AE12="ND"),"ND",AVERAGE('[3]T5-Complete Data'!AD12:AE12))</f>
        <v>1798</v>
      </c>
      <c r="W12" s="17">
        <v>22</v>
      </c>
      <c r="X12" s="17">
        <v>30</v>
      </c>
      <c r="Y12" s="17">
        <v>13</v>
      </c>
      <c r="Z12" s="27">
        <f>IF(AND('[3]T5-Complete Data'!AI12="ND",'[3]T5-Complete Data'!AJ12="ND"),"ND",AVERAGE('[3]T5-Complete Data'!AI12:AJ12))</f>
        <v>21.5</v>
      </c>
      <c r="AA12" s="17">
        <v>47</v>
      </c>
      <c r="AB12" s="17">
        <v>55</v>
      </c>
      <c r="AC12" s="17">
        <v>43</v>
      </c>
      <c r="AD12" s="17">
        <v>62</v>
      </c>
      <c r="AE12" s="26">
        <v>8.4</v>
      </c>
      <c r="AF12" s="19">
        <f>IF(AND('[3]T5-Complete Data'!AQ12="ND",'[3]T5-Complete Data'!AR12="ND"),"ND",AVERAGE('[3]T5-Complete Data'!AQ12:AR12))</f>
        <v>5.85</v>
      </c>
      <c r="AG12" s="17">
        <v>30</v>
      </c>
      <c r="AH12" s="17">
        <v>11</v>
      </c>
      <c r="AI12" s="17">
        <v>12</v>
      </c>
      <c r="AJ12" s="17">
        <v>540000</v>
      </c>
      <c r="AK12" s="27">
        <f>IF(AND('[3]T5-Complete Data'!AX12="ND",'[3]T5-Complete Data'!AY12="ND"),"ND",AVERAGE('[3]T5-Complete Data'!AX12:AY12))</f>
        <v>33.5</v>
      </c>
      <c r="AL12" s="17">
        <v>460000</v>
      </c>
      <c r="AM12" s="17">
        <v>17</v>
      </c>
      <c r="AN12" s="17">
        <v>37</v>
      </c>
      <c r="AO12" s="17">
        <v>20</v>
      </c>
      <c r="AP12">
        <v>14</v>
      </c>
      <c r="AQ12">
        <v>28</v>
      </c>
      <c r="AR12">
        <v>9.5</v>
      </c>
      <c r="AS12">
        <v>6.1</v>
      </c>
      <c r="AT12" s="27">
        <v>5.85</v>
      </c>
      <c r="AU12">
        <v>8.8000000000000007</v>
      </c>
      <c r="AV12">
        <v>8.1999999999999993</v>
      </c>
      <c r="AW12">
        <v>5.2</v>
      </c>
      <c r="AX12">
        <v>6.4</v>
      </c>
      <c r="AY12">
        <v>6.2</v>
      </c>
      <c r="AZ12">
        <v>3</v>
      </c>
      <c r="BA12">
        <v>29</v>
      </c>
      <c r="BB12">
        <v>5.4</v>
      </c>
      <c r="BC12">
        <v>6.8</v>
      </c>
      <c r="BD12" s="27">
        <f>IF(AND('[3]T5-Complete Data'!BU12="ND",'[3]T5-Complete Data'!BV12="ND"),"ND",AVERAGE('[3]T5-Complete Data'!BU12:BV12))</f>
        <v>6.1999999999999993</v>
      </c>
      <c r="BE12">
        <v>5</v>
      </c>
      <c r="BF12">
        <v>10</v>
      </c>
      <c r="BG12">
        <v>11</v>
      </c>
      <c r="BH12">
        <v>16</v>
      </c>
      <c r="BI12">
        <v>16</v>
      </c>
      <c r="BJ12">
        <v>38</v>
      </c>
      <c r="BK12">
        <v>3.6</v>
      </c>
      <c r="BL12" s="27">
        <f>IF(AND('[3]T5-Complete Data'!CE12="ND",'[3]T5-Complete Data'!CF12="ND"),"ND",AVERAGE('[3]T5-Complete Data'!CE12:CF12))</f>
        <v>18.5</v>
      </c>
      <c r="BM12">
        <v>4.4000000000000004</v>
      </c>
      <c r="BN12">
        <v>28</v>
      </c>
      <c r="BO12">
        <v>4.5999999999999996</v>
      </c>
      <c r="BP12">
        <v>3.2</v>
      </c>
      <c r="BQ12">
        <v>14</v>
      </c>
      <c r="BR12">
        <v>16</v>
      </c>
      <c r="BS12">
        <v>48</v>
      </c>
      <c r="BT12" s="27">
        <f>IF(AND('[3]T5-Complete Data'!CO12="ND",'[3]T5-Complete Data'!CP12="ND"),"ND",AVERAGE('[3]T5-Complete Data'!CO12:CP12))</f>
        <v>25</v>
      </c>
      <c r="BU12">
        <v>60</v>
      </c>
      <c r="BV12">
        <v>660000</v>
      </c>
      <c r="BW12">
        <v>16</v>
      </c>
      <c r="BX12">
        <v>14</v>
      </c>
      <c r="BY12">
        <v>9.1999999999999993</v>
      </c>
      <c r="BZ12">
        <v>8.8000000000000007</v>
      </c>
      <c r="CA12">
        <v>24</v>
      </c>
      <c r="CB12">
        <v>26</v>
      </c>
      <c r="CC12">
        <v>22</v>
      </c>
      <c r="CD12">
        <v>30</v>
      </c>
      <c r="CE12">
        <v>25</v>
      </c>
      <c r="CF12">
        <v>22</v>
      </c>
      <c r="CG12" s="27">
        <f>IF(AND('[3]T5-Complete Data'!DD12="ND",'[3]T5-Complete Data'!DE12="ND"),"ND",AVERAGE('[3]T5-Complete Data'!DD12:DE12))</f>
        <v>25.5</v>
      </c>
      <c r="CH12">
        <v>24</v>
      </c>
      <c r="CI12" s="27">
        <f>IF(AND('[3]T5-Complete Data'!DH12="ND",'[3]T5-Complete Data'!DI12="ND"),"ND",AVERAGE('[3]T5-Complete Data'!DH12:DI12))</f>
        <v>23</v>
      </c>
      <c r="CJ12">
        <v>1.6</v>
      </c>
      <c r="CK12">
        <v>7.1</v>
      </c>
      <c r="CL12">
        <v>11</v>
      </c>
      <c r="CM12">
        <v>6.4</v>
      </c>
      <c r="CN12">
        <v>9.6999999999999993</v>
      </c>
      <c r="CO12">
        <v>13</v>
      </c>
      <c r="CP12">
        <v>1.4</v>
      </c>
      <c r="CQ12">
        <v>2.7</v>
      </c>
      <c r="CR12">
        <v>7.8</v>
      </c>
      <c r="CS12" s="27">
        <f>IF(AND('[3]T5-Complete Data'!DS12="ND",'[3]T5-Complete Data'!DT12="ND"),"ND",AVERAGE('[3]T5-Complete Data'!DS12:DT12))</f>
        <v>3.95</v>
      </c>
      <c r="CT12" t="s">
        <v>309</v>
      </c>
    </row>
    <row r="13" spans="1:98" x14ac:dyDescent="0.25">
      <c r="A13" s="47"/>
      <c r="B13" s="47"/>
      <c r="C13" s="47"/>
      <c r="D13" s="50"/>
      <c r="E13" s="50"/>
      <c r="F13" s="50"/>
      <c r="G13" s="27"/>
      <c r="H13" s="122"/>
      <c r="I13" s="122"/>
      <c r="J13" s="122"/>
      <c r="K13" s="122"/>
      <c r="L13" s="122"/>
      <c r="M13" s="27"/>
      <c r="N13" s="122"/>
      <c r="O13" s="122"/>
      <c r="P13" s="122"/>
      <c r="Q13" s="122"/>
      <c r="R13" s="27"/>
      <c r="S13" s="27"/>
      <c r="T13" s="27"/>
      <c r="U13" s="27"/>
      <c r="V13" s="27"/>
      <c r="W13" s="122"/>
      <c r="X13" s="122"/>
      <c r="Y13" s="122"/>
      <c r="Z13" s="27"/>
      <c r="AA13" s="122"/>
      <c r="AB13" s="122"/>
      <c r="AC13" s="122"/>
      <c r="AD13" s="122"/>
      <c r="AE13" s="122"/>
      <c r="AF13" s="27"/>
      <c r="AG13" s="122"/>
      <c r="AH13" s="122"/>
      <c r="AI13" s="122"/>
      <c r="AJ13" s="122"/>
      <c r="AK13" s="27"/>
      <c r="AL13" s="122"/>
      <c r="AM13" s="122"/>
      <c r="AN13" s="122"/>
      <c r="AT13" s="27"/>
      <c r="BD13" s="27"/>
      <c r="BL13" s="27"/>
      <c r="BT13" s="27"/>
      <c r="CG13" s="27"/>
      <c r="CI13" s="27"/>
      <c r="CS13" s="27"/>
    </row>
    <row r="14" spans="1:98" x14ac:dyDescent="0.25">
      <c r="A14" s="47" t="s">
        <v>310</v>
      </c>
      <c r="B14" s="47"/>
      <c r="C14" s="47"/>
      <c r="D14" s="50"/>
      <c r="E14" s="50"/>
      <c r="F14" s="50"/>
      <c r="G14" s="27"/>
      <c r="H14" s="122"/>
      <c r="I14" s="122"/>
      <c r="J14" s="122"/>
      <c r="K14" s="122"/>
      <c r="L14" s="122"/>
      <c r="M14" s="27"/>
      <c r="N14" s="122"/>
      <c r="O14" s="122"/>
      <c r="P14" s="122"/>
      <c r="Q14" s="122"/>
      <c r="R14" s="27"/>
      <c r="S14" s="27"/>
      <c r="T14" s="27"/>
      <c r="U14" s="27"/>
      <c r="V14" s="27"/>
      <c r="W14" s="122"/>
      <c r="X14" s="122"/>
      <c r="Y14" s="122"/>
      <c r="Z14" s="27"/>
      <c r="AA14" s="122"/>
      <c r="AB14" s="122"/>
      <c r="AC14" s="122"/>
      <c r="AD14" s="122"/>
      <c r="AE14" s="122"/>
      <c r="AF14" s="27"/>
      <c r="AG14" s="122"/>
      <c r="AH14" s="122"/>
      <c r="AI14" s="122"/>
      <c r="AJ14" s="122"/>
      <c r="AK14" s="27"/>
      <c r="AL14" s="122"/>
      <c r="AM14" s="122"/>
      <c r="AN14" s="122"/>
      <c r="AT14" s="27"/>
      <c r="BD14" s="27"/>
      <c r="BL14" s="27"/>
      <c r="BT14" s="27"/>
      <c r="CG14" s="27"/>
      <c r="CI14" s="27"/>
      <c r="CS14" s="27"/>
    </row>
    <row r="15" spans="1:98" x14ac:dyDescent="0.25">
      <c r="A15" t="s">
        <v>42</v>
      </c>
      <c r="B15" t="s">
        <v>43</v>
      </c>
      <c r="C15" t="s">
        <v>311</v>
      </c>
      <c r="D15">
        <v>2.2000000000000002</v>
      </c>
      <c r="E15">
        <v>290</v>
      </c>
      <c r="F15" t="s">
        <v>39</v>
      </c>
      <c r="G15" s="27" t="str">
        <f>IF(AND('[3]T5-Complete Data'!G15="ND",'[3]T5-Complete Data'!H15="ND"),"ND",AVERAGE('[3]T5-Complete Data'!G15:H15))</f>
        <v>ND</v>
      </c>
      <c r="H15">
        <v>0.48</v>
      </c>
      <c r="I15">
        <v>0.19</v>
      </c>
      <c r="J15">
        <v>0.16</v>
      </c>
      <c r="K15">
        <v>0.16</v>
      </c>
      <c r="L15">
        <v>0.27</v>
      </c>
      <c r="M15" s="19">
        <f>IF(AND('[3]T5-Complete Data'!N15="ND",'[3]T5-Complete Data'!O15="ND"),"ND",AVERAGE('[3]T5-Complete Data'!N15:O15))</f>
        <v>0.24</v>
      </c>
      <c r="N15">
        <v>0.18</v>
      </c>
      <c r="O15">
        <v>0.11</v>
      </c>
      <c r="P15">
        <v>0.1</v>
      </c>
      <c r="Q15" t="s">
        <v>39</v>
      </c>
      <c r="R15" s="27" t="str">
        <f>IF(AND('[3]T5-Complete Data'!U15="ND",'[3]T5-Complete Data'!V15="ND"),"ND",AVERAGE('[3]T5-Complete Data'!U15:V15))</f>
        <v>ND</v>
      </c>
      <c r="S15" s="27">
        <f>IF(AND('[3]T5-Complete Data'!X15="ND",'[3]T5-Complete Data'!Y15="ND"),"ND",AVERAGE('[3]T5-Complete Data'!X15:Y15))</f>
        <v>1.55</v>
      </c>
      <c r="T15" s="27">
        <f>IF(AND('[3]T5-Complete Data'!Z15="ND",'[3]T5-Complete Data'!AA15="ND"),"ND",AVERAGE('[3]T5-Complete Data'!Z15:AA15))</f>
        <v>7.75</v>
      </c>
      <c r="U15" s="19">
        <f>IF(AND('[3]T5-Complete Data'!AB15="ND",'[3]T5-Complete Data'!AC15="ND"),"ND",AVERAGE('[3]T5-Complete Data'!AB15:AC15))</f>
        <v>1.95</v>
      </c>
      <c r="V15" s="27">
        <f>IF(AND('[3]T5-Complete Data'!AD15="ND",'[3]T5-Complete Data'!AE15="ND"),"ND",AVERAGE('[3]T5-Complete Data'!AD15:AE15))</f>
        <v>1.1000000000000001</v>
      </c>
      <c r="W15">
        <v>22</v>
      </c>
      <c r="X15">
        <v>36</v>
      </c>
      <c r="Y15">
        <v>13</v>
      </c>
      <c r="Z15" s="27">
        <f>IF(AND('[3]T5-Complete Data'!AI15="ND",'[3]T5-Complete Data'!AJ15="ND"),"ND",AVERAGE('[3]T5-Complete Data'!AI15:AJ15))</f>
        <v>12</v>
      </c>
      <c r="AA15">
        <v>12</v>
      </c>
      <c r="AB15">
        <v>4.9000000000000004</v>
      </c>
      <c r="AC15">
        <v>2.4</v>
      </c>
      <c r="AD15">
        <v>6</v>
      </c>
      <c r="AE15">
        <v>830</v>
      </c>
      <c r="AF15" s="27">
        <f>IF(AND('[3]T5-Complete Data'!AQ15="ND",'[3]T5-Complete Data'!AR15="ND"),"ND",AVERAGE('[3]T5-Complete Data'!AQ15:AR15))</f>
        <v>370</v>
      </c>
      <c r="AG15">
        <v>870</v>
      </c>
      <c r="AH15">
        <v>7.9</v>
      </c>
      <c r="AI15">
        <v>8.6999999999999993</v>
      </c>
      <c r="AJ15">
        <v>74</v>
      </c>
      <c r="AK15" s="27">
        <f>IF(AND('[3]T5-Complete Data'!AX15="ND",'[3]T5-Complete Data'!AY15="ND"),"ND",AVERAGE('[3]T5-Complete Data'!AX15:AY15))</f>
        <v>185</v>
      </c>
      <c r="AL15">
        <v>160</v>
      </c>
      <c r="AM15">
        <v>240</v>
      </c>
      <c r="AN15">
        <v>1.2</v>
      </c>
      <c r="AO15" t="s">
        <v>39</v>
      </c>
      <c r="AP15">
        <v>220</v>
      </c>
      <c r="AQ15">
        <v>210</v>
      </c>
      <c r="AR15">
        <v>55</v>
      </c>
      <c r="AS15">
        <v>92</v>
      </c>
      <c r="AT15" s="27">
        <v>7.55</v>
      </c>
      <c r="AU15">
        <v>1.6</v>
      </c>
      <c r="AV15">
        <v>6</v>
      </c>
      <c r="AW15">
        <v>0.33</v>
      </c>
      <c r="AX15">
        <v>0.55000000000000004</v>
      </c>
      <c r="AY15">
        <v>0.21</v>
      </c>
      <c r="AZ15">
        <v>0.37</v>
      </c>
      <c r="BA15">
        <v>10</v>
      </c>
      <c r="BB15">
        <v>4.4000000000000004</v>
      </c>
      <c r="BC15" t="s">
        <v>39</v>
      </c>
      <c r="BD15" s="27">
        <f>IF(AND('[3]T5-Complete Data'!BU15="ND",'[3]T5-Complete Data'!BV15="ND"),"ND",AVERAGE('[3]T5-Complete Data'!BU15:BV15))</f>
        <v>74.5</v>
      </c>
      <c r="BE15">
        <v>51</v>
      </c>
      <c r="BF15">
        <v>180</v>
      </c>
      <c r="BG15">
        <v>0.32</v>
      </c>
      <c r="BH15">
        <v>0.45</v>
      </c>
      <c r="BI15">
        <v>0.31</v>
      </c>
      <c r="BJ15">
        <v>1.4</v>
      </c>
      <c r="BK15">
        <v>13</v>
      </c>
      <c r="BL15" s="27">
        <f>IF(AND('[3]T5-Complete Data'!CE15="ND",'[3]T5-Complete Data'!CF15="ND"),"ND",AVERAGE('[3]T5-Complete Data'!CE15:CF15))</f>
        <v>185</v>
      </c>
      <c r="BM15">
        <v>180</v>
      </c>
      <c r="BN15">
        <v>1300</v>
      </c>
      <c r="BO15">
        <v>27</v>
      </c>
      <c r="BP15">
        <v>28</v>
      </c>
      <c r="BQ15">
        <v>480</v>
      </c>
      <c r="BR15">
        <v>840</v>
      </c>
      <c r="BS15">
        <v>0.41</v>
      </c>
      <c r="BT15" s="27">
        <f>IF(AND('[3]T5-Complete Data'!CO15="ND",'[3]T5-Complete Data'!CP15="ND"),"ND",AVERAGE('[3]T5-Complete Data'!CO15:CP15))</f>
        <v>0.3</v>
      </c>
      <c r="BU15">
        <v>0.84</v>
      </c>
      <c r="BV15" t="s">
        <v>39</v>
      </c>
      <c r="BW15">
        <v>18</v>
      </c>
      <c r="BX15">
        <v>0.87</v>
      </c>
      <c r="BY15">
        <v>0.66</v>
      </c>
      <c r="BZ15">
        <v>0.49</v>
      </c>
      <c r="CA15">
        <v>160</v>
      </c>
      <c r="CB15">
        <v>0.28000000000000003</v>
      </c>
      <c r="CC15" t="s">
        <v>39</v>
      </c>
      <c r="CD15">
        <v>0.59</v>
      </c>
      <c r="CE15" t="s">
        <v>39</v>
      </c>
      <c r="CF15">
        <v>0.55000000000000004</v>
      </c>
      <c r="CG15" s="130">
        <v>0.42</v>
      </c>
      <c r="CH15">
        <v>7.2</v>
      </c>
      <c r="CI15" s="27">
        <f>IF(AND('[3]T5-Complete Data'!DH15="ND",'[3]T5-Complete Data'!DI15="ND"),"ND",AVERAGE('[3]T5-Complete Data'!DH15:DI15))</f>
        <v>1650</v>
      </c>
      <c r="CJ15">
        <v>0.28000000000000003</v>
      </c>
      <c r="CK15">
        <v>1.6</v>
      </c>
      <c r="CL15">
        <v>7</v>
      </c>
      <c r="CM15">
        <v>0.53</v>
      </c>
      <c r="CN15">
        <v>4.5</v>
      </c>
      <c r="CO15">
        <v>18</v>
      </c>
      <c r="CP15">
        <v>0.31</v>
      </c>
      <c r="CQ15">
        <v>4.8</v>
      </c>
      <c r="CR15">
        <v>59</v>
      </c>
      <c r="CS15" s="27">
        <f>IF(AND('[3]T5-Complete Data'!DS15="ND",'[3]T5-Complete Data'!DT15="ND"),"ND",AVERAGE('[3]T5-Complete Data'!DS15:DT15))</f>
        <v>190</v>
      </c>
      <c r="CT15">
        <v>1500</v>
      </c>
    </row>
    <row r="16" spans="1:98" x14ac:dyDescent="0.25">
      <c r="A16" t="s">
        <v>45</v>
      </c>
      <c r="B16" t="s">
        <v>46</v>
      </c>
      <c r="C16" t="s">
        <v>311</v>
      </c>
      <c r="D16" t="s">
        <v>39</v>
      </c>
      <c r="E16">
        <v>34</v>
      </c>
      <c r="F16" t="s">
        <v>39</v>
      </c>
      <c r="G16" s="27" t="str">
        <f>IF(AND('[3]T5-Complete Data'!G16="ND",'[3]T5-Complete Data'!H16="ND"),"ND",AVERAGE('[3]T5-Complete Data'!G16:H16))</f>
        <v>ND</v>
      </c>
      <c r="H16">
        <v>0.96</v>
      </c>
      <c r="I16">
        <v>0.53</v>
      </c>
      <c r="J16">
        <v>0.39</v>
      </c>
      <c r="K16" t="s">
        <v>39</v>
      </c>
      <c r="L16">
        <v>0.9</v>
      </c>
      <c r="M16" s="131">
        <f>IF(AND('[3]T5-Complete Data'!N16="ND",'[3]T5-Complete Data'!O16="ND"),"ND",AVERAGE('[3]T5-Complete Data'!N16:O16))</f>
        <v>0.92500000000000004</v>
      </c>
      <c r="N16">
        <v>0.23</v>
      </c>
      <c r="O16">
        <v>0.15</v>
      </c>
      <c r="P16" t="s">
        <v>39</v>
      </c>
      <c r="Q16" t="s">
        <v>39</v>
      </c>
      <c r="R16" s="27" t="str">
        <f>IF(AND('[3]T5-Complete Data'!U16="ND",'[3]T5-Complete Data'!V16="ND"),"ND",AVERAGE('[3]T5-Complete Data'!U16:V16))</f>
        <v>ND</v>
      </c>
      <c r="S16" s="27">
        <f>IF(AND('[3]T5-Complete Data'!X16="ND",'[3]T5-Complete Data'!Y16="ND"),"ND",AVERAGE('[3]T5-Complete Data'!X16:Y16))</f>
        <v>0.375</v>
      </c>
      <c r="T16" s="27">
        <f>IF(AND('[3]T5-Complete Data'!Z16="ND",'[3]T5-Complete Data'!AA16="ND"),"ND",AVERAGE('[3]T5-Complete Data'!Z16:AA16))</f>
        <v>1.85</v>
      </c>
      <c r="U16" s="27">
        <f>IF(AND('[3]T5-Complete Data'!AB16="ND",'[3]T5-Complete Data'!AC16="ND"),"ND",AVERAGE('[3]T5-Complete Data'!AB16:AC16))</f>
        <v>3.55</v>
      </c>
      <c r="V16" s="27">
        <f>IF(AND('[3]T5-Complete Data'!AD16="ND",'[3]T5-Complete Data'!AE16="ND"),"ND",AVERAGE('[3]T5-Complete Data'!AD16:AE16))</f>
        <v>1.35</v>
      </c>
      <c r="W16">
        <v>9.9</v>
      </c>
      <c r="X16">
        <v>18</v>
      </c>
      <c r="Y16">
        <v>12</v>
      </c>
      <c r="Z16" s="27">
        <f>IF(AND('[3]T5-Complete Data'!AI16="ND",'[3]T5-Complete Data'!AJ16="ND"),"ND",AVERAGE('[3]T5-Complete Data'!AI16:AJ16))</f>
        <v>11</v>
      </c>
      <c r="AA16">
        <v>12</v>
      </c>
      <c r="AB16">
        <v>10</v>
      </c>
      <c r="AC16">
        <v>4.7</v>
      </c>
      <c r="AD16">
        <v>12</v>
      </c>
      <c r="AE16">
        <v>96</v>
      </c>
      <c r="AF16" s="27">
        <f>IF(AND('[3]T5-Complete Data'!AQ16="ND",'[3]T5-Complete Data'!AR16="ND"),"ND",AVERAGE('[3]T5-Complete Data'!AQ16:AR16))</f>
        <v>37.5</v>
      </c>
      <c r="AG16">
        <v>98</v>
      </c>
      <c r="AH16">
        <v>5.4</v>
      </c>
      <c r="AI16">
        <v>5.9</v>
      </c>
      <c r="AJ16">
        <v>720</v>
      </c>
      <c r="AK16" s="27">
        <f>IF(AND('[3]T5-Complete Data'!AX16="ND",'[3]T5-Complete Data'!AY16="ND"),"ND",AVERAGE('[3]T5-Complete Data'!AX16:AY16))</f>
        <v>37</v>
      </c>
      <c r="AL16">
        <v>1000</v>
      </c>
      <c r="AM16">
        <v>46</v>
      </c>
      <c r="AN16">
        <v>2.5</v>
      </c>
      <c r="AO16">
        <v>0.66</v>
      </c>
      <c r="AP16">
        <v>23</v>
      </c>
      <c r="AQ16">
        <v>95</v>
      </c>
      <c r="AR16">
        <v>13</v>
      </c>
      <c r="AS16">
        <v>10</v>
      </c>
      <c r="AT16" s="27">
        <f>IF(AND('[3]T5-Complete Data'!BI16="ND",'[3]T5-Complete Data'!BJ16="ND"),"ND",AVERAGE('[3]T5-Complete Data'!BI16:BJ16))</f>
        <v>5.2</v>
      </c>
      <c r="AU16" s="46">
        <v>1.1000000000000001</v>
      </c>
      <c r="AV16" s="46">
        <v>4.5</v>
      </c>
      <c r="AW16" s="46">
        <v>0.25</v>
      </c>
      <c r="AX16" s="46">
        <v>0.14000000000000001</v>
      </c>
      <c r="AY16" t="s">
        <v>39</v>
      </c>
      <c r="AZ16" s="46">
        <v>0.24</v>
      </c>
      <c r="BA16" s="46">
        <v>11</v>
      </c>
      <c r="BB16" s="46">
        <v>0.59</v>
      </c>
      <c r="BC16" t="s">
        <v>39</v>
      </c>
      <c r="BD16" s="130">
        <v>95</v>
      </c>
      <c r="BE16" s="46">
        <v>7.6</v>
      </c>
      <c r="BF16" s="46">
        <v>32</v>
      </c>
      <c r="BG16" s="46">
        <v>0.35</v>
      </c>
      <c r="BH16" s="46">
        <v>0.46</v>
      </c>
      <c r="BI16" s="46">
        <v>0.35</v>
      </c>
      <c r="BJ16" s="46">
        <v>1.1000000000000001</v>
      </c>
      <c r="BK16" s="46">
        <v>1.2</v>
      </c>
      <c r="BL16" s="130">
        <v>18.5</v>
      </c>
      <c r="BM16">
        <v>19</v>
      </c>
      <c r="BN16" s="46">
        <v>80</v>
      </c>
      <c r="BO16" s="46">
        <v>9.6999999999999993</v>
      </c>
      <c r="BP16" s="46">
        <v>8.9</v>
      </c>
      <c r="BQ16" s="46">
        <v>190</v>
      </c>
      <c r="BR16" s="46">
        <v>370</v>
      </c>
      <c r="BS16" s="46">
        <v>0.23</v>
      </c>
      <c r="BT16" s="130" t="s">
        <v>39</v>
      </c>
      <c r="BU16" s="46">
        <v>0.74</v>
      </c>
      <c r="BV16" s="46">
        <v>0.86</v>
      </c>
      <c r="BW16" s="46">
        <v>2.7</v>
      </c>
      <c r="BX16" s="46">
        <v>0.16</v>
      </c>
      <c r="BY16" s="46">
        <v>0.14000000000000001</v>
      </c>
      <c r="BZ16" s="46">
        <v>0.14000000000000001</v>
      </c>
      <c r="CA16" s="46">
        <v>21</v>
      </c>
      <c r="CB16" s="46">
        <v>2.6</v>
      </c>
      <c r="CC16" t="s">
        <v>39</v>
      </c>
      <c r="CD16" s="46">
        <v>0.14000000000000001</v>
      </c>
      <c r="CE16" s="46" t="s">
        <v>39</v>
      </c>
      <c r="CF16" s="46">
        <v>0.2</v>
      </c>
      <c r="CG16" s="130">
        <v>0.39</v>
      </c>
      <c r="CH16" s="46">
        <v>9</v>
      </c>
      <c r="CI16" s="130">
        <v>280</v>
      </c>
      <c r="CJ16" s="46" t="s">
        <v>39</v>
      </c>
      <c r="CK16" s="46">
        <v>1.4</v>
      </c>
      <c r="CL16" s="46">
        <v>6.8</v>
      </c>
      <c r="CM16" s="46">
        <v>0.9</v>
      </c>
      <c r="CN16" s="46">
        <v>3.1</v>
      </c>
      <c r="CO16" s="46">
        <v>14</v>
      </c>
      <c r="CP16" s="46">
        <v>0.1</v>
      </c>
      <c r="CQ16" s="46">
        <v>1.2</v>
      </c>
      <c r="CR16" s="46">
        <v>9.9</v>
      </c>
      <c r="CS16" s="27">
        <v>34</v>
      </c>
      <c r="CT16" s="46">
        <v>170</v>
      </c>
    </row>
    <row r="17" spans="1:99" x14ac:dyDescent="0.25">
      <c r="A17" t="s">
        <v>47</v>
      </c>
      <c r="B17" t="s">
        <v>48</v>
      </c>
      <c r="C17" t="s">
        <v>311</v>
      </c>
      <c r="D17">
        <v>0.36</v>
      </c>
      <c r="E17">
        <v>110</v>
      </c>
      <c r="F17" t="s">
        <v>39</v>
      </c>
      <c r="G17" s="27" t="str">
        <f>IF(AND('[3]T5-Complete Data'!G17="ND",'[3]T5-Complete Data'!H17="ND"),"ND",AVERAGE('[3]T5-Complete Data'!G17:H17))</f>
        <v>ND</v>
      </c>
      <c r="H17">
        <v>1.1000000000000001</v>
      </c>
      <c r="I17">
        <v>0.32</v>
      </c>
      <c r="J17">
        <v>0.23</v>
      </c>
      <c r="K17">
        <v>0.25</v>
      </c>
      <c r="L17">
        <v>0.61</v>
      </c>
      <c r="M17" s="19">
        <f>IF(AND('[3]T5-Complete Data'!N17="ND",'[3]T5-Complete Data'!O17="ND"),"ND",AVERAGE('[3]T5-Complete Data'!N17:O17))</f>
        <v>0.62</v>
      </c>
      <c r="N17">
        <v>1.6</v>
      </c>
      <c r="O17">
        <v>0.91</v>
      </c>
      <c r="P17" t="s">
        <v>39</v>
      </c>
      <c r="Q17" t="s">
        <v>39</v>
      </c>
      <c r="R17" s="27">
        <f>IF(AND('[3]T5-Complete Data'!U17="ND",'[3]T5-Complete Data'!V17="ND"),"ND",AVERAGE('[3]T5-Complete Data'!U17:V17))</f>
        <v>0.11</v>
      </c>
      <c r="S17" s="27">
        <f>IF(AND('[3]T5-Complete Data'!X17="ND",'[3]T5-Complete Data'!Y17="ND"),"ND",AVERAGE('[3]T5-Complete Data'!X17:Y17))</f>
        <v>0.29499999999999998</v>
      </c>
      <c r="T17" s="27">
        <f>IF(AND('[3]T5-Complete Data'!Z17="ND",'[3]T5-Complete Data'!AA17="ND"),"ND",AVERAGE('[3]T5-Complete Data'!Z17:AA17))</f>
        <v>1.5</v>
      </c>
      <c r="U17" s="27">
        <f>IF(AND('[3]T5-Complete Data'!AB17="ND",'[3]T5-Complete Data'!AC17="ND"),"ND",AVERAGE('[3]T5-Complete Data'!AB17:AC17))</f>
        <v>1.35</v>
      </c>
      <c r="V17" s="27">
        <f>IF(AND('[3]T5-Complete Data'!AD17="ND",'[3]T5-Complete Data'!AE17="ND"),"ND",AVERAGE('[3]T5-Complete Data'!AD17:AE17))</f>
        <v>0.6399999999999999</v>
      </c>
      <c r="W17">
        <v>52</v>
      </c>
      <c r="X17">
        <v>72</v>
      </c>
      <c r="Y17">
        <v>3.6</v>
      </c>
      <c r="Z17" s="19">
        <f>IF(AND('[3]T5-Complete Data'!AI17="ND",'[3]T5-Complete Data'!AJ17="ND"),"ND",AVERAGE('[3]T5-Complete Data'!AI17:AJ17))</f>
        <v>8.85</v>
      </c>
      <c r="AA17">
        <v>9.1999999999999993</v>
      </c>
      <c r="AB17">
        <v>19</v>
      </c>
      <c r="AC17">
        <v>9.1999999999999993</v>
      </c>
      <c r="AD17">
        <v>22</v>
      </c>
      <c r="AE17">
        <v>960</v>
      </c>
      <c r="AF17" s="27">
        <f>IF(AND('[3]T5-Complete Data'!AQ17="ND",'[3]T5-Complete Data'!AR17="ND"),"ND",AVERAGE('[3]T5-Complete Data'!AQ17:AR17))</f>
        <v>430</v>
      </c>
      <c r="AG17">
        <v>1100</v>
      </c>
      <c r="AH17">
        <v>6.5</v>
      </c>
      <c r="AI17">
        <v>7.2</v>
      </c>
      <c r="AJ17">
        <v>590</v>
      </c>
      <c r="AK17" s="27">
        <f>IF(AND('[3]T5-Complete Data'!AX17="ND",'[3]T5-Complete Data'!AY17="ND"),"ND",AVERAGE('[3]T5-Complete Data'!AX17:AY17))</f>
        <v>165</v>
      </c>
      <c r="AL17">
        <v>1300</v>
      </c>
      <c r="AM17">
        <v>180</v>
      </c>
      <c r="AN17">
        <v>2.5</v>
      </c>
      <c r="AO17">
        <v>0.51</v>
      </c>
      <c r="AP17">
        <v>150</v>
      </c>
      <c r="AQ17">
        <v>200</v>
      </c>
      <c r="AR17">
        <v>23</v>
      </c>
      <c r="AS17">
        <v>26</v>
      </c>
      <c r="AT17" s="27">
        <v>5.25</v>
      </c>
      <c r="AU17" s="46">
        <v>0.96</v>
      </c>
      <c r="AV17" s="46">
        <v>3.3</v>
      </c>
      <c r="AW17" s="46">
        <v>0.11</v>
      </c>
      <c r="AX17" s="46">
        <v>0.22</v>
      </c>
      <c r="AY17" t="s">
        <v>39</v>
      </c>
      <c r="AZ17" s="46">
        <v>0.18</v>
      </c>
      <c r="BA17" s="46">
        <v>6.7</v>
      </c>
      <c r="BB17" s="46">
        <v>6.2</v>
      </c>
      <c r="BC17" t="s">
        <v>39</v>
      </c>
      <c r="BD17" s="130">
        <f>IF(AND('[3]T5-Complete Data'!BU17="ND",'[3]T5-Complete Data'!BV17="ND"),"ND",AVERAGE('[3]T5-Complete Data'!BU17:BV17))</f>
        <v>95</v>
      </c>
      <c r="BE17" s="46">
        <v>70</v>
      </c>
      <c r="BF17" s="46">
        <v>250</v>
      </c>
      <c r="BG17" s="46">
        <v>1.4</v>
      </c>
      <c r="BH17" s="46">
        <v>2.2000000000000002</v>
      </c>
      <c r="BI17" s="46">
        <v>1.6</v>
      </c>
      <c r="BJ17" s="46">
        <v>4.9000000000000004</v>
      </c>
      <c r="BK17" s="46">
        <v>17</v>
      </c>
      <c r="BL17" s="130">
        <v>220</v>
      </c>
      <c r="BM17">
        <v>210</v>
      </c>
      <c r="BN17" s="46">
        <v>1300</v>
      </c>
      <c r="BO17" s="46">
        <v>34</v>
      </c>
      <c r="BP17" s="46">
        <v>35</v>
      </c>
      <c r="BQ17" s="46">
        <v>510</v>
      </c>
      <c r="BR17" s="46">
        <v>960</v>
      </c>
      <c r="BS17" s="46">
        <v>75</v>
      </c>
      <c r="BT17" s="130">
        <v>1.05</v>
      </c>
      <c r="BU17" s="46">
        <v>4.3</v>
      </c>
      <c r="BV17" s="46">
        <v>39</v>
      </c>
      <c r="BW17" s="46">
        <v>14</v>
      </c>
      <c r="BX17" s="46">
        <v>0.41</v>
      </c>
      <c r="BY17" s="46">
        <v>0.32</v>
      </c>
      <c r="BZ17" s="46">
        <v>0.35</v>
      </c>
      <c r="CA17" s="46">
        <v>170</v>
      </c>
      <c r="CB17" s="46">
        <v>0.42</v>
      </c>
      <c r="CC17" t="s">
        <v>39</v>
      </c>
      <c r="CD17" s="46">
        <v>0.39</v>
      </c>
      <c r="CE17" s="46">
        <v>0.18</v>
      </c>
      <c r="CF17" s="46">
        <v>0.44</v>
      </c>
      <c r="CG17" s="130">
        <v>0.3</v>
      </c>
      <c r="CH17" s="46">
        <v>5.8</v>
      </c>
      <c r="CI17" s="130">
        <v>1900</v>
      </c>
      <c r="CJ17" s="46">
        <v>0.3</v>
      </c>
      <c r="CK17" s="46">
        <v>1.2</v>
      </c>
      <c r="CL17" s="46">
        <v>5.3</v>
      </c>
      <c r="CM17" s="46">
        <v>1.3</v>
      </c>
      <c r="CN17" s="46">
        <v>7.7</v>
      </c>
      <c r="CO17" s="46">
        <v>30</v>
      </c>
      <c r="CP17" s="46">
        <v>0.77</v>
      </c>
      <c r="CQ17" s="46">
        <v>16</v>
      </c>
      <c r="CR17" s="46">
        <v>92</v>
      </c>
      <c r="CS17" s="27">
        <v>235</v>
      </c>
      <c r="CT17" s="46">
        <v>1600</v>
      </c>
    </row>
    <row r="18" spans="1:99" x14ac:dyDescent="0.25">
      <c r="A18" t="s">
        <v>312</v>
      </c>
      <c r="C18" t="s">
        <v>311</v>
      </c>
      <c r="D18">
        <v>1.2</v>
      </c>
      <c r="E18">
        <v>150</v>
      </c>
      <c r="F18" t="s">
        <v>39</v>
      </c>
      <c r="G18" s="27" t="str">
        <f>IF(AND('[3]T5-Complete Data'!G18="ND",'[3]T5-Complete Data'!H18="ND"),"ND",AVERAGE('[3]T5-Complete Data'!G18:H18))</f>
        <v>ND</v>
      </c>
      <c r="H18">
        <v>6.3</v>
      </c>
      <c r="I18" t="s">
        <v>39</v>
      </c>
      <c r="J18" t="s">
        <v>39</v>
      </c>
      <c r="K18" t="s">
        <v>39</v>
      </c>
      <c r="L18">
        <v>3</v>
      </c>
      <c r="M18" s="27">
        <f>IF(AND('[3]T5-Complete Data'!N18="ND",'[3]T5-Complete Data'!O18="ND"),"ND",AVERAGE('[3]T5-Complete Data'!N18:O18))</f>
        <v>2.9</v>
      </c>
      <c r="N18">
        <v>2</v>
      </c>
      <c r="O18">
        <v>1.3</v>
      </c>
      <c r="P18" t="s">
        <v>39</v>
      </c>
      <c r="Q18">
        <v>0.4</v>
      </c>
      <c r="R18" s="27" t="str">
        <f>IF(AND('[3]T5-Complete Data'!U18="ND",'[3]T5-Complete Data'!V18="ND"),"ND",AVERAGE('[3]T5-Complete Data'!U18:V18))</f>
        <v>ND</v>
      </c>
      <c r="S18" s="27">
        <v>0.22</v>
      </c>
      <c r="T18" s="27">
        <f>IF(AND('[3]T5-Complete Data'!Z18="ND",'[3]T5-Complete Data'!AA18="ND"),"ND",AVERAGE('[3]T5-Complete Data'!Z18:AA18))</f>
        <v>0.86</v>
      </c>
      <c r="U18" s="27">
        <f>IF(AND('[3]T5-Complete Data'!AB18="ND",'[3]T5-Complete Data'!AC18="ND"),"ND",AVERAGE('[3]T5-Complete Data'!AB18:AC18))</f>
        <v>15</v>
      </c>
      <c r="V18" s="27">
        <f>IF(AND('[3]T5-Complete Data'!AD18="ND",'[3]T5-Complete Data'!AE18="ND"),"ND",AVERAGE('[3]T5-Complete Data'!AD18:AE18))</f>
        <v>6.6999999999999993</v>
      </c>
      <c r="W18">
        <v>36</v>
      </c>
      <c r="X18">
        <v>61</v>
      </c>
      <c r="Y18">
        <v>24</v>
      </c>
      <c r="Z18" s="27">
        <f>IF(AND('[3]T5-Complete Data'!AI18="ND",'[3]T5-Complete Data'!AJ18="ND"),"ND",AVERAGE('[3]T5-Complete Data'!AI18:AJ18))</f>
        <v>11.5</v>
      </c>
      <c r="AA18">
        <v>11</v>
      </c>
      <c r="AB18">
        <v>23</v>
      </c>
      <c r="AC18">
        <v>12</v>
      </c>
      <c r="AD18">
        <v>28</v>
      </c>
      <c r="AE18">
        <v>510</v>
      </c>
      <c r="AF18" s="27">
        <f>IF(AND('[3]T5-Complete Data'!AQ18="ND",'[3]T5-Complete Data'!AR18="ND"),"ND",AVERAGE('[3]T5-Complete Data'!AQ18:AR18))</f>
        <v>225</v>
      </c>
      <c r="AG18">
        <v>610</v>
      </c>
      <c r="AH18">
        <v>12</v>
      </c>
      <c r="AI18">
        <v>13</v>
      </c>
      <c r="AJ18">
        <v>2100</v>
      </c>
      <c r="AK18" s="27">
        <f>IF(AND('[3]T5-Complete Data'!AX18="ND",'[3]T5-Complete Data'!AY18="ND"),"ND",AVERAGE('[3]T5-Complete Data'!AX18:AY18))</f>
        <v>110</v>
      </c>
      <c r="AL18">
        <v>2100</v>
      </c>
      <c r="AM18">
        <v>140</v>
      </c>
      <c r="AN18">
        <v>13</v>
      </c>
      <c r="AO18">
        <v>2.2999999999999998</v>
      </c>
      <c r="AP18">
        <v>71</v>
      </c>
      <c r="AQ18">
        <v>340</v>
      </c>
      <c r="AR18">
        <v>21</v>
      </c>
      <c r="AS18">
        <v>26</v>
      </c>
      <c r="AT18" s="27">
        <v>6.25</v>
      </c>
      <c r="AU18">
        <v>2.2999999999999998</v>
      </c>
      <c r="AV18">
        <v>6.5</v>
      </c>
      <c r="AW18">
        <v>0.5</v>
      </c>
      <c r="AX18">
        <v>0.65</v>
      </c>
      <c r="AY18">
        <v>0.42</v>
      </c>
      <c r="AZ18">
        <v>0.53</v>
      </c>
      <c r="BA18">
        <v>14</v>
      </c>
      <c r="BB18">
        <v>4.2</v>
      </c>
      <c r="BC18">
        <v>0.61</v>
      </c>
      <c r="BD18" s="27">
        <f>IF(AND('[3]T5-Complete Data'!BU18="ND",'[3]T5-Complete Data'!BV18="ND"),"ND",AVERAGE('[3]T5-Complete Data'!BU18:BV18))</f>
        <v>53</v>
      </c>
      <c r="BE18">
        <v>35</v>
      </c>
      <c r="BF18">
        <v>140</v>
      </c>
      <c r="BG18">
        <v>2.4</v>
      </c>
      <c r="BH18">
        <v>3</v>
      </c>
      <c r="BI18">
        <v>2.2000000000000002</v>
      </c>
      <c r="BJ18">
        <v>6.5</v>
      </c>
      <c r="BK18">
        <v>8.6999999999999993</v>
      </c>
      <c r="BL18" s="27">
        <f>IF(AND('[3]T5-Complete Data'!CE18="ND",'[3]T5-Complete Data'!CF18="ND"),"ND",AVERAGE('[3]T5-Complete Data'!CE18:CF18))</f>
        <v>105</v>
      </c>
      <c r="BM18">
        <v>110</v>
      </c>
      <c r="BN18">
        <v>590</v>
      </c>
      <c r="BO18">
        <v>58</v>
      </c>
      <c r="BP18">
        <v>54</v>
      </c>
      <c r="BQ18">
        <v>1200</v>
      </c>
      <c r="BR18">
        <v>2200</v>
      </c>
      <c r="BS18">
        <v>1.3</v>
      </c>
      <c r="BT18" s="27" t="str">
        <f>IF(AND('[3]T5-Complete Data'!CO18="ND",'[3]T5-Complete Data'!CP18="ND"),"ND",AVERAGE('[3]T5-Complete Data'!CO18:CP18))</f>
        <v>ND</v>
      </c>
      <c r="BU18">
        <v>4.5</v>
      </c>
      <c r="BV18">
        <v>2.4</v>
      </c>
      <c r="BW18">
        <v>13</v>
      </c>
      <c r="BX18">
        <v>3.5</v>
      </c>
      <c r="BY18">
        <v>2.1</v>
      </c>
      <c r="BZ18">
        <v>0.76</v>
      </c>
      <c r="CA18">
        <v>88</v>
      </c>
      <c r="CB18">
        <v>1.8</v>
      </c>
      <c r="CC18" t="s">
        <v>39</v>
      </c>
      <c r="CD18">
        <v>1.4</v>
      </c>
      <c r="CE18">
        <v>0.39</v>
      </c>
      <c r="CF18">
        <v>1.3</v>
      </c>
      <c r="CG18" s="130">
        <v>0.95499999999999996</v>
      </c>
      <c r="CH18">
        <v>8.8000000000000007</v>
      </c>
      <c r="CI18" s="27">
        <f>IF(AND('[3]T5-Complete Data'!DH18="ND",'[3]T5-Complete Data'!DI18="ND"),"ND",AVERAGE('[3]T5-Complete Data'!DH18:DI18))</f>
        <v>915</v>
      </c>
      <c r="CJ18">
        <v>1.1000000000000001</v>
      </c>
      <c r="CK18">
        <v>2.2000000000000002</v>
      </c>
      <c r="CL18">
        <v>7.3</v>
      </c>
      <c r="CM18">
        <v>3.8</v>
      </c>
      <c r="CN18">
        <v>16</v>
      </c>
      <c r="CO18">
        <v>56</v>
      </c>
      <c r="CP18">
        <v>0.9</v>
      </c>
      <c r="CQ18">
        <v>7.6</v>
      </c>
      <c r="CR18">
        <v>63</v>
      </c>
      <c r="CS18" s="27">
        <f>IF(AND('[3]T5-Complete Data'!DS18="ND",'[3]T5-Complete Data'!DT18="ND"),"ND",AVERAGE('[3]T5-Complete Data'!DS18:DT18))</f>
        <v>215</v>
      </c>
      <c r="CT18">
        <v>1000</v>
      </c>
    </row>
    <row r="19" spans="1:99" x14ac:dyDescent="0.25">
      <c r="A19" t="s">
        <v>313</v>
      </c>
      <c r="B19" t="s">
        <v>50</v>
      </c>
      <c r="C19" t="s">
        <v>311</v>
      </c>
      <c r="D19" t="s">
        <v>39</v>
      </c>
      <c r="E19">
        <v>110</v>
      </c>
      <c r="F19" t="s">
        <v>39</v>
      </c>
      <c r="G19" s="27" t="str">
        <f>IF(AND('[3]T5-Complete Data'!G19="ND",'[3]T5-Complete Data'!H19="ND"),"ND",AVERAGE('[3]T5-Complete Data'!G19:H19))</f>
        <v>ND</v>
      </c>
      <c r="H19">
        <v>3</v>
      </c>
      <c r="I19" t="s">
        <v>39</v>
      </c>
      <c r="J19" t="s">
        <v>39</v>
      </c>
      <c r="K19" t="s">
        <v>39</v>
      </c>
      <c r="L19">
        <v>1.7</v>
      </c>
      <c r="M19" s="27">
        <f>IF(AND('[3]T5-Complete Data'!N19="ND",'[3]T5-Complete Data'!O19="ND"),"ND",AVERAGE('[3]T5-Complete Data'!N19:O19))</f>
        <v>1.6</v>
      </c>
      <c r="N19">
        <v>1</v>
      </c>
      <c r="O19">
        <v>0.65</v>
      </c>
      <c r="P19" t="s">
        <v>39</v>
      </c>
      <c r="Q19" t="s">
        <v>39</v>
      </c>
      <c r="R19" s="27" t="str">
        <f>IF(AND('[3]T5-Complete Data'!U19="ND",'[3]T5-Complete Data'!V19="ND"),"ND",AVERAGE('[3]T5-Complete Data'!U19:V19))</f>
        <v>ND</v>
      </c>
      <c r="S19" s="27">
        <v>0.14499999999999999</v>
      </c>
      <c r="T19" s="27">
        <f>IF(AND('[3]T5-Complete Data'!Z19="ND",'[3]T5-Complete Data'!AA19="ND"),"ND",AVERAGE('[3]T5-Complete Data'!Z19:AA19))</f>
        <v>0.53499999999999992</v>
      </c>
      <c r="U19" s="27">
        <f>IF(AND('[3]T5-Complete Data'!AB19="ND",'[3]T5-Complete Data'!AC19="ND"),"ND",AVERAGE('[3]T5-Complete Data'!AB19:AC19))</f>
        <v>10.5</v>
      </c>
      <c r="V19" s="27">
        <f>IF(AND('[3]T5-Complete Data'!AD19="ND",'[3]T5-Complete Data'!AE19="ND"),"ND",AVERAGE('[3]T5-Complete Data'!AD19:AE19))</f>
        <v>4.55</v>
      </c>
      <c r="W19">
        <v>23</v>
      </c>
      <c r="X19">
        <v>41</v>
      </c>
      <c r="Y19">
        <v>16</v>
      </c>
      <c r="Z19" s="19">
        <f>IF(AND('[3]T5-Complete Data'!AI19="ND",'[3]T5-Complete Data'!AJ19="ND"),"ND",AVERAGE('[3]T5-Complete Data'!AI19:AJ19))</f>
        <v>6.25</v>
      </c>
      <c r="AA19">
        <v>6.1</v>
      </c>
      <c r="AB19">
        <v>11</v>
      </c>
      <c r="AC19">
        <v>5.7</v>
      </c>
      <c r="AD19">
        <v>14</v>
      </c>
      <c r="AE19">
        <v>320</v>
      </c>
      <c r="AF19" s="27">
        <f>IF(AND('[3]T5-Complete Data'!AQ19="ND",'[3]T5-Complete Data'!AR19="ND"),"ND",AVERAGE('[3]T5-Complete Data'!AQ19:AR19))</f>
        <v>145</v>
      </c>
      <c r="AG19">
        <v>390</v>
      </c>
      <c r="AH19">
        <v>6.2</v>
      </c>
      <c r="AI19">
        <v>6.8</v>
      </c>
      <c r="AJ19">
        <v>1300</v>
      </c>
      <c r="AK19" s="27">
        <f>IF(AND('[3]T5-Complete Data'!AX19="ND",'[3]T5-Complete Data'!AY19="ND"),"ND",AVERAGE('[3]T5-Complete Data'!AX19:AY19))</f>
        <v>62</v>
      </c>
      <c r="AL19">
        <v>1300</v>
      </c>
      <c r="AM19">
        <v>82</v>
      </c>
      <c r="AN19">
        <v>5.9</v>
      </c>
      <c r="AO19">
        <v>0.54</v>
      </c>
      <c r="AP19">
        <v>45</v>
      </c>
      <c r="AQ19">
        <v>230</v>
      </c>
      <c r="AR19">
        <v>14</v>
      </c>
      <c r="AS19">
        <v>17</v>
      </c>
      <c r="AT19" s="27">
        <f>IF(AND('[3]T5-Complete Data'!BI19="ND",'[3]T5-Complete Data'!BJ19="ND"),"ND",AVERAGE('[3]T5-Complete Data'!BI19:BJ19))</f>
        <v>4.5</v>
      </c>
      <c r="AU19">
        <v>1.4</v>
      </c>
      <c r="AV19">
        <v>4.2</v>
      </c>
      <c r="AW19">
        <v>0.39</v>
      </c>
      <c r="AX19">
        <v>0.45</v>
      </c>
      <c r="AY19">
        <v>0.32</v>
      </c>
      <c r="AZ19">
        <v>0.39</v>
      </c>
      <c r="BA19">
        <v>8.9</v>
      </c>
      <c r="BB19">
        <v>2.8</v>
      </c>
      <c r="BC19">
        <v>0.52</v>
      </c>
      <c r="BD19" s="27">
        <f>IF(AND('[3]T5-Complete Data'!BU19="ND",'[3]T5-Complete Data'!BV19="ND"),"ND",AVERAGE('[3]T5-Complete Data'!BU19:BV19))</f>
        <v>35.5</v>
      </c>
      <c r="BE19">
        <v>23</v>
      </c>
      <c r="BF19">
        <v>93</v>
      </c>
      <c r="BG19">
        <v>1.4</v>
      </c>
      <c r="BH19">
        <v>1.8</v>
      </c>
      <c r="BI19">
        <v>1.3</v>
      </c>
      <c r="BJ19">
        <v>3.8</v>
      </c>
      <c r="BK19">
        <v>5.7</v>
      </c>
      <c r="BL19" s="27">
        <f>IF(AND('[3]T5-Complete Data'!CE19="ND",'[3]T5-Complete Data'!CF19="ND"),"ND",AVERAGE('[3]T5-Complete Data'!CE19:CF19))</f>
        <v>70</v>
      </c>
      <c r="BM19">
        <v>72</v>
      </c>
      <c r="BN19">
        <v>380</v>
      </c>
      <c r="BO19">
        <v>36</v>
      </c>
      <c r="BP19">
        <v>34</v>
      </c>
      <c r="BQ19">
        <v>800</v>
      </c>
      <c r="BR19">
        <v>1400</v>
      </c>
      <c r="BS19">
        <v>1.3</v>
      </c>
      <c r="BT19" s="27">
        <v>0.91500000000000004</v>
      </c>
      <c r="BU19">
        <v>3</v>
      </c>
      <c r="BV19">
        <v>1.4</v>
      </c>
      <c r="BW19">
        <v>8.4</v>
      </c>
      <c r="BX19">
        <v>2.2000000000000002</v>
      </c>
      <c r="BY19">
        <v>1.4</v>
      </c>
      <c r="BZ19">
        <v>0.54</v>
      </c>
      <c r="CA19">
        <v>60</v>
      </c>
      <c r="CB19">
        <v>0.64</v>
      </c>
      <c r="CC19" t="s">
        <v>39</v>
      </c>
      <c r="CD19">
        <v>0.74</v>
      </c>
      <c r="CE19">
        <v>0.32</v>
      </c>
      <c r="CF19">
        <v>0.75</v>
      </c>
      <c r="CG19" s="130">
        <v>0.71499999999999997</v>
      </c>
      <c r="CH19">
        <v>4.2</v>
      </c>
      <c r="CI19" s="27">
        <f>IF(AND('[3]T5-Complete Data'!DH19="ND",'[3]T5-Complete Data'!DI19="ND"),"ND",AVERAGE('[3]T5-Complete Data'!DH19:DI19))</f>
        <v>585</v>
      </c>
      <c r="CJ19">
        <v>0.66</v>
      </c>
      <c r="CK19">
        <v>1.3</v>
      </c>
      <c r="CL19">
        <v>3.4</v>
      </c>
      <c r="CM19">
        <v>2.7</v>
      </c>
      <c r="CN19">
        <v>11</v>
      </c>
      <c r="CO19">
        <v>39</v>
      </c>
      <c r="CP19">
        <v>0.56999999999999995</v>
      </c>
      <c r="CQ19">
        <v>4.5999999999999996</v>
      </c>
      <c r="CR19">
        <v>40</v>
      </c>
      <c r="CS19" s="27">
        <f>IF(AND('[3]T5-Complete Data'!DS19="ND",'[3]T5-Complete Data'!DT19="ND"),"ND",AVERAGE('[3]T5-Complete Data'!DS19:DT19))</f>
        <v>135</v>
      </c>
      <c r="CT19">
        <v>640</v>
      </c>
    </row>
    <row r="20" spans="1:99" x14ac:dyDescent="0.25">
      <c r="A20" t="s">
        <v>55</v>
      </c>
      <c r="B20" t="s">
        <v>52</v>
      </c>
      <c r="C20" t="s">
        <v>311</v>
      </c>
      <c r="D20">
        <v>1.1000000000000001</v>
      </c>
      <c r="E20">
        <v>42</v>
      </c>
      <c r="F20" t="s">
        <v>39</v>
      </c>
      <c r="G20" s="27" t="str">
        <f>IF(AND('[3]T5-Complete Data'!G20="ND",'[3]T5-Complete Data'!H20="ND"),"ND",AVERAGE('[3]T5-Complete Data'!G20:H20))</f>
        <v>ND</v>
      </c>
      <c r="H20">
        <v>3.3</v>
      </c>
      <c r="I20">
        <v>0.16</v>
      </c>
      <c r="J20">
        <v>0.12</v>
      </c>
      <c r="K20">
        <v>0.12</v>
      </c>
      <c r="L20">
        <v>1.3</v>
      </c>
      <c r="M20" s="19">
        <f>IF(AND('[3]T5-Complete Data'!N20="ND",'[3]T5-Complete Data'!O20="ND"),"ND",AVERAGE('[3]T5-Complete Data'!N20:O20))</f>
        <v>1.25</v>
      </c>
      <c r="N20">
        <v>0.96</v>
      </c>
      <c r="O20">
        <v>0.64</v>
      </c>
      <c r="P20" t="s">
        <v>39</v>
      </c>
      <c r="Q20">
        <v>0.14000000000000001</v>
      </c>
      <c r="R20" s="27">
        <f>IF(AND('[3]T5-Complete Data'!U20="ND",'[3]T5-Complete Data'!V20="ND"),"ND",AVERAGE('[3]T5-Complete Data'!U20:V20))</f>
        <v>0.1</v>
      </c>
      <c r="S20" s="27">
        <f>IF(AND('[3]T5-Complete Data'!X20="ND",'[3]T5-Complete Data'!Y20="ND"),"ND",AVERAGE('[3]T5-Complete Data'!X20:Y20))</f>
        <v>0.13</v>
      </c>
      <c r="T20" s="27">
        <f>IF(AND('[3]T5-Complete Data'!Z20="ND",'[3]T5-Complete Data'!AA20="ND"),"ND",AVERAGE('[3]T5-Complete Data'!Z20:AA20))</f>
        <v>0.32499999999999996</v>
      </c>
      <c r="U20" s="27">
        <f>IF(AND('[3]T5-Complete Data'!AB20="ND",'[3]T5-Complete Data'!AC20="ND"),"ND",AVERAGE('[3]T5-Complete Data'!AB20:AC20))</f>
        <v>4.8</v>
      </c>
      <c r="V20" s="27">
        <f>IF(AND('[3]T5-Complete Data'!AD20="ND",'[3]T5-Complete Data'!AE20="ND"),"ND",AVERAGE('[3]T5-Complete Data'!AD20:AE20))</f>
        <v>2.1</v>
      </c>
      <c r="W20">
        <v>13</v>
      </c>
      <c r="X20">
        <v>21</v>
      </c>
      <c r="Y20">
        <v>7.4</v>
      </c>
      <c r="Z20" s="27">
        <f>IF(AND('[3]T5-Complete Data'!AI20="ND",'[3]T5-Complete Data'!AJ20="ND"),"ND",AVERAGE('[3]T5-Complete Data'!AI20:AJ20))</f>
        <v>5</v>
      </c>
      <c r="AA20">
        <v>5</v>
      </c>
      <c r="AB20">
        <v>12</v>
      </c>
      <c r="AC20">
        <v>6.2</v>
      </c>
      <c r="AD20">
        <v>14</v>
      </c>
      <c r="AE20">
        <v>190</v>
      </c>
      <c r="AF20" s="27">
        <f>IF(AND('[3]T5-Complete Data'!AQ20="ND",'[3]T5-Complete Data'!AR20="ND"),"ND",AVERAGE('[3]T5-Complete Data'!AQ20:AR20))</f>
        <v>82.5</v>
      </c>
      <c r="AG20">
        <v>220</v>
      </c>
      <c r="AH20">
        <v>6</v>
      </c>
      <c r="AI20">
        <v>6.6</v>
      </c>
      <c r="AJ20">
        <v>790</v>
      </c>
      <c r="AK20" s="27">
        <f>IF(AND('[3]T5-Complete Data'!AX20="ND",'[3]T5-Complete Data'!AY20="ND"),"ND",AVERAGE('[3]T5-Complete Data'!AX20:AY20))</f>
        <v>45.5</v>
      </c>
      <c r="AL20">
        <v>760</v>
      </c>
      <c r="AM20">
        <v>62</v>
      </c>
      <c r="AN20">
        <v>7.2</v>
      </c>
      <c r="AO20">
        <v>1.8</v>
      </c>
      <c r="AP20">
        <v>26</v>
      </c>
      <c r="AQ20">
        <v>110</v>
      </c>
      <c r="AR20">
        <v>6.6</v>
      </c>
      <c r="AS20">
        <v>8.6999999999999993</v>
      </c>
      <c r="AT20" s="27">
        <f>IF(AND('[3]T5-Complete Data'!BI20="ND",'[3]T5-Complete Data'!BJ20="ND"),"ND",AVERAGE('[3]T5-Complete Data'!BI20:BJ20))</f>
        <v>1.7000000000000002</v>
      </c>
      <c r="AU20">
        <v>0.92</v>
      </c>
      <c r="AV20">
        <v>2.2999999999999998</v>
      </c>
      <c r="AW20">
        <v>0.11</v>
      </c>
      <c r="AX20">
        <v>0.2</v>
      </c>
      <c r="AY20">
        <v>0.1</v>
      </c>
      <c r="AZ20">
        <v>0.14000000000000001</v>
      </c>
      <c r="BA20">
        <v>4.5999999999999996</v>
      </c>
      <c r="BB20">
        <v>1.3</v>
      </c>
      <c r="BC20">
        <v>0.09</v>
      </c>
      <c r="BD20" s="27">
        <f>IF(AND('[3]T5-Complete Data'!BU20="ND",'[3]T5-Complete Data'!BV20="ND"),"ND",AVERAGE('[3]T5-Complete Data'!BU20:BV20))</f>
        <v>17</v>
      </c>
      <c r="BE20">
        <v>11</v>
      </c>
      <c r="BF20">
        <v>44</v>
      </c>
      <c r="BG20">
        <v>0.92</v>
      </c>
      <c r="BH20">
        <v>1.2</v>
      </c>
      <c r="BI20">
        <v>0.9</v>
      </c>
      <c r="BJ20">
        <v>2.8</v>
      </c>
      <c r="BK20">
        <v>3</v>
      </c>
      <c r="BL20" s="27">
        <f>IF(AND('[3]T5-Complete Data'!CE20="ND",'[3]T5-Complete Data'!CF20="ND"),"ND",AVERAGE('[3]T5-Complete Data'!CE20:CF20))</f>
        <v>38</v>
      </c>
      <c r="BM20">
        <v>38</v>
      </c>
      <c r="BN20">
        <v>200</v>
      </c>
      <c r="BO20">
        <v>21</v>
      </c>
      <c r="BP20">
        <v>20</v>
      </c>
      <c r="BQ20">
        <v>420</v>
      </c>
      <c r="BR20">
        <v>770</v>
      </c>
      <c r="BS20">
        <v>0.8</v>
      </c>
      <c r="BT20" s="27">
        <v>0.14499999999999999</v>
      </c>
      <c r="BU20">
        <v>1.4</v>
      </c>
      <c r="BV20">
        <v>0.96</v>
      </c>
      <c r="BW20">
        <v>4.5999999999999996</v>
      </c>
      <c r="BX20">
        <v>1.3</v>
      </c>
      <c r="BY20">
        <v>0.67</v>
      </c>
      <c r="BZ20">
        <v>0.22</v>
      </c>
      <c r="CA20">
        <v>29</v>
      </c>
      <c r="CB20">
        <v>1.2</v>
      </c>
      <c r="CC20" t="s">
        <v>39</v>
      </c>
      <c r="CD20">
        <v>0.68</v>
      </c>
      <c r="CE20" t="s">
        <v>39</v>
      </c>
      <c r="CF20">
        <v>0.56000000000000005</v>
      </c>
      <c r="CG20" s="130">
        <v>0.22</v>
      </c>
      <c r="CH20">
        <v>4.5999999999999996</v>
      </c>
      <c r="CI20" s="27">
        <f>IF(AND('[3]T5-Complete Data'!DH20="ND",'[3]T5-Complete Data'!DI20="ND"),"ND",AVERAGE('[3]T5-Complete Data'!DH20:DI20))</f>
        <v>335</v>
      </c>
      <c r="CJ20">
        <v>0.45</v>
      </c>
      <c r="CK20">
        <v>0.91</v>
      </c>
      <c r="CL20">
        <v>3.9</v>
      </c>
      <c r="CM20">
        <v>1</v>
      </c>
      <c r="CN20">
        <v>5</v>
      </c>
      <c r="CO20">
        <v>16</v>
      </c>
      <c r="CP20">
        <v>0.33</v>
      </c>
      <c r="CQ20">
        <v>3</v>
      </c>
      <c r="CR20">
        <v>22</v>
      </c>
      <c r="CS20" s="27">
        <f>IF(AND('[3]T5-Complete Data'!DS20="ND",'[3]T5-Complete Data'!DT20="ND"),"ND",AVERAGE('[3]T5-Complete Data'!DS20:DT20))</f>
        <v>76</v>
      </c>
      <c r="CT20">
        <v>360</v>
      </c>
    </row>
    <row r="21" spans="1:99" x14ac:dyDescent="0.25">
      <c r="G21" s="27"/>
      <c r="M21" s="27"/>
      <c r="R21" s="27"/>
      <c r="S21" s="27"/>
      <c r="T21" s="27"/>
      <c r="U21" s="27"/>
      <c r="V21" s="27"/>
      <c r="Z21" s="27"/>
      <c r="AF21" s="27"/>
      <c r="AK21" s="27"/>
      <c r="AT21" s="27"/>
      <c r="BD21" s="27"/>
      <c r="BL21" s="27"/>
      <c r="BT21" s="27"/>
      <c r="CG21" s="27"/>
      <c r="CI21" s="27"/>
      <c r="CS21" s="27"/>
    </row>
    <row r="22" spans="1:99" x14ac:dyDescent="0.25">
      <c r="A22" s="47" t="s">
        <v>314</v>
      </c>
      <c r="B22" s="47"/>
      <c r="G22" s="27"/>
      <c r="M22" s="27"/>
      <c r="R22" s="27"/>
      <c r="S22" s="27"/>
      <c r="T22" s="27"/>
      <c r="U22" s="27"/>
      <c r="V22" s="27"/>
      <c r="Z22" s="27"/>
      <c r="AF22" s="27"/>
      <c r="AK22" s="27"/>
      <c r="AT22" s="27"/>
      <c r="BD22" s="27"/>
      <c r="BL22" s="27"/>
      <c r="BT22" s="27"/>
      <c r="CG22" s="27"/>
      <c r="CI22" s="27"/>
      <c r="CS22" s="27"/>
    </row>
    <row r="23" spans="1:99" x14ac:dyDescent="0.25">
      <c r="A23" t="s">
        <v>67</v>
      </c>
      <c r="B23" t="s">
        <v>68</v>
      </c>
      <c r="C23" t="s">
        <v>311</v>
      </c>
      <c r="D23" t="s">
        <v>39</v>
      </c>
      <c r="E23">
        <v>37</v>
      </c>
      <c r="F23" t="s">
        <v>39</v>
      </c>
      <c r="G23" s="27" t="str">
        <f>IF(AND('[3]T5-Complete Data'!G76="ND",'[3]T5-Complete Data'!H76="ND"),"ND",AVERAGE('[3]T5-Complete Data'!G76:H76))</f>
        <v>ND</v>
      </c>
      <c r="H23">
        <v>37</v>
      </c>
      <c r="I23">
        <v>1.1000000000000001</v>
      </c>
      <c r="J23">
        <v>0.87</v>
      </c>
      <c r="K23" t="s">
        <v>39</v>
      </c>
      <c r="L23">
        <v>1.6</v>
      </c>
      <c r="M23" s="19">
        <f>IF(AND('[3]T5-Complete Data'!N76="ND",'[3]T5-Complete Data'!O76="ND"),"ND",AVERAGE('[3]T5-Complete Data'!N76:O76))</f>
        <v>1.45</v>
      </c>
      <c r="N23">
        <v>2.8</v>
      </c>
      <c r="O23">
        <v>1.8</v>
      </c>
      <c r="P23" t="s">
        <v>39</v>
      </c>
      <c r="Q23" t="s">
        <v>39</v>
      </c>
      <c r="R23" s="27" t="str">
        <f>IF(AND('[3]T5-Complete Data'!U76="ND",'[3]T5-Complete Data'!V76="ND"),"ND",AVERAGE('[3]T5-Complete Data'!U76:V76))</f>
        <v>ND</v>
      </c>
      <c r="S23" s="19">
        <v>7.0000000000000007E-2</v>
      </c>
      <c r="T23" s="27">
        <f>IF(AND('[3]T5-Complete Data'!Z76="ND",'[3]T5-Complete Data'!AA76="ND"),"ND",AVERAGE('[3]T5-Complete Data'!Z76:AA76))</f>
        <v>0.20500000000000002</v>
      </c>
      <c r="U23" s="27">
        <f>IF(AND('[3]T5-Complete Data'!AB76="ND",'[3]T5-Complete Data'!AC76="ND"),"ND",AVERAGE('[3]T5-Complete Data'!AB76:AC76))</f>
        <v>2.1500000000000004</v>
      </c>
      <c r="V23" s="19">
        <f>IF(AND('[3]T5-Complete Data'!AD76="ND",'[3]T5-Complete Data'!AE76="ND"),"ND",AVERAGE('[3]T5-Complete Data'!AD76:AE76))</f>
        <v>0.56499999999999995</v>
      </c>
      <c r="W23">
        <v>7.2</v>
      </c>
      <c r="X23">
        <v>12</v>
      </c>
      <c r="Y23">
        <v>0.73</v>
      </c>
      <c r="Z23" s="27">
        <f>IF(AND('[3]T5-Complete Data'!AI76="ND",'[3]T5-Complete Data'!AJ76="ND"),"ND",AVERAGE('[3]T5-Complete Data'!AI76:AJ76))</f>
        <v>4.6999999999999993</v>
      </c>
      <c r="AA23">
        <v>5.0999999999999996</v>
      </c>
      <c r="AB23">
        <v>8.8000000000000007</v>
      </c>
      <c r="AC23" t="s">
        <v>39</v>
      </c>
      <c r="AD23">
        <v>9.6</v>
      </c>
      <c r="AE23">
        <v>57</v>
      </c>
      <c r="AF23" s="27">
        <f>IF(AND('[3]T5-Complete Data'!AQ76="ND",'[3]T5-Complete Data'!AR76="ND"),"ND",AVERAGE('[3]T5-Complete Data'!AQ76:AR76))</f>
        <v>24.5</v>
      </c>
      <c r="AG23">
        <v>56</v>
      </c>
      <c r="AH23">
        <v>3.6</v>
      </c>
      <c r="AI23">
        <v>3.7</v>
      </c>
      <c r="AJ23">
        <v>1200</v>
      </c>
      <c r="AK23" s="27">
        <f>IF(AND('[3]T5-Complete Data'!AX76="ND",'[3]T5-Complete Data'!AY76="ND"),"ND",AVERAGE('[3]T5-Complete Data'!AX76:AY76))</f>
        <v>21</v>
      </c>
      <c r="AL23">
        <v>430</v>
      </c>
      <c r="AM23">
        <v>30</v>
      </c>
      <c r="AN23">
        <v>3.4</v>
      </c>
      <c r="AO23">
        <v>0.52</v>
      </c>
      <c r="AP23">
        <v>14</v>
      </c>
      <c r="AQ23">
        <v>130</v>
      </c>
      <c r="AR23">
        <v>15</v>
      </c>
      <c r="AS23">
        <v>11</v>
      </c>
      <c r="AT23" s="27">
        <f>IF(AND('[3]T5-Complete Data'!BI76="ND",'[3]T5-Complete Data'!BJ76="ND"),"ND",AVERAGE('[3]T5-Complete Data'!BI76:BJ76))</f>
        <v>4.3</v>
      </c>
      <c r="AU23">
        <v>0.74</v>
      </c>
      <c r="AV23">
        <v>2.6</v>
      </c>
      <c r="AW23" t="s">
        <v>39</v>
      </c>
      <c r="AX23">
        <v>0.13</v>
      </c>
      <c r="AY23" t="s">
        <v>39</v>
      </c>
      <c r="AZ23" t="s">
        <v>39</v>
      </c>
      <c r="BA23">
        <v>6.8</v>
      </c>
      <c r="BB23">
        <v>0.9</v>
      </c>
      <c r="BC23">
        <v>0.21</v>
      </c>
      <c r="BD23" s="27">
        <f>IF(AND('[3]T5-Complete Data'!BU76="ND",'[3]T5-Complete Data'!BV76="ND"),"ND",AVERAGE('[3]T5-Complete Data'!BU76:BV76))</f>
        <v>8.6999999999999993</v>
      </c>
      <c r="BE23">
        <v>5.7</v>
      </c>
      <c r="BF23">
        <v>22</v>
      </c>
      <c r="BG23">
        <v>2.2000000000000002</v>
      </c>
      <c r="BH23">
        <v>2.7</v>
      </c>
      <c r="BI23">
        <v>2</v>
      </c>
      <c r="BJ23">
        <v>5.5</v>
      </c>
      <c r="BK23">
        <v>1.5</v>
      </c>
      <c r="BL23" s="27">
        <f>IF(AND('[3]T5-Complete Data'!CE76="ND",'[3]T5-Complete Data'!CF76="ND"),"ND",AVERAGE('[3]T5-Complete Data'!CE76:CF76))</f>
        <v>15.5</v>
      </c>
      <c r="BM23">
        <v>16</v>
      </c>
      <c r="BN23">
        <v>72</v>
      </c>
      <c r="BO23">
        <v>4.7</v>
      </c>
      <c r="BP23">
        <v>4.4000000000000004</v>
      </c>
      <c r="BQ23">
        <v>50</v>
      </c>
      <c r="BR23">
        <v>92</v>
      </c>
      <c r="BS23">
        <v>1.9</v>
      </c>
      <c r="BT23" s="27">
        <v>0.83</v>
      </c>
      <c r="BU23">
        <v>2.8</v>
      </c>
      <c r="BV23">
        <v>6.6</v>
      </c>
      <c r="BW23">
        <v>2.4</v>
      </c>
      <c r="BX23">
        <v>0.75</v>
      </c>
      <c r="BY23">
        <v>0.47</v>
      </c>
      <c r="BZ23">
        <v>0.2</v>
      </c>
      <c r="CA23">
        <v>13</v>
      </c>
      <c r="CB23">
        <v>0.13</v>
      </c>
      <c r="CC23" t="s">
        <v>39</v>
      </c>
      <c r="CD23">
        <v>0.26</v>
      </c>
      <c r="CE23" t="s">
        <v>39</v>
      </c>
      <c r="CF23">
        <v>0.75</v>
      </c>
      <c r="CG23" s="27">
        <v>0.22500000000000001</v>
      </c>
      <c r="CH23">
        <v>5.2</v>
      </c>
      <c r="CI23" s="27">
        <f>IF(AND('[3]T5-Complete Data'!DH76="ND",'[3]T5-Complete Data'!DI76="ND"),"ND",AVERAGE('[3]T5-Complete Data'!DH76:DI76))</f>
        <v>92.5</v>
      </c>
      <c r="CJ23">
        <v>0.17</v>
      </c>
      <c r="CK23">
        <v>0.62</v>
      </c>
      <c r="CL23">
        <v>3.1</v>
      </c>
      <c r="CM23">
        <v>1.1000000000000001</v>
      </c>
      <c r="CN23">
        <v>3.4</v>
      </c>
      <c r="CO23">
        <v>13</v>
      </c>
      <c r="CP23">
        <v>0.18</v>
      </c>
      <c r="CQ23">
        <v>0.77</v>
      </c>
      <c r="CR23">
        <v>4</v>
      </c>
      <c r="CS23" s="27">
        <f>IF(AND('[3]T5-Complete Data'!DS76="ND",'[3]T5-Complete Data'!DT76="ND"),"ND",AVERAGE('[3]T5-Complete Data'!DS76:DT76))</f>
        <v>15</v>
      </c>
      <c r="CT23">
        <v>72</v>
      </c>
      <c r="CU23">
        <f t="shared" ref="CU23:CU78" si="2">SUM(D23:CT23)</f>
        <v>2696.3949999999991</v>
      </c>
    </row>
    <row r="24" spans="1:99" x14ac:dyDescent="0.25">
      <c r="A24" t="s">
        <v>264</v>
      </c>
      <c r="B24" t="s">
        <v>265</v>
      </c>
      <c r="C24" t="s">
        <v>311</v>
      </c>
      <c r="D24" t="s">
        <v>39</v>
      </c>
      <c r="E24">
        <v>71</v>
      </c>
      <c r="F24" t="s">
        <v>39</v>
      </c>
      <c r="G24" s="27" t="str">
        <f>IF(AND('[3]T5-Complete Data'!G62="ND",'[3]T5-Complete Data'!H62="ND"),"ND",AVERAGE('[3]T5-Complete Data'!G62:H62))</f>
        <v>ND</v>
      </c>
      <c r="H24">
        <v>4.2</v>
      </c>
      <c r="I24">
        <v>0.92</v>
      </c>
      <c r="J24" t="s">
        <v>39</v>
      </c>
      <c r="K24" t="s">
        <v>39</v>
      </c>
      <c r="L24" t="s">
        <v>39</v>
      </c>
      <c r="M24" s="27" t="str">
        <f>IF(AND('[3]T5-Complete Data'!N62="ND",'[3]T5-Complete Data'!O62="ND"),"ND",AVERAGE('[3]T5-Complete Data'!N62:O62))</f>
        <v>ND</v>
      </c>
      <c r="N24" t="s">
        <v>39</v>
      </c>
      <c r="O24" t="s">
        <v>39</v>
      </c>
      <c r="P24" t="s">
        <v>39</v>
      </c>
      <c r="Q24" t="s">
        <v>39</v>
      </c>
      <c r="R24" s="27" t="str">
        <f>IF(AND('[3]T5-Complete Data'!U62="ND",'[3]T5-Complete Data'!V62="ND"),"ND",AVERAGE('[3]T5-Complete Data'!U62:V62))</f>
        <v>ND</v>
      </c>
      <c r="S24" s="27">
        <v>0.5</v>
      </c>
      <c r="T24" s="27">
        <f>IF(AND('[3]T5-Complete Data'!Z62="ND",'[3]T5-Complete Data'!AA62="ND"),"ND",AVERAGE('[3]T5-Complete Data'!Z62:AA62))</f>
        <v>2.35</v>
      </c>
      <c r="U24" s="27">
        <f>IF(AND('[3]T5-Complete Data'!AB62="ND",'[3]T5-Complete Data'!AC62="ND"),"ND",AVERAGE('[3]T5-Complete Data'!AB62:AC62))</f>
        <v>0.98</v>
      </c>
      <c r="V24" s="27">
        <f>IF(AND('[3]T5-Complete Data'!AD62="ND",'[3]T5-Complete Data'!AE62="ND"),"ND",AVERAGE('[3]T5-Complete Data'!AD62:AE62))</f>
        <v>1.1499999999999999</v>
      </c>
      <c r="W24">
        <v>10</v>
      </c>
      <c r="X24">
        <v>13</v>
      </c>
      <c r="Y24">
        <v>11</v>
      </c>
      <c r="Z24" s="27">
        <f>IF(AND('[3]T5-Complete Data'!AI62="ND",'[3]T5-Complete Data'!AJ62="ND"),"ND",AVERAGE('[3]T5-Complete Data'!AI62:AJ62))</f>
        <v>14</v>
      </c>
      <c r="AA24">
        <v>15</v>
      </c>
      <c r="AB24">
        <v>9.9</v>
      </c>
      <c r="AC24">
        <v>6.2</v>
      </c>
      <c r="AD24">
        <v>11</v>
      </c>
      <c r="AE24">
        <v>68</v>
      </c>
      <c r="AF24" s="27">
        <f>IF(AND('[3]T5-Complete Data'!AQ62="ND",'[3]T5-Complete Data'!AR62="ND"),"ND",AVERAGE('[3]T5-Complete Data'!AQ62:AR62))</f>
        <v>27</v>
      </c>
      <c r="AG24">
        <v>64</v>
      </c>
      <c r="AH24">
        <v>7.9</v>
      </c>
      <c r="AI24">
        <v>8.8000000000000007</v>
      </c>
      <c r="AJ24">
        <v>280</v>
      </c>
      <c r="AK24" s="27">
        <f>IF(AND('[3]T5-Complete Data'!AX62="ND",'[3]T5-Complete Data'!AY62="ND"),"ND",AVERAGE('[3]T5-Complete Data'!AX62:AY62))</f>
        <v>22.5</v>
      </c>
      <c r="AL24">
        <v>92</v>
      </c>
      <c r="AM24">
        <v>27</v>
      </c>
      <c r="AN24">
        <v>1.1000000000000001</v>
      </c>
      <c r="AO24" t="s">
        <v>39</v>
      </c>
      <c r="AP24">
        <v>3.3</v>
      </c>
      <c r="AQ24">
        <v>20</v>
      </c>
      <c r="AR24" t="s">
        <v>39</v>
      </c>
      <c r="AS24" t="s">
        <v>39</v>
      </c>
      <c r="AT24" s="27" t="str">
        <f>IF(AND('[3]T5-Complete Data'!BI62="ND",'[3]T5-Complete Data'!BJ62="ND"),"ND",AVERAGE('[3]T5-Complete Data'!BI62:BJ62))</f>
        <v>ND</v>
      </c>
      <c r="AU24">
        <v>1.7</v>
      </c>
      <c r="AV24">
        <v>5.4</v>
      </c>
      <c r="AW24" t="s">
        <v>39</v>
      </c>
      <c r="AX24">
        <v>0.97</v>
      </c>
      <c r="AY24" t="s">
        <v>39</v>
      </c>
      <c r="AZ24" t="s">
        <v>39</v>
      </c>
      <c r="BA24">
        <v>18</v>
      </c>
      <c r="BB24">
        <v>1.8</v>
      </c>
      <c r="BC24" t="s">
        <v>39</v>
      </c>
      <c r="BD24" s="27">
        <f>IF(AND('[3]T5-Complete Data'!BU62="ND",'[3]T5-Complete Data'!BV62="ND"),"ND",AVERAGE('[3]T5-Complete Data'!BU62:BV62))</f>
        <v>11</v>
      </c>
      <c r="BE24">
        <v>6.5</v>
      </c>
      <c r="BF24">
        <v>25</v>
      </c>
      <c r="BG24" t="s">
        <v>39</v>
      </c>
      <c r="BH24" t="s">
        <v>39</v>
      </c>
      <c r="BI24" t="s">
        <v>39</v>
      </c>
      <c r="BJ24">
        <v>2</v>
      </c>
      <c r="BK24">
        <v>2.1</v>
      </c>
      <c r="BL24" s="27">
        <f>IF(AND('[3]T5-Complete Data'!CE62="ND",'[3]T5-Complete Data'!CF62="ND"),"ND",AVERAGE('[3]T5-Complete Data'!CE62:CF62))</f>
        <v>15</v>
      </c>
      <c r="BM24">
        <v>16</v>
      </c>
      <c r="BN24">
        <v>71</v>
      </c>
      <c r="BO24">
        <v>4</v>
      </c>
      <c r="BP24">
        <v>3.6</v>
      </c>
      <c r="BQ24">
        <v>49</v>
      </c>
      <c r="BR24">
        <v>74</v>
      </c>
      <c r="BS24">
        <v>3.2</v>
      </c>
      <c r="BT24" s="27">
        <v>0.23</v>
      </c>
      <c r="BU24" t="s">
        <v>39</v>
      </c>
      <c r="BV24">
        <v>4.2</v>
      </c>
      <c r="BW24">
        <v>5.8</v>
      </c>
      <c r="BX24">
        <v>1.6</v>
      </c>
      <c r="BY24">
        <v>0.99</v>
      </c>
      <c r="BZ24" t="s">
        <v>39</v>
      </c>
      <c r="CA24">
        <v>14</v>
      </c>
      <c r="CB24">
        <v>0.73</v>
      </c>
      <c r="CC24" t="s">
        <v>39</v>
      </c>
      <c r="CD24" t="s">
        <v>39</v>
      </c>
      <c r="CE24" t="s">
        <v>39</v>
      </c>
      <c r="CF24">
        <v>0.92</v>
      </c>
      <c r="CG24" s="27" t="str">
        <f>IF(AND('[3]T5-Complete Data'!DD62="ND",'[3]T5-Complete Data'!DE62="ND"),"ND",AVERAGE('[3]T5-Complete Data'!DD62:DE62))</f>
        <v>ND</v>
      </c>
      <c r="CH24">
        <v>18</v>
      </c>
      <c r="CI24" s="27">
        <f>IF(AND('[3]T5-Complete Data'!DH62="ND",'[3]T5-Complete Data'!DI62="ND"),"ND",AVERAGE('[3]T5-Complete Data'!DH62:DI62))</f>
        <v>89.5</v>
      </c>
      <c r="CJ24" t="s">
        <v>39</v>
      </c>
      <c r="CK24">
        <v>1.6</v>
      </c>
      <c r="CL24">
        <v>11</v>
      </c>
      <c r="CM24">
        <v>1.5</v>
      </c>
      <c r="CN24">
        <v>3.7</v>
      </c>
      <c r="CO24">
        <v>13</v>
      </c>
      <c r="CP24" t="s">
        <v>39</v>
      </c>
      <c r="CQ24">
        <v>0.67</v>
      </c>
      <c r="CR24">
        <v>3.4</v>
      </c>
      <c r="CS24" s="27">
        <f>IF(AND('[3]T5-Complete Data'!DS62="ND",'[3]T5-Complete Data'!DT62="ND"),"ND",AVERAGE('[3]T5-Complete Data'!DS62:DT62))</f>
        <v>11</v>
      </c>
      <c r="CT24">
        <v>54</v>
      </c>
      <c r="CU24">
        <f t="shared" si="2"/>
        <v>1338.9100000000003</v>
      </c>
    </row>
    <row r="25" spans="1:99" x14ac:dyDescent="0.25">
      <c r="A25" t="s">
        <v>341</v>
      </c>
      <c r="B25" t="s">
        <v>166</v>
      </c>
      <c r="C25" t="s">
        <v>311</v>
      </c>
      <c r="D25" t="s">
        <v>39</v>
      </c>
      <c r="E25">
        <v>4.7</v>
      </c>
      <c r="F25">
        <v>0.19</v>
      </c>
      <c r="G25" s="19">
        <v>0.23499999999999999</v>
      </c>
      <c r="H25">
        <v>4.2</v>
      </c>
      <c r="I25">
        <v>0.42</v>
      </c>
      <c r="J25">
        <v>0.31</v>
      </c>
      <c r="K25" t="s">
        <v>39</v>
      </c>
      <c r="L25">
        <v>0.28999999999999998</v>
      </c>
      <c r="M25" s="131">
        <f>IF(AND('[3]T5-Complete Data'!N63="ND",'[3]T5-Complete Data'!O63="ND"),"ND",AVERAGE('[3]T5-Complete Data'!N63:O63))</f>
        <v>0.26500000000000001</v>
      </c>
      <c r="N25">
        <v>0.37</v>
      </c>
      <c r="O25">
        <v>0.22</v>
      </c>
      <c r="P25" t="s">
        <v>39</v>
      </c>
      <c r="Q25" t="s">
        <v>39</v>
      </c>
      <c r="R25" s="27" t="str">
        <f>IF(AND('[3]T5-Complete Data'!U63="ND",'[3]T5-Complete Data'!V63="ND"),"ND",AVERAGE('[3]T5-Complete Data'!U63:V63))</f>
        <v>ND</v>
      </c>
      <c r="S25" s="27" t="str">
        <f>IF(AND('[3]T5-Complete Data'!X63="ND",'[3]T5-Complete Data'!Y63="ND"),"ND",AVERAGE('[3]T5-Complete Data'!X63:Y63))</f>
        <v>ND</v>
      </c>
      <c r="T25" s="19">
        <v>0.115</v>
      </c>
      <c r="U25" s="27">
        <f>IF(AND('[3]T5-Complete Data'!AB63="ND",'[3]T5-Complete Data'!AC63="ND"),"ND",AVERAGE('[3]T5-Complete Data'!AB63:AC63))</f>
        <v>0.315</v>
      </c>
      <c r="V25" s="27" t="str">
        <f>IF(AND('[3]T5-Complete Data'!AD63="ND",'[3]T5-Complete Data'!AE63="ND"),"ND",AVERAGE('[3]T5-Complete Data'!AD63:AE63))</f>
        <v>ND</v>
      </c>
      <c r="W25">
        <v>1.2</v>
      </c>
      <c r="X25">
        <v>2.2000000000000002</v>
      </c>
      <c r="Y25">
        <v>0.52</v>
      </c>
      <c r="Z25" s="27">
        <f>IF(AND('[3]T5-Complete Data'!AI63="ND",'[3]T5-Complete Data'!AJ63="ND"),"ND",AVERAGE('[3]T5-Complete Data'!AI63:AJ63))</f>
        <v>1</v>
      </c>
      <c r="AA25">
        <v>1.2</v>
      </c>
      <c r="AB25">
        <v>2.2999999999999998</v>
      </c>
      <c r="AC25">
        <v>1.1000000000000001</v>
      </c>
      <c r="AD25">
        <v>2.5</v>
      </c>
      <c r="AE25">
        <v>11</v>
      </c>
      <c r="AF25" s="27">
        <f>IF(AND('[3]T5-Complete Data'!AQ63="ND",'[3]T5-Complete Data'!AR63="ND"),"ND",AVERAGE('[3]T5-Complete Data'!AQ63:AR63))</f>
        <v>4.2</v>
      </c>
      <c r="AG25">
        <v>11</v>
      </c>
      <c r="AH25">
        <v>1.3</v>
      </c>
      <c r="AI25">
        <v>1.2</v>
      </c>
      <c r="AJ25">
        <v>500</v>
      </c>
      <c r="AK25" s="27">
        <f>IF(AND('[3]T5-Complete Data'!AX63="ND",'[3]T5-Complete Data'!AY63="ND"),"ND",AVERAGE('[3]T5-Complete Data'!AX63:AY63))</f>
        <v>6.6999999999999993</v>
      </c>
      <c r="AL25">
        <v>310</v>
      </c>
      <c r="AM25">
        <v>8</v>
      </c>
      <c r="AN25">
        <v>0.38</v>
      </c>
      <c r="AO25">
        <v>0.19</v>
      </c>
      <c r="AP25">
        <v>1.6</v>
      </c>
      <c r="AQ25" t="s">
        <v>39</v>
      </c>
      <c r="AR25" t="s">
        <v>39</v>
      </c>
      <c r="AS25" t="s">
        <v>39</v>
      </c>
      <c r="AT25" s="27" t="str">
        <f>IF(AND('[3]T5-Complete Data'!BI63="ND",'[3]T5-Complete Data'!BJ63="ND"),"ND",AVERAGE('[3]T5-Complete Data'!BI63:BJ63))</f>
        <v>ND</v>
      </c>
      <c r="AU25">
        <v>0.13</v>
      </c>
      <c r="AV25">
        <v>0.59</v>
      </c>
      <c r="AW25" t="s">
        <v>39</v>
      </c>
      <c r="AX25" t="s">
        <v>39</v>
      </c>
      <c r="AY25" t="s">
        <v>39</v>
      </c>
      <c r="AZ25" t="s">
        <v>39</v>
      </c>
      <c r="BA25">
        <v>2.4</v>
      </c>
      <c r="BB25" t="s">
        <v>39</v>
      </c>
      <c r="BC25" t="s">
        <v>39</v>
      </c>
      <c r="BD25" s="27">
        <f>IF(AND('[3]T5-Complete Data'!BU63="ND",'[3]T5-Complete Data'!BV63="ND"),"ND",AVERAGE('[3]T5-Complete Data'!BU63:BV63))</f>
        <v>1.4</v>
      </c>
      <c r="BE25">
        <v>1</v>
      </c>
      <c r="BF25">
        <v>4.4000000000000004</v>
      </c>
      <c r="BG25">
        <v>0.34</v>
      </c>
      <c r="BH25">
        <v>0.41</v>
      </c>
      <c r="BI25" t="s">
        <v>39</v>
      </c>
      <c r="BJ25">
        <v>0.77</v>
      </c>
      <c r="BK25" t="s">
        <v>39</v>
      </c>
      <c r="BL25" s="27">
        <f>IF(AND('[3]T5-Complete Data'!CE63="ND",'[3]T5-Complete Data'!CF63="ND"),"ND",AVERAGE('[3]T5-Complete Data'!CE63:CF63))</f>
        <v>2.4</v>
      </c>
      <c r="BM25">
        <v>2.6</v>
      </c>
      <c r="BN25">
        <v>16</v>
      </c>
      <c r="BO25">
        <v>0.23</v>
      </c>
      <c r="BP25">
        <v>0.14000000000000001</v>
      </c>
      <c r="BQ25">
        <v>9</v>
      </c>
      <c r="BR25">
        <v>16</v>
      </c>
      <c r="BS25" t="s">
        <v>39</v>
      </c>
      <c r="BT25" s="27" t="str">
        <f>IF(AND('[3]T5-Complete Data'!CO63="ND",'[3]T5-Complete Data'!CP63="ND"),"ND",AVERAGE('[3]T5-Complete Data'!CO63:CP63))</f>
        <v>ND</v>
      </c>
      <c r="BU25" t="s">
        <v>39</v>
      </c>
      <c r="BV25">
        <v>1.7</v>
      </c>
      <c r="BW25">
        <v>0.34</v>
      </c>
      <c r="BX25" t="s">
        <v>39</v>
      </c>
      <c r="BY25" t="s">
        <v>39</v>
      </c>
      <c r="BZ25" t="s">
        <v>39</v>
      </c>
      <c r="CA25">
        <v>2.4</v>
      </c>
      <c r="CB25" t="s">
        <v>39</v>
      </c>
      <c r="CC25" t="s">
        <v>39</v>
      </c>
      <c r="CD25" t="s">
        <v>39</v>
      </c>
      <c r="CE25" t="s">
        <v>39</v>
      </c>
      <c r="CF25" t="s">
        <v>39</v>
      </c>
      <c r="CG25" s="27" t="str">
        <f>IF(AND('[3]T5-Complete Data'!DD63="ND",'[3]T5-Complete Data'!DE63="ND"),"ND",AVERAGE('[3]T5-Complete Data'!DD63:DE63))</f>
        <v>ND</v>
      </c>
      <c r="CH25">
        <v>1</v>
      </c>
      <c r="CI25" s="27">
        <f>IF(AND('[3]T5-Complete Data'!DH63="ND",'[3]T5-Complete Data'!DI63="ND"),"ND",AVERAGE('[3]T5-Complete Data'!DH63:DI63))</f>
        <v>27</v>
      </c>
      <c r="CJ25" t="s">
        <v>39</v>
      </c>
      <c r="CK25">
        <v>0.13</v>
      </c>
      <c r="CL25">
        <v>0.72</v>
      </c>
      <c r="CM25">
        <v>0.16</v>
      </c>
      <c r="CN25">
        <v>0.51</v>
      </c>
      <c r="CO25">
        <v>2.7</v>
      </c>
      <c r="CP25" t="s">
        <v>39</v>
      </c>
      <c r="CQ25">
        <v>0.11</v>
      </c>
      <c r="CR25">
        <v>0.8</v>
      </c>
      <c r="CS25" s="27">
        <f>IF(AND('[3]T5-Complete Data'!DS63="ND",'[3]T5-Complete Data'!DT63="ND"),"ND",AVERAGE('[3]T5-Complete Data'!DS63:DT63))</f>
        <v>2.5499999999999998</v>
      </c>
      <c r="CT25">
        <v>12</v>
      </c>
      <c r="CU25">
        <f t="shared" si="2"/>
        <v>989.15000000000009</v>
      </c>
    </row>
    <row r="26" spans="1:99" x14ac:dyDescent="0.25">
      <c r="A26" t="s">
        <v>69</v>
      </c>
      <c r="B26" t="s">
        <v>70</v>
      </c>
      <c r="C26" t="s">
        <v>311</v>
      </c>
      <c r="D26" t="s">
        <v>39</v>
      </c>
      <c r="E26">
        <v>9.9</v>
      </c>
      <c r="F26">
        <v>0.14000000000000001</v>
      </c>
      <c r="G26" s="19">
        <f>IF(AND('[3]T5-Complete Data'!G77="ND",'[3]T5-Complete Data'!H77="ND"),"ND",AVERAGE('[3]T5-Complete Data'!G77:H77))</f>
        <v>0.16</v>
      </c>
      <c r="H26">
        <v>11</v>
      </c>
      <c r="I26">
        <v>0.26</v>
      </c>
      <c r="J26">
        <v>0.26</v>
      </c>
      <c r="K26" t="s">
        <v>39</v>
      </c>
      <c r="L26">
        <v>0.39</v>
      </c>
      <c r="M26" s="19">
        <f>IF(AND('[3]T5-Complete Data'!N77="ND",'[3]T5-Complete Data'!O77="ND"),"ND",AVERAGE('[3]T5-Complete Data'!N77:O77))</f>
        <v>0.34</v>
      </c>
      <c r="N26">
        <v>0.55000000000000004</v>
      </c>
      <c r="O26">
        <v>0.38</v>
      </c>
      <c r="P26" t="s">
        <v>39</v>
      </c>
      <c r="Q26" t="s">
        <v>39</v>
      </c>
      <c r="R26" s="27" t="str">
        <f>IF(AND('[3]T5-Complete Data'!U77="ND",'[3]T5-Complete Data'!V77="ND"),"ND",AVERAGE('[3]T5-Complete Data'!U77:V77))</f>
        <v>ND</v>
      </c>
      <c r="S26" s="27" t="str">
        <f>IF(AND('[3]T5-Complete Data'!X77="ND",'[3]T5-Complete Data'!Y77="ND"),"ND",AVERAGE('[3]T5-Complete Data'!X77:Y77))</f>
        <v>ND</v>
      </c>
      <c r="T26" s="27" t="str">
        <f>IF(AND('[3]T5-Complete Data'!Z77="ND",'[3]T5-Complete Data'!AA77="ND"),"ND",AVERAGE('[3]T5-Complete Data'!Z77:AA77))</f>
        <v>ND</v>
      </c>
      <c r="U26" s="27">
        <f>IF(AND('[3]T5-Complete Data'!AB77="ND",'[3]T5-Complete Data'!AC77="ND"),"ND",AVERAGE('[3]T5-Complete Data'!AB77:AC77))</f>
        <v>0.48</v>
      </c>
      <c r="V26" s="19">
        <v>0.06</v>
      </c>
      <c r="W26">
        <v>1.8</v>
      </c>
      <c r="X26">
        <v>3.2</v>
      </c>
      <c r="Y26">
        <v>0.16</v>
      </c>
      <c r="Z26" s="27">
        <f>IF(AND('[3]T5-Complete Data'!AI77="ND",'[3]T5-Complete Data'!AJ77="ND"),"ND",AVERAGE('[3]T5-Complete Data'!AI77:AJ77))</f>
        <v>1.1000000000000001</v>
      </c>
      <c r="AA26">
        <v>1.3</v>
      </c>
      <c r="AB26">
        <v>2.4</v>
      </c>
      <c r="AC26">
        <v>1.1000000000000001</v>
      </c>
      <c r="AD26">
        <v>2.5</v>
      </c>
      <c r="AE26">
        <v>9.4</v>
      </c>
      <c r="AF26" s="19">
        <f>IF(AND('[3]T5-Complete Data'!AQ77="ND",'[3]T5-Complete Data'!AR77="ND"),"ND",AVERAGE('[3]T5-Complete Data'!AQ77:AR77))</f>
        <v>3.35</v>
      </c>
      <c r="AG26">
        <v>9.4</v>
      </c>
      <c r="AH26">
        <v>0.67</v>
      </c>
      <c r="AI26">
        <v>0.72</v>
      </c>
      <c r="AJ26">
        <v>300</v>
      </c>
      <c r="AK26" s="19">
        <f>IF(AND('[3]T5-Complete Data'!AX77="ND",'[3]T5-Complete Data'!AY77="ND"),"ND",AVERAGE('[3]T5-Complete Data'!AX77:AY77))</f>
        <v>4.8499999999999996</v>
      </c>
      <c r="AL26">
        <v>110</v>
      </c>
      <c r="AM26">
        <v>5.8</v>
      </c>
      <c r="AN26">
        <v>2</v>
      </c>
      <c r="AO26">
        <v>1.2</v>
      </c>
      <c r="AP26">
        <v>1.6</v>
      </c>
      <c r="AQ26">
        <v>13</v>
      </c>
      <c r="AR26" t="s">
        <v>39</v>
      </c>
      <c r="AS26">
        <v>0.84</v>
      </c>
      <c r="AT26" s="27" t="str">
        <f>IF(AND('[3]T5-Complete Data'!BI77="ND",'[3]T5-Complete Data'!BJ77="ND"),"ND",AVERAGE('[3]T5-Complete Data'!BI77:BJ77))</f>
        <v>ND</v>
      </c>
      <c r="AU26">
        <v>0.27</v>
      </c>
      <c r="AV26">
        <v>0.77</v>
      </c>
      <c r="AW26" t="s">
        <v>39</v>
      </c>
      <c r="AX26" t="s">
        <v>39</v>
      </c>
      <c r="AY26" t="s">
        <v>39</v>
      </c>
      <c r="AZ26" t="s">
        <v>39</v>
      </c>
      <c r="BA26">
        <v>2.4</v>
      </c>
      <c r="BB26">
        <v>0.25</v>
      </c>
      <c r="BC26" t="s">
        <v>39</v>
      </c>
      <c r="BD26" s="27">
        <v>2.35</v>
      </c>
      <c r="BE26">
        <v>1.8</v>
      </c>
      <c r="BF26">
        <v>6.4</v>
      </c>
      <c r="BG26" t="s">
        <v>39</v>
      </c>
      <c r="BH26" t="s">
        <v>39</v>
      </c>
      <c r="BI26" t="s">
        <v>39</v>
      </c>
      <c r="BJ26" t="s">
        <v>39</v>
      </c>
      <c r="BK26" t="s">
        <v>39</v>
      </c>
      <c r="BL26" s="27">
        <f>IF(AND('[3]T5-Complete Data'!CE77="ND",'[3]T5-Complete Data'!CF77="ND"),"ND",AVERAGE('[3]T5-Complete Data'!CE77:CF77))</f>
        <v>1.9</v>
      </c>
      <c r="BM26">
        <v>1.9</v>
      </c>
      <c r="BN26">
        <v>11</v>
      </c>
      <c r="BO26">
        <v>1.1000000000000001</v>
      </c>
      <c r="BP26">
        <v>0.98</v>
      </c>
      <c r="BQ26">
        <v>13</v>
      </c>
      <c r="BR26">
        <v>21</v>
      </c>
      <c r="BS26">
        <v>0.43</v>
      </c>
      <c r="BT26" s="27">
        <v>0.22500000000000001</v>
      </c>
      <c r="BU26">
        <v>0.61</v>
      </c>
      <c r="BV26">
        <v>2</v>
      </c>
      <c r="BW26">
        <v>0.56999999999999995</v>
      </c>
      <c r="BX26">
        <v>0.19</v>
      </c>
      <c r="BY26">
        <v>0.12</v>
      </c>
      <c r="BZ26" t="s">
        <v>39</v>
      </c>
      <c r="CA26">
        <v>3.7</v>
      </c>
      <c r="CB26">
        <v>0.42</v>
      </c>
      <c r="CC26" t="s">
        <v>39</v>
      </c>
      <c r="CD26" t="s">
        <v>39</v>
      </c>
      <c r="CE26" t="s">
        <v>39</v>
      </c>
      <c r="CF26" t="s">
        <v>39</v>
      </c>
      <c r="CG26" s="27" t="str">
        <f>IF(AND('[3]T5-Complete Data'!DD77="ND",'[3]T5-Complete Data'!DE77="ND"),"ND",AVERAGE('[3]T5-Complete Data'!DD77:DE77))</f>
        <v>ND</v>
      </c>
      <c r="CH26">
        <v>1.2</v>
      </c>
      <c r="CI26" s="27">
        <f>IF(AND('[3]T5-Complete Data'!DH77="ND",'[3]T5-Complete Data'!DI77="ND"),"ND",AVERAGE('[3]T5-Complete Data'!DH77:DI77))</f>
        <v>25.5</v>
      </c>
      <c r="CJ26">
        <v>0.15</v>
      </c>
      <c r="CK26">
        <v>0.19</v>
      </c>
      <c r="CL26">
        <v>0.73</v>
      </c>
      <c r="CM26">
        <v>0.34</v>
      </c>
      <c r="CN26">
        <v>0.97</v>
      </c>
      <c r="CO26">
        <v>4.3</v>
      </c>
      <c r="CP26" t="s">
        <v>39</v>
      </c>
      <c r="CQ26">
        <v>0.16</v>
      </c>
      <c r="CR26">
        <v>1</v>
      </c>
      <c r="CS26" s="27">
        <f>IF(AND('[3]T5-Complete Data'!DS77="ND",'[3]T5-Complete Data'!DT77="ND"),"ND",AVERAGE('[3]T5-Complete Data'!DS77:DT77))</f>
        <v>3.35</v>
      </c>
      <c r="CT26">
        <v>16</v>
      </c>
      <c r="CU26">
        <f t="shared" si="2"/>
        <v>627.58500000000015</v>
      </c>
    </row>
    <row r="27" spans="1:99" x14ac:dyDescent="0.25">
      <c r="A27" t="s">
        <v>336</v>
      </c>
      <c r="B27" t="s">
        <v>142</v>
      </c>
      <c r="C27" t="s">
        <v>311</v>
      </c>
      <c r="D27" t="s">
        <v>39</v>
      </c>
      <c r="E27">
        <v>9.9</v>
      </c>
      <c r="F27">
        <v>0.14000000000000001</v>
      </c>
      <c r="G27" s="19">
        <f>IF(AND('[3]T5-Complete Data'!G58="ND",'[3]T5-Complete Data'!H58="ND"),"ND",AVERAGE('[3]T5-Complete Data'!G58:H58))</f>
        <v>0.16</v>
      </c>
      <c r="H27">
        <v>1.5</v>
      </c>
      <c r="I27">
        <v>0.41</v>
      </c>
      <c r="J27">
        <v>0.31</v>
      </c>
      <c r="K27" t="s">
        <v>39</v>
      </c>
      <c r="L27">
        <v>0.14000000000000001</v>
      </c>
      <c r="M27" s="19">
        <v>7.0000000000000007E-2</v>
      </c>
      <c r="N27" t="s">
        <v>39</v>
      </c>
      <c r="O27" t="s">
        <v>39</v>
      </c>
      <c r="P27" t="s">
        <v>39</v>
      </c>
      <c r="Q27" t="s">
        <v>39</v>
      </c>
      <c r="R27" s="27" t="str">
        <f>IF(AND('[3]T5-Complete Data'!U58="ND",'[3]T5-Complete Data'!V58="ND"),"ND",AVERAGE('[3]T5-Complete Data'!U58:V58))</f>
        <v>ND</v>
      </c>
      <c r="S27" s="27" t="str">
        <f>IF(AND('[3]T5-Complete Data'!X58="ND",'[3]T5-Complete Data'!Y58="ND"),"ND",AVERAGE('[3]T5-Complete Data'!X58:Y58))</f>
        <v>ND</v>
      </c>
      <c r="T27" s="27">
        <f>IF(AND('[3]T5-Complete Data'!Z58="ND",'[3]T5-Complete Data'!AA58="ND"),"ND",AVERAGE('[3]T5-Complete Data'!Z58:AA58))</f>
        <v>0.5</v>
      </c>
      <c r="U27" s="27">
        <f>IF(AND('[3]T5-Complete Data'!AB58="ND",'[3]T5-Complete Data'!AC58="ND"),"ND",AVERAGE('[3]T5-Complete Data'!AB58:AC58))</f>
        <v>0.34</v>
      </c>
      <c r="V27" s="27" t="str">
        <f>IF(AND('[3]T5-Complete Data'!AD58="ND",'[3]T5-Complete Data'!AE58="ND"),"ND",AVERAGE('[3]T5-Complete Data'!AD58:AE58))</f>
        <v>ND</v>
      </c>
      <c r="W27">
        <v>1.2</v>
      </c>
      <c r="X27">
        <v>2.2000000000000002</v>
      </c>
      <c r="Y27">
        <v>1.8</v>
      </c>
      <c r="Z27" s="27">
        <f>IF(AND('[3]T5-Complete Data'!AI58="ND",'[3]T5-Complete Data'!AJ58="ND"),"ND",AVERAGE('[3]T5-Complete Data'!AI58:AJ58))</f>
        <v>1.4</v>
      </c>
      <c r="AA27">
        <v>1.6</v>
      </c>
      <c r="AB27">
        <v>2.4</v>
      </c>
      <c r="AC27">
        <v>1.1000000000000001</v>
      </c>
      <c r="AD27">
        <v>2.5</v>
      </c>
      <c r="AE27">
        <v>9.4</v>
      </c>
      <c r="AF27" s="19">
        <f>IF(AND('[3]T5-Complete Data'!AQ58="ND",'[3]T5-Complete Data'!AR58="ND"),"ND",AVERAGE('[3]T5-Complete Data'!AQ58:AR58))</f>
        <v>3.35</v>
      </c>
      <c r="AG27">
        <v>9.4</v>
      </c>
      <c r="AH27">
        <v>0.76</v>
      </c>
      <c r="AI27">
        <v>0.78</v>
      </c>
      <c r="AJ27">
        <v>240</v>
      </c>
      <c r="AK27" s="19">
        <f>IF(AND('[3]T5-Complete Data'!AX58="ND",'[3]T5-Complete Data'!AY58="ND"),"ND",AVERAGE('[3]T5-Complete Data'!AX58:AY58))</f>
        <v>3.75</v>
      </c>
      <c r="AL27">
        <v>160</v>
      </c>
      <c r="AM27">
        <v>4.7</v>
      </c>
      <c r="AN27">
        <v>0.47</v>
      </c>
      <c r="AO27">
        <v>0.2</v>
      </c>
      <c r="AP27">
        <v>1.7</v>
      </c>
      <c r="AQ27">
        <v>13</v>
      </c>
      <c r="AR27" t="s">
        <v>39</v>
      </c>
      <c r="AS27">
        <v>1.1000000000000001</v>
      </c>
      <c r="AT27" s="27" t="str">
        <f>IF(AND('[3]T5-Complete Data'!BI58="ND",'[3]T5-Complete Data'!BJ58="ND"),"ND",AVERAGE('[3]T5-Complete Data'!BI58:BJ58))</f>
        <v>ND</v>
      </c>
      <c r="AU27">
        <v>0.21</v>
      </c>
      <c r="AV27">
        <v>0.79</v>
      </c>
      <c r="AW27" t="s">
        <v>39</v>
      </c>
      <c r="AX27" t="s">
        <v>39</v>
      </c>
      <c r="AY27" t="s">
        <v>39</v>
      </c>
      <c r="AZ27" t="s">
        <v>39</v>
      </c>
      <c r="BA27">
        <v>2.5</v>
      </c>
      <c r="BB27" t="s">
        <v>39</v>
      </c>
      <c r="BC27" t="s">
        <v>39</v>
      </c>
      <c r="BD27" s="27">
        <v>1.25</v>
      </c>
      <c r="BE27">
        <v>0.89</v>
      </c>
      <c r="BF27">
        <v>3.5</v>
      </c>
      <c r="BG27" t="s">
        <v>39</v>
      </c>
      <c r="BH27" t="s">
        <v>39</v>
      </c>
      <c r="BI27" t="s">
        <v>39</v>
      </c>
      <c r="BJ27" t="s">
        <v>39</v>
      </c>
      <c r="BK27" t="s">
        <v>39</v>
      </c>
      <c r="BL27" s="27">
        <f>IF(AND('[3]T5-Complete Data'!CE58="ND",'[3]T5-Complete Data'!CF58="ND"),"ND",AVERAGE('[3]T5-Complete Data'!CE58:CF58))</f>
        <v>1.9</v>
      </c>
      <c r="BM27">
        <v>1.9</v>
      </c>
      <c r="BN27">
        <v>11</v>
      </c>
      <c r="BO27">
        <v>0.54</v>
      </c>
      <c r="BP27">
        <v>0.52</v>
      </c>
      <c r="BQ27">
        <v>7.6</v>
      </c>
      <c r="BR27">
        <v>14</v>
      </c>
      <c r="BS27">
        <v>0.2</v>
      </c>
      <c r="BT27" s="27" t="str">
        <f>IF(AND('[3]T5-Complete Data'!CO58="ND",'[3]T5-Complete Data'!CP58="ND"),"ND",AVERAGE('[3]T5-Complete Data'!CO58:CP58))</f>
        <v>ND</v>
      </c>
      <c r="BU27">
        <v>0.15</v>
      </c>
      <c r="BV27">
        <v>0.67</v>
      </c>
      <c r="BW27">
        <v>0.31</v>
      </c>
      <c r="BX27" t="s">
        <v>39</v>
      </c>
      <c r="BY27" t="s">
        <v>39</v>
      </c>
      <c r="BZ27" t="s">
        <v>39</v>
      </c>
      <c r="CA27">
        <v>2.2000000000000002</v>
      </c>
      <c r="CB27">
        <v>0.31</v>
      </c>
      <c r="CC27" t="s">
        <v>39</v>
      </c>
      <c r="CD27" t="s">
        <v>39</v>
      </c>
      <c r="CE27" t="s">
        <v>39</v>
      </c>
      <c r="CF27" t="s">
        <v>39</v>
      </c>
      <c r="CG27" s="27" t="str">
        <f>IF(AND('[3]T5-Complete Data'!DD58="ND",'[3]T5-Complete Data'!DE58="ND"),"ND",AVERAGE('[3]T5-Complete Data'!DD58:DE58))</f>
        <v>ND</v>
      </c>
      <c r="CH27">
        <v>1.4</v>
      </c>
      <c r="CI27" s="27">
        <f>IF(AND('[3]T5-Complete Data'!DH58="ND",'[3]T5-Complete Data'!DI58="ND"),"ND",AVERAGE('[3]T5-Complete Data'!DH58:DI58))</f>
        <v>18.5</v>
      </c>
      <c r="CJ27" t="s">
        <v>39</v>
      </c>
      <c r="CK27">
        <v>0.16</v>
      </c>
      <c r="CL27">
        <v>0.89</v>
      </c>
      <c r="CM27">
        <v>0.15</v>
      </c>
      <c r="CN27">
        <v>0.47</v>
      </c>
      <c r="CO27">
        <v>2.1</v>
      </c>
      <c r="CP27" t="s">
        <v>39</v>
      </c>
      <c r="CQ27" t="s">
        <v>39</v>
      </c>
      <c r="CR27" t="s">
        <v>39</v>
      </c>
      <c r="CS27" s="27">
        <f>IF(AND('[3]T5-Complete Data'!DS58="ND",'[3]T5-Complete Data'!DT58="ND"),"ND",AVERAGE('[3]T5-Complete Data'!DS58:DT58))</f>
        <v>1.75</v>
      </c>
      <c r="CT27">
        <v>9.1999999999999993</v>
      </c>
      <c r="CU27">
        <f t="shared" si="2"/>
        <v>561.33999999999992</v>
      </c>
    </row>
    <row r="28" spans="1:99" x14ac:dyDescent="0.25">
      <c r="A28" t="s">
        <v>337</v>
      </c>
      <c r="B28" t="s">
        <v>338</v>
      </c>
      <c r="C28" t="s">
        <v>311</v>
      </c>
      <c r="D28">
        <v>0.41</v>
      </c>
      <c r="E28">
        <v>2.2000000000000002</v>
      </c>
      <c r="F28" t="s">
        <v>39</v>
      </c>
      <c r="G28" s="27" t="str">
        <f>IF(AND('[3]T5-Complete Data'!G59="ND",'[3]T5-Complete Data'!H59="ND"),"ND",AVERAGE('[3]T5-Complete Data'!G59:H59))</f>
        <v>ND</v>
      </c>
      <c r="H28">
        <v>0.51</v>
      </c>
      <c r="I28" t="s">
        <v>39</v>
      </c>
      <c r="J28" t="s">
        <v>39</v>
      </c>
      <c r="K28" t="s">
        <v>39</v>
      </c>
      <c r="L28" t="s">
        <v>39</v>
      </c>
      <c r="M28" s="27" t="str">
        <f>IF(AND('[3]T5-Complete Data'!N59="ND",'[3]T5-Complete Data'!O59="ND"),"ND",AVERAGE('[3]T5-Complete Data'!N59:O59))</f>
        <v>ND</v>
      </c>
      <c r="N28" t="s">
        <v>39</v>
      </c>
      <c r="O28" t="s">
        <v>39</v>
      </c>
      <c r="P28" t="s">
        <v>39</v>
      </c>
      <c r="Q28" t="s">
        <v>39</v>
      </c>
      <c r="R28" s="27" t="str">
        <f>IF(AND('[3]T5-Complete Data'!U59="ND",'[3]T5-Complete Data'!V59="ND"),"ND",AVERAGE('[3]T5-Complete Data'!U59:V59))</f>
        <v>ND</v>
      </c>
      <c r="S28" s="27" t="str">
        <f>IF(AND('[3]T5-Complete Data'!X59="ND",'[3]T5-Complete Data'!Y59="ND"),"ND",AVERAGE('[3]T5-Complete Data'!X59:Y59))</f>
        <v>ND</v>
      </c>
      <c r="T28" s="27" t="str">
        <f>IF(AND('[3]T5-Complete Data'!Z59="ND",'[3]T5-Complete Data'!AA59="ND"),"ND",AVERAGE('[3]T5-Complete Data'!Z59:AA59))</f>
        <v>ND</v>
      </c>
      <c r="U28" s="27" t="str">
        <f>IF(AND('[3]T5-Complete Data'!AB59="ND",'[3]T5-Complete Data'!AC59="ND"),"ND",AVERAGE('[3]T5-Complete Data'!AB59:AC59))</f>
        <v>ND</v>
      </c>
      <c r="V28" s="27" t="str">
        <f>IF(AND('[3]T5-Complete Data'!AD59="ND",'[3]T5-Complete Data'!AE59="ND"),"ND",AVERAGE('[3]T5-Complete Data'!AD59:AE59))</f>
        <v>ND</v>
      </c>
      <c r="W28">
        <v>0.34</v>
      </c>
      <c r="X28">
        <v>0.63</v>
      </c>
      <c r="Y28" t="s">
        <v>39</v>
      </c>
      <c r="Z28" s="19">
        <f>IF(AND('[3]T5-Complete Data'!AI59="ND",'[3]T5-Complete Data'!AJ59="ND"),"ND",AVERAGE('[3]T5-Complete Data'!AI59:AJ59))</f>
        <v>0.15</v>
      </c>
      <c r="AA28">
        <v>0.18</v>
      </c>
      <c r="AB28">
        <v>0.53</v>
      </c>
      <c r="AC28">
        <v>0.16</v>
      </c>
      <c r="AD28">
        <v>0.56000000000000005</v>
      </c>
      <c r="AE28">
        <v>3.6</v>
      </c>
      <c r="AF28" s="27">
        <f>IF(AND('[3]T5-Complete Data'!AQ59="ND",'[3]T5-Complete Data'!AR59="ND"),"ND",AVERAGE('[3]T5-Complete Data'!AQ59:AR59))</f>
        <v>1.2999999999999998</v>
      </c>
      <c r="AG28">
        <v>3.4</v>
      </c>
      <c r="AH28">
        <v>0.34</v>
      </c>
      <c r="AI28">
        <v>0.32</v>
      </c>
      <c r="AJ28">
        <v>200</v>
      </c>
      <c r="AK28" s="19">
        <f>IF(AND('[3]T5-Complete Data'!AX59="ND",'[3]T5-Complete Data'!AY59="ND"),"ND",AVERAGE('[3]T5-Complete Data'!AX59:AY59))</f>
        <v>1.55</v>
      </c>
      <c r="AL28">
        <v>62</v>
      </c>
      <c r="AM28">
        <v>1.6</v>
      </c>
      <c r="AN28">
        <v>0.53</v>
      </c>
      <c r="AO28">
        <v>0.27</v>
      </c>
      <c r="AP28">
        <v>3.4</v>
      </c>
      <c r="AQ28">
        <v>55</v>
      </c>
      <c r="AR28">
        <v>8.9</v>
      </c>
      <c r="AS28">
        <v>4.8</v>
      </c>
      <c r="AT28" s="27">
        <v>5.25</v>
      </c>
      <c r="AU28" t="s">
        <v>39</v>
      </c>
      <c r="AV28" t="s">
        <v>39</v>
      </c>
      <c r="AW28" t="s">
        <v>39</v>
      </c>
      <c r="AX28" t="s">
        <v>39</v>
      </c>
      <c r="AY28" t="s">
        <v>39</v>
      </c>
      <c r="AZ28" t="s">
        <v>39</v>
      </c>
      <c r="BA28">
        <v>0.31</v>
      </c>
      <c r="BB28" t="s">
        <v>39</v>
      </c>
      <c r="BC28" t="s">
        <v>39</v>
      </c>
      <c r="BD28" s="27">
        <v>0.34</v>
      </c>
      <c r="BE28">
        <v>0.27</v>
      </c>
      <c r="BF28">
        <v>1</v>
      </c>
      <c r="BG28" t="s">
        <v>39</v>
      </c>
      <c r="BH28" t="s">
        <v>39</v>
      </c>
      <c r="BI28" t="s">
        <v>39</v>
      </c>
      <c r="BJ28">
        <v>0.22</v>
      </c>
      <c r="BK28" t="s">
        <v>39</v>
      </c>
      <c r="BL28" s="27">
        <v>0.94</v>
      </c>
      <c r="BM28">
        <v>1</v>
      </c>
      <c r="BN28">
        <v>5.2</v>
      </c>
      <c r="BO28">
        <v>0.33</v>
      </c>
      <c r="BP28">
        <v>0.31</v>
      </c>
      <c r="BQ28">
        <v>4.4000000000000004</v>
      </c>
      <c r="BR28">
        <v>6.8</v>
      </c>
      <c r="BS28" t="s">
        <v>39</v>
      </c>
      <c r="BT28" s="27" t="str">
        <f>IF(AND('[3]T5-Complete Data'!CO59="ND",'[3]T5-Complete Data'!CP59="ND"),"ND",AVERAGE('[3]T5-Complete Data'!CO59:CP59))</f>
        <v>ND</v>
      </c>
      <c r="BU28" t="s">
        <v>39</v>
      </c>
      <c r="BV28" t="s">
        <v>39</v>
      </c>
      <c r="BW28" t="s">
        <v>39</v>
      </c>
      <c r="BX28" t="s">
        <v>39</v>
      </c>
      <c r="BY28" t="s">
        <v>39</v>
      </c>
      <c r="BZ28" t="s">
        <v>39</v>
      </c>
      <c r="CA28">
        <v>0.62</v>
      </c>
      <c r="CB28" t="s">
        <v>39</v>
      </c>
      <c r="CC28" t="s">
        <v>39</v>
      </c>
      <c r="CD28" t="s">
        <v>39</v>
      </c>
      <c r="CE28" t="s">
        <v>39</v>
      </c>
      <c r="CF28" t="s">
        <v>39</v>
      </c>
      <c r="CG28" s="27" t="str">
        <f>IF(AND('[3]T5-Complete Data'!DD59="ND",'[3]T5-Complete Data'!DE59="ND"),"ND",AVERAGE('[3]T5-Complete Data'!DD59:DE59))</f>
        <v>ND</v>
      </c>
      <c r="CH28">
        <v>0.15</v>
      </c>
      <c r="CI28" s="27">
        <f>IF(AND('[3]T5-Complete Data'!DH59="ND",'[3]T5-Complete Data'!DI59="ND"),"ND",AVERAGE('[3]T5-Complete Data'!DH59:DI59))</f>
        <v>30.5</v>
      </c>
      <c r="CJ28" t="s">
        <v>39</v>
      </c>
      <c r="CK28" t="s">
        <v>39</v>
      </c>
      <c r="CL28" t="s">
        <v>39</v>
      </c>
      <c r="CM28" t="s">
        <v>39</v>
      </c>
      <c r="CN28">
        <v>0.17</v>
      </c>
      <c r="CO28">
        <v>0.81</v>
      </c>
      <c r="CP28" t="s">
        <v>39</v>
      </c>
      <c r="CQ28" t="s">
        <v>39</v>
      </c>
      <c r="CR28" t="s">
        <v>39</v>
      </c>
      <c r="CS28" s="27">
        <f>IF(AND('[3]T5-Complete Data'!DS59="ND",'[3]T5-Complete Data'!DT59="ND"),"ND",AVERAGE('[3]T5-Complete Data'!DS59:DT59))</f>
        <v>0.875</v>
      </c>
      <c r="CT28">
        <v>4.5999999999999996</v>
      </c>
      <c r="CU28">
        <f t="shared" si="2"/>
        <v>416.77499999999992</v>
      </c>
    </row>
    <row r="29" spans="1:99" x14ac:dyDescent="0.25">
      <c r="A29" t="s">
        <v>151</v>
      </c>
      <c r="B29" t="s">
        <v>152</v>
      </c>
      <c r="C29" t="s">
        <v>311</v>
      </c>
      <c r="D29" t="s">
        <v>39</v>
      </c>
      <c r="E29" t="s">
        <v>39</v>
      </c>
      <c r="F29" t="s">
        <v>39</v>
      </c>
      <c r="G29" s="27" t="str">
        <f>IF(AND('[3]T5-Complete Data'!G28="ND",'[3]T5-Complete Data'!H28="ND"),"ND",AVERAGE('[3]T5-Complete Data'!G28:H28))</f>
        <v>ND</v>
      </c>
      <c r="H29">
        <v>0.35</v>
      </c>
      <c r="I29" t="s">
        <v>39</v>
      </c>
      <c r="J29" t="s">
        <v>39</v>
      </c>
      <c r="K29" t="s">
        <v>39</v>
      </c>
      <c r="L29" t="s">
        <v>39</v>
      </c>
      <c r="M29" s="27" t="str">
        <f>IF(AND('[3]T5-Complete Data'!N28="ND",'[3]T5-Complete Data'!O28="ND"),"ND",AVERAGE('[3]T5-Complete Data'!N28:O28))</f>
        <v>ND</v>
      </c>
      <c r="N29" t="s">
        <v>39</v>
      </c>
      <c r="O29" t="s">
        <v>39</v>
      </c>
      <c r="P29" t="s">
        <v>39</v>
      </c>
      <c r="Q29" t="s">
        <v>39</v>
      </c>
      <c r="R29" s="27" t="str">
        <f>IF(AND('[3]T5-Complete Data'!U28="ND",'[3]T5-Complete Data'!V28="ND"),"ND",AVERAGE('[3]T5-Complete Data'!U28:V28))</f>
        <v>ND</v>
      </c>
      <c r="S29" s="27" t="str">
        <f>IF(AND('[3]T5-Complete Data'!X28="ND",'[3]T5-Complete Data'!Y28="ND"),"ND",AVERAGE('[3]T5-Complete Data'!X28:Y28))</f>
        <v>ND</v>
      </c>
      <c r="T29" s="27" t="str">
        <f>IF(AND('[3]T5-Complete Data'!Z28="ND",'[3]T5-Complete Data'!AA28="ND"),"ND",AVERAGE('[3]T5-Complete Data'!Z28:AA28))</f>
        <v>ND</v>
      </c>
      <c r="U29" s="27">
        <f>IF(AND('[3]T5-Complete Data'!AB28="ND",'[3]T5-Complete Data'!AC28="ND"),"ND",AVERAGE('[3]T5-Complete Data'!AB28:AC28))</f>
        <v>0.12</v>
      </c>
      <c r="V29" s="27" t="str">
        <f>IF(AND('[3]T5-Complete Data'!AD28="ND",'[3]T5-Complete Data'!AE28="ND"),"ND",AVERAGE('[3]T5-Complete Data'!AD28:AE28))</f>
        <v>ND</v>
      </c>
      <c r="W29" t="s">
        <v>39</v>
      </c>
      <c r="X29" t="s">
        <v>39</v>
      </c>
      <c r="Y29" t="s">
        <v>39</v>
      </c>
      <c r="Z29" s="27" t="str">
        <f>IF(AND('[3]T5-Complete Data'!AI28="ND",'[3]T5-Complete Data'!AJ28="ND"),"ND",AVERAGE('[3]T5-Complete Data'!AI28:AJ28))</f>
        <v>ND</v>
      </c>
      <c r="AA29" t="s">
        <v>39</v>
      </c>
      <c r="AB29">
        <v>0.51</v>
      </c>
      <c r="AC29">
        <v>0.22</v>
      </c>
      <c r="AD29">
        <v>0.44</v>
      </c>
      <c r="AE29">
        <v>1.5</v>
      </c>
      <c r="AF29" s="19">
        <f>IF(AND('[3]T5-Complete Data'!AQ28="ND",'[3]T5-Complete Data'!AR28="ND"),"ND",AVERAGE('[3]T5-Complete Data'!AQ28:AR28))</f>
        <v>0.63</v>
      </c>
      <c r="AG29">
        <v>1.6</v>
      </c>
      <c r="AH29" t="s">
        <v>39</v>
      </c>
      <c r="AI29" t="s">
        <v>39</v>
      </c>
      <c r="AJ29">
        <v>250</v>
      </c>
      <c r="AK29" s="27" t="str">
        <f>IF(AND('[3]T5-Complete Data'!AX28="ND",'[3]T5-Complete Data'!AY28="ND"),"ND",AVERAGE('[3]T5-Complete Data'!AX28:AY28))</f>
        <v>ND</v>
      </c>
      <c r="AL29">
        <v>66</v>
      </c>
      <c r="AM29" t="s">
        <v>39</v>
      </c>
      <c r="AN29" t="s">
        <v>39</v>
      </c>
      <c r="AO29" t="s">
        <v>39</v>
      </c>
      <c r="AP29">
        <v>0.45</v>
      </c>
      <c r="AQ29">
        <v>9.5</v>
      </c>
      <c r="AR29" t="s">
        <v>39</v>
      </c>
      <c r="AS29" t="s">
        <v>39</v>
      </c>
      <c r="AT29" s="27" t="str">
        <f>IF(AND('[3]T5-Complete Data'!BI28="ND",'[3]T5-Complete Data'!BJ28="ND"),"ND",AVERAGE('[3]T5-Complete Data'!BI28:BJ28))</f>
        <v>ND</v>
      </c>
      <c r="AU29" t="s">
        <v>39</v>
      </c>
      <c r="AV29" t="s">
        <v>39</v>
      </c>
      <c r="AW29" t="s">
        <v>39</v>
      </c>
      <c r="AX29" t="s">
        <v>39</v>
      </c>
      <c r="AY29" t="s">
        <v>39</v>
      </c>
      <c r="AZ29" t="s">
        <v>39</v>
      </c>
      <c r="BA29" t="s">
        <v>39</v>
      </c>
      <c r="BB29" t="s">
        <v>39</v>
      </c>
      <c r="BC29" t="s">
        <v>39</v>
      </c>
      <c r="BD29" s="27" t="str">
        <f>IF(AND('[3]T5-Complete Data'!BU28="ND",'[3]T5-Complete Data'!BV28="ND"),"ND",AVERAGE('[3]T5-Complete Data'!BU28:BV28))</f>
        <v>ND</v>
      </c>
      <c r="BE29" t="s">
        <v>39</v>
      </c>
      <c r="BF29" t="s">
        <v>39</v>
      </c>
      <c r="BG29" t="s">
        <v>39</v>
      </c>
      <c r="BH29" t="s">
        <v>39</v>
      </c>
      <c r="BI29" t="s">
        <v>39</v>
      </c>
      <c r="BJ29" t="s">
        <v>39</v>
      </c>
      <c r="BK29" t="s">
        <v>39</v>
      </c>
      <c r="BL29" s="27">
        <v>0.61</v>
      </c>
      <c r="BM29">
        <v>0.57999999999999996</v>
      </c>
      <c r="BN29">
        <v>3.5</v>
      </c>
      <c r="BO29">
        <v>0.31</v>
      </c>
      <c r="BP29">
        <v>0.23</v>
      </c>
      <c r="BQ29">
        <v>2.8</v>
      </c>
      <c r="BR29">
        <v>3.9</v>
      </c>
      <c r="BS29">
        <v>0.11</v>
      </c>
      <c r="BT29" s="27" t="str">
        <f>IF(AND('[3]T5-Complete Data'!CO28="ND",'[3]T5-Complete Data'!CP28="ND"),"ND",AVERAGE('[3]T5-Complete Data'!CO28:CP28))</f>
        <v>ND</v>
      </c>
      <c r="BU29" t="s">
        <v>39</v>
      </c>
      <c r="BV29">
        <v>1.2</v>
      </c>
      <c r="BW29" t="s">
        <v>39</v>
      </c>
      <c r="BX29" t="s">
        <v>39</v>
      </c>
      <c r="BY29" t="s">
        <v>39</v>
      </c>
      <c r="BZ29" t="s">
        <v>39</v>
      </c>
      <c r="CA29" t="s">
        <v>39</v>
      </c>
      <c r="CB29" t="s">
        <v>39</v>
      </c>
      <c r="CC29" t="s">
        <v>39</v>
      </c>
      <c r="CD29" t="s">
        <v>39</v>
      </c>
      <c r="CE29" t="s">
        <v>39</v>
      </c>
      <c r="CF29" t="s">
        <v>39</v>
      </c>
      <c r="CG29" s="27" t="str">
        <f>IF(AND('[3]T5-Complete Data'!DD28="ND",'[3]T5-Complete Data'!DE28="ND"),"ND",AVERAGE('[3]T5-Complete Data'!DD28:DE28))</f>
        <v>ND</v>
      </c>
      <c r="CH29" t="s">
        <v>39</v>
      </c>
      <c r="CI29" s="27">
        <f>IF(AND('[3]T5-Complete Data'!DH28="ND",'[3]T5-Complete Data'!DI28="ND"),"ND",AVERAGE('[3]T5-Complete Data'!DH28:DI28))</f>
        <v>4.5999999999999996</v>
      </c>
      <c r="CJ29" t="s">
        <v>39</v>
      </c>
      <c r="CK29" t="s">
        <v>39</v>
      </c>
      <c r="CL29" t="s">
        <v>39</v>
      </c>
      <c r="CM29" t="s">
        <v>39</v>
      </c>
      <c r="CN29" t="s">
        <v>39</v>
      </c>
      <c r="CO29">
        <v>0.44</v>
      </c>
      <c r="CP29" t="s">
        <v>39</v>
      </c>
      <c r="CQ29" t="s">
        <v>39</v>
      </c>
      <c r="CR29" t="s">
        <v>39</v>
      </c>
      <c r="CS29" s="130">
        <v>0.375</v>
      </c>
      <c r="CT29">
        <v>2.8</v>
      </c>
      <c r="CU29">
        <f t="shared" si="2"/>
        <v>352.77500000000003</v>
      </c>
    </row>
    <row r="30" spans="1:99" x14ac:dyDescent="0.25">
      <c r="A30" t="s">
        <v>317</v>
      </c>
      <c r="B30" t="s">
        <v>318</v>
      </c>
      <c r="C30" t="s">
        <v>311</v>
      </c>
      <c r="D30" t="s">
        <v>39</v>
      </c>
      <c r="E30">
        <v>2.7</v>
      </c>
      <c r="F30" t="s">
        <v>39</v>
      </c>
      <c r="G30" s="27" t="str">
        <f>IF(AND('[3]T5-Complete Data'!G29="ND",'[3]T5-Complete Data'!H29="ND"),"ND",AVERAGE('[3]T5-Complete Data'!G29:H29))</f>
        <v>ND</v>
      </c>
      <c r="H30">
        <v>0.76</v>
      </c>
      <c r="I30">
        <v>0.22</v>
      </c>
      <c r="J30">
        <v>0.17</v>
      </c>
      <c r="K30" t="s">
        <v>39</v>
      </c>
      <c r="L30" t="s">
        <v>39</v>
      </c>
      <c r="M30" s="27" t="str">
        <f>IF(AND('[3]T5-Complete Data'!N29="ND",'[3]T5-Complete Data'!O29="ND"),"ND",AVERAGE('[3]T5-Complete Data'!N29:O29))</f>
        <v>ND</v>
      </c>
      <c r="N30" t="s">
        <v>39</v>
      </c>
      <c r="O30" t="s">
        <v>39</v>
      </c>
      <c r="P30" t="s">
        <v>39</v>
      </c>
      <c r="Q30" t="s">
        <v>39</v>
      </c>
      <c r="R30" s="27" t="str">
        <f>IF(AND('[3]T5-Complete Data'!U29="ND",'[3]T5-Complete Data'!V29="ND"),"ND",AVERAGE('[3]T5-Complete Data'!U29:V29))</f>
        <v>ND</v>
      </c>
      <c r="S30" s="27" t="str">
        <f>IF(AND('[3]T5-Complete Data'!X29="ND",'[3]T5-Complete Data'!Y29="ND"),"ND",AVERAGE('[3]T5-Complete Data'!X29:Y29))</f>
        <v>ND</v>
      </c>
      <c r="T30" s="27" t="str">
        <f>IF(AND('[3]T5-Complete Data'!Z29="ND",'[3]T5-Complete Data'!AA29="ND"),"ND",AVERAGE('[3]T5-Complete Data'!Z29:AA29))</f>
        <v>ND</v>
      </c>
      <c r="U30" s="27" t="str">
        <f>IF(AND('[3]T5-Complete Data'!AB29="ND",'[3]T5-Complete Data'!AC29="ND"),"ND",AVERAGE('[3]T5-Complete Data'!AB29:AC29))</f>
        <v>ND</v>
      </c>
      <c r="V30" s="27" t="str">
        <f>IF(AND('[3]T5-Complete Data'!AD29="ND",'[3]T5-Complete Data'!AE29="ND"),"ND",AVERAGE('[3]T5-Complete Data'!AD29:AE29))</f>
        <v>ND</v>
      </c>
      <c r="W30">
        <v>0.22</v>
      </c>
      <c r="X30">
        <v>0.38</v>
      </c>
      <c r="Y30">
        <v>0.33</v>
      </c>
      <c r="Z30" s="27">
        <f>IF(AND('[3]T5-Complete Data'!AI29="ND",'[3]T5-Complete Data'!AJ29="ND"),"ND",AVERAGE('[3]T5-Complete Data'!AI29:AJ29))</f>
        <v>0.23</v>
      </c>
      <c r="AA30">
        <v>0.24</v>
      </c>
      <c r="AB30">
        <v>0.72</v>
      </c>
      <c r="AC30">
        <v>0.31</v>
      </c>
      <c r="AD30">
        <v>0.73</v>
      </c>
      <c r="AE30">
        <v>1.7</v>
      </c>
      <c r="AF30" s="19">
        <v>0.30499999999999999</v>
      </c>
      <c r="AG30">
        <v>1.7</v>
      </c>
      <c r="AH30" t="s">
        <v>39</v>
      </c>
      <c r="AI30" t="s">
        <v>39</v>
      </c>
      <c r="AJ30">
        <v>190</v>
      </c>
      <c r="AK30" s="27" t="str">
        <f>IF(AND('[3]T5-Complete Data'!AX29="ND",'[3]T5-Complete Data'!AY29="ND"),"ND",AVERAGE('[3]T5-Complete Data'!AX29:AY29))</f>
        <v>ND</v>
      </c>
      <c r="AL30">
        <v>70</v>
      </c>
      <c r="AM30" t="s">
        <v>39</v>
      </c>
      <c r="AN30" t="s">
        <v>39</v>
      </c>
      <c r="AO30" t="s">
        <v>39</v>
      </c>
      <c r="AP30" t="s">
        <v>39</v>
      </c>
      <c r="AQ30">
        <v>5.8</v>
      </c>
      <c r="AR30" t="s">
        <v>39</v>
      </c>
      <c r="AS30" t="s">
        <v>39</v>
      </c>
      <c r="AT30" s="27" t="str">
        <f>IF(AND('[3]T5-Complete Data'!BI29="ND",'[3]T5-Complete Data'!BJ29="ND"),"ND",AVERAGE('[3]T5-Complete Data'!BI29:BJ29))</f>
        <v>ND</v>
      </c>
      <c r="AU30" t="s">
        <v>39</v>
      </c>
      <c r="AV30">
        <v>0.17</v>
      </c>
      <c r="AW30" t="s">
        <v>39</v>
      </c>
      <c r="AX30" t="s">
        <v>39</v>
      </c>
      <c r="AY30" t="s">
        <v>39</v>
      </c>
      <c r="AZ30" t="s">
        <v>39</v>
      </c>
      <c r="BA30">
        <v>0.56999999999999995</v>
      </c>
      <c r="BB30" t="s">
        <v>39</v>
      </c>
      <c r="BC30" t="s">
        <v>39</v>
      </c>
      <c r="BD30" s="27">
        <v>0.22500000000000001</v>
      </c>
      <c r="BE30">
        <v>0.17</v>
      </c>
      <c r="BF30">
        <v>0.67</v>
      </c>
      <c r="BG30" t="s">
        <v>39</v>
      </c>
      <c r="BH30" t="s">
        <v>39</v>
      </c>
      <c r="BI30" t="s">
        <v>39</v>
      </c>
      <c r="BJ30" t="s">
        <v>39</v>
      </c>
      <c r="BK30" t="s">
        <v>39</v>
      </c>
      <c r="BL30" s="27">
        <f>IF(AND('[3]T5-Complete Data'!CE29="ND",'[3]T5-Complete Data'!CF29="ND"),"ND",AVERAGE('[3]T5-Complete Data'!CE29:CF29))</f>
        <v>0.5</v>
      </c>
      <c r="BM30">
        <v>0.53</v>
      </c>
      <c r="BN30">
        <v>2.6</v>
      </c>
      <c r="BO30">
        <v>0.17</v>
      </c>
      <c r="BP30">
        <v>0.17</v>
      </c>
      <c r="BQ30">
        <v>2</v>
      </c>
      <c r="BR30">
        <v>3.1</v>
      </c>
      <c r="BS30" t="s">
        <v>39</v>
      </c>
      <c r="BT30" s="27" t="str">
        <f>IF(AND('[3]T5-Complete Data'!CO29="ND",'[3]T5-Complete Data'!CP29="ND"),"ND",AVERAGE('[3]T5-Complete Data'!CO29:CP29))</f>
        <v>ND</v>
      </c>
      <c r="BU30" t="s">
        <v>39</v>
      </c>
      <c r="BV30">
        <v>0.86</v>
      </c>
      <c r="BW30" t="s">
        <v>39</v>
      </c>
      <c r="BX30" t="s">
        <v>39</v>
      </c>
      <c r="BY30" t="s">
        <v>39</v>
      </c>
      <c r="BZ30" t="s">
        <v>39</v>
      </c>
      <c r="CA30">
        <v>0.42</v>
      </c>
      <c r="CB30" t="s">
        <v>39</v>
      </c>
      <c r="CC30" t="s">
        <v>39</v>
      </c>
      <c r="CD30" t="s">
        <v>39</v>
      </c>
      <c r="CE30" t="s">
        <v>39</v>
      </c>
      <c r="CF30" t="s">
        <v>39</v>
      </c>
      <c r="CG30" s="27" t="str">
        <f>IF(AND('[3]T5-Complete Data'!DD29="ND",'[3]T5-Complete Data'!DE29="ND"),"ND",AVERAGE('[3]T5-Complete Data'!DD29:DE29))</f>
        <v>ND</v>
      </c>
      <c r="CH30">
        <v>0.23</v>
      </c>
      <c r="CI30" s="27">
        <f>IF(AND('[3]T5-Complete Data'!DH29="ND",'[3]T5-Complete Data'!DI29="ND"),"ND",AVERAGE('[3]T5-Complete Data'!DH29:DI29))</f>
        <v>3.75</v>
      </c>
      <c r="CJ30" t="s">
        <v>39</v>
      </c>
      <c r="CK30" t="s">
        <v>39</v>
      </c>
      <c r="CL30">
        <v>0.16</v>
      </c>
      <c r="CM30" t="s">
        <v>39</v>
      </c>
      <c r="CN30" t="s">
        <v>39</v>
      </c>
      <c r="CO30">
        <v>0.52</v>
      </c>
      <c r="CP30" t="s">
        <v>39</v>
      </c>
      <c r="CQ30" t="s">
        <v>39</v>
      </c>
      <c r="CR30" t="s">
        <v>39</v>
      </c>
      <c r="CS30" s="27" t="str">
        <f>IF(AND('[3]T5-Complete Data'!DS29="ND",'[3]T5-Complete Data'!DT29="ND"),"ND",AVERAGE('[3]T5-Complete Data'!DS29:DT29))</f>
        <v>ND</v>
      </c>
      <c r="CT30">
        <v>2.4</v>
      </c>
      <c r="CU30">
        <f t="shared" si="2"/>
        <v>295.73000000000019</v>
      </c>
    </row>
    <row r="31" spans="1:99" x14ac:dyDescent="0.25">
      <c r="A31" t="s">
        <v>340</v>
      </c>
      <c r="B31" t="s">
        <v>263</v>
      </c>
      <c r="C31" t="s">
        <v>311</v>
      </c>
      <c r="D31" t="s">
        <v>39</v>
      </c>
      <c r="E31" t="s">
        <v>39</v>
      </c>
      <c r="F31" t="s">
        <v>39</v>
      </c>
      <c r="G31" s="27" t="str">
        <f>IF(AND('[3]T5-Complete Data'!G61="ND",'[3]T5-Complete Data'!H61="ND"),"ND",AVERAGE('[3]T5-Complete Data'!G61:H61))</f>
        <v>ND</v>
      </c>
      <c r="H31" t="s">
        <v>39</v>
      </c>
      <c r="I31" t="s">
        <v>39</v>
      </c>
      <c r="J31" t="s">
        <v>39</v>
      </c>
      <c r="K31" t="s">
        <v>39</v>
      </c>
      <c r="L31" t="s">
        <v>39</v>
      </c>
      <c r="M31" s="27" t="str">
        <f>IF(AND('[3]T5-Complete Data'!N61="ND",'[3]T5-Complete Data'!O61="ND"),"ND",AVERAGE('[3]T5-Complete Data'!N61:O61))</f>
        <v>ND</v>
      </c>
      <c r="N31" t="s">
        <v>39</v>
      </c>
      <c r="O31" t="s">
        <v>39</v>
      </c>
      <c r="P31" t="s">
        <v>39</v>
      </c>
      <c r="Q31" t="s">
        <v>39</v>
      </c>
      <c r="R31" s="27" t="str">
        <f>IF(AND('[3]T5-Complete Data'!U61="ND",'[3]T5-Complete Data'!V61="ND"),"ND",AVERAGE('[3]T5-Complete Data'!U61:V61))</f>
        <v>ND</v>
      </c>
      <c r="S31" s="27" t="str">
        <f>IF(AND('[3]T5-Complete Data'!X61="ND",'[3]T5-Complete Data'!Y61="ND"),"ND",AVERAGE('[3]T5-Complete Data'!X61:Y61))</f>
        <v>ND</v>
      </c>
      <c r="T31" s="27" t="str">
        <f>IF(AND('[3]T5-Complete Data'!Z61="ND",'[3]T5-Complete Data'!AA61="ND"),"ND",AVERAGE('[3]T5-Complete Data'!Z61:AA61))</f>
        <v>ND</v>
      </c>
      <c r="U31" s="27" t="str">
        <f>IF(AND('[3]T5-Complete Data'!AB61="ND",'[3]T5-Complete Data'!AC61="ND"),"ND",AVERAGE('[3]T5-Complete Data'!AB61:AC61))</f>
        <v>ND</v>
      </c>
      <c r="V31" s="27" t="str">
        <f>IF(AND('[3]T5-Complete Data'!AD61="ND",'[3]T5-Complete Data'!AE61="ND"),"ND",AVERAGE('[3]T5-Complete Data'!AD61:AE61))</f>
        <v>ND</v>
      </c>
      <c r="W31" t="s">
        <v>39</v>
      </c>
      <c r="X31" t="s">
        <v>39</v>
      </c>
      <c r="Y31" t="s">
        <v>39</v>
      </c>
      <c r="Z31" s="27" t="str">
        <f>IF(AND('[3]T5-Complete Data'!AI61="ND",'[3]T5-Complete Data'!AJ61="ND"),"ND",AVERAGE('[3]T5-Complete Data'!AI61:AJ61))</f>
        <v>ND</v>
      </c>
      <c r="AA31" t="s">
        <v>39</v>
      </c>
      <c r="AB31" t="s">
        <v>39</v>
      </c>
      <c r="AC31" t="s">
        <v>39</v>
      </c>
      <c r="AD31" t="s">
        <v>39</v>
      </c>
      <c r="AE31" t="s">
        <v>39</v>
      </c>
      <c r="AF31" s="27" t="str">
        <f>IF(AND('[3]T5-Complete Data'!AQ61="ND",'[3]T5-Complete Data'!AR61="ND"),"ND",AVERAGE('[3]T5-Complete Data'!AQ61:AR61))</f>
        <v>ND</v>
      </c>
      <c r="AG31" t="s">
        <v>39</v>
      </c>
      <c r="AH31" t="s">
        <v>39</v>
      </c>
      <c r="AI31" t="s">
        <v>39</v>
      </c>
      <c r="AJ31" t="s">
        <v>39</v>
      </c>
      <c r="AK31" s="27" t="str">
        <f>IF(AND('[3]T5-Complete Data'!AX61="ND",'[3]T5-Complete Data'!AY61="ND"),"ND",AVERAGE('[3]T5-Complete Data'!AX61:AY61))</f>
        <v>ND</v>
      </c>
      <c r="AL31" t="s">
        <v>39</v>
      </c>
      <c r="AM31" t="s">
        <v>39</v>
      </c>
      <c r="AN31" t="s">
        <v>39</v>
      </c>
      <c r="AO31" t="s">
        <v>39</v>
      </c>
      <c r="AP31" t="s">
        <v>39</v>
      </c>
      <c r="AQ31" t="s">
        <v>39</v>
      </c>
      <c r="AR31" t="s">
        <v>39</v>
      </c>
      <c r="AS31" t="s">
        <v>39</v>
      </c>
      <c r="AT31" s="27" t="str">
        <f>IF(AND('[3]T5-Complete Data'!BI61="ND",'[3]T5-Complete Data'!BJ61="ND"),"ND",AVERAGE('[3]T5-Complete Data'!BI61:BJ61))</f>
        <v>ND</v>
      </c>
      <c r="AU31" t="s">
        <v>39</v>
      </c>
      <c r="AV31" t="s">
        <v>39</v>
      </c>
      <c r="AW31" t="s">
        <v>39</v>
      </c>
      <c r="AX31" t="s">
        <v>39</v>
      </c>
      <c r="AY31" t="s">
        <v>39</v>
      </c>
      <c r="AZ31" t="s">
        <v>39</v>
      </c>
      <c r="BA31" t="s">
        <v>39</v>
      </c>
      <c r="BB31" t="s">
        <v>39</v>
      </c>
      <c r="BC31" t="s">
        <v>39</v>
      </c>
      <c r="BD31" s="27" t="str">
        <f>IF(AND('[3]T5-Complete Data'!BU61="ND",'[3]T5-Complete Data'!BV61="ND"),"ND",AVERAGE('[3]T5-Complete Data'!BU61:BV61))</f>
        <v>ND</v>
      </c>
      <c r="BE31" t="s">
        <v>39</v>
      </c>
      <c r="BF31" t="s">
        <v>39</v>
      </c>
      <c r="BG31" t="s">
        <v>39</v>
      </c>
      <c r="BH31" t="s">
        <v>39</v>
      </c>
      <c r="BI31" t="s">
        <v>39</v>
      </c>
      <c r="BJ31" t="s">
        <v>39</v>
      </c>
      <c r="BK31" t="s">
        <v>39</v>
      </c>
      <c r="BL31" s="27" t="str">
        <f>IF(AND('[3]T5-Complete Data'!CE61="ND",'[3]T5-Complete Data'!CF61="ND"),"ND",AVERAGE('[3]T5-Complete Data'!CE61:CF61))</f>
        <v>ND</v>
      </c>
      <c r="BM31" t="s">
        <v>39</v>
      </c>
      <c r="BN31" t="s">
        <v>39</v>
      </c>
      <c r="BO31" t="s">
        <v>39</v>
      </c>
      <c r="BP31" t="s">
        <v>39</v>
      </c>
      <c r="BQ31" t="s">
        <v>39</v>
      </c>
      <c r="BR31" t="s">
        <v>39</v>
      </c>
      <c r="BS31" t="s">
        <v>39</v>
      </c>
      <c r="BT31" s="27" t="str">
        <f>IF(AND('[3]T5-Complete Data'!CO61="ND",'[3]T5-Complete Data'!CP61="ND"),"ND",AVERAGE('[3]T5-Complete Data'!CO61:CP61))</f>
        <v>ND</v>
      </c>
      <c r="BU31" t="s">
        <v>39</v>
      </c>
      <c r="BV31" t="s">
        <v>39</v>
      </c>
      <c r="BW31" t="s">
        <v>39</v>
      </c>
      <c r="BX31" t="s">
        <v>39</v>
      </c>
      <c r="BY31" t="s">
        <v>39</v>
      </c>
      <c r="BZ31" t="s">
        <v>39</v>
      </c>
      <c r="CA31" t="s">
        <v>39</v>
      </c>
      <c r="CB31" t="s">
        <v>39</v>
      </c>
      <c r="CC31" t="s">
        <v>39</v>
      </c>
      <c r="CD31" t="s">
        <v>39</v>
      </c>
      <c r="CE31" t="s">
        <v>39</v>
      </c>
      <c r="CF31" t="s">
        <v>39</v>
      </c>
      <c r="CG31" s="27" t="str">
        <f>IF(AND('[3]T5-Complete Data'!DD61="ND",'[3]T5-Complete Data'!DE61="ND"),"ND",AVERAGE('[3]T5-Complete Data'!DD61:DE61))</f>
        <v>ND</v>
      </c>
      <c r="CH31" t="s">
        <v>39</v>
      </c>
      <c r="CI31" s="27">
        <f>IF(AND('[3]T5-Complete Data'!DH61="ND",'[3]T5-Complete Data'!DI61="ND"),"ND",AVERAGE('[3]T5-Complete Data'!DH61:DI61))</f>
        <v>95.5</v>
      </c>
      <c r="CJ31" t="s">
        <v>39</v>
      </c>
      <c r="CK31" t="s">
        <v>39</v>
      </c>
      <c r="CL31" t="s">
        <v>39</v>
      </c>
      <c r="CM31" t="s">
        <v>39</v>
      </c>
      <c r="CN31" t="s">
        <v>39</v>
      </c>
      <c r="CO31" t="s">
        <v>39</v>
      </c>
      <c r="CP31" t="s">
        <v>39</v>
      </c>
      <c r="CQ31" t="s">
        <v>39</v>
      </c>
      <c r="CR31" t="s">
        <v>39</v>
      </c>
      <c r="CS31" s="27" t="str">
        <f>IF(AND('[3]T5-Complete Data'!DS61="ND",'[3]T5-Complete Data'!DT61="ND"),"ND",AVERAGE('[3]T5-Complete Data'!DS61:DT61))</f>
        <v>ND</v>
      </c>
      <c r="CT31" t="s">
        <v>39</v>
      </c>
      <c r="CU31">
        <f t="shared" si="2"/>
        <v>95.5</v>
      </c>
    </row>
    <row r="32" spans="1:99" x14ac:dyDescent="0.25">
      <c r="A32" t="s">
        <v>346</v>
      </c>
      <c r="B32" t="s">
        <v>347</v>
      </c>
      <c r="C32" t="s">
        <v>311</v>
      </c>
      <c r="D32" t="s">
        <v>39</v>
      </c>
      <c r="E32" t="s">
        <v>39</v>
      </c>
      <c r="F32" t="s">
        <v>39</v>
      </c>
      <c r="G32" s="27" t="str">
        <f>IF(AND('[3]T5-Complete Data'!G74="ND",'[3]T5-Complete Data'!H74="ND"),"ND",AVERAGE('[3]T5-Complete Data'!G74:H74))</f>
        <v>ND</v>
      </c>
      <c r="H32" t="s">
        <v>39</v>
      </c>
      <c r="I32" t="s">
        <v>39</v>
      </c>
      <c r="J32" t="s">
        <v>39</v>
      </c>
      <c r="K32" t="s">
        <v>39</v>
      </c>
      <c r="L32" t="s">
        <v>39</v>
      </c>
      <c r="M32" s="27" t="str">
        <f>IF(AND('[3]T5-Complete Data'!N74="ND",'[3]T5-Complete Data'!O74="ND"),"ND",AVERAGE('[3]T5-Complete Data'!N74:O74))</f>
        <v>ND</v>
      </c>
      <c r="N32" t="s">
        <v>39</v>
      </c>
      <c r="O32" t="s">
        <v>39</v>
      </c>
      <c r="P32" t="s">
        <v>39</v>
      </c>
      <c r="Q32" t="s">
        <v>39</v>
      </c>
      <c r="R32" s="27" t="str">
        <f>IF(AND('[3]T5-Complete Data'!U74="ND",'[3]T5-Complete Data'!V74="ND"),"ND",AVERAGE('[3]T5-Complete Data'!U74:V74))</f>
        <v>ND</v>
      </c>
      <c r="S32" s="27" t="str">
        <f>IF(AND('[3]T5-Complete Data'!X74="ND",'[3]T5-Complete Data'!Y74="ND"),"ND",AVERAGE('[3]T5-Complete Data'!X74:Y74))</f>
        <v>ND</v>
      </c>
      <c r="T32" s="27" t="str">
        <f>IF(AND('[3]T5-Complete Data'!Z74="ND",'[3]T5-Complete Data'!AA74="ND"),"ND",AVERAGE('[3]T5-Complete Data'!Z74:AA74))</f>
        <v>ND</v>
      </c>
      <c r="U32" s="27" t="str">
        <f>IF(AND('[3]T5-Complete Data'!AB74="ND",'[3]T5-Complete Data'!AC74="ND"),"ND",AVERAGE('[3]T5-Complete Data'!AB74:AC74))</f>
        <v>ND</v>
      </c>
      <c r="V32" s="27" t="str">
        <f>IF(AND('[3]T5-Complete Data'!AD74="ND",'[3]T5-Complete Data'!AE74="ND"),"ND",AVERAGE('[3]T5-Complete Data'!AD74:AE74))</f>
        <v>ND</v>
      </c>
      <c r="W32" t="s">
        <v>39</v>
      </c>
      <c r="X32" t="s">
        <v>39</v>
      </c>
      <c r="Y32" t="s">
        <v>39</v>
      </c>
      <c r="Z32" s="27" t="str">
        <f>IF(AND('[3]T5-Complete Data'!AI74="ND",'[3]T5-Complete Data'!AJ74="ND"),"ND",AVERAGE('[3]T5-Complete Data'!AI74:AJ74))</f>
        <v>ND</v>
      </c>
      <c r="AA32" t="s">
        <v>39</v>
      </c>
      <c r="AB32" t="s">
        <v>39</v>
      </c>
      <c r="AC32" t="s">
        <v>39</v>
      </c>
      <c r="AD32" t="s">
        <v>39</v>
      </c>
      <c r="AE32" t="s">
        <v>39</v>
      </c>
      <c r="AF32" s="27" t="str">
        <f>IF(AND('[3]T5-Complete Data'!AQ74="ND",'[3]T5-Complete Data'!AR74="ND"),"ND",AVERAGE('[3]T5-Complete Data'!AQ74:AR74))</f>
        <v>ND</v>
      </c>
      <c r="AG32" t="s">
        <v>39</v>
      </c>
      <c r="AH32" t="s">
        <v>39</v>
      </c>
      <c r="AI32" t="s">
        <v>39</v>
      </c>
      <c r="AJ32" t="s">
        <v>39</v>
      </c>
      <c r="AK32" s="27" t="str">
        <f>IF(AND('[3]T5-Complete Data'!AX74="ND",'[3]T5-Complete Data'!AY74="ND"),"ND",AVERAGE('[3]T5-Complete Data'!AX74:AY74))</f>
        <v>ND</v>
      </c>
      <c r="AL32">
        <v>51</v>
      </c>
      <c r="AM32" t="s">
        <v>39</v>
      </c>
      <c r="AN32" t="s">
        <v>39</v>
      </c>
      <c r="AO32" t="s">
        <v>39</v>
      </c>
      <c r="AP32" t="s">
        <v>39</v>
      </c>
      <c r="AQ32" t="s">
        <v>39</v>
      </c>
      <c r="AR32" t="s">
        <v>39</v>
      </c>
      <c r="AS32" t="s">
        <v>39</v>
      </c>
      <c r="AT32" s="27" t="str">
        <f>IF(AND('[3]T5-Complete Data'!BI74="ND",'[3]T5-Complete Data'!BJ74="ND"),"ND",AVERAGE('[3]T5-Complete Data'!BI74:BJ74))</f>
        <v>ND</v>
      </c>
      <c r="AU32" t="s">
        <v>39</v>
      </c>
      <c r="AV32" t="s">
        <v>39</v>
      </c>
      <c r="AW32" t="s">
        <v>39</v>
      </c>
      <c r="AX32" t="s">
        <v>39</v>
      </c>
      <c r="AY32" t="s">
        <v>39</v>
      </c>
      <c r="AZ32" t="s">
        <v>39</v>
      </c>
      <c r="BA32" t="s">
        <v>39</v>
      </c>
      <c r="BB32" t="s">
        <v>39</v>
      </c>
      <c r="BC32" t="s">
        <v>39</v>
      </c>
      <c r="BD32" s="27" t="str">
        <f>IF(AND('[3]T5-Complete Data'!BU74="ND",'[3]T5-Complete Data'!BV74="ND"),"ND",AVERAGE('[3]T5-Complete Data'!BU74:BV74))</f>
        <v>ND</v>
      </c>
      <c r="BE32" t="s">
        <v>39</v>
      </c>
      <c r="BF32" t="s">
        <v>39</v>
      </c>
      <c r="BG32" t="s">
        <v>39</v>
      </c>
      <c r="BH32" t="s">
        <v>39</v>
      </c>
      <c r="BI32" t="s">
        <v>39</v>
      </c>
      <c r="BJ32" t="s">
        <v>39</v>
      </c>
      <c r="BK32" t="s">
        <v>39</v>
      </c>
      <c r="BL32" s="27" t="str">
        <f>IF(AND('[3]T5-Complete Data'!CE74="ND",'[3]T5-Complete Data'!CF74="ND"),"ND",AVERAGE('[3]T5-Complete Data'!CE74:CF74))</f>
        <v>ND</v>
      </c>
      <c r="BM32" t="s">
        <v>39</v>
      </c>
      <c r="BN32" t="s">
        <v>39</v>
      </c>
      <c r="BO32" t="s">
        <v>39</v>
      </c>
      <c r="BP32" t="s">
        <v>39</v>
      </c>
      <c r="BQ32" t="s">
        <v>39</v>
      </c>
      <c r="BR32" t="s">
        <v>39</v>
      </c>
      <c r="BS32" t="s">
        <v>39</v>
      </c>
      <c r="BT32" s="27" t="str">
        <f>IF(AND('[3]T5-Complete Data'!CO74="ND",'[3]T5-Complete Data'!CP74="ND"),"ND",AVERAGE('[3]T5-Complete Data'!CO74:CP74))</f>
        <v>ND</v>
      </c>
      <c r="BU32" t="s">
        <v>39</v>
      </c>
      <c r="BV32" t="s">
        <v>39</v>
      </c>
      <c r="BW32" t="s">
        <v>39</v>
      </c>
      <c r="BX32" t="s">
        <v>39</v>
      </c>
      <c r="BY32" t="s">
        <v>39</v>
      </c>
      <c r="BZ32" t="s">
        <v>39</v>
      </c>
      <c r="CA32" t="s">
        <v>39</v>
      </c>
      <c r="CB32" t="s">
        <v>39</v>
      </c>
      <c r="CC32" t="s">
        <v>39</v>
      </c>
      <c r="CD32" t="s">
        <v>39</v>
      </c>
      <c r="CE32" t="s">
        <v>39</v>
      </c>
      <c r="CF32" t="s">
        <v>39</v>
      </c>
      <c r="CG32" s="27" t="str">
        <f>IF(AND('[3]T5-Complete Data'!DD74="ND",'[3]T5-Complete Data'!DE74="ND"),"ND",AVERAGE('[3]T5-Complete Data'!DD74:DE74))</f>
        <v>ND</v>
      </c>
      <c r="CH32" t="s">
        <v>39</v>
      </c>
      <c r="CI32" s="27" t="str">
        <f>IF(AND('[3]T5-Complete Data'!DH74="ND",'[3]T5-Complete Data'!DI74="ND"),"ND",AVERAGE('[3]T5-Complete Data'!DH74:DI74))</f>
        <v>ND</v>
      </c>
      <c r="CJ32" t="s">
        <v>39</v>
      </c>
      <c r="CK32" t="s">
        <v>39</v>
      </c>
      <c r="CL32" t="s">
        <v>39</v>
      </c>
      <c r="CM32" t="s">
        <v>39</v>
      </c>
      <c r="CN32" t="s">
        <v>39</v>
      </c>
      <c r="CO32" t="s">
        <v>39</v>
      </c>
      <c r="CP32" t="s">
        <v>39</v>
      </c>
      <c r="CQ32" t="s">
        <v>39</v>
      </c>
      <c r="CR32" t="s">
        <v>39</v>
      </c>
      <c r="CS32" s="27" t="str">
        <f>IF(AND('[3]T5-Complete Data'!DS74="ND",'[3]T5-Complete Data'!DT74="ND"),"ND",AVERAGE('[3]T5-Complete Data'!DS74:DT74))</f>
        <v>ND</v>
      </c>
      <c r="CT32" t="s">
        <v>39</v>
      </c>
      <c r="CU32">
        <f t="shared" si="2"/>
        <v>51</v>
      </c>
    </row>
    <row r="33" spans="1:99" x14ac:dyDescent="0.25">
      <c r="A33" t="s">
        <v>319</v>
      </c>
      <c r="B33" t="s">
        <v>320</v>
      </c>
      <c r="C33" t="s">
        <v>311</v>
      </c>
      <c r="D33" t="s">
        <v>39</v>
      </c>
      <c r="E33" t="s">
        <v>39</v>
      </c>
      <c r="F33" t="s">
        <v>39</v>
      </c>
      <c r="G33" s="27" t="str">
        <f>IF(AND('[3]T5-Complete Data'!G30="ND",'[3]T5-Complete Data'!H30="ND"),"ND",AVERAGE('[3]T5-Complete Data'!G30:H30))</f>
        <v>ND</v>
      </c>
      <c r="H33" t="s">
        <v>39</v>
      </c>
      <c r="I33" t="s">
        <v>39</v>
      </c>
      <c r="J33" t="s">
        <v>39</v>
      </c>
      <c r="K33" t="s">
        <v>39</v>
      </c>
      <c r="L33" t="s">
        <v>39</v>
      </c>
      <c r="M33" s="27" t="str">
        <f>IF(AND('[3]T5-Complete Data'!N30="ND",'[3]T5-Complete Data'!O30="ND"),"ND",AVERAGE('[3]T5-Complete Data'!N30:O30))</f>
        <v>ND</v>
      </c>
      <c r="N33" t="s">
        <v>39</v>
      </c>
      <c r="O33" t="s">
        <v>39</v>
      </c>
      <c r="P33" t="s">
        <v>39</v>
      </c>
      <c r="Q33" t="s">
        <v>39</v>
      </c>
      <c r="R33" s="27" t="str">
        <f>IF(AND('[3]T5-Complete Data'!U30="ND",'[3]T5-Complete Data'!V30="ND"),"ND",AVERAGE('[3]T5-Complete Data'!U30:V30))</f>
        <v>ND</v>
      </c>
      <c r="S33" s="27" t="str">
        <f>IF(AND('[3]T5-Complete Data'!X30="ND",'[3]T5-Complete Data'!Y30="ND"),"ND",AVERAGE('[3]T5-Complete Data'!X30:Y30))</f>
        <v>ND</v>
      </c>
      <c r="T33" s="27" t="str">
        <f>IF(AND('[3]T5-Complete Data'!Z30="ND",'[3]T5-Complete Data'!AA30="ND"),"ND",AVERAGE('[3]T5-Complete Data'!Z30:AA30))</f>
        <v>ND</v>
      </c>
      <c r="U33" s="27" t="str">
        <f>IF(AND('[3]T5-Complete Data'!AB30="ND",'[3]T5-Complete Data'!AC30="ND"),"ND",AVERAGE('[3]T5-Complete Data'!AB30:AC30))</f>
        <v>ND</v>
      </c>
      <c r="V33" s="27" t="str">
        <f>IF(AND('[3]T5-Complete Data'!AD30="ND",'[3]T5-Complete Data'!AE30="ND"),"ND",AVERAGE('[3]T5-Complete Data'!AD30:AE30))</f>
        <v>ND</v>
      </c>
      <c r="W33" t="s">
        <v>39</v>
      </c>
      <c r="X33" t="s">
        <v>39</v>
      </c>
      <c r="Y33">
        <v>0.24</v>
      </c>
      <c r="Z33" s="27" t="str">
        <f>IF(AND('[3]T5-Complete Data'!AI30="ND",'[3]T5-Complete Data'!AJ30="ND"),"ND",AVERAGE('[3]T5-Complete Data'!AI30:AJ30))</f>
        <v>ND</v>
      </c>
      <c r="AA33" t="s">
        <v>39</v>
      </c>
      <c r="AB33" t="s">
        <v>39</v>
      </c>
      <c r="AC33" t="s">
        <v>39</v>
      </c>
      <c r="AD33" t="s">
        <v>39</v>
      </c>
      <c r="AE33" t="s">
        <v>39</v>
      </c>
      <c r="AF33" s="27" t="str">
        <f>IF(AND('[3]T5-Complete Data'!AQ30="ND",'[3]T5-Complete Data'!AR30="ND"),"ND",AVERAGE('[3]T5-Complete Data'!AQ30:AR30))</f>
        <v>ND</v>
      </c>
      <c r="AG33" t="s">
        <v>39</v>
      </c>
      <c r="AH33" t="s">
        <v>39</v>
      </c>
      <c r="AI33" t="s">
        <v>39</v>
      </c>
      <c r="AJ33" t="s">
        <v>39</v>
      </c>
      <c r="AK33" s="27" t="str">
        <f>IF(AND('[3]T5-Complete Data'!AX30="ND",'[3]T5-Complete Data'!AY30="ND"),"ND",AVERAGE('[3]T5-Complete Data'!AX30:AY30))</f>
        <v>ND</v>
      </c>
      <c r="AL33" t="s">
        <v>39</v>
      </c>
      <c r="AM33" t="s">
        <v>39</v>
      </c>
      <c r="AN33" t="s">
        <v>39</v>
      </c>
      <c r="AO33" t="s">
        <v>39</v>
      </c>
      <c r="AP33">
        <v>0.25</v>
      </c>
      <c r="AQ33">
        <v>3.6</v>
      </c>
      <c r="AR33" t="s">
        <v>39</v>
      </c>
      <c r="AS33" t="s">
        <v>39</v>
      </c>
      <c r="AT33" s="27" t="str">
        <f>IF(AND('[3]T5-Complete Data'!BI30="ND",'[3]T5-Complete Data'!BJ30="ND"),"ND",AVERAGE('[3]T5-Complete Data'!BI30:BJ30))</f>
        <v>ND</v>
      </c>
      <c r="AU33" t="s">
        <v>39</v>
      </c>
      <c r="AV33" t="s">
        <v>39</v>
      </c>
      <c r="AW33" t="s">
        <v>39</v>
      </c>
      <c r="AX33" t="s">
        <v>39</v>
      </c>
      <c r="AY33" t="s">
        <v>39</v>
      </c>
      <c r="AZ33" t="s">
        <v>39</v>
      </c>
      <c r="BA33" t="s">
        <v>39</v>
      </c>
      <c r="BB33" t="s">
        <v>39</v>
      </c>
      <c r="BC33" t="s">
        <v>39</v>
      </c>
      <c r="BD33" s="27" t="str">
        <f>IF(AND('[3]T5-Complete Data'!BU30="ND",'[3]T5-Complete Data'!BV30="ND"),"ND",AVERAGE('[3]T5-Complete Data'!BU30:BV30))</f>
        <v>ND</v>
      </c>
      <c r="BE33" t="s">
        <v>39</v>
      </c>
      <c r="BF33" t="s">
        <v>39</v>
      </c>
      <c r="BG33" t="s">
        <v>39</v>
      </c>
      <c r="BH33" t="s">
        <v>39</v>
      </c>
      <c r="BI33" t="s">
        <v>39</v>
      </c>
      <c r="BJ33" t="s">
        <v>39</v>
      </c>
      <c r="BK33" t="s">
        <v>39</v>
      </c>
      <c r="BL33" s="27" t="str">
        <f>IF(AND('[3]T5-Complete Data'!CE30="ND",'[3]T5-Complete Data'!CF30="ND"),"ND",AVERAGE('[3]T5-Complete Data'!CE30:CF30))</f>
        <v>ND</v>
      </c>
      <c r="BM33" t="s">
        <v>39</v>
      </c>
      <c r="BN33" t="s">
        <v>39</v>
      </c>
      <c r="BO33" t="s">
        <v>39</v>
      </c>
      <c r="BP33" t="s">
        <v>39</v>
      </c>
      <c r="BQ33" t="s">
        <v>39</v>
      </c>
      <c r="BR33" t="s">
        <v>39</v>
      </c>
      <c r="BS33" t="s">
        <v>39</v>
      </c>
      <c r="BT33" s="27" t="str">
        <f>IF(AND('[3]T5-Complete Data'!CO30="ND",'[3]T5-Complete Data'!CP30="ND"),"ND",AVERAGE('[3]T5-Complete Data'!CO30:CP30))</f>
        <v>ND</v>
      </c>
      <c r="BU33" t="s">
        <v>39</v>
      </c>
      <c r="BV33" t="s">
        <v>39</v>
      </c>
      <c r="BW33" t="s">
        <v>39</v>
      </c>
      <c r="BX33" t="s">
        <v>39</v>
      </c>
      <c r="BY33" t="s">
        <v>39</v>
      </c>
      <c r="BZ33" t="s">
        <v>39</v>
      </c>
      <c r="CA33" t="s">
        <v>39</v>
      </c>
      <c r="CB33" t="s">
        <v>39</v>
      </c>
      <c r="CC33" t="s">
        <v>39</v>
      </c>
      <c r="CD33" t="s">
        <v>39</v>
      </c>
      <c r="CE33" t="s">
        <v>39</v>
      </c>
      <c r="CF33" t="s">
        <v>39</v>
      </c>
      <c r="CG33" s="27" t="str">
        <f>IF(AND('[3]T5-Complete Data'!DD30="ND",'[3]T5-Complete Data'!DE30="ND"),"ND",AVERAGE('[3]T5-Complete Data'!DD30:DE30))</f>
        <v>ND</v>
      </c>
      <c r="CH33" t="s">
        <v>39</v>
      </c>
      <c r="CI33" s="27" t="str">
        <f>IF(AND('[3]T5-Complete Data'!DH30="ND",'[3]T5-Complete Data'!DI30="ND"),"ND",AVERAGE('[3]T5-Complete Data'!DH30:DI30))</f>
        <v>ND</v>
      </c>
      <c r="CJ33" t="s">
        <v>39</v>
      </c>
      <c r="CK33" t="s">
        <v>39</v>
      </c>
      <c r="CL33" t="s">
        <v>39</v>
      </c>
      <c r="CM33" t="s">
        <v>39</v>
      </c>
      <c r="CN33" t="s">
        <v>39</v>
      </c>
      <c r="CO33" t="s">
        <v>39</v>
      </c>
      <c r="CP33" t="s">
        <v>39</v>
      </c>
      <c r="CQ33" t="s">
        <v>39</v>
      </c>
      <c r="CR33" t="s">
        <v>39</v>
      </c>
      <c r="CS33" s="27" t="str">
        <f>IF(AND('[3]T5-Complete Data'!DS30="ND",'[3]T5-Complete Data'!DT30="ND"),"ND",AVERAGE('[3]T5-Complete Data'!DS30:DT30))</f>
        <v>ND</v>
      </c>
      <c r="CT33" t="s">
        <v>39</v>
      </c>
      <c r="CU33">
        <f t="shared" si="2"/>
        <v>4.09</v>
      </c>
    </row>
    <row r="34" spans="1:99" x14ac:dyDescent="0.25">
      <c r="A34" t="s">
        <v>274</v>
      </c>
      <c r="B34" t="s">
        <v>275</v>
      </c>
      <c r="C34" t="s">
        <v>311</v>
      </c>
      <c r="D34" t="s">
        <v>39</v>
      </c>
      <c r="E34">
        <v>0.9</v>
      </c>
      <c r="F34" t="s">
        <v>39</v>
      </c>
      <c r="G34" s="27" t="str">
        <f>IF(AND('[3]T5-Complete Data'!G72="ND",'[3]T5-Complete Data'!H72="ND"),"ND",AVERAGE('[3]T5-Complete Data'!G72:H72))</f>
        <v>ND</v>
      </c>
      <c r="H34" t="s">
        <v>39</v>
      </c>
      <c r="I34" t="s">
        <v>39</v>
      </c>
      <c r="J34" t="s">
        <v>39</v>
      </c>
      <c r="K34" t="s">
        <v>39</v>
      </c>
      <c r="L34" t="s">
        <v>39</v>
      </c>
      <c r="M34" s="27" t="str">
        <f>IF(AND('[3]T5-Complete Data'!N72="ND",'[3]T5-Complete Data'!O72="ND"),"ND",AVERAGE('[3]T5-Complete Data'!N72:O72))</f>
        <v>ND</v>
      </c>
      <c r="N34" t="s">
        <v>39</v>
      </c>
      <c r="O34" t="s">
        <v>39</v>
      </c>
      <c r="P34" t="s">
        <v>39</v>
      </c>
      <c r="Q34" t="s">
        <v>39</v>
      </c>
      <c r="R34" s="27" t="str">
        <f>IF(AND('[3]T5-Complete Data'!U72="ND",'[3]T5-Complete Data'!V72="ND"),"ND",AVERAGE('[3]T5-Complete Data'!U72:V72))</f>
        <v>ND</v>
      </c>
      <c r="S34" s="27" t="str">
        <f>IF(AND('[3]T5-Complete Data'!X72="ND",'[3]T5-Complete Data'!Y72="ND"),"ND",AVERAGE('[3]T5-Complete Data'!X72:Y72))</f>
        <v>ND</v>
      </c>
      <c r="T34" s="27" t="str">
        <f>IF(AND('[3]T5-Complete Data'!Z72="ND",'[3]T5-Complete Data'!AA72="ND"),"ND",AVERAGE('[3]T5-Complete Data'!Z72:AA72))</f>
        <v>ND</v>
      </c>
      <c r="U34" s="27" t="str">
        <f>IF(AND('[3]T5-Complete Data'!AB72="ND",'[3]T5-Complete Data'!AC72="ND"),"ND",AVERAGE('[3]T5-Complete Data'!AB72:AC72))</f>
        <v>ND</v>
      </c>
      <c r="V34" s="27" t="str">
        <f>IF(AND('[3]T5-Complete Data'!AD72="ND",'[3]T5-Complete Data'!AE72="ND"),"ND",AVERAGE('[3]T5-Complete Data'!AD72:AE72))</f>
        <v>ND</v>
      </c>
      <c r="W34" t="s">
        <v>39</v>
      </c>
      <c r="X34" t="s">
        <v>39</v>
      </c>
      <c r="Y34" t="s">
        <v>39</v>
      </c>
      <c r="Z34" s="27" t="str">
        <f>IF(AND('[3]T5-Complete Data'!AI72="ND",'[3]T5-Complete Data'!AJ72="ND"),"ND",AVERAGE('[3]T5-Complete Data'!AI72:AJ72))</f>
        <v>ND</v>
      </c>
      <c r="AA34" t="s">
        <v>39</v>
      </c>
      <c r="AB34" t="s">
        <v>39</v>
      </c>
      <c r="AC34" t="s">
        <v>39</v>
      </c>
      <c r="AD34" t="s">
        <v>39</v>
      </c>
      <c r="AE34" t="s">
        <v>39</v>
      </c>
      <c r="AF34" s="27" t="str">
        <f>IF(AND('[3]T5-Complete Data'!AQ72="ND",'[3]T5-Complete Data'!AR72="ND"),"ND",AVERAGE('[3]T5-Complete Data'!AQ72:AR72))</f>
        <v>ND</v>
      </c>
      <c r="AG34" t="s">
        <v>39</v>
      </c>
      <c r="AH34" t="s">
        <v>39</v>
      </c>
      <c r="AI34" t="s">
        <v>39</v>
      </c>
      <c r="AJ34" t="s">
        <v>39</v>
      </c>
      <c r="AK34" s="27" t="str">
        <f>IF(AND('[3]T5-Complete Data'!AX72="ND",'[3]T5-Complete Data'!AY72="ND"),"ND",AVERAGE('[3]T5-Complete Data'!AX72:AY72))</f>
        <v>ND</v>
      </c>
      <c r="AL34" t="s">
        <v>39</v>
      </c>
      <c r="AM34" t="s">
        <v>39</v>
      </c>
      <c r="AN34" t="s">
        <v>39</v>
      </c>
      <c r="AO34" t="s">
        <v>39</v>
      </c>
      <c r="AP34" t="s">
        <v>39</v>
      </c>
      <c r="AQ34" t="s">
        <v>39</v>
      </c>
      <c r="AR34" t="s">
        <v>39</v>
      </c>
      <c r="AS34" t="s">
        <v>39</v>
      </c>
      <c r="AT34" s="27" t="str">
        <f>IF(AND('[3]T5-Complete Data'!BI72="ND",'[3]T5-Complete Data'!BJ72="ND"),"ND",AVERAGE('[3]T5-Complete Data'!BI72:BJ72))</f>
        <v>ND</v>
      </c>
      <c r="AU34" t="s">
        <v>39</v>
      </c>
      <c r="AV34" t="s">
        <v>39</v>
      </c>
      <c r="AW34" t="s">
        <v>39</v>
      </c>
      <c r="AX34" t="s">
        <v>39</v>
      </c>
      <c r="AY34" t="s">
        <v>39</v>
      </c>
      <c r="AZ34" t="s">
        <v>39</v>
      </c>
      <c r="BA34" t="s">
        <v>39</v>
      </c>
      <c r="BB34" t="s">
        <v>39</v>
      </c>
      <c r="BC34" t="s">
        <v>39</v>
      </c>
      <c r="BD34" s="27" t="str">
        <f>IF(AND('[3]T5-Complete Data'!BU72="ND",'[3]T5-Complete Data'!BV72="ND"),"ND",AVERAGE('[3]T5-Complete Data'!BU72:BV72))</f>
        <v>ND</v>
      </c>
      <c r="BE34" t="s">
        <v>39</v>
      </c>
      <c r="BF34" t="s">
        <v>39</v>
      </c>
      <c r="BG34" t="s">
        <v>39</v>
      </c>
      <c r="BH34" t="s">
        <v>39</v>
      </c>
      <c r="BI34" t="s">
        <v>39</v>
      </c>
      <c r="BJ34" t="s">
        <v>39</v>
      </c>
      <c r="BK34" t="s">
        <v>39</v>
      </c>
      <c r="BL34" s="27" t="str">
        <f>IF(AND('[3]T5-Complete Data'!CE72="ND",'[3]T5-Complete Data'!CF72="ND"),"ND",AVERAGE('[3]T5-Complete Data'!CE72:CF72))</f>
        <v>ND</v>
      </c>
      <c r="BM34" t="s">
        <v>39</v>
      </c>
      <c r="BN34" t="s">
        <v>39</v>
      </c>
      <c r="BO34" t="s">
        <v>39</v>
      </c>
      <c r="BP34" t="s">
        <v>39</v>
      </c>
      <c r="BQ34" t="s">
        <v>39</v>
      </c>
      <c r="BR34" t="s">
        <v>39</v>
      </c>
      <c r="BS34" t="s">
        <v>39</v>
      </c>
      <c r="BT34" s="27" t="str">
        <f>IF(AND('[3]T5-Complete Data'!CO72="ND",'[3]T5-Complete Data'!CP72="ND"),"ND",AVERAGE('[3]T5-Complete Data'!CO72:CP72))</f>
        <v>ND</v>
      </c>
      <c r="BU34" t="s">
        <v>39</v>
      </c>
      <c r="BV34" t="s">
        <v>39</v>
      </c>
      <c r="BW34" t="s">
        <v>39</v>
      </c>
      <c r="BX34" t="s">
        <v>39</v>
      </c>
      <c r="BY34" t="s">
        <v>39</v>
      </c>
      <c r="BZ34" t="s">
        <v>39</v>
      </c>
      <c r="CA34" t="s">
        <v>39</v>
      </c>
      <c r="CB34" t="s">
        <v>39</v>
      </c>
      <c r="CC34" t="s">
        <v>39</v>
      </c>
      <c r="CD34" t="s">
        <v>39</v>
      </c>
      <c r="CE34" t="s">
        <v>39</v>
      </c>
      <c r="CF34" t="s">
        <v>39</v>
      </c>
      <c r="CG34" s="27" t="str">
        <f>IF(AND('[3]T5-Complete Data'!DD72="ND",'[3]T5-Complete Data'!DE72="ND"),"ND",AVERAGE('[3]T5-Complete Data'!DD72:DE72))</f>
        <v>ND</v>
      </c>
      <c r="CH34" t="s">
        <v>39</v>
      </c>
      <c r="CI34" s="27" t="str">
        <f>IF(AND('[3]T5-Complete Data'!DH72="ND",'[3]T5-Complete Data'!DI72="ND"),"ND",AVERAGE('[3]T5-Complete Data'!DH72:DI72))</f>
        <v>ND</v>
      </c>
      <c r="CJ34" t="s">
        <v>39</v>
      </c>
      <c r="CK34" t="s">
        <v>39</v>
      </c>
      <c r="CL34" t="s">
        <v>39</v>
      </c>
      <c r="CM34" t="s">
        <v>39</v>
      </c>
      <c r="CN34" t="s">
        <v>39</v>
      </c>
      <c r="CO34" t="s">
        <v>39</v>
      </c>
      <c r="CP34" t="s">
        <v>39</v>
      </c>
      <c r="CQ34" t="s">
        <v>39</v>
      </c>
      <c r="CR34" t="s">
        <v>39</v>
      </c>
      <c r="CS34" s="27" t="str">
        <f>IF(AND('[3]T5-Complete Data'!DS72="ND",'[3]T5-Complete Data'!DT72="ND"),"ND",AVERAGE('[3]T5-Complete Data'!DS72:DT72))</f>
        <v>ND</v>
      </c>
      <c r="CT34" t="s">
        <v>39</v>
      </c>
      <c r="CU34">
        <f t="shared" si="2"/>
        <v>0.9</v>
      </c>
    </row>
    <row r="35" spans="1:99" x14ac:dyDescent="0.25">
      <c r="A35" t="s">
        <v>266</v>
      </c>
      <c r="B35" t="s">
        <v>267</v>
      </c>
      <c r="C35" t="s">
        <v>311</v>
      </c>
      <c r="D35" t="s">
        <v>39</v>
      </c>
      <c r="E35" t="s">
        <v>39</v>
      </c>
      <c r="F35" t="s">
        <v>39</v>
      </c>
      <c r="G35" s="27" t="str">
        <f>IF(AND('[3]T5-Complete Data'!G67="ND",'[3]T5-Complete Data'!H67="ND"),"ND",AVERAGE('[3]T5-Complete Data'!G67:H67))</f>
        <v>ND</v>
      </c>
      <c r="H35" t="s">
        <v>39</v>
      </c>
      <c r="I35" t="s">
        <v>39</v>
      </c>
      <c r="J35" t="s">
        <v>39</v>
      </c>
      <c r="K35" t="s">
        <v>39</v>
      </c>
      <c r="L35" t="s">
        <v>39</v>
      </c>
      <c r="M35" s="27" t="str">
        <f>IF(AND('[3]T5-Complete Data'!N67="ND",'[3]T5-Complete Data'!O67="ND"),"ND",AVERAGE('[3]T5-Complete Data'!N67:O67))</f>
        <v>ND</v>
      </c>
      <c r="N35" t="s">
        <v>39</v>
      </c>
      <c r="O35" t="s">
        <v>39</v>
      </c>
      <c r="P35" t="s">
        <v>39</v>
      </c>
      <c r="Q35" t="s">
        <v>39</v>
      </c>
      <c r="R35" s="27" t="str">
        <f>IF(AND('[3]T5-Complete Data'!U67="ND",'[3]T5-Complete Data'!V67="ND"),"ND",AVERAGE('[3]T5-Complete Data'!U67:V67))</f>
        <v>ND</v>
      </c>
      <c r="S35" s="27" t="str">
        <f>IF(AND('[3]T5-Complete Data'!X67="ND",'[3]T5-Complete Data'!Y67="ND"),"ND",AVERAGE('[3]T5-Complete Data'!X67:Y67))</f>
        <v>ND</v>
      </c>
      <c r="T35" s="27" t="str">
        <f>IF(AND('[3]T5-Complete Data'!Z67="ND",'[3]T5-Complete Data'!AA67="ND"),"ND",AVERAGE('[3]T5-Complete Data'!Z67:AA67))</f>
        <v>ND</v>
      </c>
      <c r="U35" s="27" t="str">
        <f>IF(AND('[3]T5-Complete Data'!AB67="ND",'[3]T5-Complete Data'!AC67="ND"),"ND",AVERAGE('[3]T5-Complete Data'!AB67:AC67))</f>
        <v>ND</v>
      </c>
      <c r="V35" s="27" t="str">
        <f>IF(AND('[3]T5-Complete Data'!AD67="ND",'[3]T5-Complete Data'!AE67="ND"),"ND",AVERAGE('[3]T5-Complete Data'!AD67:AE67))</f>
        <v>ND</v>
      </c>
      <c r="W35" t="s">
        <v>39</v>
      </c>
      <c r="X35" t="s">
        <v>39</v>
      </c>
      <c r="Y35" t="s">
        <v>39</v>
      </c>
      <c r="Z35" s="27" t="str">
        <f>IF(AND('[3]T5-Complete Data'!AI67="ND",'[3]T5-Complete Data'!AJ67="ND"),"ND",AVERAGE('[3]T5-Complete Data'!AI67:AJ67))</f>
        <v>ND</v>
      </c>
      <c r="AA35" t="s">
        <v>39</v>
      </c>
      <c r="AB35" t="s">
        <v>39</v>
      </c>
      <c r="AC35" t="s">
        <v>39</v>
      </c>
      <c r="AD35" t="s">
        <v>39</v>
      </c>
      <c r="AE35" t="s">
        <v>39</v>
      </c>
      <c r="AF35" s="27" t="str">
        <f>IF(AND('[3]T5-Complete Data'!AQ67="ND",'[3]T5-Complete Data'!AR67="ND"),"ND",AVERAGE('[3]T5-Complete Data'!AQ67:AR67))</f>
        <v>ND</v>
      </c>
      <c r="AG35">
        <v>0.13</v>
      </c>
      <c r="AH35" t="s">
        <v>39</v>
      </c>
      <c r="AI35" t="s">
        <v>39</v>
      </c>
      <c r="AJ35" t="s">
        <v>39</v>
      </c>
      <c r="AK35" s="27" t="str">
        <f>IF(AND('[3]T5-Complete Data'!AX67="ND",'[3]T5-Complete Data'!AY67="ND"),"ND",AVERAGE('[3]T5-Complete Data'!AX67:AY67))</f>
        <v>ND</v>
      </c>
      <c r="AL35" t="s">
        <v>39</v>
      </c>
      <c r="AM35" t="s">
        <v>39</v>
      </c>
      <c r="AN35" t="s">
        <v>39</v>
      </c>
      <c r="AO35" t="s">
        <v>39</v>
      </c>
      <c r="AP35" t="s">
        <v>39</v>
      </c>
      <c r="AQ35" t="s">
        <v>39</v>
      </c>
      <c r="AR35" t="s">
        <v>39</v>
      </c>
      <c r="AS35" t="s">
        <v>39</v>
      </c>
      <c r="AT35" s="27" t="str">
        <f>IF(AND('[3]T5-Complete Data'!BI67="ND",'[3]T5-Complete Data'!BJ67="ND"),"ND",AVERAGE('[3]T5-Complete Data'!BI67:BJ67))</f>
        <v>ND</v>
      </c>
      <c r="AU35" t="s">
        <v>39</v>
      </c>
      <c r="AV35" t="s">
        <v>39</v>
      </c>
      <c r="AW35" t="s">
        <v>39</v>
      </c>
      <c r="AX35" t="s">
        <v>39</v>
      </c>
      <c r="AY35" t="s">
        <v>39</v>
      </c>
      <c r="AZ35" t="s">
        <v>39</v>
      </c>
      <c r="BA35">
        <v>0.17</v>
      </c>
      <c r="BB35" t="s">
        <v>39</v>
      </c>
      <c r="BC35" t="s">
        <v>39</v>
      </c>
      <c r="BD35" s="27" t="str">
        <f>IF(AND('[3]T5-Complete Data'!BU67="ND",'[3]T5-Complete Data'!BV67="ND"),"ND",AVERAGE('[3]T5-Complete Data'!BU67:BV67))</f>
        <v>ND</v>
      </c>
      <c r="BE35" t="s">
        <v>39</v>
      </c>
      <c r="BF35" t="s">
        <v>39</v>
      </c>
      <c r="BG35" t="s">
        <v>39</v>
      </c>
      <c r="BH35" t="s">
        <v>39</v>
      </c>
      <c r="BI35" t="s">
        <v>39</v>
      </c>
      <c r="BJ35" t="s">
        <v>39</v>
      </c>
      <c r="BK35" t="s">
        <v>39</v>
      </c>
      <c r="BL35" s="27" t="str">
        <f>IF(AND('[3]T5-Complete Data'!CE67="ND",'[3]T5-Complete Data'!CF67="ND"),"ND",AVERAGE('[3]T5-Complete Data'!CE67:CF67))</f>
        <v>ND</v>
      </c>
      <c r="BM35" t="s">
        <v>39</v>
      </c>
      <c r="BN35" t="s">
        <v>39</v>
      </c>
      <c r="BO35" t="s">
        <v>39</v>
      </c>
      <c r="BP35" t="s">
        <v>39</v>
      </c>
      <c r="BQ35" t="s">
        <v>39</v>
      </c>
      <c r="BR35" t="s">
        <v>39</v>
      </c>
      <c r="BS35" t="s">
        <v>39</v>
      </c>
      <c r="BT35" s="27" t="str">
        <f>IF(AND('[3]T5-Complete Data'!CO67="ND",'[3]T5-Complete Data'!CP67="ND"),"ND",AVERAGE('[3]T5-Complete Data'!CO67:CP67))</f>
        <v>ND</v>
      </c>
      <c r="BU35" t="s">
        <v>39</v>
      </c>
      <c r="BV35" t="s">
        <v>39</v>
      </c>
      <c r="BW35" t="s">
        <v>39</v>
      </c>
      <c r="BX35" t="s">
        <v>39</v>
      </c>
      <c r="BY35" t="s">
        <v>39</v>
      </c>
      <c r="BZ35" t="s">
        <v>39</v>
      </c>
      <c r="CA35" t="s">
        <v>39</v>
      </c>
      <c r="CB35" t="s">
        <v>39</v>
      </c>
      <c r="CC35" t="s">
        <v>39</v>
      </c>
      <c r="CD35" t="s">
        <v>39</v>
      </c>
      <c r="CE35" t="s">
        <v>39</v>
      </c>
      <c r="CF35" t="s">
        <v>39</v>
      </c>
      <c r="CG35" s="27" t="str">
        <f>IF(AND('[3]T5-Complete Data'!DD67="ND",'[3]T5-Complete Data'!DE67="ND"),"ND",AVERAGE('[3]T5-Complete Data'!DD67:DE67))</f>
        <v>ND</v>
      </c>
      <c r="CH35" t="s">
        <v>39</v>
      </c>
      <c r="CI35" s="27">
        <f>IF(AND('[3]T5-Complete Data'!DH67="ND",'[3]T5-Complete Data'!DI67="ND"),"ND",AVERAGE('[3]T5-Complete Data'!DH67:DI67))</f>
        <v>0.2</v>
      </c>
      <c r="CJ35" t="s">
        <v>39</v>
      </c>
      <c r="CK35" t="s">
        <v>39</v>
      </c>
      <c r="CL35" t="s">
        <v>39</v>
      </c>
      <c r="CM35" t="s">
        <v>39</v>
      </c>
      <c r="CN35" t="s">
        <v>39</v>
      </c>
      <c r="CO35" t="s">
        <v>39</v>
      </c>
      <c r="CP35" t="s">
        <v>39</v>
      </c>
      <c r="CQ35" t="s">
        <v>39</v>
      </c>
      <c r="CR35" t="s">
        <v>39</v>
      </c>
      <c r="CS35" s="27" t="str">
        <f>IF(AND('[3]T5-Complete Data'!DS67="ND",'[3]T5-Complete Data'!DT67="ND"),"ND",AVERAGE('[3]T5-Complete Data'!DS67:DT67))</f>
        <v>ND</v>
      </c>
      <c r="CT35" t="s">
        <v>39</v>
      </c>
      <c r="CU35">
        <f t="shared" si="2"/>
        <v>0.5</v>
      </c>
    </row>
    <row r="36" spans="1:99" x14ac:dyDescent="0.25">
      <c r="A36" t="s">
        <v>232</v>
      </c>
      <c r="B36" t="s">
        <v>233</v>
      </c>
      <c r="C36" t="s">
        <v>311</v>
      </c>
      <c r="D36" t="s">
        <v>39</v>
      </c>
      <c r="E36" t="s">
        <v>39</v>
      </c>
      <c r="F36" t="s">
        <v>39</v>
      </c>
      <c r="G36" s="27" t="str">
        <f>IF(AND('[3]T5-Complete Data'!G32="ND",'[3]T5-Complete Data'!H32="ND"),"ND",AVERAGE('[3]T5-Complete Data'!G32:H32))</f>
        <v>ND</v>
      </c>
      <c r="H36" t="s">
        <v>39</v>
      </c>
      <c r="I36" t="s">
        <v>39</v>
      </c>
      <c r="J36" t="s">
        <v>39</v>
      </c>
      <c r="K36" t="s">
        <v>39</v>
      </c>
      <c r="L36" t="s">
        <v>39</v>
      </c>
      <c r="M36" s="27" t="str">
        <f>IF(AND('[3]T5-Complete Data'!N32="ND",'[3]T5-Complete Data'!O32="ND"),"ND",AVERAGE('[3]T5-Complete Data'!N32:O32))</f>
        <v>ND</v>
      </c>
      <c r="N36" t="s">
        <v>39</v>
      </c>
      <c r="O36" t="s">
        <v>39</v>
      </c>
      <c r="P36" t="s">
        <v>39</v>
      </c>
      <c r="Q36" t="s">
        <v>39</v>
      </c>
      <c r="R36" s="27" t="str">
        <f>IF(AND('[3]T5-Complete Data'!U32="ND",'[3]T5-Complete Data'!V32="ND"),"ND",AVERAGE('[3]T5-Complete Data'!U32:V32))</f>
        <v>ND</v>
      </c>
      <c r="S36" s="27" t="str">
        <f>IF(AND('[3]T5-Complete Data'!X32="ND",'[3]T5-Complete Data'!Y32="ND"),"ND",AVERAGE('[3]T5-Complete Data'!X32:Y32))</f>
        <v>ND</v>
      </c>
      <c r="T36" s="27" t="str">
        <f>IF(AND('[3]T5-Complete Data'!Z32="ND",'[3]T5-Complete Data'!AA32="ND"),"ND",AVERAGE('[3]T5-Complete Data'!Z32:AA32))</f>
        <v>ND</v>
      </c>
      <c r="U36" s="27" t="str">
        <f>IF(AND('[3]T5-Complete Data'!AB32="ND",'[3]T5-Complete Data'!AC32="ND"),"ND",AVERAGE('[3]T5-Complete Data'!AB32:AC32))</f>
        <v>ND</v>
      </c>
      <c r="V36" s="27" t="str">
        <f>IF(AND('[3]T5-Complete Data'!AD32="ND",'[3]T5-Complete Data'!AE32="ND"),"ND",AVERAGE('[3]T5-Complete Data'!AD32:AE32))</f>
        <v>ND</v>
      </c>
      <c r="W36" t="s">
        <v>39</v>
      </c>
      <c r="X36" t="s">
        <v>39</v>
      </c>
      <c r="Y36" t="s">
        <v>39</v>
      </c>
      <c r="Z36" s="27" t="str">
        <f>IF(AND('[3]T5-Complete Data'!AI32="ND",'[3]T5-Complete Data'!AJ32="ND"),"ND",AVERAGE('[3]T5-Complete Data'!AI32:AJ32))</f>
        <v>ND</v>
      </c>
      <c r="AA36" t="s">
        <v>39</v>
      </c>
      <c r="AB36" t="s">
        <v>39</v>
      </c>
      <c r="AC36" t="s">
        <v>39</v>
      </c>
      <c r="AD36" t="s">
        <v>39</v>
      </c>
      <c r="AE36" t="s">
        <v>39</v>
      </c>
      <c r="AF36" s="27" t="str">
        <f>IF(AND('[3]T5-Complete Data'!AQ32="ND",'[3]T5-Complete Data'!AR32="ND"),"ND",AVERAGE('[3]T5-Complete Data'!AQ32:AR32))</f>
        <v>ND</v>
      </c>
      <c r="AG36" t="s">
        <v>39</v>
      </c>
      <c r="AH36" t="s">
        <v>39</v>
      </c>
      <c r="AI36" t="s">
        <v>39</v>
      </c>
      <c r="AJ36" t="s">
        <v>39</v>
      </c>
      <c r="AK36" s="27" t="str">
        <f>IF(AND('[3]T5-Complete Data'!AX32="ND",'[3]T5-Complete Data'!AY32="ND"),"ND",AVERAGE('[3]T5-Complete Data'!AX32:AY32))</f>
        <v>ND</v>
      </c>
      <c r="AL36" t="s">
        <v>39</v>
      </c>
      <c r="AM36" t="s">
        <v>39</v>
      </c>
      <c r="AN36" t="s">
        <v>39</v>
      </c>
      <c r="AO36" t="s">
        <v>39</v>
      </c>
      <c r="AP36" t="s">
        <v>39</v>
      </c>
      <c r="AQ36" t="s">
        <v>39</v>
      </c>
      <c r="AR36" t="s">
        <v>39</v>
      </c>
      <c r="AS36" t="s">
        <v>39</v>
      </c>
      <c r="AT36" s="27" t="str">
        <f>IF(AND('[3]T5-Complete Data'!BI32="ND",'[3]T5-Complete Data'!BJ32="ND"),"ND",AVERAGE('[3]T5-Complete Data'!BI32:BJ32))</f>
        <v>ND</v>
      </c>
      <c r="AU36" t="s">
        <v>39</v>
      </c>
      <c r="AV36">
        <v>0.19</v>
      </c>
      <c r="AW36" t="s">
        <v>39</v>
      </c>
      <c r="AX36" t="s">
        <v>39</v>
      </c>
      <c r="AY36" t="s">
        <v>39</v>
      </c>
      <c r="AZ36" t="s">
        <v>39</v>
      </c>
      <c r="BA36">
        <v>0.24</v>
      </c>
      <c r="BB36" t="s">
        <v>39</v>
      </c>
      <c r="BC36" t="s">
        <v>39</v>
      </c>
      <c r="BD36" s="27" t="str">
        <f>IF(AND('[3]T5-Complete Data'!BU32="ND",'[3]T5-Complete Data'!BV32="ND"),"ND",AVERAGE('[3]T5-Complete Data'!BU32:BV32))</f>
        <v>ND</v>
      </c>
      <c r="BE36" t="s">
        <v>39</v>
      </c>
      <c r="BF36" t="s">
        <v>39</v>
      </c>
      <c r="BG36" t="s">
        <v>39</v>
      </c>
      <c r="BH36" t="s">
        <v>39</v>
      </c>
      <c r="BI36" t="s">
        <v>39</v>
      </c>
      <c r="BJ36" t="s">
        <v>39</v>
      </c>
      <c r="BK36" t="s">
        <v>39</v>
      </c>
      <c r="BL36" s="27" t="str">
        <f>IF(AND('[3]T5-Complete Data'!CE32="ND",'[3]T5-Complete Data'!CF32="ND"),"ND",AVERAGE('[3]T5-Complete Data'!CE32:CF32))</f>
        <v>ND</v>
      </c>
      <c r="BM36" t="s">
        <v>39</v>
      </c>
      <c r="BN36" t="s">
        <v>39</v>
      </c>
      <c r="BO36" t="s">
        <v>39</v>
      </c>
      <c r="BP36" t="s">
        <v>39</v>
      </c>
      <c r="BQ36" t="s">
        <v>39</v>
      </c>
      <c r="BR36" t="s">
        <v>39</v>
      </c>
      <c r="BS36" t="s">
        <v>39</v>
      </c>
      <c r="BT36" s="27" t="str">
        <f>IF(AND('[3]T5-Complete Data'!CO32="ND",'[3]T5-Complete Data'!CP32="ND"),"ND",AVERAGE('[3]T5-Complete Data'!CO32:CP32))</f>
        <v>ND</v>
      </c>
      <c r="BU36" t="s">
        <v>39</v>
      </c>
      <c r="BV36" t="s">
        <v>39</v>
      </c>
      <c r="BW36" t="s">
        <v>39</v>
      </c>
      <c r="BX36" t="s">
        <v>39</v>
      </c>
      <c r="BY36" t="s">
        <v>39</v>
      </c>
      <c r="BZ36" t="s">
        <v>39</v>
      </c>
      <c r="CA36" t="s">
        <v>39</v>
      </c>
      <c r="CB36" t="s">
        <v>39</v>
      </c>
      <c r="CC36" t="s">
        <v>39</v>
      </c>
      <c r="CD36" t="s">
        <v>39</v>
      </c>
      <c r="CE36" t="s">
        <v>39</v>
      </c>
      <c r="CF36" t="s">
        <v>39</v>
      </c>
      <c r="CG36" s="27" t="str">
        <f>IF(AND('[3]T5-Complete Data'!DD32="ND",'[3]T5-Complete Data'!DE32="ND"),"ND",AVERAGE('[3]T5-Complete Data'!DD32:DE32))</f>
        <v>ND</v>
      </c>
      <c r="CH36" t="s">
        <v>39</v>
      </c>
      <c r="CI36" s="27" t="str">
        <f>IF(AND('[3]T5-Complete Data'!DH32="ND",'[3]T5-Complete Data'!DI32="ND"),"ND",AVERAGE('[3]T5-Complete Data'!DH32:DI32))</f>
        <v>ND</v>
      </c>
      <c r="CJ36" t="s">
        <v>39</v>
      </c>
      <c r="CK36" t="s">
        <v>39</v>
      </c>
      <c r="CL36" t="s">
        <v>39</v>
      </c>
      <c r="CM36" t="s">
        <v>39</v>
      </c>
      <c r="CN36" t="s">
        <v>39</v>
      </c>
      <c r="CO36" t="s">
        <v>39</v>
      </c>
      <c r="CP36" t="s">
        <v>39</v>
      </c>
      <c r="CQ36" t="s">
        <v>39</v>
      </c>
      <c r="CR36" t="s">
        <v>39</v>
      </c>
      <c r="CS36" s="27" t="str">
        <f>IF(AND('[3]T5-Complete Data'!DS32="ND",'[3]T5-Complete Data'!DT32="ND"),"ND",AVERAGE('[3]T5-Complete Data'!DS32:DT32))</f>
        <v>ND</v>
      </c>
      <c r="CT36" t="s">
        <v>39</v>
      </c>
      <c r="CU36">
        <f t="shared" si="2"/>
        <v>0.43</v>
      </c>
    </row>
    <row r="37" spans="1:99" x14ac:dyDescent="0.25">
      <c r="A37" t="s">
        <v>315</v>
      </c>
      <c r="B37" t="s">
        <v>316</v>
      </c>
      <c r="C37" t="s">
        <v>311</v>
      </c>
      <c r="D37" t="s">
        <v>39</v>
      </c>
      <c r="E37" t="s">
        <v>39</v>
      </c>
      <c r="F37" t="s">
        <v>39</v>
      </c>
      <c r="G37" s="27" t="str">
        <f>IF(AND('[3]T5-Complete Data'!G23="ND",'[3]T5-Complete Data'!H23="ND"),"ND",AVERAGE('[3]T5-Complete Data'!G23:H23))</f>
        <v>ND</v>
      </c>
      <c r="H37" t="s">
        <v>39</v>
      </c>
      <c r="I37" t="s">
        <v>39</v>
      </c>
      <c r="J37" t="s">
        <v>39</v>
      </c>
      <c r="K37" t="s">
        <v>39</v>
      </c>
      <c r="L37" t="s">
        <v>39</v>
      </c>
      <c r="M37" s="27" t="str">
        <f>IF(AND('[3]T5-Complete Data'!N23="ND",'[3]T5-Complete Data'!O23="ND"),"ND",AVERAGE('[3]T5-Complete Data'!N23:O23))</f>
        <v>ND</v>
      </c>
      <c r="N37" t="s">
        <v>39</v>
      </c>
      <c r="O37" t="s">
        <v>39</v>
      </c>
      <c r="P37" t="s">
        <v>39</v>
      </c>
      <c r="Q37" t="s">
        <v>39</v>
      </c>
      <c r="R37" s="27" t="str">
        <f>IF(AND('[3]T5-Complete Data'!U23="ND",'[3]T5-Complete Data'!V23="ND"),"ND",AVERAGE('[3]T5-Complete Data'!U23:V23))</f>
        <v>ND</v>
      </c>
      <c r="S37" s="27" t="str">
        <f>IF(AND('[3]T5-Complete Data'!X23="ND",'[3]T5-Complete Data'!Y23="ND"),"ND",AVERAGE('[3]T5-Complete Data'!X23:Y23))</f>
        <v>ND</v>
      </c>
      <c r="T37" s="27" t="str">
        <f>IF(AND('[3]T5-Complete Data'!Z23="ND",'[3]T5-Complete Data'!AA23="ND"),"ND",AVERAGE('[3]T5-Complete Data'!Z23:AA23))</f>
        <v>ND</v>
      </c>
      <c r="U37" s="27" t="str">
        <f>IF(AND('[3]T5-Complete Data'!AB23="ND",'[3]T5-Complete Data'!AC23="ND"),"ND",AVERAGE('[3]T5-Complete Data'!AB23:AC23))</f>
        <v>ND</v>
      </c>
      <c r="V37" s="27" t="str">
        <f>IF(AND('[3]T5-Complete Data'!AD23="ND",'[3]T5-Complete Data'!AE23="ND"),"ND",AVERAGE('[3]T5-Complete Data'!AD23:AE23))</f>
        <v>ND</v>
      </c>
      <c r="W37" t="s">
        <v>39</v>
      </c>
      <c r="X37" t="s">
        <v>39</v>
      </c>
      <c r="Y37" t="s">
        <v>39</v>
      </c>
      <c r="Z37" s="27" t="str">
        <f>IF(AND('[3]T5-Complete Data'!AI23="ND",'[3]T5-Complete Data'!AJ23="ND"),"ND",AVERAGE('[3]T5-Complete Data'!AI23:AJ23))</f>
        <v>ND</v>
      </c>
      <c r="AA37" t="s">
        <v>39</v>
      </c>
      <c r="AB37" t="s">
        <v>39</v>
      </c>
      <c r="AC37" t="s">
        <v>39</v>
      </c>
      <c r="AD37" t="s">
        <v>39</v>
      </c>
      <c r="AE37" t="s">
        <v>39</v>
      </c>
      <c r="AF37" s="27" t="str">
        <f>IF(AND('[3]T5-Complete Data'!AQ23="ND",'[3]T5-Complete Data'!AR23="ND"),"ND",AVERAGE('[3]T5-Complete Data'!AQ23:AR23))</f>
        <v>ND</v>
      </c>
      <c r="AG37" t="s">
        <v>39</v>
      </c>
      <c r="AH37" t="s">
        <v>39</v>
      </c>
      <c r="AI37" t="s">
        <v>39</v>
      </c>
      <c r="AJ37" t="s">
        <v>39</v>
      </c>
      <c r="AK37" s="27" t="str">
        <f>IF(AND('[3]T5-Complete Data'!AX23="ND",'[3]T5-Complete Data'!AY23="ND"),"ND",AVERAGE('[3]T5-Complete Data'!AX23:AY23))</f>
        <v>ND</v>
      </c>
      <c r="AL37" t="s">
        <v>39</v>
      </c>
      <c r="AM37" t="s">
        <v>39</v>
      </c>
      <c r="AN37" t="s">
        <v>39</v>
      </c>
      <c r="AO37" t="s">
        <v>39</v>
      </c>
      <c r="AP37" t="s">
        <v>39</v>
      </c>
      <c r="AQ37" t="s">
        <v>39</v>
      </c>
      <c r="AR37" t="s">
        <v>39</v>
      </c>
      <c r="AS37" t="s">
        <v>39</v>
      </c>
      <c r="AT37" s="27" t="str">
        <f>IF(AND('[3]T5-Complete Data'!BI23="ND",'[3]T5-Complete Data'!BJ23="ND"),"ND",AVERAGE('[3]T5-Complete Data'!BI23:BJ23))</f>
        <v>ND</v>
      </c>
      <c r="AU37" t="s">
        <v>39</v>
      </c>
      <c r="AV37" t="s">
        <v>39</v>
      </c>
      <c r="AW37" t="s">
        <v>39</v>
      </c>
      <c r="AX37" t="s">
        <v>39</v>
      </c>
      <c r="AY37" t="s">
        <v>39</v>
      </c>
      <c r="AZ37" t="s">
        <v>39</v>
      </c>
      <c r="BA37" t="s">
        <v>39</v>
      </c>
      <c r="BB37" t="s">
        <v>39</v>
      </c>
      <c r="BC37" t="s">
        <v>39</v>
      </c>
      <c r="BD37" s="27" t="str">
        <f>IF(AND('[3]T5-Complete Data'!BU23="ND",'[3]T5-Complete Data'!BV23="ND"),"ND",AVERAGE('[3]T5-Complete Data'!BU23:BV23))</f>
        <v>ND</v>
      </c>
      <c r="BE37" t="s">
        <v>39</v>
      </c>
      <c r="BF37" t="s">
        <v>39</v>
      </c>
      <c r="BG37" t="s">
        <v>39</v>
      </c>
      <c r="BH37" t="s">
        <v>39</v>
      </c>
      <c r="BI37" t="s">
        <v>39</v>
      </c>
      <c r="BJ37" t="s">
        <v>39</v>
      </c>
      <c r="BK37" t="s">
        <v>39</v>
      </c>
      <c r="BL37" s="27" t="str">
        <f>IF(AND('[3]T5-Complete Data'!CE23="ND",'[3]T5-Complete Data'!CF23="ND"),"ND",AVERAGE('[3]T5-Complete Data'!CE23:CF23))</f>
        <v>ND</v>
      </c>
      <c r="BM37" t="s">
        <v>39</v>
      </c>
      <c r="BN37" t="s">
        <v>39</v>
      </c>
      <c r="BO37" t="s">
        <v>39</v>
      </c>
      <c r="BP37" t="s">
        <v>39</v>
      </c>
      <c r="BQ37" t="s">
        <v>39</v>
      </c>
      <c r="BR37" t="s">
        <v>39</v>
      </c>
      <c r="BS37" t="s">
        <v>39</v>
      </c>
      <c r="BT37" s="27" t="str">
        <f>IF(AND('[3]T5-Complete Data'!CO23="ND",'[3]T5-Complete Data'!CP23="ND"),"ND",AVERAGE('[3]T5-Complete Data'!CO23:CP23))</f>
        <v>ND</v>
      </c>
      <c r="BU37" t="s">
        <v>39</v>
      </c>
      <c r="BV37" t="s">
        <v>39</v>
      </c>
      <c r="BW37" t="s">
        <v>39</v>
      </c>
      <c r="BX37" t="s">
        <v>39</v>
      </c>
      <c r="BY37" t="s">
        <v>39</v>
      </c>
      <c r="BZ37" t="s">
        <v>39</v>
      </c>
      <c r="CA37" t="s">
        <v>39</v>
      </c>
      <c r="CB37" t="s">
        <v>39</v>
      </c>
      <c r="CC37" t="s">
        <v>39</v>
      </c>
      <c r="CD37" t="s">
        <v>39</v>
      </c>
      <c r="CE37" t="s">
        <v>39</v>
      </c>
      <c r="CF37" t="s">
        <v>39</v>
      </c>
      <c r="CG37" s="27" t="str">
        <f>IF(AND('[3]T5-Complete Data'!DD23="ND",'[3]T5-Complete Data'!DE23="ND"),"ND",AVERAGE('[3]T5-Complete Data'!DD23:DE23))</f>
        <v>ND</v>
      </c>
      <c r="CH37" t="s">
        <v>39</v>
      </c>
      <c r="CI37" s="27" t="str">
        <f>IF(AND('[3]T5-Complete Data'!DH23="ND",'[3]T5-Complete Data'!DI23="ND"),"ND",AVERAGE('[3]T5-Complete Data'!DH23:DI23))</f>
        <v>ND</v>
      </c>
      <c r="CJ37" t="s">
        <v>39</v>
      </c>
      <c r="CK37" t="s">
        <v>39</v>
      </c>
      <c r="CL37" t="s">
        <v>39</v>
      </c>
      <c r="CM37" t="s">
        <v>39</v>
      </c>
      <c r="CN37" t="s">
        <v>39</v>
      </c>
      <c r="CO37" t="s">
        <v>39</v>
      </c>
      <c r="CP37" t="s">
        <v>39</v>
      </c>
      <c r="CQ37" t="s">
        <v>39</v>
      </c>
      <c r="CR37" t="s">
        <v>39</v>
      </c>
      <c r="CS37" s="27" t="str">
        <f>IF(AND('[3]T5-Complete Data'!DS23="ND",'[3]T5-Complete Data'!DT23="ND"),"ND",AVERAGE('[3]T5-Complete Data'!DS23:DT23))</f>
        <v>ND</v>
      </c>
      <c r="CT37" t="s">
        <v>39</v>
      </c>
      <c r="CU37">
        <f t="shared" si="2"/>
        <v>0</v>
      </c>
    </row>
    <row r="38" spans="1:99" x14ac:dyDescent="0.25">
      <c r="A38" t="s">
        <v>220</v>
      </c>
      <c r="B38" t="s">
        <v>221</v>
      </c>
      <c r="C38" t="s">
        <v>311</v>
      </c>
      <c r="D38" t="s">
        <v>39</v>
      </c>
      <c r="E38" t="s">
        <v>39</v>
      </c>
      <c r="F38" t="s">
        <v>39</v>
      </c>
      <c r="G38" s="27" t="str">
        <f>IF(AND('[3]T5-Complete Data'!G24="ND",'[3]T5-Complete Data'!H24="ND"),"ND",AVERAGE('[3]T5-Complete Data'!G24:H24))</f>
        <v>ND</v>
      </c>
      <c r="H38" t="s">
        <v>39</v>
      </c>
      <c r="I38" t="s">
        <v>39</v>
      </c>
      <c r="J38" t="s">
        <v>39</v>
      </c>
      <c r="K38" t="s">
        <v>39</v>
      </c>
      <c r="L38" t="s">
        <v>39</v>
      </c>
      <c r="M38" s="27" t="str">
        <f>IF(AND('[3]T5-Complete Data'!N24="ND",'[3]T5-Complete Data'!O24="ND"),"ND",AVERAGE('[3]T5-Complete Data'!N24:O24))</f>
        <v>ND</v>
      </c>
      <c r="N38" t="s">
        <v>39</v>
      </c>
      <c r="O38" t="s">
        <v>39</v>
      </c>
      <c r="P38" t="s">
        <v>39</v>
      </c>
      <c r="Q38" t="s">
        <v>39</v>
      </c>
      <c r="R38" s="27" t="str">
        <f>IF(AND('[3]T5-Complete Data'!U24="ND",'[3]T5-Complete Data'!V24="ND"),"ND",AVERAGE('[3]T5-Complete Data'!U24:V24))</f>
        <v>ND</v>
      </c>
      <c r="S38" s="27" t="str">
        <f>IF(AND('[3]T5-Complete Data'!X24="ND",'[3]T5-Complete Data'!Y24="ND"),"ND",AVERAGE('[3]T5-Complete Data'!X24:Y24))</f>
        <v>ND</v>
      </c>
      <c r="T38" s="27" t="str">
        <f>IF(AND('[3]T5-Complete Data'!Z24="ND",'[3]T5-Complete Data'!AA24="ND"),"ND",AVERAGE('[3]T5-Complete Data'!Z24:AA24))</f>
        <v>ND</v>
      </c>
      <c r="U38" s="27" t="str">
        <f>IF(AND('[3]T5-Complete Data'!AB24="ND",'[3]T5-Complete Data'!AC24="ND"),"ND",AVERAGE('[3]T5-Complete Data'!AB24:AC24))</f>
        <v>ND</v>
      </c>
      <c r="V38" s="27" t="str">
        <f>IF(AND('[3]T5-Complete Data'!AD24="ND",'[3]T5-Complete Data'!AE24="ND"),"ND",AVERAGE('[3]T5-Complete Data'!AD24:AE24))</f>
        <v>ND</v>
      </c>
      <c r="W38" t="s">
        <v>39</v>
      </c>
      <c r="X38" t="s">
        <v>39</v>
      </c>
      <c r="Y38" t="s">
        <v>39</v>
      </c>
      <c r="Z38" s="27" t="str">
        <f>IF(AND('[3]T5-Complete Data'!AI24="ND",'[3]T5-Complete Data'!AJ24="ND"),"ND",AVERAGE('[3]T5-Complete Data'!AI24:AJ24))</f>
        <v>ND</v>
      </c>
      <c r="AA38" t="s">
        <v>39</v>
      </c>
      <c r="AB38" t="s">
        <v>39</v>
      </c>
      <c r="AC38" t="s">
        <v>39</v>
      </c>
      <c r="AD38" t="s">
        <v>39</v>
      </c>
      <c r="AE38" t="s">
        <v>39</v>
      </c>
      <c r="AF38" s="27" t="str">
        <f>IF(AND('[3]T5-Complete Data'!AQ24="ND",'[3]T5-Complete Data'!AR24="ND"),"ND",AVERAGE('[3]T5-Complete Data'!AQ24:AR24))</f>
        <v>ND</v>
      </c>
      <c r="AG38" t="s">
        <v>39</v>
      </c>
      <c r="AH38" t="s">
        <v>39</v>
      </c>
      <c r="AI38" t="s">
        <v>39</v>
      </c>
      <c r="AJ38" t="s">
        <v>39</v>
      </c>
      <c r="AK38" s="27" t="str">
        <f>IF(AND('[3]T5-Complete Data'!AX24="ND",'[3]T5-Complete Data'!AY24="ND"),"ND",AVERAGE('[3]T5-Complete Data'!AX24:AY24))</f>
        <v>ND</v>
      </c>
      <c r="AL38" t="s">
        <v>39</v>
      </c>
      <c r="AM38" t="s">
        <v>39</v>
      </c>
      <c r="AN38" t="s">
        <v>39</v>
      </c>
      <c r="AO38" t="s">
        <v>39</v>
      </c>
      <c r="AP38" t="s">
        <v>39</v>
      </c>
      <c r="AQ38" t="s">
        <v>39</v>
      </c>
      <c r="AR38" t="s">
        <v>39</v>
      </c>
      <c r="AS38" t="s">
        <v>39</v>
      </c>
      <c r="AT38" s="27" t="str">
        <f>IF(AND('[3]T5-Complete Data'!BI24="ND",'[3]T5-Complete Data'!BJ24="ND"),"ND",AVERAGE('[3]T5-Complete Data'!BI24:BJ24))</f>
        <v>ND</v>
      </c>
      <c r="AU38" t="s">
        <v>39</v>
      </c>
      <c r="AV38" t="s">
        <v>39</v>
      </c>
      <c r="AW38" t="s">
        <v>39</v>
      </c>
      <c r="AX38" t="s">
        <v>39</v>
      </c>
      <c r="AY38" t="s">
        <v>39</v>
      </c>
      <c r="AZ38" t="s">
        <v>39</v>
      </c>
      <c r="BA38" t="s">
        <v>39</v>
      </c>
      <c r="BB38" t="s">
        <v>39</v>
      </c>
      <c r="BC38" t="s">
        <v>39</v>
      </c>
      <c r="BD38" s="27" t="str">
        <f>IF(AND('[3]T5-Complete Data'!BU24="ND",'[3]T5-Complete Data'!BV24="ND"),"ND",AVERAGE('[3]T5-Complete Data'!BU24:BV24))</f>
        <v>ND</v>
      </c>
      <c r="BE38" t="s">
        <v>39</v>
      </c>
      <c r="BF38" t="s">
        <v>39</v>
      </c>
      <c r="BG38" t="s">
        <v>39</v>
      </c>
      <c r="BH38" t="s">
        <v>39</v>
      </c>
      <c r="BI38" t="s">
        <v>39</v>
      </c>
      <c r="BJ38" t="s">
        <v>39</v>
      </c>
      <c r="BK38" t="s">
        <v>39</v>
      </c>
      <c r="BL38" s="27" t="str">
        <f>IF(AND('[3]T5-Complete Data'!CE24="ND",'[3]T5-Complete Data'!CF24="ND"),"ND",AVERAGE('[3]T5-Complete Data'!CE24:CF24))</f>
        <v>ND</v>
      </c>
      <c r="BM38" t="s">
        <v>39</v>
      </c>
      <c r="BN38" t="s">
        <v>39</v>
      </c>
      <c r="BO38" t="s">
        <v>39</v>
      </c>
      <c r="BP38" t="s">
        <v>39</v>
      </c>
      <c r="BQ38" t="s">
        <v>39</v>
      </c>
      <c r="BR38" t="s">
        <v>39</v>
      </c>
      <c r="BS38" t="s">
        <v>39</v>
      </c>
      <c r="BT38" s="27" t="str">
        <f>IF(AND('[3]T5-Complete Data'!CO24="ND",'[3]T5-Complete Data'!CP24="ND"),"ND",AVERAGE('[3]T5-Complete Data'!CO24:CP24))</f>
        <v>ND</v>
      </c>
      <c r="BU38" t="s">
        <v>39</v>
      </c>
      <c r="BV38" t="s">
        <v>39</v>
      </c>
      <c r="BW38" t="s">
        <v>39</v>
      </c>
      <c r="BX38" t="s">
        <v>39</v>
      </c>
      <c r="BY38" t="s">
        <v>39</v>
      </c>
      <c r="BZ38" t="s">
        <v>39</v>
      </c>
      <c r="CA38" t="s">
        <v>39</v>
      </c>
      <c r="CB38" t="s">
        <v>39</v>
      </c>
      <c r="CC38" t="s">
        <v>39</v>
      </c>
      <c r="CD38" t="s">
        <v>39</v>
      </c>
      <c r="CE38" t="s">
        <v>39</v>
      </c>
      <c r="CF38" t="s">
        <v>39</v>
      </c>
      <c r="CG38" s="27" t="str">
        <f>IF(AND('[3]T5-Complete Data'!DD24="ND",'[3]T5-Complete Data'!DE24="ND"),"ND",AVERAGE('[3]T5-Complete Data'!DD24:DE24))</f>
        <v>ND</v>
      </c>
      <c r="CH38" t="s">
        <v>39</v>
      </c>
      <c r="CI38" s="27" t="str">
        <f>IF(AND('[3]T5-Complete Data'!DH24="ND",'[3]T5-Complete Data'!DI24="ND"),"ND",AVERAGE('[3]T5-Complete Data'!DH24:DI24))</f>
        <v>ND</v>
      </c>
      <c r="CJ38" t="s">
        <v>39</v>
      </c>
      <c r="CK38" t="s">
        <v>39</v>
      </c>
      <c r="CL38" t="s">
        <v>39</v>
      </c>
      <c r="CM38" t="s">
        <v>39</v>
      </c>
      <c r="CN38" t="s">
        <v>39</v>
      </c>
      <c r="CO38" t="s">
        <v>39</v>
      </c>
      <c r="CP38" t="s">
        <v>39</v>
      </c>
      <c r="CQ38" t="s">
        <v>39</v>
      </c>
      <c r="CR38" t="s">
        <v>39</v>
      </c>
      <c r="CS38" s="27" t="str">
        <f>IF(AND('[3]T5-Complete Data'!DS24="ND",'[3]T5-Complete Data'!DT24="ND"),"ND",AVERAGE('[3]T5-Complete Data'!DS24:DT24))</f>
        <v>ND</v>
      </c>
      <c r="CT38" t="s">
        <v>39</v>
      </c>
      <c r="CU38">
        <f t="shared" si="2"/>
        <v>0</v>
      </c>
    </row>
    <row r="39" spans="1:99" x14ac:dyDescent="0.25">
      <c r="A39" t="s">
        <v>222</v>
      </c>
      <c r="B39" t="s">
        <v>223</v>
      </c>
      <c r="C39" t="s">
        <v>311</v>
      </c>
      <c r="D39" t="s">
        <v>39</v>
      </c>
      <c r="E39" t="s">
        <v>39</v>
      </c>
      <c r="F39" t="s">
        <v>39</v>
      </c>
      <c r="G39" s="27" t="str">
        <f>IF(AND('[3]T5-Complete Data'!G25="ND",'[3]T5-Complete Data'!H25="ND"),"ND",AVERAGE('[3]T5-Complete Data'!G25:H25))</f>
        <v>ND</v>
      </c>
      <c r="H39" t="s">
        <v>39</v>
      </c>
      <c r="I39" t="s">
        <v>39</v>
      </c>
      <c r="J39" t="s">
        <v>39</v>
      </c>
      <c r="K39" t="s">
        <v>39</v>
      </c>
      <c r="L39" t="s">
        <v>39</v>
      </c>
      <c r="M39" s="27" t="str">
        <f>IF(AND('[3]T5-Complete Data'!N25="ND",'[3]T5-Complete Data'!O25="ND"),"ND",AVERAGE('[3]T5-Complete Data'!N25:O25))</f>
        <v>ND</v>
      </c>
      <c r="N39" t="s">
        <v>39</v>
      </c>
      <c r="O39" t="s">
        <v>39</v>
      </c>
      <c r="P39" t="s">
        <v>39</v>
      </c>
      <c r="Q39" t="s">
        <v>39</v>
      </c>
      <c r="R39" s="27" t="str">
        <f>IF(AND('[3]T5-Complete Data'!U25="ND",'[3]T5-Complete Data'!V25="ND"),"ND",AVERAGE('[3]T5-Complete Data'!U25:V25))</f>
        <v>ND</v>
      </c>
      <c r="S39" s="27" t="str">
        <f>IF(AND('[3]T5-Complete Data'!X25="ND",'[3]T5-Complete Data'!Y25="ND"),"ND",AVERAGE('[3]T5-Complete Data'!X25:Y25))</f>
        <v>ND</v>
      </c>
      <c r="T39" s="27" t="str">
        <f>IF(AND('[3]T5-Complete Data'!Z25="ND",'[3]T5-Complete Data'!AA25="ND"),"ND",AVERAGE('[3]T5-Complete Data'!Z25:AA25))</f>
        <v>ND</v>
      </c>
      <c r="U39" s="27" t="str">
        <f>IF(AND('[3]T5-Complete Data'!AB25="ND",'[3]T5-Complete Data'!AC25="ND"),"ND",AVERAGE('[3]T5-Complete Data'!AB25:AC25))</f>
        <v>ND</v>
      </c>
      <c r="V39" s="27" t="str">
        <f>IF(AND('[3]T5-Complete Data'!AD25="ND",'[3]T5-Complete Data'!AE25="ND"),"ND",AVERAGE('[3]T5-Complete Data'!AD25:AE25))</f>
        <v>ND</v>
      </c>
      <c r="W39" t="s">
        <v>39</v>
      </c>
      <c r="X39" t="s">
        <v>39</v>
      </c>
      <c r="Y39" t="s">
        <v>39</v>
      </c>
      <c r="Z39" s="27" t="str">
        <f>IF(AND('[3]T5-Complete Data'!AI25="ND",'[3]T5-Complete Data'!AJ25="ND"),"ND",AVERAGE('[3]T5-Complete Data'!AI25:AJ25))</f>
        <v>ND</v>
      </c>
      <c r="AA39" t="s">
        <v>39</v>
      </c>
      <c r="AB39" t="s">
        <v>39</v>
      </c>
      <c r="AC39" t="s">
        <v>39</v>
      </c>
      <c r="AD39" t="s">
        <v>39</v>
      </c>
      <c r="AE39" t="s">
        <v>39</v>
      </c>
      <c r="AF39" s="27" t="str">
        <f>IF(AND('[3]T5-Complete Data'!AQ25="ND",'[3]T5-Complete Data'!AR25="ND"),"ND",AVERAGE('[3]T5-Complete Data'!AQ25:AR25))</f>
        <v>ND</v>
      </c>
      <c r="AG39" t="s">
        <v>39</v>
      </c>
      <c r="AH39" t="s">
        <v>39</v>
      </c>
      <c r="AI39" t="s">
        <v>39</v>
      </c>
      <c r="AJ39" t="s">
        <v>39</v>
      </c>
      <c r="AK39" s="27" t="str">
        <f>IF(AND('[3]T5-Complete Data'!AX25="ND",'[3]T5-Complete Data'!AY25="ND"),"ND",AVERAGE('[3]T5-Complete Data'!AX25:AY25))</f>
        <v>ND</v>
      </c>
      <c r="AL39" t="s">
        <v>39</v>
      </c>
      <c r="AM39" t="s">
        <v>39</v>
      </c>
      <c r="AN39" t="s">
        <v>39</v>
      </c>
      <c r="AO39" t="s">
        <v>39</v>
      </c>
      <c r="AP39" t="s">
        <v>39</v>
      </c>
      <c r="AQ39" t="s">
        <v>39</v>
      </c>
      <c r="AR39" t="s">
        <v>39</v>
      </c>
      <c r="AS39" t="s">
        <v>39</v>
      </c>
      <c r="AT39" s="27" t="str">
        <f>IF(AND('[3]T5-Complete Data'!BI25="ND",'[3]T5-Complete Data'!BJ25="ND"),"ND",AVERAGE('[3]T5-Complete Data'!BI25:BJ25))</f>
        <v>ND</v>
      </c>
      <c r="AU39" t="s">
        <v>39</v>
      </c>
      <c r="AV39" t="s">
        <v>39</v>
      </c>
      <c r="AW39" t="s">
        <v>39</v>
      </c>
      <c r="AX39" t="s">
        <v>39</v>
      </c>
      <c r="AY39" t="s">
        <v>39</v>
      </c>
      <c r="AZ39" t="s">
        <v>39</v>
      </c>
      <c r="BA39" t="s">
        <v>39</v>
      </c>
      <c r="BB39" t="s">
        <v>39</v>
      </c>
      <c r="BC39" t="s">
        <v>39</v>
      </c>
      <c r="BD39" s="27" t="str">
        <f>IF(AND('[3]T5-Complete Data'!BU25="ND",'[3]T5-Complete Data'!BV25="ND"),"ND",AVERAGE('[3]T5-Complete Data'!BU25:BV25))</f>
        <v>ND</v>
      </c>
      <c r="BE39" t="s">
        <v>39</v>
      </c>
      <c r="BF39" t="s">
        <v>39</v>
      </c>
      <c r="BG39" t="s">
        <v>39</v>
      </c>
      <c r="BH39" t="s">
        <v>39</v>
      </c>
      <c r="BI39" t="s">
        <v>39</v>
      </c>
      <c r="BJ39" t="s">
        <v>39</v>
      </c>
      <c r="BK39" t="s">
        <v>39</v>
      </c>
      <c r="BL39" s="27" t="str">
        <f>IF(AND('[3]T5-Complete Data'!CE25="ND",'[3]T5-Complete Data'!CF25="ND"),"ND",AVERAGE('[3]T5-Complete Data'!CE25:CF25))</f>
        <v>ND</v>
      </c>
      <c r="BM39" t="s">
        <v>39</v>
      </c>
      <c r="BN39" t="s">
        <v>39</v>
      </c>
      <c r="BO39" t="s">
        <v>39</v>
      </c>
      <c r="BP39" t="s">
        <v>39</v>
      </c>
      <c r="BQ39" t="s">
        <v>39</v>
      </c>
      <c r="BR39" t="s">
        <v>39</v>
      </c>
      <c r="BS39" t="s">
        <v>39</v>
      </c>
      <c r="BT39" s="27" t="str">
        <f>IF(AND('[3]T5-Complete Data'!CO25="ND",'[3]T5-Complete Data'!CP25="ND"),"ND",AVERAGE('[3]T5-Complete Data'!CO25:CP25))</f>
        <v>ND</v>
      </c>
      <c r="BU39" t="s">
        <v>39</v>
      </c>
      <c r="BV39" t="s">
        <v>39</v>
      </c>
      <c r="BW39" t="s">
        <v>39</v>
      </c>
      <c r="BX39" t="s">
        <v>39</v>
      </c>
      <c r="BY39" t="s">
        <v>39</v>
      </c>
      <c r="BZ39" t="s">
        <v>39</v>
      </c>
      <c r="CA39" t="s">
        <v>39</v>
      </c>
      <c r="CB39" t="s">
        <v>39</v>
      </c>
      <c r="CC39" t="s">
        <v>39</v>
      </c>
      <c r="CD39" t="s">
        <v>39</v>
      </c>
      <c r="CE39" t="s">
        <v>39</v>
      </c>
      <c r="CF39" t="s">
        <v>39</v>
      </c>
      <c r="CG39" s="27" t="str">
        <f>IF(AND('[3]T5-Complete Data'!DD25="ND",'[3]T5-Complete Data'!DE25="ND"),"ND",AVERAGE('[3]T5-Complete Data'!DD25:DE25))</f>
        <v>ND</v>
      </c>
      <c r="CH39" t="s">
        <v>39</v>
      </c>
      <c r="CI39" s="27" t="str">
        <f>IF(AND('[3]T5-Complete Data'!DH25="ND",'[3]T5-Complete Data'!DI25="ND"),"ND",AVERAGE('[3]T5-Complete Data'!DH25:DI25))</f>
        <v>ND</v>
      </c>
      <c r="CJ39" t="s">
        <v>39</v>
      </c>
      <c r="CK39" t="s">
        <v>39</v>
      </c>
      <c r="CL39" t="s">
        <v>39</v>
      </c>
      <c r="CM39" t="s">
        <v>39</v>
      </c>
      <c r="CN39" t="s">
        <v>39</v>
      </c>
      <c r="CO39" t="s">
        <v>39</v>
      </c>
      <c r="CP39" t="s">
        <v>39</v>
      </c>
      <c r="CQ39" t="s">
        <v>39</v>
      </c>
      <c r="CR39" t="s">
        <v>39</v>
      </c>
      <c r="CS39" s="27" t="str">
        <f>IF(AND('[3]T5-Complete Data'!DS25="ND",'[3]T5-Complete Data'!DT25="ND"),"ND",AVERAGE('[3]T5-Complete Data'!DS25:DT25))</f>
        <v>ND</v>
      </c>
      <c r="CT39" t="s">
        <v>39</v>
      </c>
      <c r="CU39">
        <f t="shared" si="2"/>
        <v>0</v>
      </c>
    </row>
    <row r="40" spans="1:99" x14ac:dyDescent="0.25">
      <c r="A40" t="s">
        <v>224</v>
      </c>
      <c r="B40" t="s">
        <v>225</v>
      </c>
      <c r="C40" t="s">
        <v>311</v>
      </c>
      <c r="D40" t="s">
        <v>39</v>
      </c>
      <c r="E40" t="s">
        <v>39</v>
      </c>
      <c r="F40" t="s">
        <v>39</v>
      </c>
      <c r="G40" s="27" t="str">
        <f>IF(AND('[3]T5-Complete Data'!G26="ND",'[3]T5-Complete Data'!H26="ND"),"ND",AVERAGE('[3]T5-Complete Data'!G26:H26))</f>
        <v>ND</v>
      </c>
      <c r="H40" t="s">
        <v>39</v>
      </c>
      <c r="I40" t="s">
        <v>39</v>
      </c>
      <c r="J40" t="s">
        <v>39</v>
      </c>
      <c r="K40" t="s">
        <v>39</v>
      </c>
      <c r="L40" t="s">
        <v>39</v>
      </c>
      <c r="M40" s="27" t="str">
        <f>IF(AND('[3]T5-Complete Data'!N26="ND",'[3]T5-Complete Data'!O26="ND"),"ND",AVERAGE('[3]T5-Complete Data'!N26:O26))</f>
        <v>ND</v>
      </c>
      <c r="N40" t="s">
        <v>39</v>
      </c>
      <c r="O40" t="s">
        <v>39</v>
      </c>
      <c r="P40" t="s">
        <v>39</v>
      </c>
      <c r="Q40" t="s">
        <v>39</v>
      </c>
      <c r="R40" s="27" t="str">
        <f>IF(AND('[3]T5-Complete Data'!U26="ND",'[3]T5-Complete Data'!V26="ND"),"ND",AVERAGE('[3]T5-Complete Data'!U26:V26))</f>
        <v>ND</v>
      </c>
      <c r="S40" s="27" t="str">
        <f>IF(AND('[3]T5-Complete Data'!X26="ND",'[3]T5-Complete Data'!Y26="ND"),"ND",AVERAGE('[3]T5-Complete Data'!X26:Y26))</f>
        <v>ND</v>
      </c>
      <c r="T40" s="27" t="str">
        <f>IF(AND('[3]T5-Complete Data'!Z26="ND",'[3]T5-Complete Data'!AA26="ND"),"ND",AVERAGE('[3]T5-Complete Data'!Z26:AA26))</f>
        <v>ND</v>
      </c>
      <c r="U40" s="27" t="str">
        <f>IF(AND('[3]T5-Complete Data'!AB26="ND",'[3]T5-Complete Data'!AC26="ND"),"ND",AVERAGE('[3]T5-Complete Data'!AB26:AC26))</f>
        <v>ND</v>
      </c>
      <c r="V40" s="27" t="str">
        <f>IF(AND('[3]T5-Complete Data'!AD26="ND",'[3]T5-Complete Data'!AE26="ND"),"ND",AVERAGE('[3]T5-Complete Data'!AD26:AE26))</f>
        <v>ND</v>
      </c>
      <c r="W40" t="s">
        <v>39</v>
      </c>
      <c r="X40" t="s">
        <v>39</v>
      </c>
      <c r="Y40" t="s">
        <v>39</v>
      </c>
      <c r="Z40" s="27" t="str">
        <f>IF(AND('[3]T5-Complete Data'!AI26="ND",'[3]T5-Complete Data'!AJ26="ND"),"ND",AVERAGE('[3]T5-Complete Data'!AI26:AJ26))</f>
        <v>ND</v>
      </c>
      <c r="AA40" t="s">
        <v>39</v>
      </c>
      <c r="AB40" t="s">
        <v>39</v>
      </c>
      <c r="AC40" t="s">
        <v>39</v>
      </c>
      <c r="AD40" t="s">
        <v>39</v>
      </c>
      <c r="AE40" t="s">
        <v>39</v>
      </c>
      <c r="AF40" s="27" t="str">
        <f>IF(AND('[3]T5-Complete Data'!AQ26="ND",'[3]T5-Complete Data'!AR26="ND"),"ND",AVERAGE('[3]T5-Complete Data'!AQ26:AR26))</f>
        <v>ND</v>
      </c>
      <c r="AG40" t="s">
        <v>39</v>
      </c>
      <c r="AH40" t="s">
        <v>39</v>
      </c>
      <c r="AI40" t="s">
        <v>39</v>
      </c>
      <c r="AJ40" t="s">
        <v>39</v>
      </c>
      <c r="AK40" s="27" t="str">
        <f>IF(AND('[3]T5-Complete Data'!AX26="ND",'[3]T5-Complete Data'!AY26="ND"),"ND",AVERAGE('[3]T5-Complete Data'!AX26:AY26))</f>
        <v>ND</v>
      </c>
      <c r="AL40" t="s">
        <v>39</v>
      </c>
      <c r="AM40" t="s">
        <v>39</v>
      </c>
      <c r="AN40" t="s">
        <v>39</v>
      </c>
      <c r="AO40" t="s">
        <v>39</v>
      </c>
      <c r="AP40" t="s">
        <v>39</v>
      </c>
      <c r="AQ40" t="s">
        <v>39</v>
      </c>
      <c r="AR40" t="s">
        <v>39</v>
      </c>
      <c r="AS40" t="s">
        <v>39</v>
      </c>
      <c r="AT40" s="27" t="str">
        <f>IF(AND('[3]T5-Complete Data'!BI26="ND",'[3]T5-Complete Data'!BJ26="ND"),"ND",AVERAGE('[3]T5-Complete Data'!BI26:BJ26))</f>
        <v>ND</v>
      </c>
      <c r="AU40" t="s">
        <v>39</v>
      </c>
      <c r="AV40" t="s">
        <v>39</v>
      </c>
      <c r="AW40" t="s">
        <v>39</v>
      </c>
      <c r="AX40" t="s">
        <v>39</v>
      </c>
      <c r="AY40" t="s">
        <v>39</v>
      </c>
      <c r="AZ40" t="s">
        <v>39</v>
      </c>
      <c r="BA40" t="s">
        <v>39</v>
      </c>
      <c r="BB40" t="s">
        <v>39</v>
      </c>
      <c r="BC40" t="s">
        <v>39</v>
      </c>
      <c r="BD40" s="27" t="str">
        <f>IF(AND('[3]T5-Complete Data'!BU26="ND",'[3]T5-Complete Data'!BV26="ND"),"ND",AVERAGE('[3]T5-Complete Data'!BU26:BV26))</f>
        <v>ND</v>
      </c>
      <c r="BE40" t="s">
        <v>39</v>
      </c>
      <c r="BF40" t="s">
        <v>39</v>
      </c>
      <c r="BG40" t="s">
        <v>39</v>
      </c>
      <c r="BH40" t="s">
        <v>39</v>
      </c>
      <c r="BI40" t="s">
        <v>39</v>
      </c>
      <c r="BJ40" t="s">
        <v>39</v>
      </c>
      <c r="BK40" t="s">
        <v>39</v>
      </c>
      <c r="BL40" s="27" t="str">
        <f>IF(AND('[3]T5-Complete Data'!CE26="ND",'[3]T5-Complete Data'!CF26="ND"),"ND",AVERAGE('[3]T5-Complete Data'!CE26:CF26))</f>
        <v>ND</v>
      </c>
      <c r="BM40" t="s">
        <v>39</v>
      </c>
      <c r="BN40" t="s">
        <v>39</v>
      </c>
      <c r="BO40" t="s">
        <v>39</v>
      </c>
      <c r="BP40" t="s">
        <v>39</v>
      </c>
      <c r="BQ40" t="s">
        <v>39</v>
      </c>
      <c r="BR40" t="s">
        <v>39</v>
      </c>
      <c r="BS40" t="s">
        <v>39</v>
      </c>
      <c r="BT40" s="27" t="str">
        <f>IF(AND('[3]T5-Complete Data'!CO26="ND",'[3]T5-Complete Data'!CP26="ND"),"ND",AVERAGE('[3]T5-Complete Data'!CO26:CP26))</f>
        <v>ND</v>
      </c>
      <c r="BU40" t="s">
        <v>39</v>
      </c>
      <c r="BV40" t="s">
        <v>39</v>
      </c>
      <c r="BW40" t="s">
        <v>39</v>
      </c>
      <c r="BX40" t="s">
        <v>39</v>
      </c>
      <c r="BY40" t="s">
        <v>39</v>
      </c>
      <c r="BZ40" t="s">
        <v>39</v>
      </c>
      <c r="CA40" t="s">
        <v>39</v>
      </c>
      <c r="CB40" t="s">
        <v>39</v>
      </c>
      <c r="CC40" t="s">
        <v>39</v>
      </c>
      <c r="CD40" t="s">
        <v>39</v>
      </c>
      <c r="CE40" t="s">
        <v>39</v>
      </c>
      <c r="CF40" t="s">
        <v>39</v>
      </c>
      <c r="CG40" s="27" t="str">
        <f>IF(AND('[3]T5-Complete Data'!DD26="ND",'[3]T5-Complete Data'!DE26="ND"),"ND",AVERAGE('[3]T5-Complete Data'!DD26:DE26))</f>
        <v>ND</v>
      </c>
      <c r="CH40" t="s">
        <v>39</v>
      </c>
      <c r="CI40" s="27" t="str">
        <f>IF(AND('[3]T5-Complete Data'!DH26="ND",'[3]T5-Complete Data'!DI26="ND"),"ND",AVERAGE('[3]T5-Complete Data'!DH26:DI26))</f>
        <v>ND</v>
      </c>
      <c r="CJ40" t="s">
        <v>39</v>
      </c>
      <c r="CK40" t="s">
        <v>39</v>
      </c>
      <c r="CL40" t="s">
        <v>39</v>
      </c>
      <c r="CM40" t="s">
        <v>39</v>
      </c>
      <c r="CN40" t="s">
        <v>39</v>
      </c>
      <c r="CO40" t="s">
        <v>39</v>
      </c>
      <c r="CP40" t="s">
        <v>39</v>
      </c>
      <c r="CQ40" t="s">
        <v>39</v>
      </c>
      <c r="CR40" t="s">
        <v>39</v>
      </c>
      <c r="CS40" s="27" t="str">
        <f>IF(AND('[3]T5-Complete Data'!DS26="ND",'[3]T5-Complete Data'!DT26="ND"),"ND",AVERAGE('[3]T5-Complete Data'!DS26:DT26))</f>
        <v>ND</v>
      </c>
      <c r="CT40" t="s">
        <v>39</v>
      </c>
      <c r="CU40">
        <f t="shared" si="2"/>
        <v>0</v>
      </c>
    </row>
    <row r="41" spans="1:99" x14ac:dyDescent="0.25">
      <c r="A41" t="s">
        <v>226</v>
      </c>
      <c r="B41" t="s">
        <v>227</v>
      </c>
      <c r="C41" t="s">
        <v>311</v>
      </c>
      <c r="D41" t="s">
        <v>39</v>
      </c>
      <c r="E41" t="s">
        <v>39</v>
      </c>
      <c r="F41" t="s">
        <v>39</v>
      </c>
      <c r="G41" s="27" t="str">
        <f>IF(AND('[3]T5-Complete Data'!G27="ND",'[3]T5-Complete Data'!H27="ND"),"ND",AVERAGE('[3]T5-Complete Data'!G27:H27))</f>
        <v>ND</v>
      </c>
      <c r="H41" t="s">
        <v>39</v>
      </c>
      <c r="I41" t="s">
        <v>39</v>
      </c>
      <c r="J41" t="s">
        <v>39</v>
      </c>
      <c r="K41" t="s">
        <v>39</v>
      </c>
      <c r="L41" t="s">
        <v>39</v>
      </c>
      <c r="M41" s="27" t="str">
        <f>IF(AND('[3]T5-Complete Data'!N27="ND",'[3]T5-Complete Data'!O27="ND"),"ND",AVERAGE('[3]T5-Complete Data'!N27:O27))</f>
        <v>ND</v>
      </c>
      <c r="N41" t="s">
        <v>39</v>
      </c>
      <c r="O41" t="s">
        <v>39</v>
      </c>
      <c r="P41" t="s">
        <v>39</v>
      </c>
      <c r="Q41" t="s">
        <v>39</v>
      </c>
      <c r="R41" s="27" t="str">
        <f>IF(AND('[3]T5-Complete Data'!U27="ND",'[3]T5-Complete Data'!V27="ND"),"ND",AVERAGE('[3]T5-Complete Data'!U27:V27))</f>
        <v>ND</v>
      </c>
      <c r="S41" s="27" t="str">
        <f>IF(AND('[3]T5-Complete Data'!X27="ND",'[3]T5-Complete Data'!Y27="ND"),"ND",AVERAGE('[3]T5-Complete Data'!X27:Y27))</f>
        <v>ND</v>
      </c>
      <c r="T41" s="27" t="str">
        <f>IF(AND('[3]T5-Complete Data'!Z27="ND",'[3]T5-Complete Data'!AA27="ND"),"ND",AVERAGE('[3]T5-Complete Data'!Z27:AA27))</f>
        <v>ND</v>
      </c>
      <c r="U41" s="27" t="str">
        <f>IF(AND('[3]T5-Complete Data'!AB27="ND",'[3]T5-Complete Data'!AC27="ND"),"ND",AVERAGE('[3]T5-Complete Data'!AB27:AC27))</f>
        <v>ND</v>
      </c>
      <c r="V41" s="27" t="str">
        <f>IF(AND('[3]T5-Complete Data'!AD27="ND",'[3]T5-Complete Data'!AE27="ND"),"ND",AVERAGE('[3]T5-Complete Data'!AD27:AE27))</f>
        <v>ND</v>
      </c>
      <c r="W41" t="s">
        <v>39</v>
      </c>
      <c r="X41" t="s">
        <v>39</v>
      </c>
      <c r="Y41" t="s">
        <v>39</v>
      </c>
      <c r="Z41" s="27" t="str">
        <f>IF(AND('[3]T5-Complete Data'!AI27="ND",'[3]T5-Complete Data'!AJ27="ND"),"ND",AVERAGE('[3]T5-Complete Data'!AI27:AJ27))</f>
        <v>ND</v>
      </c>
      <c r="AA41" t="s">
        <v>39</v>
      </c>
      <c r="AB41" t="s">
        <v>39</v>
      </c>
      <c r="AC41" t="s">
        <v>39</v>
      </c>
      <c r="AD41" t="s">
        <v>39</v>
      </c>
      <c r="AE41" t="s">
        <v>39</v>
      </c>
      <c r="AF41" s="27" t="str">
        <f>IF(AND('[3]T5-Complete Data'!AQ27="ND",'[3]T5-Complete Data'!AR27="ND"),"ND",AVERAGE('[3]T5-Complete Data'!AQ27:AR27))</f>
        <v>ND</v>
      </c>
      <c r="AG41" t="s">
        <v>39</v>
      </c>
      <c r="AH41" t="s">
        <v>39</v>
      </c>
      <c r="AI41" t="s">
        <v>39</v>
      </c>
      <c r="AJ41" t="s">
        <v>39</v>
      </c>
      <c r="AK41" s="27" t="str">
        <f>IF(AND('[3]T5-Complete Data'!AX27="ND",'[3]T5-Complete Data'!AY27="ND"),"ND",AVERAGE('[3]T5-Complete Data'!AX27:AY27))</f>
        <v>ND</v>
      </c>
      <c r="AL41" t="s">
        <v>39</v>
      </c>
      <c r="AM41" t="s">
        <v>39</v>
      </c>
      <c r="AN41" t="s">
        <v>39</v>
      </c>
      <c r="AO41" t="s">
        <v>39</v>
      </c>
      <c r="AP41" t="s">
        <v>39</v>
      </c>
      <c r="AQ41" t="s">
        <v>39</v>
      </c>
      <c r="AR41" t="s">
        <v>39</v>
      </c>
      <c r="AS41" t="s">
        <v>39</v>
      </c>
      <c r="AT41" s="27" t="str">
        <f>IF(AND('[3]T5-Complete Data'!BI27="ND",'[3]T5-Complete Data'!BJ27="ND"),"ND",AVERAGE('[3]T5-Complete Data'!BI27:BJ27))</f>
        <v>ND</v>
      </c>
      <c r="AU41" t="s">
        <v>39</v>
      </c>
      <c r="AV41" t="s">
        <v>39</v>
      </c>
      <c r="AW41" t="s">
        <v>39</v>
      </c>
      <c r="AX41" t="s">
        <v>39</v>
      </c>
      <c r="AY41" t="s">
        <v>39</v>
      </c>
      <c r="AZ41" t="s">
        <v>39</v>
      </c>
      <c r="BA41" t="s">
        <v>39</v>
      </c>
      <c r="BB41" t="s">
        <v>39</v>
      </c>
      <c r="BC41" t="s">
        <v>39</v>
      </c>
      <c r="BD41" s="27" t="str">
        <f>IF(AND('[3]T5-Complete Data'!BU27="ND",'[3]T5-Complete Data'!BV27="ND"),"ND",AVERAGE('[3]T5-Complete Data'!BU27:BV27))</f>
        <v>ND</v>
      </c>
      <c r="BE41" t="s">
        <v>39</v>
      </c>
      <c r="BF41" t="s">
        <v>39</v>
      </c>
      <c r="BG41" t="s">
        <v>39</v>
      </c>
      <c r="BH41" t="s">
        <v>39</v>
      </c>
      <c r="BI41" t="s">
        <v>39</v>
      </c>
      <c r="BJ41" t="s">
        <v>39</v>
      </c>
      <c r="BK41" t="s">
        <v>39</v>
      </c>
      <c r="BL41" s="27" t="str">
        <f>IF(AND('[3]T5-Complete Data'!CE27="ND",'[3]T5-Complete Data'!CF27="ND"),"ND",AVERAGE('[3]T5-Complete Data'!CE27:CF27))</f>
        <v>ND</v>
      </c>
      <c r="BM41" t="s">
        <v>39</v>
      </c>
      <c r="BN41" t="s">
        <v>39</v>
      </c>
      <c r="BO41" t="s">
        <v>39</v>
      </c>
      <c r="BP41" t="s">
        <v>39</v>
      </c>
      <c r="BQ41" t="s">
        <v>39</v>
      </c>
      <c r="BR41" t="s">
        <v>39</v>
      </c>
      <c r="BS41" t="s">
        <v>39</v>
      </c>
      <c r="BT41" s="27" t="str">
        <f>IF(AND('[3]T5-Complete Data'!CO27="ND",'[3]T5-Complete Data'!CP27="ND"),"ND",AVERAGE('[3]T5-Complete Data'!CO27:CP27))</f>
        <v>ND</v>
      </c>
      <c r="BU41" t="s">
        <v>39</v>
      </c>
      <c r="BV41" t="s">
        <v>39</v>
      </c>
      <c r="BW41" t="s">
        <v>39</v>
      </c>
      <c r="BX41" t="s">
        <v>39</v>
      </c>
      <c r="BY41" t="s">
        <v>39</v>
      </c>
      <c r="BZ41" t="s">
        <v>39</v>
      </c>
      <c r="CA41" t="s">
        <v>39</v>
      </c>
      <c r="CB41" t="s">
        <v>39</v>
      </c>
      <c r="CC41" t="s">
        <v>39</v>
      </c>
      <c r="CD41" t="s">
        <v>39</v>
      </c>
      <c r="CE41" t="s">
        <v>39</v>
      </c>
      <c r="CF41" t="s">
        <v>39</v>
      </c>
      <c r="CG41" s="27" t="str">
        <f>IF(AND('[3]T5-Complete Data'!DD27="ND",'[3]T5-Complete Data'!DE27="ND"),"ND",AVERAGE('[3]T5-Complete Data'!DD27:DE27))</f>
        <v>ND</v>
      </c>
      <c r="CH41" t="s">
        <v>39</v>
      </c>
      <c r="CI41" s="27" t="str">
        <f>IF(AND('[3]T5-Complete Data'!DH27="ND",'[3]T5-Complete Data'!DI27="ND"),"ND",AVERAGE('[3]T5-Complete Data'!DH27:DI27))</f>
        <v>ND</v>
      </c>
      <c r="CJ41" t="s">
        <v>39</v>
      </c>
      <c r="CK41" t="s">
        <v>39</v>
      </c>
      <c r="CL41" t="s">
        <v>39</v>
      </c>
      <c r="CM41" t="s">
        <v>39</v>
      </c>
      <c r="CN41" t="s">
        <v>39</v>
      </c>
      <c r="CO41" t="s">
        <v>39</v>
      </c>
      <c r="CP41" t="s">
        <v>39</v>
      </c>
      <c r="CQ41" t="s">
        <v>39</v>
      </c>
      <c r="CR41" t="s">
        <v>39</v>
      </c>
      <c r="CS41" s="27" t="str">
        <f>IF(AND('[3]T5-Complete Data'!DS27="ND",'[3]T5-Complete Data'!DT27="ND"),"ND",AVERAGE('[3]T5-Complete Data'!DS27:DT27))</f>
        <v>ND</v>
      </c>
      <c r="CT41" t="s">
        <v>39</v>
      </c>
      <c r="CU41">
        <f t="shared" si="2"/>
        <v>0</v>
      </c>
    </row>
    <row r="42" spans="1:99" x14ac:dyDescent="0.25">
      <c r="A42" t="s">
        <v>230</v>
      </c>
      <c r="B42" t="s">
        <v>231</v>
      </c>
      <c r="C42" t="s">
        <v>311</v>
      </c>
      <c r="D42" t="s">
        <v>39</v>
      </c>
      <c r="E42" t="s">
        <v>39</v>
      </c>
      <c r="F42" t="s">
        <v>39</v>
      </c>
      <c r="G42" s="27" t="str">
        <f>IF(AND('[3]T5-Complete Data'!G31="ND",'[3]T5-Complete Data'!H31="ND"),"ND",AVERAGE('[3]T5-Complete Data'!G31:H31))</f>
        <v>ND</v>
      </c>
      <c r="H42" t="s">
        <v>39</v>
      </c>
      <c r="I42" t="s">
        <v>39</v>
      </c>
      <c r="J42" t="s">
        <v>39</v>
      </c>
      <c r="K42" t="s">
        <v>39</v>
      </c>
      <c r="L42" t="s">
        <v>39</v>
      </c>
      <c r="M42" s="27" t="str">
        <f>IF(AND('[3]T5-Complete Data'!N31="ND",'[3]T5-Complete Data'!O31="ND"),"ND",AVERAGE('[3]T5-Complete Data'!N31:O31))</f>
        <v>ND</v>
      </c>
      <c r="N42" t="s">
        <v>39</v>
      </c>
      <c r="O42" t="s">
        <v>39</v>
      </c>
      <c r="P42" t="s">
        <v>39</v>
      </c>
      <c r="Q42" t="s">
        <v>39</v>
      </c>
      <c r="R42" s="27" t="str">
        <f>IF(AND('[3]T5-Complete Data'!U31="ND",'[3]T5-Complete Data'!V31="ND"),"ND",AVERAGE('[3]T5-Complete Data'!U31:V31))</f>
        <v>ND</v>
      </c>
      <c r="S42" s="27" t="str">
        <f>IF(AND('[3]T5-Complete Data'!X31="ND",'[3]T5-Complete Data'!Y31="ND"),"ND",AVERAGE('[3]T5-Complete Data'!X31:Y31))</f>
        <v>ND</v>
      </c>
      <c r="T42" s="27" t="str">
        <f>IF(AND('[3]T5-Complete Data'!Z31="ND",'[3]T5-Complete Data'!AA31="ND"),"ND",AVERAGE('[3]T5-Complete Data'!Z31:AA31))</f>
        <v>ND</v>
      </c>
      <c r="U42" s="27" t="str">
        <f>IF(AND('[3]T5-Complete Data'!AB31="ND",'[3]T5-Complete Data'!AC31="ND"),"ND",AVERAGE('[3]T5-Complete Data'!AB31:AC31))</f>
        <v>ND</v>
      </c>
      <c r="V42" s="27" t="str">
        <f>IF(AND('[3]T5-Complete Data'!AD31="ND",'[3]T5-Complete Data'!AE31="ND"),"ND",AVERAGE('[3]T5-Complete Data'!AD31:AE31))</f>
        <v>ND</v>
      </c>
      <c r="W42" t="s">
        <v>39</v>
      </c>
      <c r="X42" t="s">
        <v>39</v>
      </c>
      <c r="Y42" t="s">
        <v>39</v>
      </c>
      <c r="Z42" s="27" t="str">
        <f>IF(AND('[3]T5-Complete Data'!AI31="ND",'[3]T5-Complete Data'!AJ31="ND"),"ND",AVERAGE('[3]T5-Complete Data'!AI31:AJ31))</f>
        <v>ND</v>
      </c>
      <c r="AA42" t="s">
        <v>39</v>
      </c>
      <c r="AB42" t="s">
        <v>39</v>
      </c>
      <c r="AC42" t="s">
        <v>39</v>
      </c>
      <c r="AD42" t="s">
        <v>39</v>
      </c>
      <c r="AE42" t="s">
        <v>39</v>
      </c>
      <c r="AF42" s="27" t="str">
        <f>IF(AND('[3]T5-Complete Data'!AQ31="ND",'[3]T5-Complete Data'!AR31="ND"),"ND",AVERAGE('[3]T5-Complete Data'!AQ31:AR31))</f>
        <v>ND</v>
      </c>
      <c r="AG42" t="s">
        <v>39</v>
      </c>
      <c r="AH42" t="s">
        <v>39</v>
      </c>
      <c r="AI42" t="s">
        <v>39</v>
      </c>
      <c r="AJ42" t="s">
        <v>39</v>
      </c>
      <c r="AK42" s="27" t="str">
        <f>IF(AND('[3]T5-Complete Data'!AX31="ND",'[3]T5-Complete Data'!AY31="ND"),"ND",AVERAGE('[3]T5-Complete Data'!AX31:AY31))</f>
        <v>ND</v>
      </c>
      <c r="AL42" t="s">
        <v>39</v>
      </c>
      <c r="AM42" t="s">
        <v>39</v>
      </c>
      <c r="AN42" t="s">
        <v>39</v>
      </c>
      <c r="AO42" t="s">
        <v>39</v>
      </c>
      <c r="AP42" t="s">
        <v>39</v>
      </c>
      <c r="AQ42" t="s">
        <v>39</v>
      </c>
      <c r="AR42" t="s">
        <v>39</v>
      </c>
      <c r="AS42" t="s">
        <v>39</v>
      </c>
      <c r="AT42" s="27" t="str">
        <f>IF(AND('[3]T5-Complete Data'!BI31="ND",'[3]T5-Complete Data'!BJ31="ND"),"ND",AVERAGE('[3]T5-Complete Data'!BI31:BJ31))</f>
        <v>ND</v>
      </c>
      <c r="AU42" t="s">
        <v>39</v>
      </c>
      <c r="AV42" t="s">
        <v>39</v>
      </c>
      <c r="AW42" t="s">
        <v>39</v>
      </c>
      <c r="AX42" t="s">
        <v>39</v>
      </c>
      <c r="AY42" t="s">
        <v>39</v>
      </c>
      <c r="AZ42" t="s">
        <v>39</v>
      </c>
      <c r="BA42" t="s">
        <v>39</v>
      </c>
      <c r="BB42" t="s">
        <v>39</v>
      </c>
      <c r="BC42" t="s">
        <v>39</v>
      </c>
      <c r="BD42" s="27" t="str">
        <f>IF(AND('[3]T5-Complete Data'!BU31="ND",'[3]T5-Complete Data'!BV31="ND"),"ND",AVERAGE('[3]T5-Complete Data'!BU31:BV31))</f>
        <v>ND</v>
      </c>
      <c r="BE42" t="s">
        <v>39</v>
      </c>
      <c r="BF42" t="s">
        <v>39</v>
      </c>
      <c r="BG42" t="s">
        <v>39</v>
      </c>
      <c r="BH42" t="s">
        <v>39</v>
      </c>
      <c r="BI42" t="s">
        <v>39</v>
      </c>
      <c r="BJ42" t="s">
        <v>39</v>
      </c>
      <c r="BK42" t="s">
        <v>39</v>
      </c>
      <c r="BL42" s="27" t="str">
        <f>IF(AND('[3]T5-Complete Data'!CE31="ND",'[3]T5-Complete Data'!CF31="ND"),"ND",AVERAGE('[3]T5-Complete Data'!CE31:CF31))</f>
        <v>ND</v>
      </c>
      <c r="BM42" t="s">
        <v>39</v>
      </c>
      <c r="BN42" t="s">
        <v>39</v>
      </c>
      <c r="BO42" t="s">
        <v>39</v>
      </c>
      <c r="BP42" t="s">
        <v>39</v>
      </c>
      <c r="BQ42" t="s">
        <v>39</v>
      </c>
      <c r="BR42" t="s">
        <v>39</v>
      </c>
      <c r="BS42" t="s">
        <v>39</v>
      </c>
      <c r="BT42" s="27" t="str">
        <f>IF(AND('[3]T5-Complete Data'!CO31="ND",'[3]T5-Complete Data'!CP31="ND"),"ND",AVERAGE('[3]T5-Complete Data'!CO31:CP31))</f>
        <v>ND</v>
      </c>
      <c r="BU42" t="s">
        <v>39</v>
      </c>
      <c r="BV42" t="s">
        <v>39</v>
      </c>
      <c r="BW42" t="s">
        <v>39</v>
      </c>
      <c r="BX42" t="s">
        <v>39</v>
      </c>
      <c r="BY42" t="s">
        <v>39</v>
      </c>
      <c r="BZ42" t="s">
        <v>39</v>
      </c>
      <c r="CA42" t="s">
        <v>39</v>
      </c>
      <c r="CB42" t="s">
        <v>39</v>
      </c>
      <c r="CC42" t="s">
        <v>39</v>
      </c>
      <c r="CD42" t="s">
        <v>39</v>
      </c>
      <c r="CE42" t="s">
        <v>39</v>
      </c>
      <c r="CF42" t="s">
        <v>39</v>
      </c>
      <c r="CG42" s="27" t="str">
        <f>IF(AND('[3]T5-Complete Data'!DD31="ND",'[3]T5-Complete Data'!DE31="ND"),"ND",AVERAGE('[3]T5-Complete Data'!DD31:DE31))</f>
        <v>ND</v>
      </c>
      <c r="CH42" t="s">
        <v>39</v>
      </c>
      <c r="CI42" s="27" t="str">
        <f>IF(AND('[3]T5-Complete Data'!DH31="ND",'[3]T5-Complete Data'!DI31="ND"),"ND",AVERAGE('[3]T5-Complete Data'!DH31:DI31))</f>
        <v>ND</v>
      </c>
      <c r="CJ42" t="s">
        <v>39</v>
      </c>
      <c r="CK42" t="s">
        <v>39</v>
      </c>
      <c r="CL42" t="s">
        <v>39</v>
      </c>
      <c r="CM42" t="s">
        <v>39</v>
      </c>
      <c r="CN42" t="s">
        <v>39</v>
      </c>
      <c r="CO42" t="s">
        <v>39</v>
      </c>
      <c r="CP42" t="s">
        <v>39</v>
      </c>
      <c r="CQ42" t="s">
        <v>39</v>
      </c>
      <c r="CR42" t="s">
        <v>39</v>
      </c>
      <c r="CS42" s="27" t="str">
        <f>IF(AND('[3]T5-Complete Data'!DS31="ND",'[3]T5-Complete Data'!DT31="ND"),"ND",AVERAGE('[3]T5-Complete Data'!DS31:DT31))</f>
        <v>ND</v>
      </c>
      <c r="CT42" t="s">
        <v>39</v>
      </c>
      <c r="CU42">
        <f t="shared" si="2"/>
        <v>0</v>
      </c>
    </row>
    <row r="43" spans="1:99" x14ac:dyDescent="0.25">
      <c r="A43" t="s">
        <v>234</v>
      </c>
      <c r="B43" t="s">
        <v>235</v>
      </c>
      <c r="C43" t="s">
        <v>311</v>
      </c>
      <c r="D43" t="s">
        <v>39</v>
      </c>
      <c r="E43" t="s">
        <v>39</v>
      </c>
      <c r="F43" t="s">
        <v>39</v>
      </c>
      <c r="G43" s="27" t="str">
        <f>IF(AND('[3]T5-Complete Data'!G33="ND",'[3]T5-Complete Data'!H33="ND"),"ND",AVERAGE('[3]T5-Complete Data'!G33:H33))</f>
        <v>ND</v>
      </c>
      <c r="H43" t="s">
        <v>39</v>
      </c>
      <c r="I43" t="s">
        <v>39</v>
      </c>
      <c r="J43" t="s">
        <v>39</v>
      </c>
      <c r="K43" t="s">
        <v>39</v>
      </c>
      <c r="L43" t="s">
        <v>39</v>
      </c>
      <c r="M43" s="27" t="str">
        <f>IF(AND('[3]T5-Complete Data'!N33="ND",'[3]T5-Complete Data'!O33="ND"),"ND",AVERAGE('[3]T5-Complete Data'!N33:O33))</f>
        <v>ND</v>
      </c>
      <c r="N43" t="s">
        <v>39</v>
      </c>
      <c r="O43" t="s">
        <v>39</v>
      </c>
      <c r="P43" t="s">
        <v>39</v>
      </c>
      <c r="Q43" t="s">
        <v>39</v>
      </c>
      <c r="R43" s="27" t="str">
        <f>IF(AND('[3]T5-Complete Data'!U33="ND",'[3]T5-Complete Data'!V33="ND"),"ND",AVERAGE('[3]T5-Complete Data'!U33:V33))</f>
        <v>ND</v>
      </c>
      <c r="S43" s="27" t="str">
        <f>IF(AND('[3]T5-Complete Data'!X33="ND",'[3]T5-Complete Data'!Y33="ND"),"ND",AVERAGE('[3]T5-Complete Data'!X33:Y33))</f>
        <v>ND</v>
      </c>
      <c r="T43" s="27" t="str">
        <f>IF(AND('[3]T5-Complete Data'!Z33="ND",'[3]T5-Complete Data'!AA33="ND"),"ND",AVERAGE('[3]T5-Complete Data'!Z33:AA33))</f>
        <v>ND</v>
      </c>
      <c r="U43" s="27" t="str">
        <f>IF(AND('[3]T5-Complete Data'!AB33="ND",'[3]T5-Complete Data'!AC33="ND"),"ND",AVERAGE('[3]T5-Complete Data'!AB33:AC33))</f>
        <v>ND</v>
      </c>
      <c r="V43" s="27" t="str">
        <f>IF(AND('[3]T5-Complete Data'!AD33="ND",'[3]T5-Complete Data'!AE33="ND"),"ND",AVERAGE('[3]T5-Complete Data'!AD33:AE33))</f>
        <v>ND</v>
      </c>
      <c r="W43" t="s">
        <v>39</v>
      </c>
      <c r="X43" t="s">
        <v>39</v>
      </c>
      <c r="Y43" t="s">
        <v>39</v>
      </c>
      <c r="Z43" s="27" t="str">
        <f>IF(AND('[3]T5-Complete Data'!AI33="ND",'[3]T5-Complete Data'!AJ33="ND"),"ND",AVERAGE('[3]T5-Complete Data'!AI33:AJ33))</f>
        <v>ND</v>
      </c>
      <c r="AA43" t="s">
        <v>39</v>
      </c>
      <c r="AB43" t="s">
        <v>39</v>
      </c>
      <c r="AC43" t="s">
        <v>39</v>
      </c>
      <c r="AD43" t="s">
        <v>39</v>
      </c>
      <c r="AE43" t="s">
        <v>39</v>
      </c>
      <c r="AF43" s="27" t="str">
        <f>IF(AND('[3]T5-Complete Data'!AQ33="ND",'[3]T5-Complete Data'!AR33="ND"),"ND",AVERAGE('[3]T5-Complete Data'!AQ33:AR33))</f>
        <v>ND</v>
      </c>
      <c r="AG43" t="s">
        <v>39</v>
      </c>
      <c r="AH43" t="s">
        <v>39</v>
      </c>
      <c r="AI43" t="s">
        <v>39</v>
      </c>
      <c r="AJ43" t="s">
        <v>39</v>
      </c>
      <c r="AK43" s="27" t="str">
        <f>IF(AND('[3]T5-Complete Data'!AX33="ND",'[3]T5-Complete Data'!AY33="ND"),"ND",AVERAGE('[3]T5-Complete Data'!AX33:AY33))</f>
        <v>ND</v>
      </c>
      <c r="AL43" t="s">
        <v>39</v>
      </c>
      <c r="AM43" t="s">
        <v>39</v>
      </c>
      <c r="AN43" t="s">
        <v>39</v>
      </c>
      <c r="AO43" t="s">
        <v>39</v>
      </c>
      <c r="AP43" t="s">
        <v>39</v>
      </c>
      <c r="AQ43" t="s">
        <v>39</v>
      </c>
      <c r="AR43" t="s">
        <v>39</v>
      </c>
      <c r="AS43" t="s">
        <v>39</v>
      </c>
      <c r="AT43" s="27" t="str">
        <f>IF(AND('[3]T5-Complete Data'!BI33="ND",'[3]T5-Complete Data'!BJ33="ND"),"ND",AVERAGE('[3]T5-Complete Data'!BI33:BJ33))</f>
        <v>ND</v>
      </c>
      <c r="AU43" t="s">
        <v>39</v>
      </c>
      <c r="AV43" t="s">
        <v>39</v>
      </c>
      <c r="AW43" t="s">
        <v>39</v>
      </c>
      <c r="AX43" t="s">
        <v>39</v>
      </c>
      <c r="AY43" t="s">
        <v>39</v>
      </c>
      <c r="AZ43" t="s">
        <v>39</v>
      </c>
      <c r="BA43" t="s">
        <v>39</v>
      </c>
      <c r="BB43" t="s">
        <v>39</v>
      </c>
      <c r="BC43" t="s">
        <v>39</v>
      </c>
      <c r="BD43" s="27" t="str">
        <f>IF(AND('[3]T5-Complete Data'!BU33="ND",'[3]T5-Complete Data'!BV33="ND"),"ND",AVERAGE('[3]T5-Complete Data'!BU33:BV33))</f>
        <v>ND</v>
      </c>
      <c r="BE43" t="s">
        <v>39</v>
      </c>
      <c r="BF43" t="s">
        <v>39</v>
      </c>
      <c r="BG43" t="s">
        <v>39</v>
      </c>
      <c r="BH43" t="s">
        <v>39</v>
      </c>
      <c r="BI43" t="s">
        <v>39</v>
      </c>
      <c r="BJ43" t="s">
        <v>39</v>
      </c>
      <c r="BK43" t="s">
        <v>39</v>
      </c>
      <c r="BL43" s="27" t="str">
        <f>IF(AND('[3]T5-Complete Data'!CE33="ND",'[3]T5-Complete Data'!CF33="ND"),"ND",AVERAGE('[3]T5-Complete Data'!CE33:CF33))</f>
        <v>ND</v>
      </c>
      <c r="BM43" t="s">
        <v>39</v>
      </c>
      <c r="BN43" t="s">
        <v>39</v>
      </c>
      <c r="BO43" t="s">
        <v>39</v>
      </c>
      <c r="BP43" t="s">
        <v>39</v>
      </c>
      <c r="BQ43" t="s">
        <v>39</v>
      </c>
      <c r="BR43" t="s">
        <v>39</v>
      </c>
      <c r="BS43" t="s">
        <v>39</v>
      </c>
      <c r="BT43" s="27" t="str">
        <f>IF(AND('[3]T5-Complete Data'!CO33="ND",'[3]T5-Complete Data'!CP33="ND"),"ND",AVERAGE('[3]T5-Complete Data'!CO33:CP33))</f>
        <v>ND</v>
      </c>
      <c r="BU43" t="s">
        <v>39</v>
      </c>
      <c r="BV43" t="s">
        <v>39</v>
      </c>
      <c r="BW43" t="s">
        <v>39</v>
      </c>
      <c r="BX43" t="s">
        <v>39</v>
      </c>
      <c r="BY43" t="s">
        <v>39</v>
      </c>
      <c r="BZ43" t="s">
        <v>39</v>
      </c>
      <c r="CA43" t="s">
        <v>39</v>
      </c>
      <c r="CB43" t="s">
        <v>39</v>
      </c>
      <c r="CC43" t="s">
        <v>39</v>
      </c>
      <c r="CD43" t="s">
        <v>39</v>
      </c>
      <c r="CE43" t="s">
        <v>39</v>
      </c>
      <c r="CF43" t="s">
        <v>39</v>
      </c>
      <c r="CG43" s="27" t="str">
        <f>IF(AND('[3]T5-Complete Data'!DD33="ND",'[3]T5-Complete Data'!DE33="ND"),"ND",AVERAGE('[3]T5-Complete Data'!DD33:DE33))</f>
        <v>ND</v>
      </c>
      <c r="CH43" t="s">
        <v>39</v>
      </c>
      <c r="CI43" s="27" t="str">
        <f>IF(AND('[3]T5-Complete Data'!DH33="ND",'[3]T5-Complete Data'!DI33="ND"),"ND",AVERAGE('[3]T5-Complete Data'!DH33:DI33))</f>
        <v>ND</v>
      </c>
      <c r="CJ43" t="s">
        <v>39</v>
      </c>
      <c r="CK43" t="s">
        <v>39</v>
      </c>
      <c r="CL43" t="s">
        <v>39</v>
      </c>
      <c r="CM43" t="s">
        <v>39</v>
      </c>
      <c r="CN43" t="s">
        <v>39</v>
      </c>
      <c r="CO43" t="s">
        <v>39</v>
      </c>
      <c r="CP43" t="s">
        <v>39</v>
      </c>
      <c r="CQ43" t="s">
        <v>39</v>
      </c>
      <c r="CR43" t="s">
        <v>39</v>
      </c>
      <c r="CS43" s="27" t="str">
        <f>IF(AND('[3]T5-Complete Data'!DS33="ND",'[3]T5-Complete Data'!DT33="ND"),"ND",AVERAGE('[3]T5-Complete Data'!DS33:DT33))</f>
        <v>ND</v>
      </c>
      <c r="CT43" t="s">
        <v>39</v>
      </c>
      <c r="CU43">
        <f t="shared" si="2"/>
        <v>0</v>
      </c>
    </row>
    <row r="44" spans="1:99" x14ac:dyDescent="0.25">
      <c r="A44" t="s">
        <v>236</v>
      </c>
      <c r="B44" t="s">
        <v>237</v>
      </c>
      <c r="C44" t="s">
        <v>311</v>
      </c>
      <c r="D44" t="s">
        <v>39</v>
      </c>
      <c r="E44" t="s">
        <v>39</v>
      </c>
      <c r="F44" t="s">
        <v>39</v>
      </c>
      <c r="G44" s="27" t="str">
        <f>IF(AND('[3]T5-Complete Data'!G34="ND",'[3]T5-Complete Data'!H34="ND"),"ND",AVERAGE('[3]T5-Complete Data'!G34:H34))</f>
        <v>ND</v>
      </c>
      <c r="H44" t="s">
        <v>39</v>
      </c>
      <c r="I44" t="s">
        <v>39</v>
      </c>
      <c r="J44" t="s">
        <v>39</v>
      </c>
      <c r="K44" t="s">
        <v>39</v>
      </c>
      <c r="L44" t="s">
        <v>39</v>
      </c>
      <c r="M44" s="27" t="str">
        <f>IF(AND('[3]T5-Complete Data'!N34="ND",'[3]T5-Complete Data'!O34="ND"),"ND",AVERAGE('[3]T5-Complete Data'!N34:O34))</f>
        <v>ND</v>
      </c>
      <c r="N44" t="s">
        <v>39</v>
      </c>
      <c r="O44" t="s">
        <v>39</v>
      </c>
      <c r="P44" t="s">
        <v>39</v>
      </c>
      <c r="Q44" t="s">
        <v>39</v>
      </c>
      <c r="R44" s="27" t="str">
        <f>IF(AND('[3]T5-Complete Data'!U34="ND",'[3]T5-Complete Data'!V34="ND"),"ND",AVERAGE('[3]T5-Complete Data'!U34:V34))</f>
        <v>ND</v>
      </c>
      <c r="S44" s="27" t="str">
        <f>IF(AND('[3]T5-Complete Data'!X34="ND",'[3]T5-Complete Data'!Y34="ND"),"ND",AVERAGE('[3]T5-Complete Data'!X34:Y34))</f>
        <v>ND</v>
      </c>
      <c r="T44" s="27" t="str">
        <f>IF(AND('[3]T5-Complete Data'!Z34="ND",'[3]T5-Complete Data'!AA34="ND"),"ND",AVERAGE('[3]T5-Complete Data'!Z34:AA34))</f>
        <v>ND</v>
      </c>
      <c r="U44" s="27" t="str">
        <f>IF(AND('[3]T5-Complete Data'!AB34="ND",'[3]T5-Complete Data'!AC34="ND"),"ND",AVERAGE('[3]T5-Complete Data'!AB34:AC34))</f>
        <v>ND</v>
      </c>
      <c r="V44" s="27" t="str">
        <f>IF(AND('[3]T5-Complete Data'!AD34="ND",'[3]T5-Complete Data'!AE34="ND"),"ND",AVERAGE('[3]T5-Complete Data'!AD34:AE34))</f>
        <v>ND</v>
      </c>
      <c r="W44" t="s">
        <v>39</v>
      </c>
      <c r="X44" t="s">
        <v>39</v>
      </c>
      <c r="Y44" t="s">
        <v>39</v>
      </c>
      <c r="Z44" s="27" t="str">
        <f>IF(AND('[3]T5-Complete Data'!AI34="ND",'[3]T5-Complete Data'!AJ34="ND"),"ND",AVERAGE('[3]T5-Complete Data'!AI34:AJ34))</f>
        <v>ND</v>
      </c>
      <c r="AA44" t="s">
        <v>39</v>
      </c>
      <c r="AB44" t="s">
        <v>39</v>
      </c>
      <c r="AC44" t="s">
        <v>39</v>
      </c>
      <c r="AD44" t="s">
        <v>39</v>
      </c>
      <c r="AE44" t="s">
        <v>39</v>
      </c>
      <c r="AF44" s="27" t="str">
        <f>IF(AND('[3]T5-Complete Data'!AQ34="ND",'[3]T5-Complete Data'!AR34="ND"),"ND",AVERAGE('[3]T5-Complete Data'!AQ34:AR34))</f>
        <v>ND</v>
      </c>
      <c r="AG44" t="s">
        <v>39</v>
      </c>
      <c r="AH44" t="s">
        <v>39</v>
      </c>
      <c r="AI44" t="s">
        <v>39</v>
      </c>
      <c r="AJ44" t="s">
        <v>39</v>
      </c>
      <c r="AK44" s="27" t="str">
        <f>IF(AND('[3]T5-Complete Data'!AX34="ND",'[3]T5-Complete Data'!AY34="ND"),"ND",AVERAGE('[3]T5-Complete Data'!AX34:AY34))</f>
        <v>ND</v>
      </c>
      <c r="AL44" t="s">
        <v>39</v>
      </c>
      <c r="AM44" t="s">
        <v>39</v>
      </c>
      <c r="AN44" t="s">
        <v>39</v>
      </c>
      <c r="AO44" t="s">
        <v>39</v>
      </c>
      <c r="AP44" t="s">
        <v>39</v>
      </c>
      <c r="AQ44" t="s">
        <v>39</v>
      </c>
      <c r="AR44" t="s">
        <v>39</v>
      </c>
      <c r="AS44" t="s">
        <v>39</v>
      </c>
      <c r="AT44" s="27" t="str">
        <f>IF(AND('[3]T5-Complete Data'!BI34="ND",'[3]T5-Complete Data'!BJ34="ND"),"ND",AVERAGE('[3]T5-Complete Data'!BI34:BJ34))</f>
        <v>ND</v>
      </c>
      <c r="AU44" t="s">
        <v>39</v>
      </c>
      <c r="AV44" t="s">
        <v>39</v>
      </c>
      <c r="AW44" t="s">
        <v>39</v>
      </c>
      <c r="AX44" t="s">
        <v>39</v>
      </c>
      <c r="AY44" t="s">
        <v>39</v>
      </c>
      <c r="AZ44" t="s">
        <v>39</v>
      </c>
      <c r="BA44" t="s">
        <v>39</v>
      </c>
      <c r="BB44" t="s">
        <v>39</v>
      </c>
      <c r="BC44" t="s">
        <v>39</v>
      </c>
      <c r="BD44" s="27" t="str">
        <f>IF(AND('[3]T5-Complete Data'!BU34="ND",'[3]T5-Complete Data'!BV34="ND"),"ND",AVERAGE('[3]T5-Complete Data'!BU34:BV34))</f>
        <v>ND</v>
      </c>
      <c r="BE44" t="s">
        <v>39</v>
      </c>
      <c r="BF44" t="s">
        <v>39</v>
      </c>
      <c r="BG44" t="s">
        <v>39</v>
      </c>
      <c r="BH44" t="s">
        <v>39</v>
      </c>
      <c r="BI44" t="s">
        <v>39</v>
      </c>
      <c r="BJ44" t="s">
        <v>39</v>
      </c>
      <c r="BK44" t="s">
        <v>39</v>
      </c>
      <c r="BL44" s="27" t="str">
        <f>IF(AND('[3]T5-Complete Data'!CE34="ND",'[3]T5-Complete Data'!CF34="ND"),"ND",AVERAGE('[3]T5-Complete Data'!CE34:CF34))</f>
        <v>ND</v>
      </c>
      <c r="BM44" t="s">
        <v>39</v>
      </c>
      <c r="BN44" t="s">
        <v>39</v>
      </c>
      <c r="BO44" t="s">
        <v>39</v>
      </c>
      <c r="BP44" t="s">
        <v>39</v>
      </c>
      <c r="BQ44" t="s">
        <v>39</v>
      </c>
      <c r="BR44" t="s">
        <v>39</v>
      </c>
      <c r="BS44" t="s">
        <v>39</v>
      </c>
      <c r="BT44" s="27" t="str">
        <f>IF(AND('[3]T5-Complete Data'!CO34="ND",'[3]T5-Complete Data'!CP34="ND"),"ND",AVERAGE('[3]T5-Complete Data'!CO34:CP34))</f>
        <v>ND</v>
      </c>
      <c r="BU44" t="s">
        <v>39</v>
      </c>
      <c r="BV44" t="s">
        <v>39</v>
      </c>
      <c r="BW44" t="s">
        <v>39</v>
      </c>
      <c r="BX44" t="s">
        <v>39</v>
      </c>
      <c r="BY44" t="s">
        <v>39</v>
      </c>
      <c r="BZ44" t="s">
        <v>39</v>
      </c>
      <c r="CA44" t="s">
        <v>39</v>
      </c>
      <c r="CB44" t="s">
        <v>39</v>
      </c>
      <c r="CC44" t="s">
        <v>39</v>
      </c>
      <c r="CD44" t="s">
        <v>39</v>
      </c>
      <c r="CE44" t="s">
        <v>39</v>
      </c>
      <c r="CF44" t="s">
        <v>39</v>
      </c>
      <c r="CG44" s="27" t="str">
        <f>IF(AND('[3]T5-Complete Data'!DD34="ND",'[3]T5-Complete Data'!DE34="ND"),"ND",AVERAGE('[3]T5-Complete Data'!DD34:DE34))</f>
        <v>ND</v>
      </c>
      <c r="CH44" t="s">
        <v>39</v>
      </c>
      <c r="CI44" s="27" t="str">
        <f>IF(AND('[3]T5-Complete Data'!DH34="ND",'[3]T5-Complete Data'!DI34="ND"),"ND",AVERAGE('[3]T5-Complete Data'!DH34:DI34))</f>
        <v>ND</v>
      </c>
      <c r="CJ44" t="s">
        <v>39</v>
      </c>
      <c r="CK44" t="s">
        <v>39</v>
      </c>
      <c r="CL44" t="s">
        <v>39</v>
      </c>
      <c r="CM44" t="s">
        <v>39</v>
      </c>
      <c r="CN44" t="s">
        <v>39</v>
      </c>
      <c r="CO44" t="s">
        <v>39</v>
      </c>
      <c r="CP44" t="s">
        <v>39</v>
      </c>
      <c r="CQ44" t="s">
        <v>39</v>
      </c>
      <c r="CR44" t="s">
        <v>39</v>
      </c>
      <c r="CS44" s="27" t="str">
        <f>IF(AND('[3]T5-Complete Data'!DS34="ND",'[3]T5-Complete Data'!DT34="ND"),"ND",AVERAGE('[3]T5-Complete Data'!DS34:DT34))</f>
        <v>ND</v>
      </c>
      <c r="CT44" t="s">
        <v>39</v>
      </c>
      <c r="CU44">
        <f t="shared" si="2"/>
        <v>0</v>
      </c>
    </row>
    <row r="45" spans="1:99" x14ac:dyDescent="0.25">
      <c r="A45" t="s">
        <v>238</v>
      </c>
      <c r="B45" t="s">
        <v>239</v>
      </c>
      <c r="C45" t="s">
        <v>311</v>
      </c>
      <c r="D45" t="s">
        <v>39</v>
      </c>
      <c r="E45" t="s">
        <v>39</v>
      </c>
      <c r="F45" t="s">
        <v>39</v>
      </c>
      <c r="G45" s="27" t="str">
        <f>IF(AND('[3]T5-Complete Data'!G35="ND",'[3]T5-Complete Data'!H35="ND"),"ND",AVERAGE('[3]T5-Complete Data'!G35:H35))</f>
        <v>ND</v>
      </c>
      <c r="H45" t="s">
        <v>39</v>
      </c>
      <c r="I45" t="s">
        <v>39</v>
      </c>
      <c r="J45" t="s">
        <v>39</v>
      </c>
      <c r="K45" t="s">
        <v>39</v>
      </c>
      <c r="L45" t="s">
        <v>39</v>
      </c>
      <c r="M45" s="27" t="str">
        <f>IF(AND('[3]T5-Complete Data'!N35="ND",'[3]T5-Complete Data'!O35="ND"),"ND",AVERAGE('[3]T5-Complete Data'!N35:O35))</f>
        <v>ND</v>
      </c>
      <c r="N45" t="s">
        <v>39</v>
      </c>
      <c r="O45" t="s">
        <v>39</v>
      </c>
      <c r="P45" t="s">
        <v>39</v>
      </c>
      <c r="Q45" t="s">
        <v>39</v>
      </c>
      <c r="R45" s="27" t="str">
        <f>IF(AND('[3]T5-Complete Data'!U35="ND",'[3]T5-Complete Data'!V35="ND"),"ND",AVERAGE('[3]T5-Complete Data'!U35:V35))</f>
        <v>ND</v>
      </c>
      <c r="S45" s="27" t="str">
        <f>IF(AND('[3]T5-Complete Data'!X35="ND",'[3]T5-Complete Data'!Y35="ND"),"ND",AVERAGE('[3]T5-Complete Data'!X35:Y35))</f>
        <v>ND</v>
      </c>
      <c r="T45" s="27" t="str">
        <f>IF(AND('[3]T5-Complete Data'!Z35="ND",'[3]T5-Complete Data'!AA35="ND"),"ND",AVERAGE('[3]T5-Complete Data'!Z35:AA35))</f>
        <v>ND</v>
      </c>
      <c r="U45" s="27" t="str">
        <f>IF(AND('[3]T5-Complete Data'!AB35="ND",'[3]T5-Complete Data'!AC35="ND"),"ND",AVERAGE('[3]T5-Complete Data'!AB35:AC35))</f>
        <v>ND</v>
      </c>
      <c r="V45" s="27" t="str">
        <f>IF(AND('[3]T5-Complete Data'!AD35="ND",'[3]T5-Complete Data'!AE35="ND"),"ND",AVERAGE('[3]T5-Complete Data'!AD35:AE35))</f>
        <v>ND</v>
      </c>
      <c r="W45" t="s">
        <v>39</v>
      </c>
      <c r="X45" t="s">
        <v>39</v>
      </c>
      <c r="Y45" t="s">
        <v>39</v>
      </c>
      <c r="Z45" s="27" t="str">
        <f>IF(AND('[3]T5-Complete Data'!AI35="ND",'[3]T5-Complete Data'!AJ35="ND"),"ND",AVERAGE('[3]T5-Complete Data'!AI35:AJ35))</f>
        <v>ND</v>
      </c>
      <c r="AA45" t="s">
        <v>39</v>
      </c>
      <c r="AB45" t="s">
        <v>39</v>
      </c>
      <c r="AC45" t="s">
        <v>39</v>
      </c>
      <c r="AD45" t="s">
        <v>39</v>
      </c>
      <c r="AE45" t="s">
        <v>39</v>
      </c>
      <c r="AF45" s="27" t="str">
        <f>IF(AND('[3]T5-Complete Data'!AQ35="ND",'[3]T5-Complete Data'!AR35="ND"),"ND",AVERAGE('[3]T5-Complete Data'!AQ35:AR35))</f>
        <v>ND</v>
      </c>
      <c r="AG45" t="s">
        <v>39</v>
      </c>
      <c r="AH45" t="s">
        <v>39</v>
      </c>
      <c r="AI45" t="s">
        <v>39</v>
      </c>
      <c r="AJ45" t="s">
        <v>39</v>
      </c>
      <c r="AK45" s="27" t="str">
        <f>IF(AND('[3]T5-Complete Data'!AX35="ND",'[3]T5-Complete Data'!AY35="ND"),"ND",AVERAGE('[3]T5-Complete Data'!AX35:AY35))</f>
        <v>ND</v>
      </c>
      <c r="AL45" t="s">
        <v>39</v>
      </c>
      <c r="AM45" t="s">
        <v>39</v>
      </c>
      <c r="AN45" t="s">
        <v>39</v>
      </c>
      <c r="AO45" t="s">
        <v>39</v>
      </c>
      <c r="AP45" t="s">
        <v>39</v>
      </c>
      <c r="AQ45" t="s">
        <v>39</v>
      </c>
      <c r="AR45" t="s">
        <v>39</v>
      </c>
      <c r="AS45" t="s">
        <v>39</v>
      </c>
      <c r="AT45" s="27" t="str">
        <f>IF(AND('[3]T5-Complete Data'!BI35="ND",'[3]T5-Complete Data'!BJ35="ND"),"ND",AVERAGE('[3]T5-Complete Data'!BI35:BJ35))</f>
        <v>ND</v>
      </c>
      <c r="AU45" t="s">
        <v>39</v>
      </c>
      <c r="AV45" t="s">
        <v>39</v>
      </c>
      <c r="AW45" t="s">
        <v>39</v>
      </c>
      <c r="AX45" t="s">
        <v>39</v>
      </c>
      <c r="AY45" t="s">
        <v>39</v>
      </c>
      <c r="AZ45" t="s">
        <v>39</v>
      </c>
      <c r="BA45" t="s">
        <v>39</v>
      </c>
      <c r="BB45" t="s">
        <v>39</v>
      </c>
      <c r="BC45" t="s">
        <v>39</v>
      </c>
      <c r="BD45" s="27" t="str">
        <f>IF(AND('[3]T5-Complete Data'!BU35="ND",'[3]T5-Complete Data'!BV35="ND"),"ND",AVERAGE('[3]T5-Complete Data'!BU35:BV35))</f>
        <v>ND</v>
      </c>
      <c r="BE45" t="s">
        <v>39</v>
      </c>
      <c r="BF45" t="s">
        <v>39</v>
      </c>
      <c r="BG45" t="s">
        <v>39</v>
      </c>
      <c r="BH45" t="s">
        <v>39</v>
      </c>
      <c r="BI45" t="s">
        <v>39</v>
      </c>
      <c r="BJ45" t="s">
        <v>39</v>
      </c>
      <c r="BK45" t="s">
        <v>39</v>
      </c>
      <c r="BL45" s="27" t="str">
        <f>IF(AND('[3]T5-Complete Data'!CE35="ND",'[3]T5-Complete Data'!CF35="ND"),"ND",AVERAGE('[3]T5-Complete Data'!CE35:CF35))</f>
        <v>ND</v>
      </c>
      <c r="BM45" t="s">
        <v>39</v>
      </c>
      <c r="BN45" t="s">
        <v>39</v>
      </c>
      <c r="BO45" t="s">
        <v>39</v>
      </c>
      <c r="BP45" t="s">
        <v>39</v>
      </c>
      <c r="BQ45" t="s">
        <v>39</v>
      </c>
      <c r="BR45" t="s">
        <v>39</v>
      </c>
      <c r="BS45" t="s">
        <v>39</v>
      </c>
      <c r="BT45" s="27" t="str">
        <f>IF(AND('[3]T5-Complete Data'!CO35="ND",'[3]T5-Complete Data'!CP35="ND"),"ND",AVERAGE('[3]T5-Complete Data'!CO35:CP35))</f>
        <v>ND</v>
      </c>
      <c r="BU45" t="s">
        <v>39</v>
      </c>
      <c r="BV45" t="s">
        <v>39</v>
      </c>
      <c r="BW45" t="s">
        <v>39</v>
      </c>
      <c r="BX45" t="s">
        <v>39</v>
      </c>
      <c r="BY45" t="s">
        <v>39</v>
      </c>
      <c r="BZ45" t="s">
        <v>39</v>
      </c>
      <c r="CA45" t="s">
        <v>39</v>
      </c>
      <c r="CB45" t="s">
        <v>39</v>
      </c>
      <c r="CC45" t="s">
        <v>39</v>
      </c>
      <c r="CD45" t="s">
        <v>39</v>
      </c>
      <c r="CE45" t="s">
        <v>39</v>
      </c>
      <c r="CF45" t="s">
        <v>39</v>
      </c>
      <c r="CG45" s="27" t="str">
        <f>IF(AND('[3]T5-Complete Data'!DD35="ND",'[3]T5-Complete Data'!DE35="ND"),"ND",AVERAGE('[3]T5-Complete Data'!DD35:DE35))</f>
        <v>ND</v>
      </c>
      <c r="CH45" t="s">
        <v>39</v>
      </c>
      <c r="CI45" s="27" t="str">
        <f>IF(AND('[3]T5-Complete Data'!DH35="ND",'[3]T5-Complete Data'!DI35="ND"),"ND",AVERAGE('[3]T5-Complete Data'!DH35:DI35))</f>
        <v>ND</v>
      </c>
      <c r="CJ45" t="s">
        <v>39</v>
      </c>
      <c r="CK45" t="s">
        <v>39</v>
      </c>
      <c r="CL45" t="s">
        <v>39</v>
      </c>
      <c r="CM45" t="s">
        <v>39</v>
      </c>
      <c r="CN45" t="s">
        <v>39</v>
      </c>
      <c r="CO45" t="s">
        <v>39</v>
      </c>
      <c r="CP45" t="s">
        <v>39</v>
      </c>
      <c r="CQ45" t="s">
        <v>39</v>
      </c>
      <c r="CR45" t="s">
        <v>39</v>
      </c>
      <c r="CS45" s="27" t="str">
        <f>IF(AND('[3]T5-Complete Data'!DS35="ND",'[3]T5-Complete Data'!DT35="ND"),"ND",AVERAGE('[3]T5-Complete Data'!DS35:DT35))</f>
        <v>ND</v>
      </c>
      <c r="CT45" t="s">
        <v>39</v>
      </c>
      <c r="CU45">
        <f t="shared" si="2"/>
        <v>0</v>
      </c>
    </row>
    <row r="46" spans="1:99" x14ac:dyDescent="0.25">
      <c r="A46" t="s">
        <v>321</v>
      </c>
      <c r="B46" t="s">
        <v>322</v>
      </c>
      <c r="C46" t="s">
        <v>311</v>
      </c>
      <c r="D46" t="s">
        <v>39</v>
      </c>
      <c r="E46" t="s">
        <v>39</v>
      </c>
      <c r="F46" t="s">
        <v>39</v>
      </c>
      <c r="G46" s="27" t="str">
        <f>IF(AND('[3]T5-Complete Data'!G36="ND",'[3]T5-Complete Data'!H36="ND"),"ND",AVERAGE('[3]T5-Complete Data'!G36:H36))</f>
        <v>ND</v>
      </c>
      <c r="H46" t="s">
        <v>39</v>
      </c>
      <c r="I46" t="s">
        <v>39</v>
      </c>
      <c r="J46" t="s">
        <v>39</v>
      </c>
      <c r="K46" t="s">
        <v>39</v>
      </c>
      <c r="L46" t="s">
        <v>39</v>
      </c>
      <c r="M46" s="27" t="str">
        <f>IF(AND('[3]T5-Complete Data'!N36="ND",'[3]T5-Complete Data'!O36="ND"),"ND",AVERAGE('[3]T5-Complete Data'!N36:O36))</f>
        <v>ND</v>
      </c>
      <c r="N46" t="s">
        <v>39</v>
      </c>
      <c r="O46" t="s">
        <v>39</v>
      </c>
      <c r="P46" t="s">
        <v>39</v>
      </c>
      <c r="Q46" t="s">
        <v>39</v>
      </c>
      <c r="R46" s="27" t="str">
        <f>IF(AND('[3]T5-Complete Data'!U36="ND",'[3]T5-Complete Data'!V36="ND"),"ND",AVERAGE('[3]T5-Complete Data'!U36:V36))</f>
        <v>ND</v>
      </c>
      <c r="S46" s="27" t="str">
        <f>IF(AND('[3]T5-Complete Data'!X36="ND",'[3]T5-Complete Data'!Y36="ND"),"ND",AVERAGE('[3]T5-Complete Data'!X36:Y36))</f>
        <v>ND</v>
      </c>
      <c r="T46" s="27" t="str">
        <f>IF(AND('[3]T5-Complete Data'!Z36="ND",'[3]T5-Complete Data'!AA36="ND"),"ND",AVERAGE('[3]T5-Complete Data'!Z36:AA36))</f>
        <v>ND</v>
      </c>
      <c r="U46" s="27" t="str">
        <f>IF(AND('[3]T5-Complete Data'!AB36="ND",'[3]T5-Complete Data'!AC36="ND"),"ND",AVERAGE('[3]T5-Complete Data'!AB36:AC36))</f>
        <v>ND</v>
      </c>
      <c r="V46" s="27" t="str">
        <f>IF(AND('[3]T5-Complete Data'!AD36="ND",'[3]T5-Complete Data'!AE36="ND"),"ND",AVERAGE('[3]T5-Complete Data'!AD36:AE36))</f>
        <v>ND</v>
      </c>
      <c r="W46" t="s">
        <v>39</v>
      </c>
      <c r="X46" t="s">
        <v>39</v>
      </c>
      <c r="Y46" t="s">
        <v>39</v>
      </c>
      <c r="Z46" s="27" t="str">
        <f>IF(AND('[3]T5-Complete Data'!AI36="ND",'[3]T5-Complete Data'!AJ36="ND"),"ND",AVERAGE('[3]T5-Complete Data'!AI36:AJ36))</f>
        <v>ND</v>
      </c>
      <c r="AA46" t="s">
        <v>39</v>
      </c>
      <c r="AB46" t="s">
        <v>39</v>
      </c>
      <c r="AC46" t="s">
        <v>39</v>
      </c>
      <c r="AD46" t="s">
        <v>39</v>
      </c>
      <c r="AE46" t="s">
        <v>39</v>
      </c>
      <c r="AF46" s="27" t="str">
        <f>IF(AND('[3]T5-Complete Data'!AQ36="ND",'[3]T5-Complete Data'!AR36="ND"),"ND",AVERAGE('[3]T5-Complete Data'!AQ36:AR36))</f>
        <v>ND</v>
      </c>
      <c r="AG46" t="s">
        <v>39</v>
      </c>
      <c r="AH46" t="s">
        <v>39</v>
      </c>
      <c r="AI46" t="s">
        <v>39</v>
      </c>
      <c r="AJ46" t="s">
        <v>39</v>
      </c>
      <c r="AK46" s="27" t="str">
        <f>IF(AND('[3]T5-Complete Data'!AX36="ND",'[3]T5-Complete Data'!AY36="ND"),"ND",AVERAGE('[3]T5-Complete Data'!AX36:AY36))</f>
        <v>ND</v>
      </c>
      <c r="AL46" t="s">
        <v>39</v>
      </c>
      <c r="AM46" t="s">
        <v>39</v>
      </c>
      <c r="AN46" t="s">
        <v>39</v>
      </c>
      <c r="AO46" t="s">
        <v>39</v>
      </c>
      <c r="AP46" t="s">
        <v>39</v>
      </c>
      <c r="AQ46" t="s">
        <v>39</v>
      </c>
      <c r="AR46" t="s">
        <v>39</v>
      </c>
      <c r="AS46" t="s">
        <v>39</v>
      </c>
      <c r="AT46" s="27" t="str">
        <f>IF(AND('[3]T5-Complete Data'!BI36="ND",'[3]T5-Complete Data'!BJ36="ND"),"ND",AVERAGE('[3]T5-Complete Data'!BI36:BJ36))</f>
        <v>ND</v>
      </c>
      <c r="AU46" t="s">
        <v>39</v>
      </c>
      <c r="AV46" t="s">
        <v>39</v>
      </c>
      <c r="AW46" t="s">
        <v>39</v>
      </c>
      <c r="AX46" t="s">
        <v>39</v>
      </c>
      <c r="AY46" t="s">
        <v>39</v>
      </c>
      <c r="AZ46" t="s">
        <v>39</v>
      </c>
      <c r="BA46" t="s">
        <v>39</v>
      </c>
      <c r="BB46" t="s">
        <v>39</v>
      </c>
      <c r="BC46" t="s">
        <v>39</v>
      </c>
      <c r="BD46" s="27" t="str">
        <f>IF(AND('[3]T5-Complete Data'!BU36="ND",'[3]T5-Complete Data'!BV36="ND"),"ND",AVERAGE('[3]T5-Complete Data'!BU36:BV36))</f>
        <v>ND</v>
      </c>
      <c r="BE46" t="s">
        <v>39</v>
      </c>
      <c r="BF46" t="s">
        <v>39</v>
      </c>
      <c r="BG46" t="s">
        <v>39</v>
      </c>
      <c r="BH46" t="s">
        <v>39</v>
      </c>
      <c r="BI46" t="s">
        <v>39</v>
      </c>
      <c r="BJ46" t="s">
        <v>39</v>
      </c>
      <c r="BK46" t="s">
        <v>39</v>
      </c>
      <c r="BL46" s="27" t="str">
        <f>IF(AND('[3]T5-Complete Data'!CE36="ND",'[3]T5-Complete Data'!CF36="ND"),"ND",AVERAGE('[3]T5-Complete Data'!CE36:CF36))</f>
        <v>ND</v>
      </c>
      <c r="BM46" t="s">
        <v>39</v>
      </c>
      <c r="BN46" t="s">
        <v>39</v>
      </c>
      <c r="BO46" t="s">
        <v>39</v>
      </c>
      <c r="BP46" t="s">
        <v>39</v>
      </c>
      <c r="BQ46" t="s">
        <v>39</v>
      </c>
      <c r="BR46" t="s">
        <v>39</v>
      </c>
      <c r="BS46" t="s">
        <v>39</v>
      </c>
      <c r="BT46" s="27" t="str">
        <f>IF(AND('[3]T5-Complete Data'!CO36="ND",'[3]T5-Complete Data'!CP36="ND"),"ND",AVERAGE('[3]T5-Complete Data'!CO36:CP36))</f>
        <v>ND</v>
      </c>
      <c r="BU46" t="s">
        <v>39</v>
      </c>
      <c r="BV46" t="s">
        <v>39</v>
      </c>
      <c r="BW46" t="s">
        <v>39</v>
      </c>
      <c r="BX46" t="s">
        <v>39</v>
      </c>
      <c r="BY46" t="s">
        <v>39</v>
      </c>
      <c r="BZ46" t="s">
        <v>39</v>
      </c>
      <c r="CA46" t="s">
        <v>39</v>
      </c>
      <c r="CB46" t="s">
        <v>39</v>
      </c>
      <c r="CC46" t="s">
        <v>39</v>
      </c>
      <c r="CD46" t="s">
        <v>39</v>
      </c>
      <c r="CE46" t="s">
        <v>39</v>
      </c>
      <c r="CF46" t="s">
        <v>39</v>
      </c>
      <c r="CG46" s="27" t="str">
        <f>IF(AND('[3]T5-Complete Data'!DD36="ND",'[3]T5-Complete Data'!DE36="ND"),"ND",AVERAGE('[3]T5-Complete Data'!DD36:DE36))</f>
        <v>ND</v>
      </c>
      <c r="CH46" t="s">
        <v>39</v>
      </c>
      <c r="CI46" s="27" t="str">
        <f>IF(AND('[3]T5-Complete Data'!DH36="ND",'[3]T5-Complete Data'!DI36="ND"),"ND",AVERAGE('[3]T5-Complete Data'!DH36:DI36))</f>
        <v>ND</v>
      </c>
      <c r="CJ46" t="s">
        <v>39</v>
      </c>
      <c r="CK46" t="s">
        <v>39</v>
      </c>
      <c r="CL46" t="s">
        <v>39</v>
      </c>
      <c r="CM46" t="s">
        <v>39</v>
      </c>
      <c r="CN46" t="s">
        <v>39</v>
      </c>
      <c r="CO46" t="s">
        <v>39</v>
      </c>
      <c r="CP46" t="s">
        <v>39</v>
      </c>
      <c r="CQ46" t="s">
        <v>39</v>
      </c>
      <c r="CR46" t="s">
        <v>39</v>
      </c>
      <c r="CS46" s="27" t="str">
        <f>IF(AND('[3]T5-Complete Data'!DS36="ND",'[3]T5-Complete Data'!DT36="ND"),"ND",AVERAGE('[3]T5-Complete Data'!DS36:DT36))</f>
        <v>ND</v>
      </c>
      <c r="CT46" t="s">
        <v>39</v>
      </c>
      <c r="CU46">
        <f t="shared" si="2"/>
        <v>0</v>
      </c>
    </row>
    <row r="47" spans="1:99" x14ac:dyDescent="0.25">
      <c r="A47" t="s">
        <v>323</v>
      </c>
      <c r="B47" t="s">
        <v>324</v>
      </c>
      <c r="C47" t="s">
        <v>311</v>
      </c>
      <c r="D47" t="s">
        <v>39</v>
      </c>
      <c r="E47" t="s">
        <v>39</v>
      </c>
      <c r="F47" t="s">
        <v>39</v>
      </c>
      <c r="G47" s="27" t="str">
        <f>IF(AND('[3]T5-Complete Data'!G37="ND",'[3]T5-Complete Data'!H37="ND"),"ND",AVERAGE('[3]T5-Complete Data'!G37:H37))</f>
        <v>ND</v>
      </c>
      <c r="H47" t="s">
        <v>39</v>
      </c>
      <c r="I47" t="s">
        <v>39</v>
      </c>
      <c r="J47" t="s">
        <v>39</v>
      </c>
      <c r="K47" t="s">
        <v>39</v>
      </c>
      <c r="L47" t="s">
        <v>39</v>
      </c>
      <c r="M47" s="27" t="str">
        <f>IF(AND('[3]T5-Complete Data'!N37="ND",'[3]T5-Complete Data'!O37="ND"),"ND",AVERAGE('[3]T5-Complete Data'!N37:O37))</f>
        <v>ND</v>
      </c>
      <c r="N47" t="s">
        <v>39</v>
      </c>
      <c r="O47" t="s">
        <v>39</v>
      </c>
      <c r="P47" t="s">
        <v>39</v>
      </c>
      <c r="Q47" t="s">
        <v>39</v>
      </c>
      <c r="R47" s="27" t="str">
        <f>IF(AND('[3]T5-Complete Data'!U37="ND",'[3]T5-Complete Data'!V37="ND"),"ND",AVERAGE('[3]T5-Complete Data'!U37:V37))</f>
        <v>ND</v>
      </c>
      <c r="S47" s="27" t="str">
        <f>IF(AND('[3]T5-Complete Data'!X37="ND",'[3]T5-Complete Data'!Y37="ND"),"ND",AVERAGE('[3]T5-Complete Data'!X37:Y37))</f>
        <v>ND</v>
      </c>
      <c r="T47" s="27" t="str">
        <f>IF(AND('[3]T5-Complete Data'!Z37="ND",'[3]T5-Complete Data'!AA37="ND"),"ND",AVERAGE('[3]T5-Complete Data'!Z37:AA37))</f>
        <v>ND</v>
      </c>
      <c r="U47" s="27" t="str">
        <f>IF(AND('[3]T5-Complete Data'!AB37="ND",'[3]T5-Complete Data'!AC37="ND"),"ND",AVERAGE('[3]T5-Complete Data'!AB37:AC37))</f>
        <v>ND</v>
      </c>
      <c r="V47" s="27" t="str">
        <f>IF(AND('[3]T5-Complete Data'!AD37="ND",'[3]T5-Complete Data'!AE37="ND"),"ND",AVERAGE('[3]T5-Complete Data'!AD37:AE37))</f>
        <v>ND</v>
      </c>
      <c r="W47" t="s">
        <v>39</v>
      </c>
      <c r="X47" t="s">
        <v>39</v>
      </c>
      <c r="Y47" t="s">
        <v>39</v>
      </c>
      <c r="Z47" s="27" t="str">
        <f>IF(AND('[3]T5-Complete Data'!AI37="ND",'[3]T5-Complete Data'!AJ37="ND"),"ND",AVERAGE('[3]T5-Complete Data'!AI37:AJ37))</f>
        <v>ND</v>
      </c>
      <c r="AA47" t="s">
        <v>39</v>
      </c>
      <c r="AB47" t="s">
        <v>39</v>
      </c>
      <c r="AC47" t="s">
        <v>39</v>
      </c>
      <c r="AD47" t="s">
        <v>39</v>
      </c>
      <c r="AE47" t="s">
        <v>39</v>
      </c>
      <c r="AF47" s="27" t="str">
        <f>IF(AND('[3]T5-Complete Data'!AQ37="ND",'[3]T5-Complete Data'!AR37="ND"),"ND",AVERAGE('[3]T5-Complete Data'!AQ37:AR37))</f>
        <v>ND</v>
      </c>
      <c r="AG47" t="s">
        <v>39</v>
      </c>
      <c r="AH47" t="s">
        <v>39</v>
      </c>
      <c r="AI47" t="s">
        <v>39</v>
      </c>
      <c r="AJ47" t="s">
        <v>39</v>
      </c>
      <c r="AK47" s="27" t="str">
        <f>IF(AND('[3]T5-Complete Data'!AX37="ND",'[3]T5-Complete Data'!AY37="ND"),"ND",AVERAGE('[3]T5-Complete Data'!AX37:AY37))</f>
        <v>ND</v>
      </c>
      <c r="AL47" t="s">
        <v>39</v>
      </c>
      <c r="AM47" t="s">
        <v>39</v>
      </c>
      <c r="AN47" t="s">
        <v>39</v>
      </c>
      <c r="AO47" t="s">
        <v>39</v>
      </c>
      <c r="AP47" t="s">
        <v>39</v>
      </c>
      <c r="AQ47" t="s">
        <v>39</v>
      </c>
      <c r="AR47" t="s">
        <v>39</v>
      </c>
      <c r="AS47" t="s">
        <v>39</v>
      </c>
      <c r="AT47" s="27" t="str">
        <f>IF(AND('[3]T5-Complete Data'!BI37="ND",'[3]T5-Complete Data'!BJ37="ND"),"ND",AVERAGE('[3]T5-Complete Data'!BI37:BJ37))</f>
        <v>ND</v>
      </c>
      <c r="AU47" t="s">
        <v>39</v>
      </c>
      <c r="AV47" t="s">
        <v>39</v>
      </c>
      <c r="AW47" t="s">
        <v>39</v>
      </c>
      <c r="AX47" t="s">
        <v>39</v>
      </c>
      <c r="AY47" t="s">
        <v>39</v>
      </c>
      <c r="AZ47" t="s">
        <v>39</v>
      </c>
      <c r="BA47" t="s">
        <v>39</v>
      </c>
      <c r="BB47" t="s">
        <v>39</v>
      </c>
      <c r="BC47" t="s">
        <v>39</v>
      </c>
      <c r="BD47" s="27" t="str">
        <f>IF(AND('[3]T5-Complete Data'!BU37="ND",'[3]T5-Complete Data'!BV37="ND"),"ND",AVERAGE('[3]T5-Complete Data'!BU37:BV37))</f>
        <v>ND</v>
      </c>
      <c r="BE47" t="s">
        <v>39</v>
      </c>
      <c r="BF47" t="s">
        <v>39</v>
      </c>
      <c r="BG47" t="s">
        <v>39</v>
      </c>
      <c r="BH47" t="s">
        <v>39</v>
      </c>
      <c r="BI47" t="s">
        <v>39</v>
      </c>
      <c r="BJ47" t="s">
        <v>39</v>
      </c>
      <c r="BK47" t="s">
        <v>39</v>
      </c>
      <c r="BL47" s="27" t="str">
        <f>IF(AND('[3]T5-Complete Data'!CE37="ND",'[3]T5-Complete Data'!CF37="ND"),"ND",AVERAGE('[3]T5-Complete Data'!CE37:CF37))</f>
        <v>ND</v>
      </c>
      <c r="BM47" t="s">
        <v>39</v>
      </c>
      <c r="BN47" t="s">
        <v>39</v>
      </c>
      <c r="BO47" t="s">
        <v>39</v>
      </c>
      <c r="BP47" t="s">
        <v>39</v>
      </c>
      <c r="BQ47" t="s">
        <v>39</v>
      </c>
      <c r="BR47" t="s">
        <v>39</v>
      </c>
      <c r="BS47" t="s">
        <v>39</v>
      </c>
      <c r="BT47" s="27" t="str">
        <f>IF(AND('[3]T5-Complete Data'!CO37="ND",'[3]T5-Complete Data'!CP37="ND"),"ND",AVERAGE('[3]T5-Complete Data'!CO37:CP37))</f>
        <v>ND</v>
      </c>
      <c r="BU47" t="s">
        <v>39</v>
      </c>
      <c r="BV47" t="s">
        <v>39</v>
      </c>
      <c r="BW47" t="s">
        <v>39</v>
      </c>
      <c r="BX47" t="s">
        <v>39</v>
      </c>
      <c r="BY47" t="s">
        <v>39</v>
      </c>
      <c r="BZ47" t="s">
        <v>39</v>
      </c>
      <c r="CA47" t="s">
        <v>39</v>
      </c>
      <c r="CB47" t="s">
        <v>39</v>
      </c>
      <c r="CC47" t="s">
        <v>39</v>
      </c>
      <c r="CD47" t="s">
        <v>39</v>
      </c>
      <c r="CE47" t="s">
        <v>39</v>
      </c>
      <c r="CF47" t="s">
        <v>39</v>
      </c>
      <c r="CG47" s="27" t="str">
        <f>IF(AND('[3]T5-Complete Data'!DD37="ND",'[3]T5-Complete Data'!DE37="ND"),"ND",AVERAGE('[3]T5-Complete Data'!DD37:DE37))</f>
        <v>ND</v>
      </c>
      <c r="CH47" t="s">
        <v>39</v>
      </c>
      <c r="CI47" s="27" t="str">
        <f>IF(AND('[3]T5-Complete Data'!DH37="ND",'[3]T5-Complete Data'!DI37="ND"),"ND",AVERAGE('[3]T5-Complete Data'!DH37:DI37))</f>
        <v>ND</v>
      </c>
      <c r="CJ47" t="s">
        <v>39</v>
      </c>
      <c r="CK47" t="s">
        <v>39</v>
      </c>
      <c r="CL47" t="s">
        <v>39</v>
      </c>
      <c r="CM47" t="s">
        <v>39</v>
      </c>
      <c r="CN47" t="s">
        <v>39</v>
      </c>
      <c r="CO47" t="s">
        <v>39</v>
      </c>
      <c r="CP47" t="s">
        <v>39</v>
      </c>
      <c r="CQ47" t="s">
        <v>39</v>
      </c>
      <c r="CR47" t="s">
        <v>39</v>
      </c>
      <c r="CS47" s="27" t="str">
        <f>IF(AND('[3]T5-Complete Data'!DS37="ND",'[3]T5-Complete Data'!DT37="ND"),"ND",AVERAGE('[3]T5-Complete Data'!DS37:DT37))</f>
        <v>ND</v>
      </c>
      <c r="CT47" t="s">
        <v>39</v>
      </c>
      <c r="CU47">
        <f t="shared" si="2"/>
        <v>0</v>
      </c>
    </row>
    <row r="48" spans="1:99" x14ac:dyDescent="0.25">
      <c r="A48" t="s">
        <v>244</v>
      </c>
      <c r="B48" t="s">
        <v>245</v>
      </c>
      <c r="C48" t="s">
        <v>311</v>
      </c>
      <c r="D48" t="s">
        <v>39</v>
      </c>
      <c r="E48" t="s">
        <v>39</v>
      </c>
      <c r="F48" t="s">
        <v>39</v>
      </c>
      <c r="G48" s="27" t="str">
        <f>IF(AND('[3]T5-Complete Data'!G38="ND",'[3]T5-Complete Data'!H38="ND"),"ND",AVERAGE('[3]T5-Complete Data'!G38:H38))</f>
        <v>ND</v>
      </c>
      <c r="H48" t="s">
        <v>39</v>
      </c>
      <c r="I48" t="s">
        <v>39</v>
      </c>
      <c r="J48" t="s">
        <v>39</v>
      </c>
      <c r="K48" t="s">
        <v>39</v>
      </c>
      <c r="L48" t="s">
        <v>39</v>
      </c>
      <c r="M48" s="27" t="str">
        <f>IF(AND('[3]T5-Complete Data'!N38="ND",'[3]T5-Complete Data'!O38="ND"),"ND",AVERAGE('[3]T5-Complete Data'!N38:O38))</f>
        <v>ND</v>
      </c>
      <c r="N48" t="s">
        <v>39</v>
      </c>
      <c r="O48" t="s">
        <v>39</v>
      </c>
      <c r="P48" t="s">
        <v>39</v>
      </c>
      <c r="Q48" t="s">
        <v>39</v>
      </c>
      <c r="R48" s="27" t="str">
        <f>IF(AND('[3]T5-Complete Data'!U38="ND",'[3]T5-Complete Data'!V38="ND"),"ND",AVERAGE('[3]T5-Complete Data'!U38:V38))</f>
        <v>ND</v>
      </c>
      <c r="S48" s="27" t="str">
        <f>IF(AND('[3]T5-Complete Data'!X38="ND",'[3]T5-Complete Data'!Y38="ND"),"ND",AVERAGE('[3]T5-Complete Data'!X38:Y38))</f>
        <v>ND</v>
      </c>
      <c r="T48" s="27" t="str">
        <f>IF(AND('[3]T5-Complete Data'!Z38="ND",'[3]T5-Complete Data'!AA38="ND"),"ND",AVERAGE('[3]T5-Complete Data'!Z38:AA38))</f>
        <v>ND</v>
      </c>
      <c r="U48" s="27" t="str">
        <f>IF(AND('[3]T5-Complete Data'!AB38="ND",'[3]T5-Complete Data'!AC38="ND"),"ND",AVERAGE('[3]T5-Complete Data'!AB38:AC38))</f>
        <v>ND</v>
      </c>
      <c r="V48" s="27" t="str">
        <f>IF(AND('[3]T5-Complete Data'!AD38="ND",'[3]T5-Complete Data'!AE38="ND"),"ND",AVERAGE('[3]T5-Complete Data'!AD38:AE38))</f>
        <v>ND</v>
      </c>
      <c r="W48" t="s">
        <v>39</v>
      </c>
      <c r="X48" t="s">
        <v>39</v>
      </c>
      <c r="Y48" t="s">
        <v>39</v>
      </c>
      <c r="Z48" s="27" t="str">
        <f>IF(AND('[3]T5-Complete Data'!AI38="ND",'[3]T5-Complete Data'!AJ38="ND"),"ND",AVERAGE('[3]T5-Complete Data'!AI38:AJ38))</f>
        <v>ND</v>
      </c>
      <c r="AA48" t="s">
        <v>39</v>
      </c>
      <c r="AB48" t="s">
        <v>39</v>
      </c>
      <c r="AC48" t="s">
        <v>39</v>
      </c>
      <c r="AD48" t="s">
        <v>39</v>
      </c>
      <c r="AE48" t="s">
        <v>39</v>
      </c>
      <c r="AF48" s="27" t="str">
        <f>IF(AND('[3]T5-Complete Data'!AQ38="ND",'[3]T5-Complete Data'!AR38="ND"),"ND",AVERAGE('[3]T5-Complete Data'!AQ38:AR38))</f>
        <v>ND</v>
      </c>
      <c r="AG48" t="s">
        <v>39</v>
      </c>
      <c r="AH48" t="s">
        <v>39</v>
      </c>
      <c r="AI48" t="s">
        <v>39</v>
      </c>
      <c r="AJ48" t="s">
        <v>39</v>
      </c>
      <c r="AK48" s="27" t="str">
        <f>IF(AND('[3]T5-Complete Data'!AX38="ND",'[3]T5-Complete Data'!AY38="ND"),"ND",AVERAGE('[3]T5-Complete Data'!AX38:AY38))</f>
        <v>ND</v>
      </c>
      <c r="AL48" t="s">
        <v>39</v>
      </c>
      <c r="AM48" t="s">
        <v>39</v>
      </c>
      <c r="AN48" t="s">
        <v>39</v>
      </c>
      <c r="AO48" t="s">
        <v>39</v>
      </c>
      <c r="AP48" t="s">
        <v>39</v>
      </c>
      <c r="AQ48" t="s">
        <v>39</v>
      </c>
      <c r="AR48" t="s">
        <v>39</v>
      </c>
      <c r="AS48" t="s">
        <v>39</v>
      </c>
      <c r="AT48" s="27" t="str">
        <f>IF(AND('[3]T5-Complete Data'!BI38="ND",'[3]T5-Complete Data'!BJ38="ND"),"ND",AVERAGE('[3]T5-Complete Data'!BI38:BJ38))</f>
        <v>ND</v>
      </c>
      <c r="AU48" t="s">
        <v>39</v>
      </c>
      <c r="AV48" t="s">
        <v>39</v>
      </c>
      <c r="AW48" t="s">
        <v>39</v>
      </c>
      <c r="AX48" t="s">
        <v>39</v>
      </c>
      <c r="AY48" t="s">
        <v>39</v>
      </c>
      <c r="AZ48" t="s">
        <v>39</v>
      </c>
      <c r="BA48" t="s">
        <v>39</v>
      </c>
      <c r="BB48" t="s">
        <v>39</v>
      </c>
      <c r="BC48" t="s">
        <v>39</v>
      </c>
      <c r="BD48" s="27" t="str">
        <f>IF(AND('[3]T5-Complete Data'!BU38="ND",'[3]T5-Complete Data'!BV38="ND"),"ND",AVERAGE('[3]T5-Complete Data'!BU38:BV38))</f>
        <v>ND</v>
      </c>
      <c r="BE48" t="s">
        <v>39</v>
      </c>
      <c r="BF48" t="s">
        <v>39</v>
      </c>
      <c r="BG48" t="s">
        <v>39</v>
      </c>
      <c r="BH48" t="s">
        <v>39</v>
      </c>
      <c r="BI48" t="s">
        <v>39</v>
      </c>
      <c r="BJ48" t="s">
        <v>39</v>
      </c>
      <c r="BK48" t="s">
        <v>39</v>
      </c>
      <c r="BL48" s="27" t="str">
        <f>IF(AND('[3]T5-Complete Data'!CE38="ND",'[3]T5-Complete Data'!CF38="ND"),"ND",AVERAGE('[3]T5-Complete Data'!CE38:CF38))</f>
        <v>ND</v>
      </c>
      <c r="BM48" t="s">
        <v>39</v>
      </c>
      <c r="BN48" t="s">
        <v>39</v>
      </c>
      <c r="BO48" t="s">
        <v>39</v>
      </c>
      <c r="BP48" t="s">
        <v>39</v>
      </c>
      <c r="BQ48" t="s">
        <v>39</v>
      </c>
      <c r="BR48" t="s">
        <v>39</v>
      </c>
      <c r="BS48" t="s">
        <v>39</v>
      </c>
      <c r="BT48" s="27" t="str">
        <f>IF(AND('[3]T5-Complete Data'!CO38="ND",'[3]T5-Complete Data'!CP38="ND"),"ND",AVERAGE('[3]T5-Complete Data'!CO38:CP38))</f>
        <v>ND</v>
      </c>
      <c r="BU48" t="s">
        <v>39</v>
      </c>
      <c r="BV48" t="s">
        <v>39</v>
      </c>
      <c r="BW48" t="s">
        <v>39</v>
      </c>
      <c r="BX48" t="s">
        <v>39</v>
      </c>
      <c r="BY48" t="s">
        <v>39</v>
      </c>
      <c r="BZ48" t="s">
        <v>39</v>
      </c>
      <c r="CA48" t="s">
        <v>39</v>
      </c>
      <c r="CB48" t="s">
        <v>39</v>
      </c>
      <c r="CC48" t="s">
        <v>39</v>
      </c>
      <c r="CD48" t="s">
        <v>39</v>
      </c>
      <c r="CE48" t="s">
        <v>39</v>
      </c>
      <c r="CF48" t="s">
        <v>39</v>
      </c>
      <c r="CG48" s="27" t="str">
        <f>IF(AND('[3]T5-Complete Data'!DD38="ND",'[3]T5-Complete Data'!DE38="ND"),"ND",AVERAGE('[3]T5-Complete Data'!DD38:DE38))</f>
        <v>ND</v>
      </c>
      <c r="CH48" t="s">
        <v>39</v>
      </c>
      <c r="CI48" s="27" t="str">
        <f>IF(AND('[3]T5-Complete Data'!DH38="ND",'[3]T5-Complete Data'!DI38="ND"),"ND",AVERAGE('[3]T5-Complete Data'!DH38:DI38))</f>
        <v>ND</v>
      </c>
      <c r="CJ48" t="s">
        <v>39</v>
      </c>
      <c r="CK48" t="s">
        <v>39</v>
      </c>
      <c r="CL48" t="s">
        <v>39</v>
      </c>
      <c r="CM48" t="s">
        <v>39</v>
      </c>
      <c r="CN48" t="s">
        <v>39</v>
      </c>
      <c r="CO48" t="s">
        <v>39</v>
      </c>
      <c r="CP48" t="s">
        <v>39</v>
      </c>
      <c r="CQ48" t="s">
        <v>39</v>
      </c>
      <c r="CR48" t="s">
        <v>39</v>
      </c>
      <c r="CS48" s="27" t="str">
        <f>IF(AND('[3]T5-Complete Data'!DS38="ND",'[3]T5-Complete Data'!DT38="ND"),"ND",AVERAGE('[3]T5-Complete Data'!DS38:DT38))</f>
        <v>ND</v>
      </c>
      <c r="CT48" t="s">
        <v>39</v>
      </c>
      <c r="CU48">
        <f t="shared" si="2"/>
        <v>0</v>
      </c>
    </row>
    <row r="49" spans="1:99" x14ac:dyDescent="0.25">
      <c r="A49" t="s">
        <v>325</v>
      </c>
      <c r="B49" t="s">
        <v>326</v>
      </c>
      <c r="C49" t="s">
        <v>311</v>
      </c>
      <c r="D49" t="s">
        <v>39</v>
      </c>
      <c r="E49" t="s">
        <v>39</v>
      </c>
      <c r="F49" t="s">
        <v>39</v>
      </c>
      <c r="G49" s="27" t="str">
        <f>IF(AND('[3]T5-Complete Data'!G39="ND",'[3]T5-Complete Data'!H39="ND"),"ND",AVERAGE('[3]T5-Complete Data'!G39:H39))</f>
        <v>ND</v>
      </c>
      <c r="H49" t="s">
        <v>39</v>
      </c>
      <c r="I49" t="s">
        <v>39</v>
      </c>
      <c r="J49" t="s">
        <v>39</v>
      </c>
      <c r="K49" t="s">
        <v>39</v>
      </c>
      <c r="L49" t="s">
        <v>39</v>
      </c>
      <c r="M49" s="27" t="str">
        <f>IF(AND('[3]T5-Complete Data'!N39="ND",'[3]T5-Complete Data'!O39="ND"),"ND",AVERAGE('[3]T5-Complete Data'!N39:O39))</f>
        <v>ND</v>
      </c>
      <c r="N49" t="s">
        <v>39</v>
      </c>
      <c r="O49" t="s">
        <v>39</v>
      </c>
      <c r="P49" t="s">
        <v>39</v>
      </c>
      <c r="Q49" t="s">
        <v>39</v>
      </c>
      <c r="R49" s="27" t="str">
        <f>IF(AND('[3]T5-Complete Data'!U39="ND",'[3]T5-Complete Data'!V39="ND"),"ND",AVERAGE('[3]T5-Complete Data'!U39:V39))</f>
        <v>ND</v>
      </c>
      <c r="S49" s="27" t="str">
        <f>IF(AND('[3]T5-Complete Data'!X39="ND",'[3]T5-Complete Data'!Y39="ND"),"ND",AVERAGE('[3]T5-Complete Data'!X39:Y39))</f>
        <v>ND</v>
      </c>
      <c r="T49" s="27" t="str">
        <f>IF(AND('[3]T5-Complete Data'!Z39="ND",'[3]T5-Complete Data'!AA39="ND"),"ND",AVERAGE('[3]T5-Complete Data'!Z39:AA39))</f>
        <v>ND</v>
      </c>
      <c r="U49" s="27" t="str">
        <f>IF(AND('[3]T5-Complete Data'!AB39="ND",'[3]T5-Complete Data'!AC39="ND"),"ND",AVERAGE('[3]T5-Complete Data'!AB39:AC39))</f>
        <v>ND</v>
      </c>
      <c r="V49" s="27" t="str">
        <f>IF(AND('[3]T5-Complete Data'!AD39="ND",'[3]T5-Complete Data'!AE39="ND"),"ND",AVERAGE('[3]T5-Complete Data'!AD39:AE39))</f>
        <v>ND</v>
      </c>
      <c r="W49" t="s">
        <v>39</v>
      </c>
      <c r="X49" t="s">
        <v>39</v>
      </c>
      <c r="Y49" t="s">
        <v>39</v>
      </c>
      <c r="Z49" s="27" t="str">
        <f>IF(AND('[3]T5-Complete Data'!AI39="ND",'[3]T5-Complete Data'!AJ39="ND"),"ND",AVERAGE('[3]T5-Complete Data'!AI39:AJ39))</f>
        <v>ND</v>
      </c>
      <c r="AA49" t="s">
        <v>39</v>
      </c>
      <c r="AB49" t="s">
        <v>39</v>
      </c>
      <c r="AC49" t="s">
        <v>39</v>
      </c>
      <c r="AD49" t="s">
        <v>39</v>
      </c>
      <c r="AE49" t="s">
        <v>39</v>
      </c>
      <c r="AF49" s="27" t="str">
        <f>IF(AND('[3]T5-Complete Data'!AQ39="ND",'[3]T5-Complete Data'!AR39="ND"),"ND",AVERAGE('[3]T5-Complete Data'!AQ39:AR39))</f>
        <v>ND</v>
      </c>
      <c r="AG49" t="s">
        <v>39</v>
      </c>
      <c r="AH49" t="s">
        <v>39</v>
      </c>
      <c r="AI49" t="s">
        <v>39</v>
      </c>
      <c r="AJ49" t="s">
        <v>39</v>
      </c>
      <c r="AK49" s="27" t="str">
        <f>IF(AND('[3]T5-Complete Data'!AX39="ND",'[3]T5-Complete Data'!AY39="ND"),"ND",AVERAGE('[3]T5-Complete Data'!AX39:AY39))</f>
        <v>ND</v>
      </c>
      <c r="AL49" t="s">
        <v>39</v>
      </c>
      <c r="AM49" t="s">
        <v>39</v>
      </c>
      <c r="AN49" t="s">
        <v>39</v>
      </c>
      <c r="AO49" t="s">
        <v>39</v>
      </c>
      <c r="AP49" t="s">
        <v>39</v>
      </c>
      <c r="AQ49" t="s">
        <v>39</v>
      </c>
      <c r="AR49" t="s">
        <v>39</v>
      </c>
      <c r="AS49" t="s">
        <v>39</v>
      </c>
      <c r="AT49" s="27" t="str">
        <f>IF(AND('[3]T5-Complete Data'!BI39="ND",'[3]T5-Complete Data'!BJ39="ND"),"ND",AVERAGE('[3]T5-Complete Data'!BI39:BJ39))</f>
        <v>ND</v>
      </c>
      <c r="AU49" t="s">
        <v>39</v>
      </c>
      <c r="AV49" t="s">
        <v>39</v>
      </c>
      <c r="AW49" t="s">
        <v>39</v>
      </c>
      <c r="AX49" t="s">
        <v>39</v>
      </c>
      <c r="AY49" t="s">
        <v>39</v>
      </c>
      <c r="AZ49" t="s">
        <v>39</v>
      </c>
      <c r="BA49" t="s">
        <v>39</v>
      </c>
      <c r="BB49" t="s">
        <v>39</v>
      </c>
      <c r="BC49" t="s">
        <v>39</v>
      </c>
      <c r="BD49" s="27" t="str">
        <f>IF(AND('[3]T5-Complete Data'!BU39="ND",'[3]T5-Complete Data'!BV39="ND"),"ND",AVERAGE('[3]T5-Complete Data'!BU39:BV39))</f>
        <v>ND</v>
      </c>
      <c r="BE49" t="s">
        <v>39</v>
      </c>
      <c r="BF49" t="s">
        <v>39</v>
      </c>
      <c r="BG49" t="s">
        <v>39</v>
      </c>
      <c r="BH49" t="s">
        <v>39</v>
      </c>
      <c r="BI49" t="s">
        <v>39</v>
      </c>
      <c r="BJ49" t="s">
        <v>39</v>
      </c>
      <c r="BK49" t="s">
        <v>39</v>
      </c>
      <c r="BL49" s="27" t="str">
        <f>IF(AND('[3]T5-Complete Data'!CE39="ND",'[3]T5-Complete Data'!CF39="ND"),"ND",AVERAGE('[3]T5-Complete Data'!CE39:CF39))</f>
        <v>ND</v>
      </c>
      <c r="BM49" t="s">
        <v>39</v>
      </c>
      <c r="BN49" t="s">
        <v>39</v>
      </c>
      <c r="BO49" t="s">
        <v>39</v>
      </c>
      <c r="BP49" t="s">
        <v>39</v>
      </c>
      <c r="BQ49" t="s">
        <v>39</v>
      </c>
      <c r="BR49" t="s">
        <v>39</v>
      </c>
      <c r="BS49" t="s">
        <v>39</v>
      </c>
      <c r="BT49" s="27" t="str">
        <f>IF(AND('[3]T5-Complete Data'!CO39="ND",'[3]T5-Complete Data'!CP39="ND"),"ND",AVERAGE('[3]T5-Complete Data'!CO39:CP39))</f>
        <v>ND</v>
      </c>
      <c r="BU49" t="s">
        <v>39</v>
      </c>
      <c r="BV49" t="s">
        <v>39</v>
      </c>
      <c r="BW49" t="s">
        <v>39</v>
      </c>
      <c r="BX49" t="s">
        <v>39</v>
      </c>
      <c r="BY49" t="s">
        <v>39</v>
      </c>
      <c r="BZ49" t="s">
        <v>39</v>
      </c>
      <c r="CA49" t="s">
        <v>39</v>
      </c>
      <c r="CB49" t="s">
        <v>39</v>
      </c>
      <c r="CC49" t="s">
        <v>39</v>
      </c>
      <c r="CD49" t="s">
        <v>39</v>
      </c>
      <c r="CE49" t="s">
        <v>39</v>
      </c>
      <c r="CF49" t="s">
        <v>39</v>
      </c>
      <c r="CG49" s="27" t="str">
        <f>IF(AND('[3]T5-Complete Data'!DD39="ND",'[3]T5-Complete Data'!DE39="ND"),"ND",AVERAGE('[3]T5-Complete Data'!DD39:DE39))</f>
        <v>ND</v>
      </c>
      <c r="CH49" t="s">
        <v>39</v>
      </c>
      <c r="CI49" s="27" t="str">
        <f>IF(AND('[3]T5-Complete Data'!DH39="ND",'[3]T5-Complete Data'!DI39="ND"),"ND",AVERAGE('[3]T5-Complete Data'!DH39:DI39))</f>
        <v>ND</v>
      </c>
      <c r="CJ49" t="s">
        <v>39</v>
      </c>
      <c r="CK49" t="s">
        <v>39</v>
      </c>
      <c r="CL49" t="s">
        <v>39</v>
      </c>
      <c r="CM49" t="s">
        <v>39</v>
      </c>
      <c r="CN49" t="s">
        <v>39</v>
      </c>
      <c r="CO49" t="s">
        <v>39</v>
      </c>
      <c r="CP49" t="s">
        <v>39</v>
      </c>
      <c r="CQ49" t="s">
        <v>39</v>
      </c>
      <c r="CR49" t="s">
        <v>39</v>
      </c>
      <c r="CS49" s="27" t="str">
        <f>IF(AND('[3]T5-Complete Data'!DS39="ND",'[3]T5-Complete Data'!DT39="ND"),"ND",AVERAGE('[3]T5-Complete Data'!DS39:DT39))</f>
        <v>ND</v>
      </c>
      <c r="CT49" t="s">
        <v>39</v>
      </c>
      <c r="CU49">
        <f t="shared" si="2"/>
        <v>0</v>
      </c>
    </row>
    <row r="50" spans="1:99" x14ac:dyDescent="0.25">
      <c r="A50" t="s">
        <v>192</v>
      </c>
      <c r="B50" t="s">
        <v>193</v>
      </c>
      <c r="C50" t="s">
        <v>311</v>
      </c>
      <c r="D50" t="s">
        <v>39</v>
      </c>
      <c r="E50" t="s">
        <v>39</v>
      </c>
      <c r="F50" t="s">
        <v>39</v>
      </c>
      <c r="G50" s="27" t="str">
        <f>IF(AND('[3]T5-Complete Data'!G40="ND",'[3]T5-Complete Data'!H40="ND"),"ND",AVERAGE('[3]T5-Complete Data'!G40:H40))</f>
        <v>ND</v>
      </c>
      <c r="H50" t="s">
        <v>39</v>
      </c>
      <c r="I50" t="s">
        <v>39</v>
      </c>
      <c r="J50" t="s">
        <v>39</v>
      </c>
      <c r="K50" t="s">
        <v>39</v>
      </c>
      <c r="L50" t="s">
        <v>39</v>
      </c>
      <c r="M50" s="27" t="str">
        <f>IF(AND('[3]T5-Complete Data'!N40="ND",'[3]T5-Complete Data'!O40="ND"),"ND",AVERAGE('[3]T5-Complete Data'!N40:O40))</f>
        <v>ND</v>
      </c>
      <c r="N50" t="s">
        <v>39</v>
      </c>
      <c r="O50" t="s">
        <v>39</v>
      </c>
      <c r="P50" t="s">
        <v>39</v>
      </c>
      <c r="Q50" t="s">
        <v>39</v>
      </c>
      <c r="R50" s="27" t="str">
        <f>IF(AND('[3]T5-Complete Data'!U40="ND",'[3]T5-Complete Data'!V40="ND"),"ND",AVERAGE('[3]T5-Complete Data'!U40:V40))</f>
        <v>ND</v>
      </c>
      <c r="S50" s="27" t="str">
        <f>IF(AND('[3]T5-Complete Data'!X40="ND",'[3]T5-Complete Data'!Y40="ND"),"ND",AVERAGE('[3]T5-Complete Data'!X40:Y40))</f>
        <v>ND</v>
      </c>
      <c r="T50" s="27" t="str">
        <f>IF(AND('[3]T5-Complete Data'!Z40="ND",'[3]T5-Complete Data'!AA40="ND"),"ND",AVERAGE('[3]T5-Complete Data'!Z40:AA40))</f>
        <v>ND</v>
      </c>
      <c r="U50" s="27" t="str">
        <f>IF(AND('[3]T5-Complete Data'!AB40="ND",'[3]T5-Complete Data'!AC40="ND"),"ND",AVERAGE('[3]T5-Complete Data'!AB40:AC40))</f>
        <v>ND</v>
      </c>
      <c r="V50" s="27" t="str">
        <f>IF(AND('[3]T5-Complete Data'!AD40="ND",'[3]T5-Complete Data'!AE40="ND"),"ND",AVERAGE('[3]T5-Complete Data'!AD40:AE40))</f>
        <v>ND</v>
      </c>
      <c r="W50" t="s">
        <v>39</v>
      </c>
      <c r="X50" t="s">
        <v>39</v>
      </c>
      <c r="Y50" t="s">
        <v>39</v>
      </c>
      <c r="Z50" s="27" t="str">
        <f>IF(AND('[3]T5-Complete Data'!AI40="ND",'[3]T5-Complete Data'!AJ40="ND"),"ND",AVERAGE('[3]T5-Complete Data'!AI40:AJ40))</f>
        <v>ND</v>
      </c>
      <c r="AA50" t="s">
        <v>39</v>
      </c>
      <c r="AB50" t="s">
        <v>39</v>
      </c>
      <c r="AC50" t="s">
        <v>39</v>
      </c>
      <c r="AD50" t="s">
        <v>39</v>
      </c>
      <c r="AE50" t="s">
        <v>39</v>
      </c>
      <c r="AF50" s="27" t="str">
        <f>IF(AND('[3]T5-Complete Data'!AQ40="ND",'[3]T5-Complete Data'!AR40="ND"),"ND",AVERAGE('[3]T5-Complete Data'!AQ40:AR40))</f>
        <v>ND</v>
      </c>
      <c r="AG50" t="s">
        <v>39</v>
      </c>
      <c r="AH50" t="s">
        <v>39</v>
      </c>
      <c r="AI50" t="s">
        <v>39</v>
      </c>
      <c r="AJ50" t="s">
        <v>39</v>
      </c>
      <c r="AK50" s="27" t="str">
        <f>IF(AND('[3]T5-Complete Data'!AX40="ND",'[3]T5-Complete Data'!AY40="ND"),"ND",AVERAGE('[3]T5-Complete Data'!AX40:AY40))</f>
        <v>ND</v>
      </c>
      <c r="AL50" t="s">
        <v>39</v>
      </c>
      <c r="AM50" t="s">
        <v>39</v>
      </c>
      <c r="AN50" t="s">
        <v>39</v>
      </c>
      <c r="AO50" t="s">
        <v>39</v>
      </c>
      <c r="AP50" t="s">
        <v>39</v>
      </c>
      <c r="AQ50" t="s">
        <v>39</v>
      </c>
      <c r="AR50" t="s">
        <v>39</v>
      </c>
      <c r="AS50" t="s">
        <v>39</v>
      </c>
      <c r="AT50" s="27" t="str">
        <f>IF(AND('[3]T5-Complete Data'!BI40="ND",'[3]T5-Complete Data'!BJ40="ND"),"ND",AVERAGE('[3]T5-Complete Data'!BI40:BJ40))</f>
        <v>ND</v>
      </c>
      <c r="AU50" t="s">
        <v>39</v>
      </c>
      <c r="AV50" t="s">
        <v>39</v>
      </c>
      <c r="AW50" t="s">
        <v>39</v>
      </c>
      <c r="AX50" t="s">
        <v>39</v>
      </c>
      <c r="AY50" t="s">
        <v>39</v>
      </c>
      <c r="AZ50" t="s">
        <v>39</v>
      </c>
      <c r="BA50" t="s">
        <v>39</v>
      </c>
      <c r="BB50" t="s">
        <v>39</v>
      </c>
      <c r="BC50" t="s">
        <v>39</v>
      </c>
      <c r="BD50" s="27" t="str">
        <f>IF(AND('[3]T5-Complete Data'!BU40="ND",'[3]T5-Complete Data'!BV40="ND"),"ND",AVERAGE('[3]T5-Complete Data'!BU40:BV40))</f>
        <v>ND</v>
      </c>
      <c r="BE50" t="s">
        <v>39</v>
      </c>
      <c r="BF50" t="s">
        <v>39</v>
      </c>
      <c r="BG50" t="s">
        <v>39</v>
      </c>
      <c r="BH50" t="s">
        <v>39</v>
      </c>
      <c r="BI50" t="s">
        <v>39</v>
      </c>
      <c r="BJ50" t="s">
        <v>39</v>
      </c>
      <c r="BK50" t="s">
        <v>39</v>
      </c>
      <c r="BL50" s="27" t="str">
        <f>IF(AND('[3]T5-Complete Data'!CE40="ND",'[3]T5-Complete Data'!CF40="ND"),"ND",AVERAGE('[3]T5-Complete Data'!CE40:CF40))</f>
        <v>ND</v>
      </c>
      <c r="BM50" t="s">
        <v>39</v>
      </c>
      <c r="BN50" t="s">
        <v>39</v>
      </c>
      <c r="BO50" t="s">
        <v>39</v>
      </c>
      <c r="BP50" t="s">
        <v>39</v>
      </c>
      <c r="BQ50" t="s">
        <v>39</v>
      </c>
      <c r="BR50" t="s">
        <v>39</v>
      </c>
      <c r="BS50" t="s">
        <v>39</v>
      </c>
      <c r="BT50" s="27" t="str">
        <f>IF(AND('[3]T5-Complete Data'!CO40="ND",'[3]T5-Complete Data'!CP40="ND"),"ND",AVERAGE('[3]T5-Complete Data'!CO40:CP40))</f>
        <v>ND</v>
      </c>
      <c r="BU50" t="s">
        <v>39</v>
      </c>
      <c r="BV50" t="s">
        <v>39</v>
      </c>
      <c r="BW50" t="s">
        <v>39</v>
      </c>
      <c r="BX50" t="s">
        <v>39</v>
      </c>
      <c r="BY50" t="s">
        <v>39</v>
      </c>
      <c r="BZ50" t="s">
        <v>39</v>
      </c>
      <c r="CA50" t="s">
        <v>39</v>
      </c>
      <c r="CB50" t="s">
        <v>39</v>
      </c>
      <c r="CC50" t="s">
        <v>39</v>
      </c>
      <c r="CD50" t="s">
        <v>39</v>
      </c>
      <c r="CE50" t="s">
        <v>39</v>
      </c>
      <c r="CF50" t="s">
        <v>39</v>
      </c>
      <c r="CG50" s="27" t="str">
        <f>IF(AND('[3]T5-Complete Data'!DD40="ND",'[3]T5-Complete Data'!DE40="ND"),"ND",AVERAGE('[3]T5-Complete Data'!DD40:DE40))</f>
        <v>ND</v>
      </c>
      <c r="CH50" t="s">
        <v>39</v>
      </c>
      <c r="CI50" s="27" t="str">
        <f>IF(AND('[3]T5-Complete Data'!DH40="ND",'[3]T5-Complete Data'!DI40="ND"),"ND",AVERAGE('[3]T5-Complete Data'!DH40:DI40))</f>
        <v>ND</v>
      </c>
      <c r="CJ50" t="s">
        <v>39</v>
      </c>
      <c r="CK50" t="s">
        <v>39</v>
      </c>
      <c r="CL50" t="s">
        <v>39</v>
      </c>
      <c r="CM50" t="s">
        <v>39</v>
      </c>
      <c r="CN50" t="s">
        <v>39</v>
      </c>
      <c r="CO50" t="s">
        <v>39</v>
      </c>
      <c r="CP50" t="s">
        <v>39</v>
      </c>
      <c r="CQ50" t="s">
        <v>39</v>
      </c>
      <c r="CR50" t="s">
        <v>39</v>
      </c>
      <c r="CS50" s="27" t="str">
        <f>IF(AND('[3]T5-Complete Data'!DS40="ND",'[3]T5-Complete Data'!DT40="ND"),"ND",AVERAGE('[3]T5-Complete Data'!DS40:DT40))</f>
        <v>ND</v>
      </c>
      <c r="CT50" t="s">
        <v>39</v>
      </c>
      <c r="CU50">
        <f t="shared" si="2"/>
        <v>0</v>
      </c>
    </row>
    <row r="51" spans="1:99" x14ac:dyDescent="0.25">
      <c r="A51" t="s">
        <v>327</v>
      </c>
      <c r="B51" t="s">
        <v>328</v>
      </c>
      <c r="C51" t="s">
        <v>311</v>
      </c>
      <c r="D51" t="s">
        <v>39</v>
      </c>
      <c r="E51" t="s">
        <v>39</v>
      </c>
      <c r="F51" t="s">
        <v>39</v>
      </c>
      <c r="G51" s="27" t="str">
        <f>IF(AND('[3]T5-Complete Data'!G41="ND",'[3]T5-Complete Data'!H41="ND"),"ND",AVERAGE('[3]T5-Complete Data'!G41:H41))</f>
        <v>ND</v>
      </c>
      <c r="H51" t="s">
        <v>39</v>
      </c>
      <c r="I51" t="s">
        <v>39</v>
      </c>
      <c r="J51" t="s">
        <v>39</v>
      </c>
      <c r="K51" t="s">
        <v>39</v>
      </c>
      <c r="L51" t="s">
        <v>39</v>
      </c>
      <c r="M51" s="27" t="str">
        <f>IF(AND('[3]T5-Complete Data'!N41="ND",'[3]T5-Complete Data'!O41="ND"),"ND",AVERAGE('[3]T5-Complete Data'!N41:O41))</f>
        <v>ND</v>
      </c>
      <c r="N51" t="s">
        <v>39</v>
      </c>
      <c r="O51" t="s">
        <v>39</v>
      </c>
      <c r="P51" t="s">
        <v>39</v>
      </c>
      <c r="Q51" t="s">
        <v>39</v>
      </c>
      <c r="R51" s="27" t="str">
        <f>IF(AND('[3]T5-Complete Data'!U41="ND",'[3]T5-Complete Data'!V41="ND"),"ND",AVERAGE('[3]T5-Complete Data'!U41:V41))</f>
        <v>ND</v>
      </c>
      <c r="S51" s="27" t="str">
        <f>IF(AND('[3]T5-Complete Data'!X41="ND",'[3]T5-Complete Data'!Y41="ND"),"ND",AVERAGE('[3]T5-Complete Data'!X41:Y41))</f>
        <v>ND</v>
      </c>
      <c r="T51" s="27" t="str">
        <f>IF(AND('[3]T5-Complete Data'!Z41="ND",'[3]T5-Complete Data'!AA41="ND"),"ND",AVERAGE('[3]T5-Complete Data'!Z41:AA41))</f>
        <v>ND</v>
      </c>
      <c r="U51" s="27" t="str">
        <f>IF(AND('[3]T5-Complete Data'!AB41="ND",'[3]T5-Complete Data'!AC41="ND"),"ND",AVERAGE('[3]T5-Complete Data'!AB41:AC41))</f>
        <v>ND</v>
      </c>
      <c r="V51" s="27" t="str">
        <f>IF(AND('[3]T5-Complete Data'!AD41="ND",'[3]T5-Complete Data'!AE41="ND"),"ND",AVERAGE('[3]T5-Complete Data'!AD41:AE41))</f>
        <v>ND</v>
      </c>
      <c r="W51" t="s">
        <v>39</v>
      </c>
      <c r="X51" t="s">
        <v>39</v>
      </c>
      <c r="Y51" t="s">
        <v>39</v>
      </c>
      <c r="Z51" s="27" t="str">
        <f>IF(AND('[3]T5-Complete Data'!AI41="ND",'[3]T5-Complete Data'!AJ41="ND"),"ND",AVERAGE('[3]T5-Complete Data'!AI41:AJ41))</f>
        <v>ND</v>
      </c>
      <c r="AA51" t="s">
        <v>39</v>
      </c>
      <c r="AB51" t="s">
        <v>39</v>
      </c>
      <c r="AC51" t="s">
        <v>39</v>
      </c>
      <c r="AD51" t="s">
        <v>39</v>
      </c>
      <c r="AE51" t="s">
        <v>39</v>
      </c>
      <c r="AF51" s="27" t="str">
        <f>IF(AND('[3]T5-Complete Data'!AQ41="ND",'[3]T5-Complete Data'!AR41="ND"),"ND",AVERAGE('[3]T5-Complete Data'!AQ41:AR41))</f>
        <v>ND</v>
      </c>
      <c r="AG51" t="s">
        <v>39</v>
      </c>
      <c r="AH51" t="s">
        <v>39</v>
      </c>
      <c r="AI51" t="s">
        <v>39</v>
      </c>
      <c r="AJ51" t="s">
        <v>39</v>
      </c>
      <c r="AK51" s="27" t="str">
        <f>IF(AND('[3]T5-Complete Data'!AX41="ND",'[3]T5-Complete Data'!AY41="ND"),"ND",AVERAGE('[3]T5-Complete Data'!AX41:AY41))</f>
        <v>ND</v>
      </c>
      <c r="AL51" t="s">
        <v>39</v>
      </c>
      <c r="AM51" t="s">
        <v>39</v>
      </c>
      <c r="AN51" t="s">
        <v>39</v>
      </c>
      <c r="AO51" t="s">
        <v>39</v>
      </c>
      <c r="AP51" t="s">
        <v>39</v>
      </c>
      <c r="AQ51" t="s">
        <v>39</v>
      </c>
      <c r="AR51" t="s">
        <v>39</v>
      </c>
      <c r="AS51" t="s">
        <v>39</v>
      </c>
      <c r="AT51" s="27" t="str">
        <f>IF(AND('[3]T5-Complete Data'!BI41="ND",'[3]T5-Complete Data'!BJ41="ND"),"ND",AVERAGE('[3]T5-Complete Data'!BI41:BJ41))</f>
        <v>ND</v>
      </c>
      <c r="AU51" t="s">
        <v>39</v>
      </c>
      <c r="AV51" t="s">
        <v>39</v>
      </c>
      <c r="AW51" t="s">
        <v>39</v>
      </c>
      <c r="AX51" t="s">
        <v>39</v>
      </c>
      <c r="AY51" t="s">
        <v>39</v>
      </c>
      <c r="AZ51" t="s">
        <v>39</v>
      </c>
      <c r="BA51" t="s">
        <v>39</v>
      </c>
      <c r="BB51" t="s">
        <v>39</v>
      </c>
      <c r="BC51" t="s">
        <v>39</v>
      </c>
      <c r="BD51" s="27" t="str">
        <f>IF(AND('[3]T5-Complete Data'!BU41="ND",'[3]T5-Complete Data'!BV41="ND"),"ND",AVERAGE('[3]T5-Complete Data'!BU41:BV41))</f>
        <v>ND</v>
      </c>
      <c r="BE51" t="s">
        <v>39</v>
      </c>
      <c r="BF51" t="s">
        <v>39</v>
      </c>
      <c r="BG51" t="s">
        <v>39</v>
      </c>
      <c r="BH51" t="s">
        <v>39</v>
      </c>
      <c r="BI51" t="s">
        <v>39</v>
      </c>
      <c r="BJ51" t="s">
        <v>39</v>
      </c>
      <c r="BK51" t="s">
        <v>39</v>
      </c>
      <c r="BL51" s="27" t="str">
        <f>IF(AND('[3]T5-Complete Data'!CE41="ND",'[3]T5-Complete Data'!CF41="ND"),"ND",AVERAGE('[3]T5-Complete Data'!CE41:CF41))</f>
        <v>ND</v>
      </c>
      <c r="BM51" t="s">
        <v>39</v>
      </c>
      <c r="BN51" t="s">
        <v>39</v>
      </c>
      <c r="BO51" t="s">
        <v>39</v>
      </c>
      <c r="BP51" t="s">
        <v>39</v>
      </c>
      <c r="BQ51" t="s">
        <v>39</v>
      </c>
      <c r="BR51" t="s">
        <v>39</v>
      </c>
      <c r="BS51" t="s">
        <v>39</v>
      </c>
      <c r="BT51" s="27" t="str">
        <f>IF(AND('[3]T5-Complete Data'!CO41="ND",'[3]T5-Complete Data'!CP41="ND"),"ND",AVERAGE('[3]T5-Complete Data'!CO41:CP41))</f>
        <v>ND</v>
      </c>
      <c r="BU51" t="s">
        <v>39</v>
      </c>
      <c r="BV51" t="s">
        <v>39</v>
      </c>
      <c r="BW51" t="s">
        <v>39</v>
      </c>
      <c r="BX51" t="s">
        <v>39</v>
      </c>
      <c r="BY51" t="s">
        <v>39</v>
      </c>
      <c r="BZ51" t="s">
        <v>39</v>
      </c>
      <c r="CA51" t="s">
        <v>39</v>
      </c>
      <c r="CB51" t="s">
        <v>39</v>
      </c>
      <c r="CC51" t="s">
        <v>39</v>
      </c>
      <c r="CD51" t="s">
        <v>39</v>
      </c>
      <c r="CE51" t="s">
        <v>39</v>
      </c>
      <c r="CF51" t="s">
        <v>39</v>
      </c>
      <c r="CG51" s="27" t="str">
        <f>IF(AND('[3]T5-Complete Data'!DD41="ND",'[3]T5-Complete Data'!DE41="ND"),"ND",AVERAGE('[3]T5-Complete Data'!DD41:DE41))</f>
        <v>ND</v>
      </c>
      <c r="CH51" t="s">
        <v>39</v>
      </c>
      <c r="CI51" s="27" t="str">
        <f>IF(AND('[3]T5-Complete Data'!DH41="ND",'[3]T5-Complete Data'!DI41="ND"),"ND",AVERAGE('[3]T5-Complete Data'!DH41:DI41))</f>
        <v>ND</v>
      </c>
      <c r="CJ51" t="s">
        <v>39</v>
      </c>
      <c r="CK51" t="s">
        <v>39</v>
      </c>
      <c r="CL51" t="s">
        <v>39</v>
      </c>
      <c r="CM51" t="s">
        <v>39</v>
      </c>
      <c r="CN51" t="s">
        <v>39</v>
      </c>
      <c r="CO51" t="s">
        <v>39</v>
      </c>
      <c r="CP51" t="s">
        <v>39</v>
      </c>
      <c r="CQ51" t="s">
        <v>39</v>
      </c>
      <c r="CR51" t="s">
        <v>39</v>
      </c>
      <c r="CS51" s="27" t="str">
        <f>IF(AND('[3]T5-Complete Data'!DS41="ND",'[3]T5-Complete Data'!DT41="ND"),"ND",AVERAGE('[3]T5-Complete Data'!DS41:DT41))</f>
        <v>ND</v>
      </c>
      <c r="CT51" t="s">
        <v>39</v>
      </c>
      <c r="CU51">
        <f t="shared" si="2"/>
        <v>0</v>
      </c>
    </row>
    <row r="52" spans="1:99" x14ac:dyDescent="0.25">
      <c r="A52" t="s">
        <v>194</v>
      </c>
      <c r="B52" t="s">
        <v>195</v>
      </c>
      <c r="C52" t="s">
        <v>311</v>
      </c>
      <c r="D52" t="s">
        <v>39</v>
      </c>
      <c r="E52" t="s">
        <v>39</v>
      </c>
      <c r="F52" t="s">
        <v>39</v>
      </c>
      <c r="G52" s="27" t="str">
        <f>IF(AND('[3]T5-Complete Data'!G42="ND",'[3]T5-Complete Data'!H42="ND"),"ND",AVERAGE('[3]T5-Complete Data'!G42:H42))</f>
        <v>ND</v>
      </c>
      <c r="H52" t="s">
        <v>39</v>
      </c>
      <c r="I52" t="s">
        <v>39</v>
      </c>
      <c r="J52" t="s">
        <v>39</v>
      </c>
      <c r="K52" t="s">
        <v>39</v>
      </c>
      <c r="L52" t="s">
        <v>39</v>
      </c>
      <c r="M52" s="27" t="str">
        <f>IF(AND('[3]T5-Complete Data'!N42="ND",'[3]T5-Complete Data'!O42="ND"),"ND",AVERAGE('[3]T5-Complete Data'!N42:O42))</f>
        <v>ND</v>
      </c>
      <c r="N52" t="s">
        <v>39</v>
      </c>
      <c r="O52" t="s">
        <v>39</v>
      </c>
      <c r="P52" t="s">
        <v>39</v>
      </c>
      <c r="Q52" t="s">
        <v>39</v>
      </c>
      <c r="R52" s="27" t="str">
        <f>IF(AND('[3]T5-Complete Data'!U42="ND",'[3]T5-Complete Data'!V42="ND"),"ND",AVERAGE('[3]T5-Complete Data'!U42:V42))</f>
        <v>ND</v>
      </c>
      <c r="S52" s="27" t="str">
        <f>IF(AND('[3]T5-Complete Data'!X42="ND",'[3]T5-Complete Data'!Y42="ND"),"ND",AVERAGE('[3]T5-Complete Data'!X42:Y42))</f>
        <v>ND</v>
      </c>
      <c r="T52" s="27" t="str">
        <f>IF(AND('[3]T5-Complete Data'!Z42="ND",'[3]T5-Complete Data'!AA42="ND"),"ND",AVERAGE('[3]T5-Complete Data'!Z42:AA42))</f>
        <v>ND</v>
      </c>
      <c r="U52" s="27" t="str">
        <f>IF(AND('[3]T5-Complete Data'!AB42="ND",'[3]T5-Complete Data'!AC42="ND"),"ND",AVERAGE('[3]T5-Complete Data'!AB42:AC42))</f>
        <v>ND</v>
      </c>
      <c r="V52" s="27" t="str">
        <f>IF(AND('[3]T5-Complete Data'!AD42="ND",'[3]T5-Complete Data'!AE42="ND"),"ND",AVERAGE('[3]T5-Complete Data'!AD42:AE42))</f>
        <v>ND</v>
      </c>
      <c r="W52" t="s">
        <v>39</v>
      </c>
      <c r="X52" t="s">
        <v>39</v>
      </c>
      <c r="Y52" t="s">
        <v>39</v>
      </c>
      <c r="Z52" s="27" t="str">
        <f>IF(AND('[3]T5-Complete Data'!AI42="ND",'[3]T5-Complete Data'!AJ42="ND"),"ND",AVERAGE('[3]T5-Complete Data'!AI42:AJ42))</f>
        <v>ND</v>
      </c>
      <c r="AA52" t="s">
        <v>39</v>
      </c>
      <c r="AB52" t="s">
        <v>39</v>
      </c>
      <c r="AC52" t="s">
        <v>39</v>
      </c>
      <c r="AD52" t="s">
        <v>39</v>
      </c>
      <c r="AE52" t="s">
        <v>39</v>
      </c>
      <c r="AF52" s="27" t="str">
        <f>IF(AND('[3]T5-Complete Data'!AQ42="ND",'[3]T5-Complete Data'!AR42="ND"),"ND",AVERAGE('[3]T5-Complete Data'!AQ42:AR42))</f>
        <v>ND</v>
      </c>
      <c r="AG52" t="s">
        <v>39</v>
      </c>
      <c r="AH52" t="s">
        <v>39</v>
      </c>
      <c r="AI52" t="s">
        <v>39</v>
      </c>
      <c r="AJ52" t="s">
        <v>39</v>
      </c>
      <c r="AK52" s="27" t="str">
        <f>IF(AND('[3]T5-Complete Data'!AX42="ND",'[3]T5-Complete Data'!AY42="ND"),"ND",AVERAGE('[3]T5-Complete Data'!AX42:AY42))</f>
        <v>ND</v>
      </c>
      <c r="AL52" t="s">
        <v>39</v>
      </c>
      <c r="AM52" t="s">
        <v>39</v>
      </c>
      <c r="AN52" t="s">
        <v>39</v>
      </c>
      <c r="AO52" t="s">
        <v>39</v>
      </c>
      <c r="AP52" t="s">
        <v>39</v>
      </c>
      <c r="AQ52" t="s">
        <v>39</v>
      </c>
      <c r="AR52" t="s">
        <v>39</v>
      </c>
      <c r="AS52" t="s">
        <v>39</v>
      </c>
      <c r="AT52" s="27" t="str">
        <f>IF(AND('[3]T5-Complete Data'!BI42="ND",'[3]T5-Complete Data'!BJ42="ND"),"ND",AVERAGE('[3]T5-Complete Data'!BI42:BJ42))</f>
        <v>ND</v>
      </c>
      <c r="AU52" t="s">
        <v>39</v>
      </c>
      <c r="AV52" t="s">
        <v>39</v>
      </c>
      <c r="AW52" t="s">
        <v>39</v>
      </c>
      <c r="AX52" t="s">
        <v>39</v>
      </c>
      <c r="AY52" t="s">
        <v>39</v>
      </c>
      <c r="AZ52" t="s">
        <v>39</v>
      </c>
      <c r="BA52" t="s">
        <v>39</v>
      </c>
      <c r="BB52" t="s">
        <v>39</v>
      </c>
      <c r="BC52" t="s">
        <v>39</v>
      </c>
      <c r="BD52" s="27" t="str">
        <f>IF(AND('[3]T5-Complete Data'!BU42="ND",'[3]T5-Complete Data'!BV42="ND"),"ND",AVERAGE('[3]T5-Complete Data'!BU42:BV42))</f>
        <v>ND</v>
      </c>
      <c r="BE52" t="s">
        <v>39</v>
      </c>
      <c r="BF52" t="s">
        <v>39</v>
      </c>
      <c r="BG52" t="s">
        <v>39</v>
      </c>
      <c r="BH52" t="s">
        <v>39</v>
      </c>
      <c r="BI52" t="s">
        <v>39</v>
      </c>
      <c r="BJ52" t="s">
        <v>39</v>
      </c>
      <c r="BK52" t="s">
        <v>39</v>
      </c>
      <c r="BL52" s="27" t="str">
        <f>IF(AND('[3]T5-Complete Data'!CE42="ND",'[3]T5-Complete Data'!CF42="ND"),"ND",AVERAGE('[3]T5-Complete Data'!CE42:CF42))</f>
        <v>ND</v>
      </c>
      <c r="BM52" t="s">
        <v>39</v>
      </c>
      <c r="BN52" t="s">
        <v>39</v>
      </c>
      <c r="BO52" t="s">
        <v>39</v>
      </c>
      <c r="BP52" t="s">
        <v>39</v>
      </c>
      <c r="BQ52" t="s">
        <v>39</v>
      </c>
      <c r="BR52" t="s">
        <v>39</v>
      </c>
      <c r="BS52" t="s">
        <v>39</v>
      </c>
      <c r="BT52" s="27" t="str">
        <f>IF(AND('[3]T5-Complete Data'!CO42="ND",'[3]T5-Complete Data'!CP42="ND"),"ND",AVERAGE('[3]T5-Complete Data'!CO42:CP42))</f>
        <v>ND</v>
      </c>
      <c r="BU52" t="s">
        <v>39</v>
      </c>
      <c r="BV52" t="s">
        <v>39</v>
      </c>
      <c r="BW52" t="s">
        <v>39</v>
      </c>
      <c r="BX52" t="s">
        <v>39</v>
      </c>
      <c r="BY52" t="s">
        <v>39</v>
      </c>
      <c r="BZ52" t="s">
        <v>39</v>
      </c>
      <c r="CA52" t="s">
        <v>39</v>
      </c>
      <c r="CB52" t="s">
        <v>39</v>
      </c>
      <c r="CC52" t="s">
        <v>39</v>
      </c>
      <c r="CD52" t="s">
        <v>39</v>
      </c>
      <c r="CE52" t="s">
        <v>39</v>
      </c>
      <c r="CF52" t="s">
        <v>39</v>
      </c>
      <c r="CG52" s="27" t="str">
        <f>IF(AND('[3]T5-Complete Data'!DD42="ND",'[3]T5-Complete Data'!DE42="ND"),"ND",AVERAGE('[3]T5-Complete Data'!DD42:DE42))</f>
        <v>ND</v>
      </c>
      <c r="CH52" t="s">
        <v>39</v>
      </c>
      <c r="CI52" s="27" t="str">
        <f>IF(AND('[3]T5-Complete Data'!DH42="ND",'[3]T5-Complete Data'!DI42="ND"),"ND",AVERAGE('[3]T5-Complete Data'!DH42:DI42))</f>
        <v>ND</v>
      </c>
      <c r="CJ52" t="s">
        <v>39</v>
      </c>
      <c r="CK52" t="s">
        <v>39</v>
      </c>
      <c r="CL52" t="s">
        <v>39</v>
      </c>
      <c r="CM52" t="s">
        <v>39</v>
      </c>
      <c r="CN52" t="s">
        <v>39</v>
      </c>
      <c r="CO52" t="s">
        <v>39</v>
      </c>
      <c r="CP52" t="s">
        <v>39</v>
      </c>
      <c r="CQ52" t="s">
        <v>39</v>
      </c>
      <c r="CR52" t="s">
        <v>39</v>
      </c>
      <c r="CS52" s="27" t="str">
        <f>IF(AND('[3]T5-Complete Data'!DS42="ND",'[3]T5-Complete Data'!DT42="ND"),"ND",AVERAGE('[3]T5-Complete Data'!DS42:DT42))</f>
        <v>ND</v>
      </c>
      <c r="CT52" t="s">
        <v>39</v>
      </c>
      <c r="CU52">
        <f t="shared" si="2"/>
        <v>0</v>
      </c>
    </row>
    <row r="53" spans="1:99" x14ac:dyDescent="0.25">
      <c r="A53" t="s">
        <v>202</v>
      </c>
      <c r="B53" t="s">
        <v>203</v>
      </c>
      <c r="C53" t="s">
        <v>311</v>
      </c>
      <c r="D53" t="s">
        <v>39</v>
      </c>
      <c r="E53" t="s">
        <v>39</v>
      </c>
      <c r="F53" t="s">
        <v>39</v>
      </c>
      <c r="G53" s="27" t="str">
        <f>IF(AND('[3]T5-Complete Data'!G43="ND",'[3]T5-Complete Data'!H43="ND"),"ND",AVERAGE('[3]T5-Complete Data'!G43:H43))</f>
        <v>ND</v>
      </c>
      <c r="H53" t="s">
        <v>39</v>
      </c>
      <c r="I53" t="s">
        <v>39</v>
      </c>
      <c r="J53" t="s">
        <v>39</v>
      </c>
      <c r="K53" t="s">
        <v>39</v>
      </c>
      <c r="L53" t="s">
        <v>39</v>
      </c>
      <c r="M53" s="27" t="str">
        <f>IF(AND('[3]T5-Complete Data'!N43="ND",'[3]T5-Complete Data'!O43="ND"),"ND",AVERAGE('[3]T5-Complete Data'!N43:O43))</f>
        <v>ND</v>
      </c>
      <c r="N53" t="s">
        <v>39</v>
      </c>
      <c r="O53" t="s">
        <v>39</v>
      </c>
      <c r="P53" t="s">
        <v>39</v>
      </c>
      <c r="Q53" t="s">
        <v>39</v>
      </c>
      <c r="R53" s="27" t="str">
        <f>IF(AND('[3]T5-Complete Data'!U43="ND",'[3]T5-Complete Data'!V43="ND"),"ND",AVERAGE('[3]T5-Complete Data'!U43:V43))</f>
        <v>ND</v>
      </c>
      <c r="S53" s="27" t="str">
        <f>IF(AND('[3]T5-Complete Data'!X43="ND",'[3]T5-Complete Data'!Y43="ND"),"ND",AVERAGE('[3]T5-Complete Data'!X43:Y43))</f>
        <v>ND</v>
      </c>
      <c r="T53" s="27" t="str">
        <f>IF(AND('[3]T5-Complete Data'!Z43="ND",'[3]T5-Complete Data'!AA43="ND"),"ND",AVERAGE('[3]T5-Complete Data'!Z43:AA43))</f>
        <v>ND</v>
      </c>
      <c r="U53" s="27" t="str">
        <f>IF(AND('[3]T5-Complete Data'!AB43="ND",'[3]T5-Complete Data'!AC43="ND"),"ND",AVERAGE('[3]T5-Complete Data'!AB43:AC43))</f>
        <v>ND</v>
      </c>
      <c r="V53" s="27" t="str">
        <f>IF(AND('[3]T5-Complete Data'!AD43="ND",'[3]T5-Complete Data'!AE43="ND"),"ND",AVERAGE('[3]T5-Complete Data'!AD43:AE43))</f>
        <v>ND</v>
      </c>
      <c r="W53" t="s">
        <v>39</v>
      </c>
      <c r="X53" t="s">
        <v>39</v>
      </c>
      <c r="Y53" t="s">
        <v>39</v>
      </c>
      <c r="Z53" s="27" t="str">
        <f>IF(AND('[3]T5-Complete Data'!AI43="ND",'[3]T5-Complete Data'!AJ43="ND"),"ND",AVERAGE('[3]T5-Complete Data'!AI43:AJ43))</f>
        <v>ND</v>
      </c>
      <c r="AA53" t="s">
        <v>39</v>
      </c>
      <c r="AB53" t="s">
        <v>39</v>
      </c>
      <c r="AC53" t="s">
        <v>39</v>
      </c>
      <c r="AD53" t="s">
        <v>39</v>
      </c>
      <c r="AE53" t="s">
        <v>39</v>
      </c>
      <c r="AF53" s="27" t="str">
        <f>IF(AND('[3]T5-Complete Data'!AQ43="ND",'[3]T5-Complete Data'!AR43="ND"),"ND",AVERAGE('[3]T5-Complete Data'!AQ43:AR43))</f>
        <v>ND</v>
      </c>
      <c r="AG53" t="s">
        <v>39</v>
      </c>
      <c r="AH53" t="s">
        <v>39</v>
      </c>
      <c r="AI53" t="s">
        <v>39</v>
      </c>
      <c r="AJ53" t="s">
        <v>39</v>
      </c>
      <c r="AK53" s="27" t="str">
        <f>IF(AND('[3]T5-Complete Data'!AX43="ND",'[3]T5-Complete Data'!AY43="ND"),"ND",AVERAGE('[3]T5-Complete Data'!AX43:AY43))</f>
        <v>ND</v>
      </c>
      <c r="AL53" t="s">
        <v>39</v>
      </c>
      <c r="AM53" t="s">
        <v>39</v>
      </c>
      <c r="AN53" t="s">
        <v>39</v>
      </c>
      <c r="AO53" t="s">
        <v>39</v>
      </c>
      <c r="AP53" t="s">
        <v>39</v>
      </c>
      <c r="AQ53" t="s">
        <v>39</v>
      </c>
      <c r="AR53" t="s">
        <v>39</v>
      </c>
      <c r="AS53" t="s">
        <v>39</v>
      </c>
      <c r="AT53" s="27" t="str">
        <f>IF(AND('[3]T5-Complete Data'!BI43="ND",'[3]T5-Complete Data'!BJ43="ND"),"ND",AVERAGE('[3]T5-Complete Data'!BI43:BJ43))</f>
        <v>ND</v>
      </c>
      <c r="AU53" t="s">
        <v>39</v>
      </c>
      <c r="AV53" t="s">
        <v>39</v>
      </c>
      <c r="AW53" t="s">
        <v>39</v>
      </c>
      <c r="AX53" t="s">
        <v>39</v>
      </c>
      <c r="AY53" t="s">
        <v>39</v>
      </c>
      <c r="AZ53" t="s">
        <v>39</v>
      </c>
      <c r="BA53" t="s">
        <v>39</v>
      </c>
      <c r="BB53" t="s">
        <v>39</v>
      </c>
      <c r="BC53" t="s">
        <v>39</v>
      </c>
      <c r="BD53" s="27" t="str">
        <f>IF(AND('[3]T5-Complete Data'!BU43="ND",'[3]T5-Complete Data'!BV43="ND"),"ND",AVERAGE('[3]T5-Complete Data'!BU43:BV43))</f>
        <v>ND</v>
      </c>
      <c r="BE53" t="s">
        <v>39</v>
      </c>
      <c r="BF53" t="s">
        <v>39</v>
      </c>
      <c r="BG53" t="s">
        <v>39</v>
      </c>
      <c r="BH53" t="s">
        <v>39</v>
      </c>
      <c r="BI53" t="s">
        <v>39</v>
      </c>
      <c r="BJ53" t="s">
        <v>39</v>
      </c>
      <c r="BK53" t="s">
        <v>39</v>
      </c>
      <c r="BL53" s="27" t="str">
        <f>IF(AND('[3]T5-Complete Data'!CE43="ND",'[3]T5-Complete Data'!CF43="ND"),"ND",AVERAGE('[3]T5-Complete Data'!CE43:CF43))</f>
        <v>ND</v>
      </c>
      <c r="BM53" t="s">
        <v>39</v>
      </c>
      <c r="BN53" t="s">
        <v>39</v>
      </c>
      <c r="BO53" t="s">
        <v>39</v>
      </c>
      <c r="BP53" t="s">
        <v>39</v>
      </c>
      <c r="BQ53" t="s">
        <v>39</v>
      </c>
      <c r="BR53" t="s">
        <v>39</v>
      </c>
      <c r="BS53" t="s">
        <v>39</v>
      </c>
      <c r="BT53" s="27" t="str">
        <f>IF(AND('[3]T5-Complete Data'!CO43="ND",'[3]T5-Complete Data'!CP43="ND"),"ND",AVERAGE('[3]T5-Complete Data'!CO43:CP43))</f>
        <v>ND</v>
      </c>
      <c r="BU53" t="s">
        <v>39</v>
      </c>
      <c r="BV53" t="s">
        <v>39</v>
      </c>
      <c r="BW53" t="s">
        <v>39</v>
      </c>
      <c r="BX53" t="s">
        <v>39</v>
      </c>
      <c r="BY53" t="s">
        <v>39</v>
      </c>
      <c r="BZ53" t="s">
        <v>39</v>
      </c>
      <c r="CA53" t="s">
        <v>39</v>
      </c>
      <c r="CB53" t="s">
        <v>39</v>
      </c>
      <c r="CC53" t="s">
        <v>39</v>
      </c>
      <c r="CD53" t="s">
        <v>39</v>
      </c>
      <c r="CE53" t="s">
        <v>39</v>
      </c>
      <c r="CF53" t="s">
        <v>39</v>
      </c>
      <c r="CG53" s="27" t="str">
        <f>IF(AND('[3]T5-Complete Data'!DD43="ND",'[3]T5-Complete Data'!DE43="ND"),"ND",AVERAGE('[3]T5-Complete Data'!DD43:DE43))</f>
        <v>ND</v>
      </c>
      <c r="CH53" t="s">
        <v>39</v>
      </c>
      <c r="CI53" s="27" t="str">
        <f>IF(AND('[3]T5-Complete Data'!DH43="ND",'[3]T5-Complete Data'!DI43="ND"),"ND",AVERAGE('[3]T5-Complete Data'!DH43:DI43))</f>
        <v>ND</v>
      </c>
      <c r="CJ53" t="s">
        <v>39</v>
      </c>
      <c r="CK53" t="s">
        <v>39</v>
      </c>
      <c r="CL53" t="s">
        <v>39</v>
      </c>
      <c r="CM53" t="s">
        <v>39</v>
      </c>
      <c r="CN53" t="s">
        <v>39</v>
      </c>
      <c r="CO53" t="s">
        <v>39</v>
      </c>
      <c r="CP53" t="s">
        <v>39</v>
      </c>
      <c r="CQ53" t="s">
        <v>39</v>
      </c>
      <c r="CR53" t="s">
        <v>39</v>
      </c>
      <c r="CS53" s="27" t="str">
        <f>IF(AND('[3]T5-Complete Data'!DS43="ND",'[3]T5-Complete Data'!DT43="ND"),"ND",AVERAGE('[3]T5-Complete Data'!DS43:DT43))</f>
        <v>ND</v>
      </c>
      <c r="CT53" t="s">
        <v>39</v>
      </c>
      <c r="CU53">
        <f t="shared" si="2"/>
        <v>0</v>
      </c>
    </row>
    <row r="54" spans="1:99" x14ac:dyDescent="0.25">
      <c r="A54" t="s">
        <v>206</v>
      </c>
      <c r="B54" t="s">
        <v>207</v>
      </c>
      <c r="C54" t="s">
        <v>311</v>
      </c>
      <c r="D54" t="s">
        <v>39</v>
      </c>
      <c r="E54" t="s">
        <v>39</v>
      </c>
      <c r="F54" t="s">
        <v>39</v>
      </c>
      <c r="G54" s="27" t="str">
        <f>IF(AND('[3]T5-Complete Data'!G44="ND",'[3]T5-Complete Data'!H44="ND"),"ND",AVERAGE('[3]T5-Complete Data'!G44:H44))</f>
        <v>ND</v>
      </c>
      <c r="H54" t="s">
        <v>39</v>
      </c>
      <c r="I54" t="s">
        <v>39</v>
      </c>
      <c r="J54" t="s">
        <v>39</v>
      </c>
      <c r="K54" t="s">
        <v>39</v>
      </c>
      <c r="L54" t="s">
        <v>39</v>
      </c>
      <c r="M54" s="27" t="str">
        <f>IF(AND('[3]T5-Complete Data'!N44="ND",'[3]T5-Complete Data'!O44="ND"),"ND",AVERAGE('[3]T5-Complete Data'!N44:O44))</f>
        <v>ND</v>
      </c>
      <c r="N54" t="s">
        <v>39</v>
      </c>
      <c r="O54" t="s">
        <v>39</v>
      </c>
      <c r="P54" t="s">
        <v>39</v>
      </c>
      <c r="Q54" t="s">
        <v>39</v>
      </c>
      <c r="R54" s="27" t="str">
        <f>IF(AND('[3]T5-Complete Data'!U44="ND",'[3]T5-Complete Data'!V44="ND"),"ND",AVERAGE('[3]T5-Complete Data'!U44:V44))</f>
        <v>ND</v>
      </c>
      <c r="S54" s="27" t="str">
        <f>IF(AND('[3]T5-Complete Data'!X44="ND",'[3]T5-Complete Data'!Y44="ND"),"ND",AVERAGE('[3]T5-Complete Data'!X44:Y44))</f>
        <v>ND</v>
      </c>
      <c r="T54" s="27" t="str">
        <f>IF(AND('[3]T5-Complete Data'!Z44="ND",'[3]T5-Complete Data'!AA44="ND"),"ND",AVERAGE('[3]T5-Complete Data'!Z44:AA44))</f>
        <v>ND</v>
      </c>
      <c r="U54" s="27" t="str">
        <f>IF(AND('[3]T5-Complete Data'!AB44="ND",'[3]T5-Complete Data'!AC44="ND"),"ND",AVERAGE('[3]T5-Complete Data'!AB44:AC44))</f>
        <v>ND</v>
      </c>
      <c r="V54" s="27" t="str">
        <f>IF(AND('[3]T5-Complete Data'!AD44="ND",'[3]T5-Complete Data'!AE44="ND"),"ND",AVERAGE('[3]T5-Complete Data'!AD44:AE44))</f>
        <v>ND</v>
      </c>
      <c r="W54" t="s">
        <v>39</v>
      </c>
      <c r="X54" t="s">
        <v>39</v>
      </c>
      <c r="Y54" t="s">
        <v>39</v>
      </c>
      <c r="Z54" s="27" t="str">
        <f>IF(AND('[3]T5-Complete Data'!AI44="ND",'[3]T5-Complete Data'!AJ44="ND"),"ND",AVERAGE('[3]T5-Complete Data'!AI44:AJ44))</f>
        <v>ND</v>
      </c>
      <c r="AA54" t="s">
        <v>39</v>
      </c>
      <c r="AB54" t="s">
        <v>39</v>
      </c>
      <c r="AC54" t="s">
        <v>39</v>
      </c>
      <c r="AD54" t="s">
        <v>39</v>
      </c>
      <c r="AE54" t="s">
        <v>39</v>
      </c>
      <c r="AF54" s="27" t="str">
        <f>IF(AND('[3]T5-Complete Data'!AQ44="ND",'[3]T5-Complete Data'!AR44="ND"),"ND",AVERAGE('[3]T5-Complete Data'!AQ44:AR44))</f>
        <v>ND</v>
      </c>
      <c r="AG54" t="s">
        <v>39</v>
      </c>
      <c r="AH54" t="s">
        <v>39</v>
      </c>
      <c r="AI54" t="s">
        <v>39</v>
      </c>
      <c r="AJ54" t="s">
        <v>39</v>
      </c>
      <c r="AK54" s="27" t="str">
        <f>IF(AND('[3]T5-Complete Data'!AX44="ND",'[3]T5-Complete Data'!AY44="ND"),"ND",AVERAGE('[3]T5-Complete Data'!AX44:AY44))</f>
        <v>ND</v>
      </c>
      <c r="AL54" t="s">
        <v>39</v>
      </c>
      <c r="AM54" t="s">
        <v>39</v>
      </c>
      <c r="AN54" t="s">
        <v>39</v>
      </c>
      <c r="AO54" t="s">
        <v>39</v>
      </c>
      <c r="AP54" t="s">
        <v>39</v>
      </c>
      <c r="AQ54" t="s">
        <v>39</v>
      </c>
      <c r="AR54" t="s">
        <v>39</v>
      </c>
      <c r="AS54" t="s">
        <v>39</v>
      </c>
      <c r="AT54" s="27" t="str">
        <f>IF(AND('[3]T5-Complete Data'!BI44="ND",'[3]T5-Complete Data'!BJ44="ND"),"ND",AVERAGE('[3]T5-Complete Data'!BI44:BJ44))</f>
        <v>ND</v>
      </c>
      <c r="AU54" t="s">
        <v>39</v>
      </c>
      <c r="AV54" t="s">
        <v>39</v>
      </c>
      <c r="AW54" t="s">
        <v>39</v>
      </c>
      <c r="AX54" t="s">
        <v>39</v>
      </c>
      <c r="AY54" t="s">
        <v>39</v>
      </c>
      <c r="AZ54" t="s">
        <v>39</v>
      </c>
      <c r="BA54" t="s">
        <v>39</v>
      </c>
      <c r="BB54" t="s">
        <v>39</v>
      </c>
      <c r="BC54" t="s">
        <v>39</v>
      </c>
      <c r="BD54" s="27" t="str">
        <f>IF(AND('[3]T5-Complete Data'!BU44="ND",'[3]T5-Complete Data'!BV44="ND"),"ND",AVERAGE('[3]T5-Complete Data'!BU44:BV44))</f>
        <v>ND</v>
      </c>
      <c r="BE54" t="s">
        <v>39</v>
      </c>
      <c r="BF54" t="s">
        <v>39</v>
      </c>
      <c r="BG54" t="s">
        <v>39</v>
      </c>
      <c r="BH54" t="s">
        <v>39</v>
      </c>
      <c r="BI54" t="s">
        <v>39</v>
      </c>
      <c r="BJ54" t="s">
        <v>39</v>
      </c>
      <c r="BK54" t="s">
        <v>39</v>
      </c>
      <c r="BL54" s="27" t="str">
        <f>IF(AND('[3]T5-Complete Data'!CE44="ND",'[3]T5-Complete Data'!CF44="ND"),"ND",AVERAGE('[3]T5-Complete Data'!CE44:CF44))</f>
        <v>ND</v>
      </c>
      <c r="BM54" t="s">
        <v>39</v>
      </c>
      <c r="BN54" t="s">
        <v>39</v>
      </c>
      <c r="BO54" t="s">
        <v>39</v>
      </c>
      <c r="BP54" t="s">
        <v>39</v>
      </c>
      <c r="BQ54" t="s">
        <v>39</v>
      </c>
      <c r="BR54" t="s">
        <v>39</v>
      </c>
      <c r="BS54" t="s">
        <v>39</v>
      </c>
      <c r="BT54" s="27" t="str">
        <f>IF(AND('[3]T5-Complete Data'!CO44="ND",'[3]T5-Complete Data'!CP44="ND"),"ND",AVERAGE('[3]T5-Complete Data'!CO44:CP44))</f>
        <v>ND</v>
      </c>
      <c r="BU54" t="s">
        <v>39</v>
      </c>
      <c r="BV54" t="s">
        <v>39</v>
      </c>
      <c r="BW54" t="s">
        <v>39</v>
      </c>
      <c r="BX54" t="s">
        <v>39</v>
      </c>
      <c r="BY54" t="s">
        <v>39</v>
      </c>
      <c r="BZ54" t="s">
        <v>39</v>
      </c>
      <c r="CA54" t="s">
        <v>39</v>
      </c>
      <c r="CB54" t="s">
        <v>39</v>
      </c>
      <c r="CC54" t="s">
        <v>39</v>
      </c>
      <c r="CD54" t="s">
        <v>39</v>
      </c>
      <c r="CE54" t="s">
        <v>39</v>
      </c>
      <c r="CF54" t="s">
        <v>39</v>
      </c>
      <c r="CG54" s="27" t="str">
        <f>IF(AND('[3]T5-Complete Data'!DD44="ND",'[3]T5-Complete Data'!DE44="ND"),"ND",AVERAGE('[3]T5-Complete Data'!DD44:DE44))</f>
        <v>ND</v>
      </c>
      <c r="CH54" t="s">
        <v>39</v>
      </c>
      <c r="CI54" s="27" t="str">
        <f>IF(AND('[3]T5-Complete Data'!DH44="ND",'[3]T5-Complete Data'!DI44="ND"),"ND",AVERAGE('[3]T5-Complete Data'!DH44:DI44))</f>
        <v>ND</v>
      </c>
      <c r="CJ54" t="s">
        <v>39</v>
      </c>
      <c r="CK54" t="s">
        <v>39</v>
      </c>
      <c r="CL54" t="s">
        <v>39</v>
      </c>
      <c r="CM54" t="s">
        <v>39</v>
      </c>
      <c r="CN54" t="s">
        <v>39</v>
      </c>
      <c r="CO54" t="s">
        <v>39</v>
      </c>
      <c r="CP54" t="s">
        <v>39</v>
      </c>
      <c r="CQ54" t="s">
        <v>39</v>
      </c>
      <c r="CR54" t="s">
        <v>39</v>
      </c>
      <c r="CS54" s="27" t="str">
        <f>IF(AND('[3]T5-Complete Data'!DS44="ND",'[3]T5-Complete Data'!DT44="ND"),"ND",AVERAGE('[3]T5-Complete Data'!DS44:DT44))</f>
        <v>ND</v>
      </c>
      <c r="CT54" t="s">
        <v>39</v>
      </c>
      <c r="CU54">
        <f t="shared" si="2"/>
        <v>0</v>
      </c>
    </row>
    <row r="55" spans="1:99" x14ac:dyDescent="0.25">
      <c r="A55" t="s">
        <v>246</v>
      </c>
      <c r="B55" t="s">
        <v>329</v>
      </c>
      <c r="C55" t="s">
        <v>311</v>
      </c>
      <c r="D55" t="s">
        <v>39</v>
      </c>
      <c r="E55" t="s">
        <v>39</v>
      </c>
      <c r="F55" t="s">
        <v>39</v>
      </c>
      <c r="G55" s="27" t="str">
        <f>IF(AND('[3]T5-Complete Data'!G45="ND",'[3]T5-Complete Data'!H45="ND"),"ND",AVERAGE('[3]T5-Complete Data'!G45:H45))</f>
        <v>ND</v>
      </c>
      <c r="H55" t="s">
        <v>39</v>
      </c>
      <c r="I55" t="s">
        <v>39</v>
      </c>
      <c r="J55" t="s">
        <v>39</v>
      </c>
      <c r="K55" t="s">
        <v>39</v>
      </c>
      <c r="L55" t="s">
        <v>39</v>
      </c>
      <c r="M55" s="27" t="str">
        <f>IF(AND('[3]T5-Complete Data'!N45="ND",'[3]T5-Complete Data'!O45="ND"),"ND",AVERAGE('[3]T5-Complete Data'!N45:O45))</f>
        <v>ND</v>
      </c>
      <c r="N55" t="s">
        <v>39</v>
      </c>
      <c r="O55" t="s">
        <v>39</v>
      </c>
      <c r="P55" t="s">
        <v>39</v>
      </c>
      <c r="Q55" t="s">
        <v>39</v>
      </c>
      <c r="R55" s="27" t="str">
        <f>IF(AND('[3]T5-Complete Data'!U45="ND",'[3]T5-Complete Data'!V45="ND"),"ND",AVERAGE('[3]T5-Complete Data'!U45:V45))</f>
        <v>ND</v>
      </c>
      <c r="S55" s="27" t="str">
        <f>IF(AND('[3]T5-Complete Data'!X45="ND",'[3]T5-Complete Data'!Y45="ND"),"ND",AVERAGE('[3]T5-Complete Data'!X45:Y45))</f>
        <v>ND</v>
      </c>
      <c r="T55" s="27" t="str">
        <f>IF(AND('[3]T5-Complete Data'!Z45="ND",'[3]T5-Complete Data'!AA45="ND"),"ND",AVERAGE('[3]T5-Complete Data'!Z45:AA45))</f>
        <v>ND</v>
      </c>
      <c r="U55" s="27" t="str">
        <f>IF(AND('[3]T5-Complete Data'!AB45="ND",'[3]T5-Complete Data'!AC45="ND"),"ND",AVERAGE('[3]T5-Complete Data'!AB45:AC45))</f>
        <v>ND</v>
      </c>
      <c r="V55" s="27" t="str">
        <f>IF(AND('[3]T5-Complete Data'!AD45="ND",'[3]T5-Complete Data'!AE45="ND"),"ND",AVERAGE('[3]T5-Complete Data'!AD45:AE45))</f>
        <v>ND</v>
      </c>
      <c r="W55" t="s">
        <v>39</v>
      </c>
      <c r="X55" t="s">
        <v>39</v>
      </c>
      <c r="Y55" t="s">
        <v>39</v>
      </c>
      <c r="Z55" s="27" t="str">
        <f>IF(AND('[3]T5-Complete Data'!AI45="ND",'[3]T5-Complete Data'!AJ45="ND"),"ND",AVERAGE('[3]T5-Complete Data'!AI45:AJ45))</f>
        <v>ND</v>
      </c>
      <c r="AA55" t="s">
        <v>39</v>
      </c>
      <c r="AB55" t="s">
        <v>39</v>
      </c>
      <c r="AC55" t="s">
        <v>39</v>
      </c>
      <c r="AD55" t="s">
        <v>39</v>
      </c>
      <c r="AE55" t="s">
        <v>39</v>
      </c>
      <c r="AF55" s="27" t="str">
        <f>IF(AND('[3]T5-Complete Data'!AQ45="ND",'[3]T5-Complete Data'!AR45="ND"),"ND",AVERAGE('[3]T5-Complete Data'!AQ45:AR45))</f>
        <v>ND</v>
      </c>
      <c r="AG55" t="s">
        <v>39</v>
      </c>
      <c r="AH55" t="s">
        <v>39</v>
      </c>
      <c r="AI55" t="s">
        <v>39</v>
      </c>
      <c r="AJ55" t="s">
        <v>39</v>
      </c>
      <c r="AK55" s="27" t="str">
        <f>IF(AND('[3]T5-Complete Data'!AX45="ND",'[3]T5-Complete Data'!AY45="ND"),"ND",AVERAGE('[3]T5-Complete Data'!AX45:AY45))</f>
        <v>ND</v>
      </c>
      <c r="AL55" t="s">
        <v>39</v>
      </c>
      <c r="AM55" t="s">
        <v>39</v>
      </c>
      <c r="AN55" t="s">
        <v>39</v>
      </c>
      <c r="AO55" t="s">
        <v>39</v>
      </c>
      <c r="AP55" t="s">
        <v>39</v>
      </c>
      <c r="AQ55" t="s">
        <v>39</v>
      </c>
      <c r="AR55" t="s">
        <v>39</v>
      </c>
      <c r="AS55" t="s">
        <v>39</v>
      </c>
      <c r="AT55" s="27" t="str">
        <f>IF(AND('[3]T5-Complete Data'!BI45="ND",'[3]T5-Complete Data'!BJ45="ND"),"ND",AVERAGE('[3]T5-Complete Data'!BI45:BJ45))</f>
        <v>ND</v>
      </c>
      <c r="AU55" t="s">
        <v>39</v>
      </c>
      <c r="AV55" t="s">
        <v>39</v>
      </c>
      <c r="AW55" t="s">
        <v>39</v>
      </c>
      <c r="AX55" t="s">
        <v>39</v>
      </c>
      <c r="AY55" t="s">
        <v>39</v>
      </c>
      <c r="AZ55" t="s">
        <v>39</v>
      </c>
      <c r="BA55" t="s">
        <v>39</v>
      </c>
      <c r="BB55" t="s">
        <v>39</v>
      </c>
      <c r="BC55" t="s">
        <v>39</v>
      </c>
      <c r="BD55" s="27" t="str">
        <f>IF(AND('[3]T5-Complete Data'!BU45="ND",'[3]T5-Complete Data'!BV45="ND"),"ND",AVERAGE('[3]T5-Complete Data'!BU45:BV45))</f>
        <v>ND</v>
      </c>
      <c r="BE55" t="s">
        <v>39</v>
      </c>
      <c r="BF55" t="s">
        <v>39</v>
      </c>
      <c r="BG55" t="s">
        <v>39</v>
      </c>
      <c r="BH55" t="s">
        <v>39</v>
      </c>
      <c r="BI55" t="s">
        <v>39</v>
      </c>
      <c r="BJ55" t="s">
        <v>39</v>
      </c>
      <c r="BK55" t="s">
        <v>39</v>
      </c>
      <c r="BL55" s="27" t="str">
        <f>IF(AND('[3]T5-Complete Data'!CE45="ND",'[3]T5-Complete Data'!CF45="ND"),"ND",AVERAGE('[3]T5-Complete Data'!CE45:CF45))</f>
        <v>ND</v>
      </c>
      <c r="BM55" t="s">
        <v>39</v>
      </c>
      <c r="BN55" t="s">
        <v>39</v>
      </c>
      <c r="BO55" t="s">
        <v>39</v>
      </c>
      <c r="BP55" t="s">
        <v>39</v>
      </c>
      <c r="BQ55" t="s">
        <v>39</v>
      </c>
      <c r="BR55" t="s">
        <v>39</v>
      </c>
      <c r="BS55" t="s">
        <v>39</v>
      </c>
      <c r="BT55" s="27" t="str">
        <f>IF(AND('[3]T5-Complete Data'!CO45="ND",'[3]T5-Complete Data'!CP45="ND"),"ND",AVERAGE('[3]T5-Complete Data'!CO45:CP45))</f>
        <v>ND</v>
      </c>
      <c r="BU55" t="s">
        <v>39</v>
      </c>
      <c r="BV55" t="s">
        <v>39</v>
      </c>
      <c r="BW55" t="s">
        <v>39</v>
      </c>
      <c r="BX55" t="s">
        <v>39</v>
      </c>
      <c r="BY55" t="s">
        <v>39</v>
      </c>
      <c r="BZ55" t="s">
        <v>39</v>
      </c>
      <c r="CA55" t="s">
        <v>39</v>
      </c>
      <c r="CB55" t="s">
        <v>39</v>
      </c>
      <c r="CC55" t="s">
        <v>39</v>
      </c>
      <c r="CD55" t="s">
        <v>39</v>
      </c>
      <c r="CE55" t="s">
        <v>39</v>
      </c>
      <c r="CF55" t="s">
        <v>39</v>
      </c>
      <c r="CG55" s="27" t="str">
        <f>IF(AND('[3]T5-Complete Data'!DD45="ND",'[3]T5-Complete Data'!DE45="ND"),"ND",AVERAGE('[3]T5-Complete Data'!DD45:DE45))</f>
        <v>ND</v>
      </c>
      <c r="CH55" t="s">
        <v>39</v>
      </c>
      <c r="CI55" s="27" t="str">
        <f>IF(AND('[3]T5-Complete Data'!DH45="ND",'[3]T5-Complete Data'!DI45="ND"),"ND",AVERAGE('[3]T5-Complete Data'!DH45:DI45))</f>
        <v>ND</v>
      </c>
      <c r="CJ55" t="s">
        <v>39</v>
      </c>
      <c r="CK55" t="s">
        <v>39</v>
      </c>
      <c r="CL55" t="s">
        <v>39</v>
      </c>
      <c r="CM55" t="s">
        <v>39</v>
      </c>
      <c r="CN55" t="s">
        <v>39</v>
      </c>
      <c r="CO55" t="s">
        <v>39</v>
      </c>
      <c r="CP55" t="s">
        <v>39</v>
      </c>
      <c r="CQ55" t="s">
        <v>39</v>
      </c>
      <c r="CR55" t="s">
        <v>39</v>
      </c>
      <c r="CS55" s="27" t="str">
        <f>IF(AND('[3]T5-Complete Data'!DS45="ND",'[3]T5-Complete Data'!DT45="ND"),"ND",AVERAGE('[3]T5-Complete Data'!DS45:DT45))</f>
        <v>ND</v>
      </c>
      <c r="CT55" t="s">
        <v>39</v>
      </c>
      <c r="CU55">
        <f t="shared" si="2"/>
        <v>0</v>
      </c>
    </row>
    <row r="56" spans="1:99" x14ac:dyDescent="0.25">
      <c r="A56" t="s">
        <v>186</v>
      </c>
      <c r="B56" t="s">
        <v>189</v>
      </c>
      <c r="C56" t="s">
        <v>311</v>
      </c>
      <c r="D56" t="s">
        <v>39</v>
      </c>
      <c r="E56" t="s">
        <v>39</v>
      </c>
      <c r="F56" t="s">
        <v>39</v>
      </c>
      <c r="G56" s="27" t="str">
        <f>IF(AND('[3]T5-Complete Data'!G46="ND",'[3]T5-Complete Data'!H46="ND"),"ND",AVERAGE('[3]T5-Complete Data'!G46:H46))</f>
        <v>ND</v>
      </c>
      <c r="H56" t="s">
        <v>39</v>
      </c>
      <c r="I56" t="s">
        <v>39</v>
      </c>
      <c r="J56" t="s">
        <v>39</v>
      </c>
      <c r="K56" t="s">
        <v>39</v>
      </c>
      <c r="L56" t="s">
        <v>39</v>
      </c>
      <c r="M56" s="27" t="str">
        <f>IF(AND('[3]T5-Complete Data'!N46="ND",'[3]T5-Complete Data'!O46="ND"),"ND",AVERAGE('[3]T5-Complete Data'!N46:O46))</f>
        <v>ND</v>
      </c>
      <c r="N56" t="s">
        <v>39</v>
      </c>
      <c r="O56" t="s">
        <v>39</v>
      </c>
      <c r="P56" t="s">
        <v>39</v>
      </c>
      <c r="Q56" t="s">
        <v>39</v>
      </c>
      <c r="R56" s="27" t="str">
        <f>IF(AND('[3]T5-Complete Data'!U46="ND",'[3]T5-Complete Data'!V46="ND"),"ND",AVERAGE('[3]T5-Complete Data'!U46:V46))</f>
        <v>ND</v>
      </c>
      <c r="S56" s="27" t="str">
        <f>IF(AND('[3]T5-Complete Data'!X46="ND",'[3]T5-Complete Data'!Y46="ND"),"ND",AVERAGE('[3]T5-Complete Data'!X46:Y46))</f>
        <v>ND</v>
      </c>
      <c r="T56" s="27" t="str">
        <f>IF(AND('[3]T5-Complete Data'!Z46="ND",'[3]T5-Complete Data'!AA46="ND"),"ND",AVERAGE('[3]T5-Complete Data'!Z46:AA46))</f>
        <v>ND</v>
      </c>
      <c r="U56" s="27" t="str">
        <f>IF(AND('[3]T5-Complete Data'!AB46="ND",'[3]T5-Complete Data'!AC46="ND"),"ND",AVERAGE('[3]T5-Complete Data'!AB46:AC46))</f>
        <v>ND</v>
      </c>
      <c r="V56" s="27" t="str">
        <f>IF(AND('[3]T5-Complete Data'!AD46="ND",'[3]T5-Complete Data'!AE46="ND"),"ND",AVERAGE('[3]T5-Complete Data'!AD46:AE46))</f>
        <v>ND</v>
      </c>
      <c r="W56" t="s">
        <v>39</v>
      </c>
      <c r="X56" t="s">
        <v>39</v>
      </c>
      <c r="Y56" t="s">
        <v>39</v>
      </c>
      <c r="Z56" s="27" t="str">
        <f>IF(AND('[3]T5-Complete Data'!AI46="ND",'[3]T5-Complete Data'!AJ46="ND"),"ND",AVERAGE('[3]T5-Complete Data'!AI46:AJ46))</f>
        <v>ND</v>
      </c>
      <c r="AA56" t="s">
        <v>39</v>
      </c>
      <c r="AB56" t="s">
        <v>39</v>
      </c>
      <c r="AC56" t="s">
        <v>39</v>
      </c>
      <c r="AD56" t="s">
        <v>39</v>
      </c>
      <c r="AE56" t="s">
        <v>39</v>
      </c>
      <c r="AF56" s="27" t="str">
        <f>IF(AND('[3]T5-Complete Data'!AQ46="ND",'[3]T5-Complete Data'!AR46="ND"),"ND",AVERAGE('[3]T5-Complete Data'!AQ46:AR46))</f>
        <v>ND</v>
      </c>
      <c r="AG56" t="s">
        <v>39</v>
      </c>
      <c r="AH56" t="s">
        <v>39</v>
      </c>
      <c r="AI56" t="s">
        <v>39</v>
      </c>
      <c r="AJ56" t="s">
        <v>39</v>
      </c>
      <c r="AK56" s="27" t="str">
        <f>IF(AND('[3]T5-Complete Data'!AX46="ND",'[3]T5-Complete Data'!AY46="ND"),"ND",AVERAGE('[3]T5-Complete Data'!AX46:AY46))</f>
        <v>ND</v>
      </c>
      <c r="AL56" t="s">
        <v>39</v>
      </c>
      <c r="AM56" t="s">
        <v>39</v>
      </c>
      <c r="AN56" t="s">
        <v>39</v>
      </c>
      <c r="AO56" t="s">
        <v>39</v>
      </c>
      <c r="AP56" t="s">
        <v>39</v>
      </c>
      <c r="AQ56" t="s">
        <v>39</v>
      </c>
      <c r="AR56" t="s">
        <v>39</v>
      </c>
      <c r="AS56" t="s">
        <v>39</v>
      </c>
      <c r="AT56" s="27" t="str">
        <f>IF(AND('[3]T5-Complete Data'!BI46="ND",'[3]T5-Complete Data'!BJ46="ND"),"ND",AVERAGE('[3]T5-Complete Data'!BI46:BJ46))</f>
        <v>ND</v>
      </c>
      <c r="AU56" t="s">
        <v>39</v>
      </c>
      <c r="AV56" t="s">
        <v>39</v>
      </c>
      <c r="AW56" t="s">
        <v>39</v>
      </c>
      <c r="AX56" t="s">
        <v>39</v>
      </c>
      <c r="AY56" t="s">
        <v>39</v>
      </c>
      <c r="AZ56" t="s">
        <v>39</v>
      </c>
      <c r="BA56" t="s">
        <v>39</v>
      </c>
      <c r="BB56" t="s">
        <v>39</v>
      </c>
      <c r="BC56" t="s">
        <v>39</v>
      </c>
      <c r="BD56" s="27" t="str">
        <f>IF(AND('[3]T5-Complete Data'!BU46="ND",'[3]T5-Complete Data'!BV46="ND"),"ND",AVERAGE('[3]T5-Complete Data'!BU46:BV46))</f>
        <v>ND</v>
      </c>
      <c r="BE56" t="s">
        <v>39</v>
      </c>
      <c r="BF56" t="s">
        <v>39</v>
      </c>
      <c r="BG56" t="s">
        <v>39</v>
      </c>
      <c r="BH56" t="s">
        <v>39</v>
      </c>
      <c r="BI56" t="s">
        <v>39</v>
      </c>
      <c r="BJ56" t="s">
        <v>39</v>
      </c>
      <c r="BK56" t="s">
        <v>39</v>
      </c>
      <c r="BL56" s="27" t="str">
        <f>IF(AND('[3]T5-Complete Data'!CE46="ND",'[3]T5-Complete Data'!CF46="ND"),"ND",AVERAGE('[3]T5-Complete Data'!CE46:CF46))</f>
        <v>ND</v>
      </c>
      <c r="BM56" t="s">
        <v>39</v>
      </c>
      <c r="BN56" t="s">
        <v>39</v>
      </c>
      <c r="BO56" t="s">
        <v>39</v>
      </c>
      <c r="BP56" t="s">
        <v>39</v>
      </c>
      <c r="BQ56" t="s">
        <v>39</v>
      </c>
      <c r="BR56" t="s">
        <v>39</v>
      </c>
      <c r="BS56" t="s">
        <v>39</v>
      </c>
      <c r="BT56" s="27" t="str">
        <f>IF(AND('[3]T5-Complete Data'!CO46="ND",'[3]T5-Complete Data'!CP46="ND"),"ND",AVERAGE('[3]T5-Complete Data'!CO46:CP46))</f>
        <v>ND</v>
      </c>
      <c r="BU56" t="s">
        <v>39</v>
      </c>
      <c r="BV56" t="s">
        <v>39</v>
      </c>
      <c r="BW56" t="s">
        <v>39</v>
      </c>
      <c r="BX56" t="s">
        <v>39</v>
      </c>
      <c r="BY56" t="s">
        <v>39</v>
      </c>
      <c r="BZ56" t="s">
        <v>39</v>
      </c>
      <c r="CA56" t="s">
        <v>39</v>
      </c>
      <c r="CB56" t="s">
        <v>39</v>
      </c>
      <c r="CC56" t="s">
        <v>39</v>
      </c>
      <c r="CD56" t="s">
        <v>39</v>
      </c>
      <c r="CE56" t="s">
        <v>39</v>
      </c>
      <c r="CF56" t="s">
        <v>39</v>
      </c>
      <c r="CG56" s="27" t="str">
        <f>IF(AND('[3]T5-Complete Data'!DD46="ND",'[3]T5-Complete Data'!DE46="ND"),"ND",AVERAGE('[3]T5-Complete Data'!DD46:DE46))</f>
        <v>ND</v>
      </c>
      <c r="CH56" t="s">
        <v>39</v>
      </c>
      <c r="CI56" s="27" t="str">
        <f>IF(AND('[3]T5-Complete Data'!DH46="ND",'[3]T5-Complete Data'!DI46="ND"),"ND",AVERAGE('[3]T5-Complete Data'!DH46:DI46))</f>
        <v>ND</v>
      </c>
      <c r="CJ56" t="s">
        <v>39</v>
      </c>
      <c r="CK56" t="s">
        <v>39</v>
      </c>
      <c r="CL56" t="s">
        <v>39</v>
      </c>
      <c r="CM56" t="s">
        <v>39</v>
      </c>
      <c r="CN56" t="s">
        <v>39</v>
      </c>
      <c r="CO56" t="s">
        <v>39</v>
      </c>
      <c r="CP56" t="s">
        <v>39</v>
      </c>
      <c r="CQ56" t="s">
        <v>39</v>
      </c>
      <c r="CR56" t="s">
        <v>39</v>
      </c>
      <c r="CS56" s="27" t="str">
        <f>IF(AND('[3]T5-Complete Data'!DS46="ND",'[3]T5-Complete Data'!DT46="ND"),"ND",AVERAGE('[3]T5-Complete Data'!DS46:DT46))</f>
        <v>ND</v>
      </c>
      <c r="CT56" t="s">
        <v>39</v>
      </c>
      <c r="CU56">
        <f t="shared" si="2"/>
        <v>0</v>
      </c>
    </row>
    <row r="57" spans="1:99" x14ac:dyDescent="0.25">
      <c r="A57" t="s">
        <v>196</v>
      </c>
      <c r="B57" t="s">
        <v>197</v>
      </c>
      <c r="C57" t="s">
        <v>311</v>
      </c>
      <c r="D57" t="s">
        <v>39</v>
      </c>
      <c r="E57" t="s">
        <v>39</v>
      </c>
      <c r="F57" t="s">
        <v>39</v>
      </c>
      <c r="G57" s="27" t="str">
        <f>IF(AND('[3]T5-Complete Data'!G47="ND",'[3]T5-Complete Data'!H47="ND"),"ND",AVERAGE('[3]T5-Complete Data'!G47:H47))</f>
        <v>ND</v>
      </c>
      <c r="H57" t="s">
        <v>39</v>
      </c>
      <c r="I57" t="s">
        <v>39</v>
      </c>
      <c r="J57" t="s">
        <v>39</v>
      </c>
      <c r="K57" t="s">
        <v>39</v>
      </c>
      <c r="L57" t="s">
        <v>39</v>
      </c>
      <c r="M57" s="27" t="str">
        <f>IF(AND('[3]T5-Complete Data'!N47="ND",'[3]T5-Complete Data'!O47="ND"),"ND",AVERAGE('[3]T5-Complete Data'!N47:O47))</f>
        <v>ND</v>
      </c>
      <c r="N57" t="s">
        <v>39</v>
      </c>
      <c r="O57" t="s">
        <v>39</v>
      </c>
      <c r="P57" t="s">
        <v>39</v>
      </c>
      <c r="Q57" t="s">
        <v>39</v>
      </c>
      <c r="R57" s="27" t="str">
        <f>IF(AND('[3]T5-Complete Data'!U47="ND",'[3]T5-Complete Data'!V47="ND"),"ND",AVERAGE('[3]T5-Complete Data'!U47:V47))</f>
        <v>ND</v>
      </c>
      <c r="S57" s="27" t="str">
        <f>IF(AND('[3]T5-Complete Data'!X47="ND",'[3]T5-Complete Data'!Y47="ND"),"ND",AVERAGE('[3]T5-Complete Data'!X47:Y47))</f>
        <v>ND</v>
      </c>
      <c r="T57" s="27" t="str">
        <f>IF(AND('[3]T5-Complete Data'!Z47="ND",'[3]T5-Complete Data'!AA47="ND"),"ND",AVERAGE('[3]T5-Complete Data'!Z47:AA47))</f>
        <v>ND</v>
      </c>
      <c r="U57" s="27" t="str">
        <f>IF(AND('[3]T5-Complete Data'!AB47="ND",'[3]T5-Complete Data'!AC47="ND"),"ND",AVERAGE('[3]T5-Complete Data'!AB47:AC47))</f>
        <v>ND</v>
      </c>
      <c r="V57" s="27" t="str">
        <f>IF(AND('[3]T5-Complete Data'!AD47="ND",'[3]T5-Complete Data'!AE47="ND"),"ND",AVERAGE('[3]T5-Complete Data'!AD47:AE47))</f>
        <v>ND</v>
      </c>
      <c r="W57" t="s">
        <v>39</v>
      </c>
      <c r="X57" t="s">
        <v>39</v>
      </c>
      <c r="Y57" t="s">
        <v>39</v>
      </c>
      <c r="Z57" s="27" t="str">
        <f>IF(AND('[3]T5-Complete Data'!AI47="ND",'[3]T5-Complete Data'!AJ47="ND"),"ND",AVERAGE('[3]T5-Complete Data'!AI47:AJ47))</f>
        <v>ND</v>
      </c>
      <c r="AA57" t="s">
        <v>39</v>
      </c>
      <c r="AB57" t="s">
        <v>39</v>
      </c>
      <c r="AC57" t="s">
        <v>39</v>
      </c>
      <c r="AD57" t="s">
        <v>39</v>
      </c>
      <c r="AE57" t="s">
        <v>39</v>
      </c>
      <c r="AF57" s="27" t="str">
        <f>IF(AND('[3]T5-Complete Data'!AQ47="ND",'[3]T5-Complete Data'!AR47="ND"),"ND",AVERAGE('[3]T5-Complete Data'!AQ47:AR47))</f>
        <v>ND</v>
      </c>
      <c r="AG57" t="s">
        <v>39</v>
      </c>
      <c r="AH57" t="s">
        <v>39</v>
      </c>
      <c r="AI57" t="s">
        <v>39</v>
      </c>
      <c r="AJ57" t="s">
        <v>39</v>
      </c>
      <c r="AK57" s="27" t="str">
        <f>IF(AND('[3]T5-Complete Data'!AX47="ND",'[3]T5-Complete Data'!AY47="ND"),"ND",AVERAGE('[3]T5-Complete Data'!AX47:AY47))</f>
        <v>ND</v>
      </c>
      <c r="AL57" t="s">
        <v>39</v>
      </c>
      <c r="AM57" t="s">
        <v>39</v>
      </c>
      <c r="AN57" t="s">
        <v>39</v>
      </c>
      <c r="AO57" t="s">
        <v>39</v>
      </c>
      <c r="AP57" t="s">
        <v>39</v>
      </c>
      <c r="AQ57" t="s">
        <v>39</v>
      </c>
      <c r="AR57" t="s">
        <v>39</v>
      </c>
      <c r="AS57" t="s">
        <v>39</v>
      </c>
      <c r="AT57" s="27" t="str">
        <f>IF(AND('[3]T5-Complete Data'!BI47="ND",'[3]T5-Complete Data'!BJ47="ND"),"ND",AVERAGE('[3]T5-Complete Data'!BI47:BJ47))</f>
        <v>ND</v>
      </c>
      <c r="AU57" t="s">
        <v>39</v>
      </c>
      <c r="AV57" t="s">
        <v>39</v>
      </c>
      <c r="AW57" t="s">
        <v>39</v>
      </c>
      <c r="AX57" t="s">
        <v>39</v>
      </c>
      <c r="AY57" t="s">
        <v>39</v>
      </c>
      <c r="AZ57" t="s">
        <v>39</v>
      </c>
      <c r="BA57" t="s">
        <v>39</v>
      </c>
      <c r="BB57" t="s">
        <v>39</v>
      </c>
      <c r="BC57" t="s">
        <v>39</v>
      </c>
      <c r="BD57" s="27" t="str">
        <f>IF(AND('[3]T5-Complete Data'!BU47="ND",'[3]T5-Complete Data'!BV47="ND"),"ND",AVERAGE('[3]T5-Complete Data'!BU47:BV47))</f>
        <v>ND</v>
      </c>
      <c r="BE57" t="s">
        <v>39</v>
      </c>
      <c r="BF57" t="s">
        <v>39</v>
      </c>
      <c r="BG57" t="s">
        <v>39</v>
      </c>
      <c r="BH57" t="s">
        <v>39</v>
      </c>
      <c r="BI57" t="s">
        <v>39</v>
      </c>
      <c r="BJ57" t="s">
        <v>39</v>
      </c>
      <c r="BK57" t="s">
        <v>39</v>
      </c>
      <c r="BL57" s="27" t="str">
        <f>IF(AND('[3]T5-Complete Data'!CE47="ND",'[3]T5-Complete Data'!CF47="ND"),"ND",AVERAGE('[3]T5-Complete Data'!CE47:CF47))</f>
        <v>ND</v>
      </c>
      <c r="BM57" t="s">
        <v>39</v>
      </c>
      <c r="BN57" t="s">
        <v>39</v>
      </c>
      <c r="BO57" t="s">
        <v>39</v>
      </c>
      <c r="BP57" t="s">
        <v>39</v>
      </c>
      <c r="BQ57" t="s">
        <v>39</v>
      </c>
      <c r="BR57" t="s">
        <v>39</v>
      </c>
      <c r="BS57" t="s">
        <v>39</v>
      </c>
      <c r="BT57" s="27" t="str">
        <f>IF(AND('[3]T5-Complete Data'!CO47="ND",'[3]T5-Complete Data'!CP47="ND"),"ND",AVERAGE('[3]T5-Complete Data'!CO47:CP47))</f>
        <v>ND</v>
      </c>
      <c r="BU57" t="s">
        <v>39</v>
      </c>
      <c r="BV57" t="s">
        <v>39</v>
      </c>
      <c r="BW57" t="s">
        <v>39</v>
      </c>
      <c r="BX57" t="s">
        <v>39</v>
      </c>
      <c r="BY57" t="s">
        <v>39</v>
      </c>
      <c r="BZ57" t="s">
        <v>39</v>
      </c>
      <c r="CA57" t="s">
        <v>39</v>
      </c>
      <c r="CB57" t="s">
        <v>39</v>
      </c>
      <c r="CC57" t="s">
        <v>39</v>
      </c>
      <c r="CD57" t="s">
        <v>39</v>
      </c>
      <c r="CE57" t="s">
        <v>39</v>
      </c>
      <c r="CF57" t="s">
        <v>39</v>
      </c>
      <c r="CG57" s="27" t="str">
        <f>IF(AND('[3]T5-Complete Data'!DD47="ND",'[3]T5-Complete Data'!DE47="ND"),"ND",AVERAGE('[3]T5-Complete Data'!DD47:DE47))</f>
        <v>ND</v>
      </c>
      <c r="CH57" t="s">
        <v>39</v>
      </c>
      <c r="CI57" s="27" t="str">
        <f>IF(AND('[3]T5-Complete Data'!DH47="ND",'[3]T5-Complete Data'!DI47="ND"),"ND",AVERAGE('[3]T5-Complete Data'!DH47:DI47))</f>
        <v>ND</v>
      </c>
      <c r="CJ57" t="s">
        <v>39</v>
      </c>
      <c r="CK57" t="s">
        <v>39</v>
      </c>
      <c r="CL57" t="s">
        <v>39</v>
      </c>
      <c r="CM57" t="s">
        <v>39</v>
      </c>
      <c r="CN57" t="s">
        <v>39</v>
      </c>
      <c r="CO57" t="s">
        <v>39</v>
      </c>
      <c r="CP57" t="s">
        <v>39</v>
      </c>
      <c r="CQ57" t="s">
        <v>39</v>
      </c>
      <c r="CR57" t="s">
        <v>39</v>
      </c>
      <c r="CS57" s="27" t="str">
        <f>IF(AND('[3]T5-Complete Data'!DS47="ND",'[3]T5-Complete Data'!DT47="ND"),"ND",AVERAGE('[3]T5-Complete Data'!DS47:DT47))</f>
        <v>ND</v>
      </c>
      <c r="CT57" t="s">
        <v>39</v>
      </c>
      <c r="CU57">
        <f t="shared" si="2"/>
        <v>0</v>
      </c>
    </row>
    <row r="58" spans="1:99" x14ac:dyDescent="0.25">
      <c r="A58" t="s">
        <v>188</v>
      </c>
      <c r="B58" t="s">
        <v>187</v>
      </c>
      <c r="C58" t="s">
        <v>311</v>
      </c>
      <c r="D58" t="s">
        <v>39</v>
      </c>
      <c r="E58" t="s">
        <v>39</v>
      </c>
      <c r="F58" t="s">
        <v>39</v>
      </c>
      <c r="G58" s="27" t="str">
        <f>IF(AND('[3]T5-Complete Data'!G48="ND",'[3]T5-Complete Data'!H48="ND"),"ND",AVERAGE('[3]T5-Complete Data'!G48:H48))</f>
        <v>ND</v>
      </c>
      <c r="H58" t="s">
        <v>39</v>
      </c>
      <c r="I58" t="s">
        <v>39</v>
      </c>
      <c r="J58" t="s">
        <v>39</v>
      </c>
      <c r="K58" t="s">
        <v>39</v>
      </c>
      <c r="L58" t="s">
        <v>39</v>
      </c>
      <c r="M58" s="27" t="str">
        <f>IF(AND('[3]T5-Complete Data'!N48="ND",'[3]T5-Complete Data'!O48="ND"),"ND",AVERAGE('[3]T5-Complete Data'!N48:O48))</f>
        <v>ND</v>
      </c>
      <c r="N58" t="s">
        <v>39</v>
      </c>
      <c r="O58" t="s">
        <v>39</v>
      </c>
      <c r="P58" t="s">
        <v>39</v>
      </c>
      <c r="Q58" t="s">
        <v>39</v>
      </c>
      <c r="R58" s="27" t="str">
        <f>IF(AND('[3]T5-Complete Data'!U48="ND",'[3]T5-Complete Data'!V48="ND"),"ND",AVERAGE('[3]T5-Complete Data'!U48:V48))</f>
        <v>ND</v>
      </c>
      <c r="S58" s="27" t="str">
        <f>IF(AND('[3]T5-Complete Data'!X48="ND",'[3]T5-Complete Data'!Y48="ND"),"ND",AVERAGE('[3]T5-Complete Data'!X48:Y48))</f>
        <v>ND</v>
      </c>
      <c r="T58" s="27" t="str">
        <f>IF(AND('[3]T5-Complete Data'!Z48="ND",'[3]T5-Complete Data'!AA48="ND"),"ND",AVERAGE('[3]T5-Complete Data'!Z48:AA48))</f>
        <v>ND</v>
      </c>
      <c r="U58" s="27" t="str">
        <f>IF(AND('[3]T5-Complete Data'!AB48="ND",'[3]T5-Complete Data'!AC48="ND"),"ND",AVERAGE('[3]T5-Complete Data'!AB48:AC48))</f>
        <v>ND</v>
      </c>
      <c r="V58" s="27" t="str">
        <f>IF(AND('[3]T5-Complete Data'!AD48="ND",'[3]T5-Complete Data'!AE48="ND"),"ND",AVERAGE('[3]T5-Complete Data'!AD48:AE48))</f>
        <v>ND</v>
      </c>
      <c r="W58" t="s">
        <v>39</v>
      </c>
      <c r="X58" t="s">
        <v>39</v>
      </c>
      <c r="Y58" t="s">
        <v>39</v>
      </c>
      <c r="Z58" s="27" t="str">
        <f>IF(AND('[3]T5-Complete Data'!AI48="ND",'[3]T5-Complete Data'!AJ48="ND"),"ND",AVERAGE('[3]T5-Complete Data'!AI48:AJ48))</f>
        <v>ND</v>
      </c>
      <c r="AA58" t="s">
        <v>39</v>
      </c>
      <c r="AB58" t="s">
        <v>39</v>
      </c>
      <c r="AC58" t="s">
        <v>39</v>
      </c>
      <c r="AD58" t="s">
        <v>39</v>
      </c>
      <c r="AE58" t="s">
        <v>39</v>
      </c>
      <c r="AF58" s="27" t="str">
        <f>IF(AND('[3]T5-Complete Data'!AQ48="ND",'[3]T5-Complete Data'!AR48="ND"),"ND",AVERAGE('[3]T5-Complete Data'!AQ48:AR48))</f>
        <v>ND</v>
      </c>
      <c r="AG58" t="s">
        <v>39</v>
      </c>
      <c r="AH58" t="s">
        <v>39</v>
      </c>
      <c r="AI58" t="s">
        <v>39</v>
      </c>
      <c r="AJ58" t="s">
        <v>39</v>
      </c>
      <c r="AK58" s="27" t="str">
        <f>IF(AND('[3]T5-Complete Data'!AX48="ND",'[3]T5-Complete Data'!AY48="ND"),"ND",AVERAGE('[3]T5-Complete Data'!AX48:AY48))</f>
        <v>ND</v>
      </c>
      <c r="AL58" t="s">
        <v>39</v>
      </c>
      <c r="AM58" t="s">
        <v>39</v>
      </c>
      <c r="AN58" t="s">
        <v>39</v>
      </c>
      <c r="AO58" t="s">
        <v>39</v>
      </c>
      <c r="AP58" t="s">
        <v>39</v>
      </c>
      <c r="AQ58" t="s">
        <v>39</v>
      </c>
      <c r="AR58" t="s">
        <v>39</v>
      </c>
      <c r="AS58" t="s">
        <v>39</v>
      </c>
      <c r="AT58" s="27" t="str">
        <f>IF(AND('[3]T5-Complete Data'!BI48="ND",'[3]T5-Complete Data'!BJ48="ND"),"ND",AVERAGE('[3]T5-Complete Data'!BI48:BJ48))</f>
        <v>ND</v>
      </c>
      <c r="AU58" t="s">
        <v>39</v>
      </c>
      <c r="AV58" t="s">
        <v>39</v>
      </c>
      <c r="AW58" t="s">
        <v>39</v>
      </c>
      <c r="AX58" t="s">
        <v>39</v>
      </c>
      <c r="AY58" t="s">
        <v>39</v>
      </c>
      <c r="AZ58" t="s">
        <v>39</v>
      </c>
      <c r="BA58" t="s">
        <v>39</v>
      </c>
      <c r="BB58" t="s">
        <v>39</v>
      </c>
      <c r="BC58" t="s">
        <v>39</v>
      </c>
      <c r="BD58" s="27" t="str">
        <f>IF(AND('[3]T5-Complete Data'!BU48="ND",'[3]T5-Complete Data'!BV48="ND"),"ND",AVERAGE('[3]T5-Complete Data'!BU48:BV48))</f>
        <v>ND</v>
      </c>
      <c r="BE58" t="s">
        <v>39</v>
      </c>
      <c r="BF58" t="s">
        <v>39</v>
      </c>
      <c r="BG58" t="s">
        <v>39</v>
      </c>
      <c r="BH58" t="s">
        <v>39</v>
      </c>
      <c r="BI58" t="s">
        <v>39</v>
      </c>
      <c r="BJ58" t="s">
        <v>39</v>
      </c>
      <c r="BK58" t="s">
        <v>39</v>
      </c>
      <c r="BL58" s="27" t="str">
        <f>IF(AND('[3]T5-Complete Data'!CE48="ND",'[3]T5-Complete Data'!CF48="ND"),"ND",AVERAGE('[3]T5-Complete Data'!CE48:CF48))</f>
        <v>ND</v>
      </c>
      <c r="BM58" t="s">
        <v>39</v>
      </c>
      <c r="BN58" t="s">
        <v>39</v>
      </c>
      <c r="BO58" t="s">
        <v>39</v>
      </c>
      <c r="BP58" t="s">
        <v>39</v>
      </c>
      <c r="BQ58" t="s">
        <v>39</v>
      </c>
      <c r="BR58" t="s">
        <v>39</v>
      </c>
      <c r="BS58" t="s">
        <v>39</v>
      </c>
      <c r="BT58" s="27" t="str">
        <f>IF(AND('[3]T5-Complete Data'!CO48="ND",'[3]T5-Complete Data'!CP48="ND"),"ND",AVERAGE('[3]T5-Complete Data'!CO48:CP48))</f>
        <v>ND</v>
      </c>
      <c r="BU58" t="s">
        <v>39</v>
      </c>
      <c r="BV58" t="s">
        <v>39</v>
      </c>
      <c r="BW58" t="s">
        <v>39</v>
      </c>
      <c r="BX58" t="s">
        <v>39</v>
      </c>
      <c r="BY58" t="s">
        <v>39</v>
      </c>
      <c r="BZ58" t="s">
        <v>39</v>
      </c>
      <c r="CA58" t="s">
        <v>39</v>
      </c>
      <c r="CB58" t="s">
        <v>39</v>
      </c>
      <c r="CC58" t="s">
        <v>39</v>
      </c>
      <c r="CD58" t="s">
        <v>39</v>
      </c>
      <c r="CE58" t="s">
        <v>39</v>
      </c>
      <c r="CF58" t="s">
        <v>39</v>
      </c>
      <c r="CG58" s="27" t="str">
        <f>IF(AND('[3]T5-Complete Data'!DD48="ND",'[3]T5-Complete Data'!DE48="ND"),"ND",AVERAGE('[3]T5-Complete Data'!DD48:DE48))</f>
        <v>ND</v>
      </c>
      <c r="CH58" t="s">
        <v>39</v>
      </c>
      <c r="CI58" s="27" t="str">
        <f>IF(AND('[3]T5-Complete Data'!DH48="ND",'[3]T5-Complete Data'!DI48="ND"),"ND",AVERAGE('[3]T5-Complete Data'!DH48:DI48))</f>
        <v>ND</v>
      </c>
      <c r="CJ58" t="s">
        <v>39</v>
      </c>
      <c r="CK58" t="s">
        <v>39</v>
      </c>
      <c r="CL58" t="s">
        <v>39</v>
      </c>
      <c r="CM58" t="s">
        <v>39</v>
      </c>
      <c r="CN58" t="s">
        <v>39</v>
      </c>
      <c r="CO58" t="s">
        <v>39</v>
      </c>
      <c r="CP58" t="s">
        <v>39</v>
      </c>
      <c r="CQ58" t="s">
        <v>39</v>
      </c>
      <c r="CR58" t="s">
        <v>39</v>
      </c>
      <c r="CS58" s="27" t="str">
        <f>IF(AND('[3]T5-Complete Data'!DS48="ND",'[3]T5-Complete Data'!DT48="ND"),"ND",AVERAGE('[3]T5-Complete Data'!DS48:DT48))</f>
        <v>ND</v>
      </c>
      <c r="CT58" t="s">
        <v>39</v>
      </c>
      <c r="CU58">
        <f t="shared" si="2"/>
        <v>0</v>
      </c>
    </row>
    <row r="59" spans="1:99" x14ac:dyDescent="0.25">
      <c r="A59" t="s">
        <v>240</v>
      </c>
      <c r="B59" t="s">
        <v>241</v>
      </c>
      <c r="C59" t="s">
        <v>311</v>
      </c>
      <c r="D59" t="s">
        <v>39</v>
      </c>
      <c r="E59" t="s">
        <v>39</v>
      </c>
      <c r="F59" t="s">
        <v>39</v>
      </c>
      <c r="G59" s="27" t="str">
        <f>IF(AND('[3]T5-Complete Data'!G49="ND",'[3]T5-Complete Data'!H49="ND"),"ND",AVERAGE('[3]T5-Complete Data'!G49:H49))</f>
        <v>ND</v>
      </c>
      <c r="H59" t="s">
        <v>39</v>
      </c>
      <c r="I59" t="s">
        <v>39</v>
      </c>
      <c r="J59" t="s">
        <v>39</v>
      </c>
      <c r="K59" t="s">
        <v>39</v>
      </c>
      <c r="L59" t="s">
        <v>39</v>
      </c>
      <c r="M59" s="27" t="str">
        <f>IF(AND('[3]T5-Complete Data'!N49="ND",'[3]T5-Complete Data'!O49="ND"),"ND",AVERAGE('[3]T5-Complete Data'!N49:O49))</f>
        <v>ND</v>
      </c>
      <c r="N59" t="s">
        <v>39</v>
      </c>
      <c r="O59" t="s">
        <v>39</v>
      </c>
      <c r="P59" t="s">
        <v>39</v>
      </c>
      <c r="Q59" t="s">
        <v>39</v>
      </c>
      <c r="R59" s="27" t="str">
        <f>IF(AND('[3]T5-Complete Data'!U49="ND",'[3]T5-Complete Data'!V49="ND"),"ND",AVERAGE('[3]T5-Complete Data'!U49:V49))</f>
        <v>ND</v>
      </c>
      <c r="S59" s="27" t="str">
        <f>IF(AND('[3]T5-Complete Data'!X49="ND",'[3]T5-Complete Data'!Y49="ND"),"ND",AVERAGE('[3]T5-Complete Data'!X49:Y49))</f>
        <v>ND</v>
      </c>
      <c r="T59" s="27" t="str">
        <f>IF(AND('[3]T5-Complete Data'!Z49="ND",'[3]T5-Complete Data'!AA49="ND"),"ND",AVERAGE('[3]T5-Complete Data'!Z49:AA49))</f>
        <v>ND</v>
      </c>
      <c r="U59" s="27" t="str">
        <f>IF(AND('[3]T5-Complete Data'!AB49="ND",'[3]T5-Complete Data'!AC49="ND"),"ND",AVERAGE('[3]T5-Complete Data'!AB49:AC49))</f>
        <v>ND</v>
      </c>
      <c r="V59" s="27" t="str">
        <f>IF(AND('[3]T5-Complete Data'!AD49="ND",'[3]T5-Complete Data'!AE49="ND"),"ND",AVERAGE('[3]T5-Complete Data'!AD49:AE49))</f>
        <v>ND</v>
      </c>
      <c r="W59" t="s">
        <v>39</v>
      </c>
      <c r="X59" t="s">
        <v>39</v>
      </c>
      <c r="Y59" t="s">
        <v>39</v>
      </c>
      <c r="Z59" s="27" t="str">
        <f>IF(AND('[3]T5-Complete Data'!AI49="ND",'[3]T5-Complete Data'!AJ49="ND"),"ND",AVERAGE('[3]T5-Complete Data'!AI49:AJ49))</f>
        <v>ND</v>
      </c>
      <c r="AA59" t="s">
        <v>39</v>
      </c>
      <c r="AB59" t="s">
        <v>39</v>
      </c>
      <c r="AC59" t="s">
        <v>39</v>
      </c>
      <c r="AD59" t="s">
        <v>39</v>
      </c>
      <c r="AE59" t="s">
        <v>39</v>
      </c>
      <c r="AF59" s="27" t="str">
        <f>IF(AND('[3]T5-Complete Data'!AQ49="ND",'[3]T5-Complete Data'!AR49="ND"),"ND",AVERAGE('[3]T5-Complete Data'!AQ49:AR49))</f>
        <v>ND</v>
      </c>
      <c r="AG59" t="s">
        <v>39</v>
      </c>
      <c r="AH59" t="s">
        <v>39</v>
      </c>
      <c r="AI59" t="s">
        <v>39</v>
      </c>
      <c r="AJ59" t="s">
        <v>39</v>
      </c>
      <c r="AK59" s="27" t="str">
        <f>IF(AND('[3]T5-Complete Data'!AX49="ND",'[3]T5-Complete Data'!AY49="ND"),"ND",AVERAGE('[3]T5-Complete Data'!AX49:AY49))</f>
        <v>ND</v>
      </c>
      <c r="AL59" t="s">
        <v>39</v>
      </c>
      <c r="AM59" t="s">
        <v>39</v>
      </c>
      <c r="AN59" t="s">
        <v>39</v>
      </c>
      <c r="AO59" t="s">
        <v>39</v>
      </c>
      <c r="AP59" t="s">
        <v>39</v>
      </c>
      <c r="AQ59" t="s">
        <v>39</v>
      </c>
      <c r="AR59" t="s">
        <v>39</v>
      </c>
      <c r="AS59" t="s">
        <v>39</v>
      </c>
      <c r="AT59" s="27" t="str">
        <f>IF(AND('[3]T5-Complete Data'!BI49="ND",'[3]T5-Complete Data'!BJ49="ND"),"ND",AVERAGE('[3]T5-Complete Data'!BI49:BJ49))</f>
        <v>ND</v>
      </c>
      <c r="AU59" t="s">
        <v>39</v>
      </c>
      <c r="AV59" t="s">
        <v>39</v>
      </c>
      <c r="AW59" t="s">
        <v>39</v>
      </c>
      <c r="AX59" t="s">
        <v>39</v>
      </c>
      <c r="AY59" t="s">
        <v>39</v>
      </c>
      <c r="AZ59" t="s">
        <v>39</v>
      </c>
      <c r="BA59" t="s">
        <v>39</v>
      </c>
      <c r="BB59" t="s">
        <v>39</v>
      </c>
      <c r="BC59" t="s">
        <v>39</v>
      </c>
      <c r="BD59" s="27" t="str">
        <f>IF(AND('[3]T5-Complete Data'!BU49="ND",'[3]T5-Complete Data'!BV49="ND"),"ND",AVERAGE('[3]T5-Complete Data'!BU49:BV49))</f>
        <v>ND</v>
      </c>
      <c r="BE59" t="s">
        <v>39</v>
      </c>
      <c r="BF59" t="s">
        <v>39</v>
      </c>
      <c r="BG59" t="s">
        <v>39</v>
      </c>
      <c r="BH59" t="s">
        <v>39</v>
      </c>
      <c r="BI59" t="s">
        <v>39</v>
      </c>
      <c r="BJ59" t="s">
        <v>39</v>
      </c>
      <c r="BK59" t="s">
        <v>39</v>
      </c>
      <c r="BL59" s="27" t="str">
        <f>IF(AND('[3]T5-Complete Data'!CE49="ND",'[3]T5-Complete Data'!CF49="ND"),"ND",AVERAGE('[3]T5-Complete Data'!CE49:CF49))</f>
        <v>ND</v>
      </c>
      <c r="BM59" t="s">
        <v>39</v>
      </c>
      <c r="BN59" t="s">
        <v>39</v>
      </c>
      <c r="BO59" t="s">
        <v>39</v>
      </c>
      <c r="BP59" t="s">
        <v>39</v>
      </c>
      <c r="BQ59" t="s">
        <v>39</v>
      </c>
      <c r="BR59" t="s">
        <v>39</v>
      </c>
      <c r="BS59" t="s">
        <v>39</v>
      </c>
      <c r="BT59" s="27" t="str">
        <f>IF(AND('[3]T5-Complete Data'!CO49="ND",'[3]T5-Complete Data'!CP49="ND"),"ND",AVERAGE('[3]T5-Complete Data'!CO49:CP49))</f>
        <v>ND</v>
      </c>
      <c r="BU59" t="s">
        <v>39</v>
      </c>
      <c r="BV59" t="s">
        <v>39</v>
      </c>
      <c r="BW59" t="s">
        <v>39</v>
      </c>
      <c r="BX59" t="s">
        <v>39</v>
      </c>
      <c r="BY59" t="s">
        <v>39</v>
      </c>
      <c r="BZ59" t="s">
        <v>39</v>
      </c>
      <c r="CA59" t="s">
        <v>39</v>
      </c>
      <c r="CB59" t="s">
        <v>39</v>
      </c>
      <c r="CC59" t="s">
        <v>39</v>
      </c>
      <c r="CD59" t="s">
        <v>39</v>
      </c>
      <c r="CE59" t="s">
        <v>39</v>
      </c>
      <c r="CF59" t="s">
        <v>39</v>
      </c>
      <c r="CG59" s="27" t="str">
        <f>IF(AND('[3]T5-Complete Data'!DD49="ND",'[3]T5-Complete Data'!DE49="ND"),"ND",AVERAGE('[3]T5-Complete Data'!DD49:DE49))</f>
        <v>ND</v>
      </c>
      <c r="CH59" t="s">
        <v>39</v>
      </c>
      <c r="CI59" s="27" t="str">
        <f>IF(AND('[3]T5-Complete Data'!DH49="ND",'[3]T5-Complete Data'!DI49="ND"),"ND",AVERAGE('[3]T5-Complete Data'!DH49:DI49))</f>
        <v>ND</v>
      </c>
      <c r="CJ59" t="s">
        <v>39</v>
      </c>
      <c r="CK59" t="s">
        <v>39</v>
      </c>
      <c r="CL59" t="s">
        <v>39</v>
      </c>
      <c r="CM59" t="s">
        <v>39</v>
      </c>
      <c r="CN59" t="s">
        <v>39</v>
      </c>
      <c r="CO59" t="s">
        <v>39</v>
      </c>
      <c r="CP59" t="s">
        <v>39</v>
      </c>
      <c r="CQ59" t="s">
        <v>39</v>
      </c>
      <c r="CR59" t="s">
        <v>39</v>
      </c>
      <c r="CS59" s="27" t="str">
        <f>IF(AND('[3]T5-Complete Data'!DS49="ND",'[3]T5-Complete Data'!DT49="ND"),"ND",AVERAGE('[3]T5-Complete Data'!DS49:DT49))</f>
        <v>ND</v>
      </c>
      <c r="CT59" t="s">
        <v>39</v>
      </c>
      <c r="CU59">
        <f t="shared" si="2"/>
        <v>0</v>
      </c>
    </row>
    <row r="60" spans="1:99" x14ac:dyDescent="0.25">
      <c r="A60" t="s">
        <v>270</v>
      </c>
      <c r="B60" t="s">
        <v>271</v>
      </c>
      <c r="C60" t="s">
        <v>311</v>
      </c>
      <c r="D60" t="s">
        <v>39</v>
      </c>
      <c r="E60" t="s">
        <v>39</v>
      </c>
      <c r="F60" t="s">
        <v>39</v>
      </c>
      <c r="G60" s="27" t="str">
        <f>IF(AND('[3]T5-Complete Data'!G50="ND",'[3]T5-Complete Data'!H50="ND"),"ND",AVERAGE('[3]T5-Complete Data'!G50:H50))</f>
        <v>ND</v>
      </c>
      <c r="H60" t="s">
        <v>39</v>
      </c>
      <c r="I60" t="s">
        <v>39</v>
      </c>
      <c r="J60" t="s">
        <v>39</v>
      </c>
      <c r="K60" t="s">
        <v>39</v>
      </c>
      <c r="L60" t="s">
        <v>39</v>
      </c>
      <c r="M60" s="27" t="str">
        <f>IF(AND('[3]T5-Complete Data'!N50="ND",'[3]T5-Complete Data'!O50="ND"),"ND",AVERAGE('[3]T5-Complete Data'!N50:O50))</f>
        <v>ND</v>
      </c>
      <c r="N60" t="s">
        <v>39</v>
      </c>
      <c r="O60" t="s">
        <v>39</v>
      </c>
      <c r="P60" t="s">
        <v>39</v>
      </c>
      <c r="Q60" t="s">
        <v>39</v>
      </c>
      <c r="R60" s="27" t="str">
        <f>IF(AND('[3]T5-Complete Data'!U50="ND",'[3]T5-Complete Data'!V50="ND"),"ND",AVERAGE('[3]T5-Complete Data'!U50:V50))</f>
        <v>ND</v>
      </c>
      <c r="S60" s="27" t="str">
        <f>IF(AND('[3]T5-Complete Data'!X50="ND",'[3]T5-Complete Data'!Y50="ND"),"ND",AVERAGE('[3]T5-Complete Data'!X50:Y50))</f>
        <v>ND</v>
      </c>
      <c r="T60" s="27" t="str">
        <f>IF(AND('[3]T5-Complete Data'!Z50="ND",'[3]T5-Complete Data'!AA50="ND"),"ND",AVERAGE('[3]T5-Complete Data'!Z50:AA50))</f>
        <v>ND</v>
      </c>
      <c r="U60" s="27" t="str">
        <f>IF(AND('[3]T5-Complete Data'!AB50="ND",'[3]T5-Complete Data'!AC50="ND"),"ND",AVERAGE('[3]T5-Complete Data'!AB50:AC50))</f>
        <v>ND</v>
      </c>
      <c r="V60" s="27" t="str">
        <f>IF(AND('[3]T5-Complete Data'!AD50="ND",'[3]T5-Complete Data'!AE50="ND"),"ND",AVERAGE('[3]T5-Complete Data'!AD50:AE50))</f>
        <v>ND</v>
      </c>
      <c r="W60" t="s">
        <v>39</v>
      </c>
      <c r="X60" t="s">
        <v>39</v>
      </c>
      <c r="Y60" t="s">
        <v>39</v>
      </c>
      <c r="Z60" s="27" t="str">
        <f>IF(AND('[3]T5-Complete Data'!AI50="ND",'[3]T5-Complete Data'!AJ50="ND"),"ND",AVERAGE('[3]T5-Complete Data'!AI50:AJ50))</f>
        <v>ND</v>
      </c>
      <c r="AA60" t="s">
        <v>39</v>
      </c>
      <c r="AB60" t="s">
        <v>39</v>
      </c>
      <c r="AC60" t="s">
        <v>39</v>
      </c>
      <c r="AD60" t="s">
        <v>39</v>
      </c>
      <c r="AE60" t="s">
        <v>39</v>
      </c>
      <c r="AF60" s="27" t="str">
        <f>IF(AND('[3]T5-Complete Data'!AQ50="ND",'[3]T5-Complete Data'!AR50="ND"),"ND",AVERAGE('[3]T5-Complete Data'!AQ50:AR50))</f>
        <v>ND</v>
      </c>
      <c r="AG60" t="s">
        <v>39</v>
      </c>
      <c r="AH60" t="s">
        <v>39</v>
      </c>
      <c r="AI60" t="s">
        <v>39</v>
      </c>
      <c r="AJ60" t="s">
        <v>39</v>
      </c>
      <c r="AK60" s="27" t="str">
        <f>IF(AND('[3]T5-Complete Data'!AX50="ND",'[3]T5-Complete Data'!AY50="ND"),"ND",AVERAGE('[3]T5-Complete Data'!AX50:AY50))</f>
        <v>ND</v>
      </c>
      <c r="AL60" t="s">
        <v>39</v>
      </c>
      <c r="AM60" t="s">
        <v>39</v>
      </c>
      <c r="AN60" t="s">
        <v>39</v>
      </c>
      <c r="AO60" t="s">
        <v>39</v>
      </c>
      <c r="AP60" t="s">
        <v>39</v>
      </c>
      <c r="AQ60" t="s">
        <v>39</v>
      </c>
      <c r="AR60" t="s">
        <v>39</v>
      </c>
      <c r="AS60" t="s">
        <v>39</v>
      </c>
      <c r="AT60" s="27" t="str">
        <f>IF(AND('[3]T5-Complete Data'!BI50="ND",'[3]T5-Complete Data'!BJ50="ND"),"ND",AVERAGE('[3]T5-Complete Data'!BI50:BJ50))</f>
        <v>ND</v>
      </c>
      <c r="AU60" t="s">
        <v>39</v>
      </c>
      <c r="AV60" t="s">
        <v>39</v>
      </c>
      <c r="AW60" t="s">
        <v>39</v>
      </c>
      <c r="AX60" t="s">
        <v>39</v>
      </c>
      <c r="AY60" t="s">
        <v>39</v>
      </c>
      <c r="AZ60" t="s">
        <v>39</v>
      </c>
      <c r="BA60" t="s">
        <v>39</v>
      </c>
      <c r="BB60" t="s">
        <v>39</v>
      </c>
      <c r="BC60" t="s">
        <v>39</v>
      </c>
      <c r="BD60" s="27" t="str">
        <f>IF(AND('[3]T5-Complete Data'!BU50="ND",'[3]T5-Complete Data'!BV50="ND"),"ND",AVERAGE('[3]T5-Complete Data'!BU50:BV50))</f>
        <v>ND</v>
      </c>
      <c r="BE60" t="s">
        <v>39</v>
      </c>
      <c r="BF60" t="s">
        <v>39</v>
      </c>
      <c r="BG60" t="s">
        <v>39</v>
      </c>
      <c r="BH60" t="s">
        <v>39</v>
      </c>
      <c r="BI60" t="s">
        <v>39</v>
      </c>
      <c r="BJ60" t="s">
        <v>39</v>
      </c>
      <c r="BK60" t="s">
        <v>39</v>
      </c>
      <c r="BL60" s="27" t="str">
        <f>IF(AND('[3]T5-Complete Data'!CE50="ND",'[3]T5-Complete Data'!CF50="ND"),"ND",AVERAGE('[3]T5-Complete Data'!CE50:CF50))</f>
        <v>ND</v>
      </c>
      <c r="BM60" t="s">
        <v>39</v>
      </c>
      <c r="BN60" t="s">
        <v>39</v>
      </c>
      <c r="BO60" t="s">
        <v>39</v>
      </c>
      <c r="BP60" t="s">
        <v>39</v>
      </c>
      <c r="BQ60" t="s">
        <v>39</v>
      </c>
      <c r="BR60" t="s">
        <v>39</v>
      </c>
      <c r="BS60" t="s">
        <v>39</v>
      </c>
      <c r="BT60" s="27" t="str">
        <f>IF(AND('[3]T5-Complete Data'!CO50="ND",'[3]T5-Complete Data'!CP50="ND"),"ND",AVERAGE('[3]T5-Complete Data'!CO50:CP50))</f>
        <v>ND</v>
      </c>
      <c r="BU60" t="s">
        <v>39</v>
      </c>
      <c r="BV60" t="s">
        <v>39</v>
      </c>
      <c r="BW60" t="s">
        <v>39</v>
      </c>
      <c r="BX60" t="s">
        <v>39</v>
      </c>
      <c r="BY60" t="s">
        <v>39</v>
      </c>
      <c r="BZ60" t="s">
        <v>39</v>
      </c>
      <c r="CA60" t="s">
        <v>39</v>
      </c>
      <c r="CB60" t="s">
        <v>39</v>
      </c>
      <c r="CC60" t="s">
        <v>39</v>
      </c>
      <c r="CD60" t="s">
        <v>39</v>
      </c>
      <c r="CE60" t="s">
        <v>39</v>
      </c>
      <c r="CF60" t="s">
        <v>39</v>
      </c>
      <c r="CG60" s="27" t="str">
        <f>IF(AND('[3]T5-Complete Data'!DD50="ND",'[3]T5-Complete Data'!DE50="ND"),"ND",AVERAGE('[3]T5-Complete Data'!DD50:DE50))</f>
        <v>ND</v>
      </c>
      <c r="CH60" t="s">
        <v>39</v>
      </c>
      <c r="CI60" s="27" t="str">
        <f>IF(AND('[3]T5-Complete Data'!DH50="ND",'[3]T5-Complete Data'!DI50="ND"),"ND",AVERAGE('[3]T5-Complete Data'!DH50:DI50))</f>
        <v>ND</v>
      </c>
      <c r="CJ60" t="s">
        <v>39</v>
      </c>
      <c r="CK60" t="s">
        <v>39</v>
      </c>
      <c r="CL60" t="s">
        <v>39</v>
      </c>
      <c r="CM60" t="s">
        <v>39</v>
      </c>
      <c r="CN60" t="s">
        <v>39</v>
      </c>
      <c r="CO60" t="s">
        <v>39</v>
      </c>
      <c r="CP60" t="s">
        <v>39</v>
      </c>
      <c r="CQ60" t="s">
        <v>39</v>
      </c>
      <c r="CR60" t="s">
        <v>39</v>
      </c>
      <c r="CS60" s="27" t="str">
        <f>IF(AND('[3]T5-Complete Data'!DS50="ND",'[3]T5-Complete Data'!DT50="ND"),"ND",AVERAGE('[3]T5-Complete Data'!DS50:DT50))</f>
        <v>ND</v>
      </c>
      <c r="CT60" t="s">
        <v>39</v>
      </c>
      <c r="CU60">
        <f t="shared" si="2"/>
        <v>0</v>
      </c>
    </row>
    <row r="61" spans="1:99" x14ac:dyDescent="0.25">
      <c r="A61" t="s">
        <v>198</v>
      </c>
      <c r="B61" t="s">
        <v>199</v>
      </c>
      <c r="C61" t="s">
        <v>311</v>
      </c>
      <c r="D61" t="s">
        <v>39</v>
      </c>
      <c r="E61" t="s">
        <v>39</v>
      </c>
      <c r="F61" t="s">
        <v>39</v>
      </c>
      <c r="G61" s="27" t="str">
        <f>IF(AND('[3]T5-Complete Data'!G51="ND",'[3]T5-Complete Data'!H51="ND"),"ND",AVERAGE('[3]T5-Complete Data'!G51:H51))</f>
        <v>ND</v>
      </c>
      <c r="H61" t="s">
        <v>39</v>
      </c>
      <c r="I61" t="s">
        <v>39</v>
      </c>
      <c r="J61" t="s">
        <v>39</v>
      </c>
      <c r="K61" t="s">
        <v>39</v>
      </c>
      <c r="L61" t="s">
        <v>39</v>
      </c>
      <c r="M61" s="27" t="str">
        <f>IF(AND('[3]T5-Complete Data'!N51="ND",'[3]T5-Complete Data'!O51="ND"),"ND",AVERAGE('[3]T5-Complete Data'!N51:O51))</f>
        <v>ND</v>
      </c>
      <c r="N61" t="s">
        <v>39</v>
      </c>
      <c r="O61" t="s">
        <v>39</v>
      </c>
      <c r="P61" t="s">
        <v>39</v>
      </c>
      <c r="Q61" t="s">
        <v>39</v>
      </c>
      <c r="R61" s="27" t="str">
        <f>IF(AND('[3]T5-Complete Data'!U51="ND",'[3]T5-Complete Data'!V51="ND"),"ND",AVERAGE('[3]T5-Complete Data'!U51:V51))</f>
        <v>ND</v>
      </c>
      <c r="S61" s="27" t="str">
        <f>IF(AND('[3]T5-Complete Data'!X51="ND",'[3]T5-Complete Data'!Y51="ND"),"ND",AVERAGE('[3]T5-Complete Data'!X51:Y51))</f>
        <v>ND</v>
      </c>
      <c r="T61" s="27" t="str">
        <f>IF(AND('[3]T5-Complete Data'!Z51="ND",'[3]T5-Complete Data'!AA51="ND"),"ND",AVERAGE('[3]T5-Complete Data'!Z51:AA51))</f>
        <v>ND</v>
      </c>
      <c r="U61" s="27" t="str">
        <f>IF(AND('[3]T5-Complete Data'!AB51="ND",'[3]T5-Complete Data'!AC51="ND"),"ND",AVERAGE('[3]T5-Complete Data'!AB51:AC51))</f>
        <v>ND</v>
      </c>
      <c r="V61" s="27" t="str">
        <f>IF(AND('[3]T5-Complete Data'!AD51="ND",'[3]T5-Complete Data'!AE51="ND"),"ND",AVERAGE('[3]T5-Complete Data'!AD51:AE51))</f>
        <v>ND</v>
      </c>
      <c r="W61" t="s">
        <v>39</v>
      </c>
      <c r="X61" t="s">
        <v>39</v>
      </c>
      <c r="Y61" t="s">
        <v>39</v>
      </c>
      <c r="Z61" s="27" t="str">
        <f>IF(AND('[3]T5-Complete Data'!AI51="ND",'[3]T5-Complete Data'!AJ51="ND"),"ND",AVERAGE('[3]T5-Complete Data'!AI51:AJ51))</f>
        <v>ND</v>
      </c>
      <c r="AA61" t="s">
        <v>39</v>
      </c>
      <c r="AB61" t="s">
        <v>39</v>
      </c>
      <c r="AC61" t="s">
        <v>39</v>
      </c>
      <c r="AD61" t="s">
        <v>39</v>
      </c>
      <c r="AE61" t="s">
        <v>39</v>
      </c>
      <c r="AF61" s="27" t="str">
        <f>IF(AND('[3]T5-Complete Data'!AQ51="ND",'[3]T5-Complete Data'!AR51="ND"),"ND",AVERAGE('[3]T5-Complete Data'!AQ51:AR51))</f>
        <v>ND</v>
      </c>
      <c r="AG61" t="s">
        <v>39</v>
      </c>
      <c r="AH61" t="s">
        <v>39</v>
      </c>
      <c r="AI61" t="s">
        <v>39</v>
      </c>
      <c r="AJ61" t="s">
        <v>39</v>
      </c>
      <c r="AK61" s="27" t="str">
        <f>IF(AND('[3]T5-Complete Data'!AX51="ND",'[3]T5-Complete Data'!AY51="ND"),"ND",AVERAGE('[3]T5-Complete Data'!AX51:AY51))</f>
        <v>ND</v>
      </c>
      <c r="AL61" t="s">
        <v>39</v>
      </c>
      <c r="AM61" t="s">
        <v>39</v>
      </c>
      <c r="AN61" t="s">
        <v>39</v>
      </c>
      <c r="AO61" t="s">
        <v>39</v>
      </c>
      <c r="AP61" t="s">
        <v>39</v>
      </c>
      <c r="AQ61" t="s">
        <v>39</v>
      </c>
      <c r="AR61" t="s">
        <v>39</v>
      </c>
      <c r="AS61" t="s">
        <v>39</v>
      </c>
      <c r="AT61" s="27" t="str">
        <f>IF(AND('[3]T5-Complete Data'!BI51="ND",'[3]T5-Complete Data'!BJ51="ND"),"ND",AVERAGE('[3]T5-Complete Data'!BI51:BJ51))</f>
        <v>ND</v>
      </c>
      <c r="AU61" t="s">
        <v>39</v>
      </c>
      <c r="AV61" t="s">
        <v>39</v>
      </c>
      <c r="AW61" t="s">
        <v>39</v>
      </c>
      <c r="AX61" t="s">
        <v>39</v>
      </c>
      <c r="AY61" t="s">
        <v>39</v>
      </c>
      <c r="AZ61" t="s">
        <v>39</v>
      </c>
      <c r="BA61" t="s">
        <v>39</v>
      </c>
      <c r="BB61" t="s">
        <v>39</v>
      </c>
      <c r="BC61" t="s">
        <v>39</v>
      </c>
      <c r="BD61" s="27" t="str">
        <f>IF(AND('[3]T5-Complete Data'!BU51="ND",'[3]T5-Complete Data'!BV51="ND"),"ND",AVERAGE('[3]T5-Complete Data'!BU51:BV51))</f>
        <v>ND</v>
      </c>
      <c r="BE61" t="s">
        <v>39</v>
      </c>
      <c r="BF61" t="s">
        <v>39</v>
      </c>
      <c r="BG61" t="s">
        <v>39</v>
      </c>
      <c r="BH61" t="s">
        <v>39</v>
      </c>
      <c r="BI61" t="s">
        <v>39</v>
      </c>
      <c r="BJ61" t="s">
        <v>39</v>
      </c>
      <c r="BK61" t="s">
        <v>39</v>
      </c>
      <c r="BL61" s="27" t="str">
        <f>IF(AND('[3]T5-Complete Data'!CE51="ND",'[3]T5-Complete Data'!CF51="ND"),"ND",AVERAGE('[3]T5-Complete Data'!CE51:CF51))</f>
        <v>ND</v>
      </c>
      <c r="BM61" t="s">
        <v>39</v>
      </c>
      <c r="BN61" t="s">
        <v>39</v>
      </c>
      <c r="BO61" t="s">
        <v>39</v>
      </c>
      <c r="BP61" t="s">
        <v>39</v>
      </c>
      <c r="BQ61" t="s">
        <v>39</v>
      </c>
      <c r="BR61" t="s">
        <v>39</v>
      </c>
      <c r="BS61" t="s">
        <v>39</v>
      </c>
      <c r="BT61" s="27" t="str">
        <f>IF(AND('[3]T5-Complete Data'!CO51="ND",'[3]T5-Complete Data'!CP51="ND"),"ND",AVERAGE('[3]T5-Complete Data'!CO51:CP51))</f>
        <v>ND</v>
      </c>
      <c r="BU61" t="s">
        <v>39</v>
      </c>
      <c r="BV61" t="s">
        <v>39</v>
      </c>
      <c r="BW61" t="s">
        <v>39</v>
      </c>
      <c r="BX61" t="s">
        <v>39</v>
      </c>
      <c r="BY61" t="s">
        <v>39</v>
      </c>
      <c r="BZ61" t="s">
        <v>39</v>
      </c>
      <c r="CA61" t="s">
        <v>39</v>
      </c>
      <c r="CB61" t="s">
        <v>39</v>
      </c>
      <c r="CC61" t="s">
        <v>39</v>
      </c>
      <c r="CD61" t="s">
        <v>39</v>
      </c>
      <c r="CE61" t="s">
        <v>39</v>
      </c>
      <c r="CF61" t="s">
        <v>39</v>
      </c>
      <c r="CG61" s="27" t="str">
        <f>IF(AND('[3]T5-Complete Data'!DD51="ND",'[3]T5-Complete Data'!DE51="ND"),"ND",AVERAGE('[3]T5-Complete Data'!DD51:DE51))</f>
        <v>ND</v>
      </c>
      <c r="CH61" t="s">
        <v>39</v>
      </c>
      <c r="CI61" s="27" t="str">
        <f>IF(AND('[3]T5-Complete Data'!DH51="ND",'[3]T5-Complete Data'!DI51="ND"),"ND",AVERAGE('[3]T5-Complete Data'!DH51:DI51))</f>
        <v>ND</v>
      </c>
      <c r="CJ61" t="s">
        <v>39</v>
      </c>
      <c r="CK61" t="s">
        <v>39</v>
      </c>
      <c r="CL61" t="s">
        <v>39</v>
      </c>
      <c r="CM61" t="s">
        <v>39</v>
      </c>
      <c r="CN61" t="s">
        <v>39</v>
      </c>
      <c r="CO61" t="s">
        <v>39</v>
      </c>
      <c r="CP61" t="s">
        <v>39</v>
      </c>
      <c r="CQ61" t="s">
        <v>39</v>
      </c>
      <c r="CR61" t="s">
        <v>39</v>
      </c>
      <c r="CS61" s="27" t="str">
        <f>IF(AND('[3]T5-Complete Data'!DS51="ND",'[3]T5-Complete Data'!DT51="ND"),"ND",AVERAGE('[3]T5-Complete Data'!DS51:DT51))</f>
        <v>ND</v>
      </c>
      <c r="CT61" t="s">
        <v>39</v>
      </c>
      <c r="CU61">
        <f t="shared" si="2"/>
        <v>0</v>
      </c>
    </row>
    <row r="62" spans="1:99" x14ac:dyDescent="0.25">
      <c r="A62" t="s">
        <v>330</v>
      </c>
      <c r="B62" t="s">
        <v>331</v>
      </c>
      <c r="C62" t="s">
        <v>311</v>
      </c>
      <c r="D62" t="s">
        <v>39</v>
      </c>
      <c r="E62" t="s">
        <v>39</v>
      </c>
      <c r="F62" t="s">
        <v>39</v>
      </c>
      <c r="G62" s="27" t="str">
        <f>IF(AND('[3]T5-Complete Data'!G52="ND",'[3]T5-Complete Data'!H52="ND"),"ND",AVERAGE('[3]T5-Complete Data'!G52:H52))</f>
        <v>ND</v>
      </c>
      <c r="H62" t="s">
        <v>39</v>
      </c>
      <c r="I62" t="s">
        <v>39</v>
      </c>
      <c r="J62" t="s">
        <v>39</v>
      </c>
      <c r="K62" t="s">
        <v>39</v>
      </c>
      <c r="L62" t="s">
        <v>39</v>
      </c>
      <c r="M62" s="27" t="str">
        <f>IF(AND('[3]T5-Complete Data'!N52="ND",'[3]T5-Complete Data'!O52="ND"),"ND",AVERAGE('[3]T5-Complete Data'!N52:O52))</f>
        <v>ND</v>
      </c>
      <c r="N62" t="s">
        <v>39</v>
      </c>
      <c r="O62" t="s">
        <v>39</v>
      </c>
      <c r="P62" t="s">
        <v>39</v>
      </c>
      <c r="Q62" t="s">
        <v>39</v>
      </c>
      <c r="R62" s="27" t="str">
        <f>IF(AND('[3]T5-Complete Data'!U52="ND",'[3]T5-Complete Data'!V52="ND"),"ND",AVERAGE('[3]T5-Complete Data'!U52:V52))</f>
        <v>ND</v>
      </c>
      <c r="S62" s="27" t="str">
        <f>IF(AND('[3]T5-Complete Data'!X52="ND",'[3]T5-Complete Data'!Y52="ND"),"ND",AVERAGE('[3]T5-Complete Data'!X52:Y52))</f>
        <v>ND</v>
      </c>
      <c r="T62" s="27" t="str">
        <f>IF(AND('[3]T5-Complete Data'!Z52="ND",'[3]T5-Complete Data'!AA52="ND"),"ND",AVERAGE('[3]T5-Complete Data'!Z52:AA52))</f>
        <v>ND</v>
      </c>
      <c r="U62" s="27" t="str">
        <f>IF(AND('[3]T5-Complete Data'!AB52="ND",'[3]T5-Complete Data'!AC52="ND"),"ND",AVERAGE('[3]T5-Complete Data'!AB52:AC52))</f>
        <v>ND</v>
      </c>
      <c r="V62" s="27" t="str">
        <f>IF(AND('[3]T5-Complete Data'!AD52="ND",'[3]T5-Complete Data'!AE52="ND"),"ND",AVERAGE('[3]T5-Complete Data'!AD52:AE52))</f>
        <v>ND</v>
      </c>
      <c r="W62" t="s">
        <v>39</v>
      </c>
      <c r="X62" t="s">
        <v>39</v>
      </c>
      <c r="Y62" t="s">
        <v>39</v>
      </c>
      <c r="Z62" s="27" t="str">
        <f>IF(AND('[3]T5-Complete Data'!AI52="ND",'[3]T5-Complete Data'!AJ52="ND"),"ND",AVERAGE('[3]T5-Complete Data'!AI52:AJ52))</f>
        <v>ND</v>
      </c>
      <c r="AA62" t="s">
        <v>39</v>
      </c>
      <c r="AB62" t="s">
        <v>39</v>
      </c>
      <c r="AC62" t="s">
        <v>39</v>
      </c>
      <c r="AD62" t="s">
        <v>39</v>
      </c>
      <c r="AE62" t="s">
        <v>39</v>
      </c>
      <c r="AF62" s="27" t="str">
        <f>IF(AND('[3]T5-Complete Data'!AQ52="ND",'[3]T5-Complete Data'!AR52="ND"),"ND",AVERAGE('[3]T5-Complete Data'!AQ52:AR52))</f>
        <v>ND</v>
      </c>
      <c r="AG62" t="s">
        <v>39</v>
      </c>
      <c r="AH62" t="s">
        <v>39</v>
      </c>
      <c r="AI62" t="s">
        <v>39</v>
      </c>
      <c r="AJ62" t="s">
        <v>39</v>
      </c>
      <c r="AK62" s="27" t="str">
        <f>IF(AND('[3]T5-Complete Data'!AX52="ND",'[3]T5-Complete Data'!AY52="ND"),"ND",AVERAGE('[3]T5-Complete Data'!AX52:AY52))</f>
        <v>ND</v>
      </c>
      <c r="AL62" t="s">
        <v>39</v>
      </c>
      <c r="AM62" t="s">
        <v>39</v>
      </c>
      <c r="AN62" t="s">
        <v>39</v>
      </c>
      <c r="AO62" t="s">
        <v>39</v>
      </c>
      <c r="AP62" t="s">
        <v>39</v>
      </c>
      <c r="AQ62" t="s">
        <v>39</v>
      </c>
      <c r="AR62" t="s">
        <v>39</v>
      </c>
      <c r="AS62" t="s">
        <v>39</v>
      </c>
      <c r="AT62" s="27" t="str">
        <f>IF(AND('[3]T5-Complete Data'!BI52="ND",'[3]T5-Complete Data'!BJ52="ND"),"ND",AVERAGE('[3]T5-Complete Data'!BI52:BJ52))</f>
        <v>ND</v>
      </c>
      <c r="AU62" t="s">
        <v>39</v>
      </c>
      <c r="AV62" t="s">
        <v>39</v>
      </c>
      <c r="AW62" t="s">
        <v>39</v>
      </c>
      <c r="AX62" t="s">
        <v>39</v>
      </c>
      <c r="AY62" t="s">
        <v>39</v>
      </c>
      <c r="AZ62" t="s">
        <v>39</v>
      </c>
      <c r="BA62" t="s">
        <v>39</v>
      </c>
      <c r="BB62" t="s">
        <v>39</v>
      </c>
      <c r="BC62" t="s">
        <v>39</v>
      </c>
      <c r="BD62" s="27" t="str">
        <f>IF(AND('[3]T5-Complete Data'!BU52="ND",'[3]T5-Complete Data'!BV52="ND"),"ND",AVERAGE('[3]T5-Complete Data'!BU52:BV52))</f>
        <v>ND</v>
      </c>
      <c r="BE62" t="s">
        <v>39</v>
      </c>
      <c r="BF62" t="s">
        <v>39</v>
      </c>
      <c r="BG62" t="s">
        <v>39</v>
      </c>
      <c r="BH62" t="s">
        <v>39</v>
      </c>
      <c r="BI62" t="s">
        <v>39</v>
      </c>
      <c r="BJ62" t="s">
        <v>39</v>
      </c>
      <c r="BK62" t="s">
        <v>39</v>
      </c>
      <c r="BL62" s="27" t="str">
        <f>IF(AND('[3]T5-Complete Data'!CE52="ND",'[3]T5-Complete Data'!CF52="ND"),"ND",AVERAGE('[3]T5-Complete Data'!CE52:CF52))</f>
        <v>ND</v>
      </c>
      <c r="BM62" t="s">
        <v>39</v>
      </c>
      <c r="BN62" t="s">
        <v>39</v>
      </c>
      <c r="BO62" t="s">
        <v>39</v>
      </c>
      <c r="BP62" t="s">
        <v>39</v>
      </c>
      <c r="BQ62" t="s">
        <v>39</v>
      </c>
      <c r="BR62" t="s">
        <v>39</v>
      </c>
      <c r="BS62" t="s">
        <v>39</v>
      </c>
      <c r="BT62" s="27" t="str">
        <f>IF(AND('[3]T5-Complete Data'!CO52="ND",'[3]T5-Complete Data'!CP52="ND"),"ND",AVERAGE('[3]T5-Complete Data'!CO52:CP52))</f>
        <v>ND</v>
      </c>
      <c r="BU62" t="s">
        <v>39</v>
      </c>
      <c r="BV62" t="s">
        <v>39</v>
      </c>
      <c r="BW62" t="s">
        <v>39</v>
      </c>
      <c r="BX62" t="s">
        <v>39</v>
      </c>
      <c r="BY62" t="s">
        <v>39</v>
      </c>
      <c r="BZ62" t="s">
        <v>39</v>
      </c>
      <c r="CA62" t="s">
        <v>39</v>
      </c>
      <c r="CB62" t="s">
        <v>39</v>
      </c>
      <c r="CC62" t="s">
        <v>39</v>
      </c>
      <c r="CD62" t="s">
        <v>39</v>
      </c>
      <c r="CE62" t="s">
        <v>39</v>
      </c>
      <c r="CF62" t="s">
        <v>39</v>
      </c>
      <c r="CG62" s="27" t="str">
        <f>IF(AND('[3]T5-Complete Data'!DD52="ND",'[3]T5-Complete Data'!DE52="ND"),"ND",AVERAGE('[3]T5-Complete Data'!DD52:DE52))</f>
        <v>ND</v>
      </c>
      <c r="CH62" t="s">
        <v>39</v>
      </c>
      <c r="CI62" s="27" t="str">
        <f>IF(AND('[3]T5-Complete Data'!DH52="ND",'[3]T5-Complete Data'!DI52="ND"),"ND",AVERAGE('[3]T5-Complete Data'!DH52:DI52))</f>
        <v>ND</v>
      </c>
      <c r="CJ62" t="s">
        <v>39</v>
      </c>
      <c r="CK62" t="s">
        <v>39</v>
      </c>
      <c r="CL62" t="s">
        <v>39</v>
      </c>
      <c r="CM62" t="s">
        <v>39</v>
      </c>
      <c r="CN62" t="s">
        <v>39</v>
      </c>
      <c r="CO62" t="s">
        <v>39</v>
      </c>
      <c r="CP62" t="s">
        <v>39</v>
      </c>
      <c r="CQ62" t="s">
        <v>39</v>
      </c>
      <c r="CR62" t="s">
        <v>39</v>
      </c>
      <c r="CS62" s="27" t="str">
        <f>IF(AND('[3]T5-Complete Data'!DS52="ND",'[3]T5-Complete Data'!DT52="ND"),"ND",AVERAGE('[3]T5-Complete Data'!DS52:DT52))</f>
        <v>ND</v>
      </c>
      <c r="CT62" t="s">
        <v>39</v>
      </c>
      <c r="CU62">
        <f t="shared" si="2"/>
        <v>0</v>
      </c>
    </row>
    <row r="63" spans="1:99" x14ac:dyDescent="0.25">
      <c r="A63" t="s">
        <v>332</v>
      </c>
      <c r="B63" t="s">
        <v>333</v>
      </c>
      <c r="C63" t="s">
        <v>311</v>
      </c>
      <c r="D63" t="s">
        <v>39</v>
      </c>
      <c r="E63" t="s">
        <v>39</v>
      </c>
      <c r="F63" t="s">
        <v>39</v>
      </c>
      <c r="G63" s="27" t="str">
        <f>IF(AND('[3]T5-Complete Data'!G53="ND",'[3]T5-Complete Data'!H53="ND"),"ND",AVERAGE('[3]T5-Complete Data'!G53:H53))</f>
        <v>ND</v>
      </c>
      <c r="H63" t="s">
        <v>39</v>
      </c>
      <c r="I63" t="s">
        <v>39</v>
      </c>
      <c r="J63" t="s">
        <v>39</v>
      </c>
      <c r="K63" t="s">
        <v>39</v>
      </c>
      <c r="L63" t="s">
        <v>39</v>
      </c>
      <c r="M63" s="27" t="str">
        <f>IF(AND('[3]T5-Complete Data'!N53="ND",'[3]T5-Complete Data'!O53="ND"),"ND",AVERAGE('[3]T5-Complete Data'!N53:O53))</f>
        <v>ND</v>
      </c>
      <c r="N63" t="s">
        <v>39</v>
      </c>
      <c r="O63" t="s">
        <v>39</v>
      </c>
      <c r="P63" t="s">
        <v>39</v>
      </c>
      <c r="Q63" t="s">
        <v>39</v>
      </c>
      <c r="R63" s="27" t="str">
        <f>IF(AND('[3]T5-Complete Data'!U53="ND",'[3]T5-Complete Data'!V53="ND"),"ND",AVERAGE('[3]T5-Complete Data'!U53:V53))</f>
        <v>ND</v>
      </c>
      <c r="S63" s="27" t="str">
        <f>IF(AND('[3]T5-Complete Data'!X53="ND",'[3]T5-Complete Data'!Y53="ND"),"ND",AVERAGE('[3]T5-Complete Data'!X53:Y53))</f>
        <v>ND</v>
      </c>
      <c r="T63" s="27" t="str">
        <f>IF(AND('[3]T5-Complete Data'!Z53="ND",'[3]T5-Complete Data'!AA53="ND"),"ND",AVERAGE('[3]T5-Complete Data'!Z53:AA53))</f>
        <v>ND</v>
      </c>
      <c r="U63" s="27" t="str">
        <f>IF(AND('[3]T5-Complete Data'!AB53="ND",'[3]T5-Complete Data'!AC53="ND"),"ND",AVERAGE('[3]T5-Complete Data'!AB53:AC53))</f>
        <v>ND</v>
      </c>
      <c r="V63" s="27" t="str">
        <f>IF(AND('[3]T5-Complete Data'!AD53="ND",'[3]T5-Complete Data'!AE53="ND"),"ND",AVERAGE('[3]T5-Complete Data'!AD53:AE53))</f>
        <v>ND</v>
      </c>
      <c r="W63" t="s">
        <v>39</v>
      </c>
      <c r="X63" t="s">
        <v>39</v>
      </c>
      <c r="Y63" t="s">
        <v>39</v>
      </c>
      <c r="Z63" s="27" t="str">
        <f>IF(AND('[3]T5-Complete Data'!AI53="ND",'[3]T5-Complete Data'!AJ53="ND"),"ND",AVERAGE('[3]T5-Complete Data'!AI53:AJ53))</f>
        <v>ND</v>
      </c>
      <c r="AA63" t="s">
        <v>39</v>
      </c>
      <c r="AB63" t="s">
        <v>39</v>
      </c>
      <c r="AC63" t="s">
        <v>39</v>
      </c>
      <c r="AD63" t="s">
        <v>39</v>
      </c>
      <c r="AE63" t="s">
        <v>39</v>
      </c>
      <c r="AF63" s="27" t="str">
        <f>IF(AND('[3]T5-Complete Data'!AQ53="ND",'[3]T5-Complete Data'!AR53="ND"),"ND",AVERAGE('[3]T5-Complete Data'!AQ53:AR53))</f>
        <v>ND</v>
      </c>
      <c r="AG63" t="s">
        <v>39</v>
      </c>
      <c r="AH63" t="s">
        <v>39</v>
      </c>
      <c r="AI63" t="s">
        <v>39</v>
      </c>
      <c r="AJ63" t="s">
        <v>39</v>
      </c>
      <c r="AK63" s="27" t="str">
        <f>IF(AND('[3]T5-Complete Data'!AX53="ND",'[3]T5-Complete Data'!AY53="ND"),"ND",AVERAGE('[3]T5-Complete Data'!AX53:AY53))</f>
        <v>ND</v>
      </c>
      <c r="AL63" t="s">
        <v>39</v>
      </c>
      <c r="AM63" t="s">
        <v>39</v>
      </c>
      <c r="AN63" t="s">
        <v>39</v>
      </c>
      <c r="AO63" t="s">
        <v>39</v>
      </c>
      <c r="AP63" t="s">
        <v>39</v>
      </c>
      <c r="AQ63" t="s">
        <v>39</v>
      </c>
      <c r="AR63" t="s">
        <v>39</v>
      </c>
      <c r="AS63" t="s">
        <v>39</v>
      </c>
      <c r="AT63" s="27" t="str">
        <f>IF(AND('[3]T5-Complete Data'!BI53="ND",'[3]T5-Complete Data'!BJ53="ND"),"ND",AVERAGE('[3]T5-Complete Data'!BI53:BJ53))</f>
        <v>ND</v>
      </c>
      <c r="AU63" t="s">
        <v>39</v>
      </c>
      <c r="AV63" t="s">
        <v>39</v>
      </c>
      <c r="AW63" t="s">
        <v>39</v>
      </c>
      <c r="AX63" t="s">
        <v>39</v>
      </c>
      <c r="AY63" t="s">
        <v>39</v>
      </c>
      <c r="AZ63" t="s">
        <v>39</v>
      </c>
      <c r="BA63" t="s">
        <v>39</v>
      </c>
      <c r="BB63" t="s">
        <v>39</v>
      </c>
      <c r="BC63" t="s">
        <v>39</v>
      </c>
      <c r="BD63" s="27" t="str">
        <f>IF(AND('[3]T5-Complete Data'!BU53="ND",'[3]T5-Complete Data'!BV53="ND"),"ND",AVERAGE('[3]T5-Complete Data'!BU53:BV53))</f>
        <v>ND</v>
      </c>
      <c r="BE63" t="s">
        <v>39</v>
      </c>
      <c r="BF63" t="s">
        <v>39</v>
      </c>
      <c r="BG63" t="s">
        <v>39</v>
      </c>
      <c r="BH63" t="s">
        <v>39</v>
      </c>
      <c r="BI63" t="s">
        <v>39</v>
      </c>
      <c r="BJ63" t="s">
        <v>39</v>
      </c>
      <c r="BK63" t="s">
        <v>39</v>
      </c>
      <c r="BL63" s="27" t="str">
        <f>IF(AND('[3]T5-Complete Data'!CE53="ND",'[3]T5-Complete Data'!CF53="ND"),"ND",AVERAGE('[3]T5-Complete Data'!CE53:CF53))</f>
        <v>ND</v>
      </c>
      <c r="BM63" t="s">
        <v>39</v>
      </c>
      <c r="BN63" t="s">
        <v>39</v>
      </c>
      <c r="BO63" t="s">
        <v>39</v>
      </c>
      <c r="BP63" t="s">
        <v>39</v>
      </c>
      <c r="BQ63" t="s">
        <v>39</v>
      </c>
      <c r="BR63" t="s">
        <v>39</v>
      </c>
      <c r="BS63" t="s">
        <v>39</v>
      </c>
      <c r="BT63" s="27" t="str">
        <f>IF(AND('[3]T5-Complete Data'!CO53="ND",'[3]T5-Complete Data'!CP53="ND"),"ND",AVERAGE('[3]T5-Complete Data'!CO53:CP53))</f>
        <v>ND</v>
      </c>
      <c r="BU63" t="s">
        <v>39</v>
      </c>
      <c r="BV63" t="s">
        <v>39</v>
      </c>
      <c r="BW63" t="s">
        <v>39</v>
      </c>
      <c r="BX63" t="s">
        <v>39</v>
      </c>
      <c r="BY63" t="s">
        <v>39</v>
      </c>
      <c r="BZ63" t="s">
        <v>39</v>
      </c>
      <c r="CA63" t="s">
        <v>39</v>
      </c>
      <c r="CB63" t="s">
        <v>39</v>
      </c>
      <c r="CC63" t="s">
        <v>39</v>
      </c>
      <c r="CD63" t="s">
        <v>39</v>
      </c>
      <c r="CE63" t="s">
        <v>39</v>
      </c>
      <c r="CF63" t="s">
        <v>39</v>
      </c>
      <c r="CG63" s="27" t="str">
        <f>IF(AND('[3]T5-Complete Data'!DD53="ND",'[3]T5-Complete Data'!DE53="ND"),"ND",AVERAGE('[3]T5-Complete Data'!DD53:DE53))</f>
        <v>ND</v>
      </c>
      <c r="CH63" t="s">
        <v>39</v>
      </c>
      <c r="CI63" s="27" t="str">
        <f>IF(AND('[3]T5-Complete Data'!DH53="ND",'[3]T5-Complete Data'!DI53="ND"),"ND",AVERAGE('[3]T5-Complete Data'!DH53:DI53))</f>
        <v>ND</v>
      </c>
      <c r="CJ63" t="s">
        <v>39</v>
      </c>
      <c r="CK63" t="s">
        <v>39</v>
      </c>
      <c r="CL63" t="s">
        <v>39</v>
      </c>
      <c r="CM63" t="s">
        <v>39</v>
      </c>
      <c r="CN63" t="s">
        <v>39</v>
      </c>
      <c r="CO63" t="s">
        <v>39</v>
      </c>
      <c r="CP63" t="s">
        <v>39</v>
      </c>
      <c r="CQ63" t="s">
        <v>39</v>
      </c>
      <c r="CR63" t="s">
        <v>39</v>
      </c>
      <c r="CS63" s="27" t="str">
        <f>IF(AND('[3]T5-Complete Data'!DS53="ND",'[3]T5-Complete Data'!DT53="ND"),"ND",AVERAGE('[3]T5-Complete Data'!DS53:DT53))</f>
        <v>ND</v>
      </c>
      <c r="CT63" t="s">
        <v>39</v>
      </c>
      <c r="CU63">
        <f t="shared" si="2"/>
        <v>0</v>
      </c>
    </row>
    <row r="64" spans="1:99" x14ac:dyDescent="0.25">
      <c r="A64" t="s">
        <v>334</v>
      </c>
      <c r="B64" t="s">
        <v>335</v>
      </c>
      <c r="C64" t="s">
        <v>311</v>
      </c>
      <c r="D64" t="s">
        <v>39</v>
      </c>
      <c r="E64" t="s">
        <v>39</v>
      </c>
      <c r="F64" t="s">
        <v>39</v>
      </c>
      <c r="G64" s="27" t="str">
        <f>IF(AND('[3]T5-Complete Data'!G54="ND",'[3]T5-Complete Data'!H54="ND"),"ND",AVERAGE('[3]T5-Complete Data'!G54:H54))</f>
        <v>ND</v>
      </c>
      <c r="H64" t="s">
        <v>39</v>
      </c>
      <c r="I64" t="s">
        <v>39</v>
      </c>
      <c r="J64" t="s">
        <v>39</v>
      </c>
      <c r="K64" t="s">
        <v>39</v>
      </c>
      <c r="L64" t="s">
        <v>39</v>
      </c>
      <c r="M64" s="27" t="str">
        <f>IF(AND('[3]T5-Complete Data'!N54="ND",'[3]T5-Complete Data'!O54="ND"),"ND",AVERAGE('[3]T5-Complete Data'!N54:O54))</f>
        <v>ND</v>
      </c>
      <c r="N64" t="s">
        <v>39</v>
      </c>
      <c r="O64" t="s">
        <v>39</v>
      </c>
      <c r="P64" t="s">
        <v>39</v>
      </c>
      <c r="Q64" t="s">
        <v>39</v>
      </c>
      <c r="R64" s="27" t="str">
        <f>IF(AND('[3]T5-Complete Data'!U54="ND",'[3]T5-Complete Data'!V54="ND"),"ND",AVERAGE('[3]T5-Complete Data'!U54:V54))</f>
        <v>ND</v>
      </c>
      <c r="S64" s="27" t="str">
        <f>IF(AND('[3]T5-Complete Data'!X54="ND",'[3]T5-Complete Data'!Y54="ND"),"ND",AVERAGE('[3]T5-Complete Data'!X54:Y54))</f>
        <v>ND</v>
      </c>
      <c r="T64" s="27" t="str">
        <f>IF(AND('[3]T5-Complete Data'!Z54="ND",'[3]T5-Complete Data'!AA54="ND"),"ND",AVERAGE('[3]T5-Complete Data'!Z54:AA54))</f>
        <v>ND</v>
      </c>
      <c r="U64" s="27" t="str">
        <f>IF(AND('[3]T5-Complete Data'!AB54="ND",'[3]T5-Complete Data'!AC54="ND"),"ND",AVERAGE('[3]T5-Complete Data'!AB54:AC54))</f>
        <v>ND</v>
      </c>
      <c r="V64" s="27" t="str">
        <f>IF(AND('[3]T5-Complete Data'!AD54="ND",'[3]T5-Complete Data'!AE54="ND"),"ND",AVERAGE('[3]T5-Complete Data'!AD54:AE54))</f>
        <v>ND</v>
      </c>
      <c r="W64" t="s">
        <v>39</v>
      </c>
      <c r="X64" t="s">
        <v>39</v>
      </c>
      <c r="Y64" t="s">
        <v>39</v>
      </c>
      <c r="Z64" s="27" t="str">
        <f>IF(AND('[3]T5-Complete Data'!AI54="ND",'[3]T5-Complete Data'!AJ54="ND"),"ND",AVERAGE('[3]T5-Complete Data'!AI54:AJ54))</f>
        <v>ND</v>
      </c>
      <c r="AA64" t="s">
        <v>39</v>
      </c>
      <c r="AB64" t="s">
        <v>39</v>
      </c>
      <c r="AC64" t="s">
        <v>39</v>
      </c>
      <c r="AD64" t="s">
        <v>39</v>
      </c>
      <c r="AE64" t="s">
        <v>39</v>
      </c>
      <c r="AF64" s="27" t="str">
        <f>IF(AND('[3]T5-Complete Data'!AQ54="ND",'[3]T5-Complete Data'!AR54="ND"),"ND",AVERAGE('[3]T5-Complete Data'!AQ54:AR54))</f>
        <v>ND</v>
      </c>
      <c r="AG64" t="s">
        <v>39</v>
      </c>
      <c r="AH64" t="s">
        <v>39</v>
      </c>
      <c r="AI64" t="s">
        <v>39</v>
      </c>
      <c r="AJ64" t="s">
        <v>39</v>
      </c>
      <c r="AK64" s="27" t="str">
        <f>IF(AND('[3]T5-Complete Data'!AX54="ND",'[3]T5-Complete Data'!AY54="ND"),"ND",AVERAGE('[3]T5-Complete Data'!AX54:AY54))</f>
        <v>ND</v>
      </c>
      <c r="AL64" t="s">
        <v>39</v>
      </c>
      <c r="AM64" t="s">
        <v>39</v>
      </c>
      <c r="AN64" t="s">
        <v>39</v>
      </c>
      <c r="AO64" t="s">
        <v>39</v>
      </c>
      <c r="AP64" t="s">
        <v>39</v>
      </c>
      <c r="AQ64" t="s">
        <v>39</v>
      </c>
      <c r="AR64" t="s">
        <v>39</v>
      </c>
      <c r="AS64" t="s">
        <v>39</v>
      </c>
      <c r="AT64" s="27" t="str">
        <f>IF(AND('[3]T5-Complete Data'!BI54="ND",'[3]T5-Complete Data'!BJ54="ND"),"ND",AVERAGE('[3]T5-Complete Data'!BI54:BJ54))</f>
        <v>ND</v>
      </c>
      <c r="AU64" t="s">
        <v>39</v>
      </c>
      <c r="AV64" t="s">
        <v>39</v>
      </c>
      <c r="AW64" t="s">
        <v>39</v>
      </c>
      <c r="AX64" t="s">
        <v>39</v>
      </c>
      <c r="AY64" t="s">
        <v>39</v>
      </c>
      <c r="AZ64" t="s">
        <v>39</v>
      </c>
      <c r="BA64" t="s">
        <v>39</v>
      </c>
      <c r="BB64" t="s">
        <v>39</v>
      </c>
      <c r="BC64" t="s">
        <v>39</v>
      </c>
      <c r="BD64" s="27" t="str">
        <f>IF(AND('[3]T5-Complete Data'!BU54="ND",'[3]T5-Complete Data'!BV54="ND"),"ND",AVERAGE('[3]T5-Complete Data'!BU54:BV54))</f>
        <v>ND</v>
      </c>
      <c r="BE64" t="s">
        <v>39</v>
      </c>
      <c r="BF64" t="s">
        <v>39</v>
      </c>
      <c r="BG64" t="s">
        <v>39</v>
      </c>
      <c r="BH64" t="s">
        <v>39</v>
      </c>
      <c r="BI64" t="s">
        <v>39</v>
      </c>
      <c r="BJ64" t="s">
        <v>39</v>
      </c>
      <c r="BK64" t="s">
        <v>39</v>
      </c>
      <c r="BL64" s="27" t="str">
        <f>IF(AND('[3]T5-Complete Data'!CE54="ND",'[3]T5-Complete Data'!CF54="ND"),"ND",AVERAGE('[3]T5-Complete Data'!CE54:CF54))</f>
        <v>ND</v>
      </c>
      <c r="BM64" t="s">
        <v>39</v>
      </c>
      <c r="BN64" t="s">
        <v>39</v>
      </c>
      <c r="BO64" t="s">
        <v>39</v>
      </c>
      <c r="BP64" t="s">
        <v>39</v>
      </c>
      <c r="BQ64" t="s">
        <v>39</v>
      </c>
      <c r="BR64" t="s">
        <v>39</v>
      </c>
      <c r="BS64" t="s">
        <v>39</v>
      </c>
      <c r="BT64" s="27" t="str">
        <f>IF(AND('[3]T5-Complete Data'!CO54="ND",'[3]T5-Complete Data'!CP54="ND"),"ND",AVERAGE('[3]T5-Complete Data'!CO54:CP54))</f>
        <v>ND</v>
      </c>
      <c r="BU64" t="s">
        <v>39</v>
      </c>
      <c r="BV64" t="s">
        <v>39</v>
      </c>
      <c r="BW64" t="s">
        <v>39</v>
      </c>
      <c r="BX64" t="s">
        <v>39</v>
      </c>
      <c r="BY64" t="s">
        <v>39</v>
      </c>
      <c r="BZ64" t="s">
        <v>39</v>
      </c>
      <c r="CA64" t="s">
        <v>39</v>
      </c>
      <c r="CB64" t="s">
        <v>39</v>
      </c>
      <c r="CC64" t="s">
        <v>39</v>
      </c>
      <c r="CD64" t="s">
        <v>39</v>
      </c>
      <c r="CE64" t="s">
        <v>39</v>
      </c>
      <c r="CF64" t="s">
        <v>39</v>
      </c>
      <c r="CG64" s="27" t="str">
        <f>IF(AND('[3]T5-Complete Data'!DD54="ND",'[3]T5-Complete Data'!DE54="ND"),"ND",AVERAGE('[3]T5-Complete Data'!DD54:DE54))</f>
        <v>ND</v>
      </c>
      <c r="CH64" t="s">
        <v>39</v>
      </c>
      <c r="CI64" s="27" t="str">
        <f>IF(AND('[3]T5-Complete Data'!DH54="ND",'[3]T5-Complete Data'!DI54="ND"),"ND",AVERAGE('[3]T5-Complete Data'!DH54:DI54))</f>
        <v>ND</v>
      </c>
      <c r="CJ64" t="s">
        <v>39</v>
      </c>
      <c r="CK64" t="s">
        <v>39</v>
      </c>
      <c r="CL64" t="s">
        <v>39</v>
      </c>
      <c r="CM64" t="s">
        <v>39</v>
      </c>
      <c r="CN64" t="s">
        <v>39</v>
      </c>
      <c r="CO64" t="s">
        <v>39</v>
      </c>
      <c r="CP64" t="s">
        <v>39</v>
      </c>
      <c r="CQ64" t="s">
        <v>39</v>
      </c>
      <c r="CR64" t="s">
        <v>39</v>
      </c>
      <c r="CS64" s="27" t="str">
        <f>IF(AND('[3]T5-Complete Data'!DS54="ND",'[3]T5-Complete Data'!DT54="ND"),"ND",AVERAGE('[3]T5-Complete Data'!DS54:DT54))</f>
        <v>ND</v>
      </c>
      <c r="CT64" t="s">
        <v>39</v>
      </c>
      <c r="CU64">
        <f t="shared" si="2"/>
        <v>0</v>
      </c>
    </row>
    <row r="65" spans="1:99" x14ac:dyDescent="0.25">
      <c r="A65" t="s">
        <v>242</v>
      </c>
      <c r="B65" t="s">
        <v>243</v>
      </c>
      <c r="C65" t="s">
        <v>311</v>
      </c>
      <c r="D65" t="s">
        <v>39</v>
      </c>
      <c r="E65" t="s">
        <v>39</v>
      </c>
      <c r="F65" t="s">
        <v>39</v>
      </c>
      <c r="G65" s="27" t="str">
        <f>IF(AND('[3]T5-Complete Data'!G55="ND",'[3]T5-Complete Data'!H55="ND"),"ND",AVERAGE('[3]T5-Complete Data'!G55:H55))</f>
        <v>ND</v>
      </c>
      <c r="H65" t="s">
        <v>39</v>
      </c>
      <c r="I65" t="s">
        <v>39</v>
      </c>
      <c r="J65" t="s">
        <v>39</v>
      </c>
      <c r="K65" t="s">
        <v>39</v>
      </c>
      <c r="L65" t="s">
        <v>39</v>
      </c>
      <c r="M65" s="27" t="str">
        <f>IF(AND('[3]T5-Complete Data'!N55="ND",'[3]T5-Complete Data'!O55="ND"),"ND",AVERAGE('[3]T5-Complete Data'!N55:O55))</f>
        <v>ND</v>
      </c>
      <c r="N65" t="s">
        <v>39</v>
      </c>
      <c r="O65" t="s">
        <v>39</v>
      </c>
      <c r="P65" t="s">
        <v>39</v>
      </c>
      <c r="Q65" t="s">
        <v>39</v>
      </c>
      <c r="R65" s="27" t="str">
        <f>IF(AND('[3]T5-Complete Data'!U55="ND",'[3]T5-Complete Data'!V55="ND"),"ND",AVERAGE('[3]T5-Complete Data'!U55:V55))</f>
        <v>ND</v>
      </c>
      <c r="S65" s="27" t="str">
        <f>IF(AND('[3]T5-Complete Data'!X55="ND",'[3]T5-Complete Data'!Y55="ND"),"ND",AVERAGE('[3]T5-Complete Data'!X55:Y55))</f>
        <v>ND</v>
      </c>
      <c r="T65" s="27" t="str">
        <f>IF(AND('[3]T5-Complete Data'!Z55="ND",'[3]T5-Complete Data'!AA55="ND"),"ND",AVERAGE('[3]T5-Complete Data'!Z55:AA55))</f>
        <v>ND</v>
      </c>
      <c r="U65" s="27" t="str">
        <f>IF(AND('[3]T5-Complete Data'!AB55="ND",'[3]T5-Complete Data'!AC55="ND"),"ND",AVERAGE('[3]T5-Complete Data'!AB55:AC55))</f>
        <v>ND</v>
      </c>
      <c r="V65" s="27" t="str">
        <f>IF(AND('[3]T5-Complete Data'!AD55="ND",'[3]T5-Complete Data'!AE55="ND"),"ND",AVERAGE('[3]T5-Complete Data'!AD55:AE55))</f>
        <v>ND</v>
      </c>
      <c r="W65" t="s">
        <v>39</v>
      </c>
      <c r="X65" t="s">
        <v>39</v>
      </c>
      <c r="Y65" t="s">
        <v>39</v>
      </c>
      <c r="Z65" s="27" t="str">
        <f>IF(AND('[3]T5-Complete Data'!AI55="ND",'[3]T5-Complete Data'!AJ55="ND"),"ND",AVERAGE('[3]T5-Complete Data'!AI55:AJ55))</f>
        <v>ND</v>
      </c>
      <c r="AA65" t="s">
        <v>39</v>
      </c>
      <c r="AB65" t="s">
        <v>39</v>
      </c>
      <c r="AC65" t="s">
        <v>39</v>
      </c>
      <c r="AD65" t="s">
        <v>39</v>
      </c>
      <c r="AE65" t="s">
        <v>39</v>
      </c>
      <c r="AF65" s="27" t="str">
        <f>IF(AND('[3]T5-Complete Data'!AQ55="ND",'[3]T5-Complete Data'!AR55="ND"),"ND",AVERAGE('[3]T5-Complete Data'!AQ55:AR55))</f>
        <v>ND</v>
      </c>
      <c r="AG65" t="s">
        <v>39</v>
      </c>
      <c r="AH65" t="s">
        <v>39</v>
      </c>
      <c r="AI65" t="s">
        <v>39</v>
      </c>
      <c r="AJ65" t="s">
        <v>39</v>
      </c>
      <c r="AK65" s="27" t="str">
        <f>IF(AND('[3]T5-Complete Data'!AX55="ND",'[3]T5-Complete Data'!AY55="ND"),"ND",AVERAGE('[3]T5-Complete Data'!AX55:AY55))</f>
        <v>ND</v>
      </c>
      <c r="AL65" t="s">
        <v>39</v>
      </c>
      <c r="AM65" t="s">
        <v>39</v>
      </c>
      <c r="AN65" t="s">
        <v>39</v>
      </c>
      <c r="AO65" t="s">
        <v>39</v>
      </c>
      <c r="AP65" t="s">
        <v>39</v>
      </c>
      <c r="AQ65" t="s">
        <v>39</v>
      </c>
      <c r="AR65" t="s">
        <v>39</v>
      </c>
      <c r="AS65" t="s">
        <v>39</v>
      </c>
      <c r="AT65" s="27" t="str">
        <f>IF(AND('[3]T5-Complete Data'!BI55="ND",'[3]T5-Complete Data'!BJ55="ND"),"ND",AVERAGE('[3]T5-Complete Data'!BI55:BJ55))</f>
        <v>ND</v>
      </c>
      <c r="AU65" t="s">
        <v>39</v>
      </c>
      <c r="AV65" t="s">
        <v>39</v>
      </c>
      <c r="AW65" t="s">
        <v>39</v>
      </c>
      <c r="AX65" t="s">
        <v>39</v>
      </c>
      <c r="AY65" t="s">
        <v>39</v>
      </c>
      <c r="AZ65" t="s">
        <v>39</v>
      </c>
      <c r="BA65" t="s">
        <v>39</v>
      </c>
      <c r="BB65" t="s">
        <v>39</v>
      </c>
      <c r="BC65" t="s">
        <v>39</v>
      </c>
      <c r="BD65" s="27" t="str">
        <f>IF(AND('[3]T5-Complete Data'!BU55="ND",'[3]T5-Complete Data'!BV55="ND"),"ND",AVERAGE('[3]T5-Complete Data'!BU55:BV55))</f>
        <v>ND</v>
      </c>
      <c r="BE65" t="s">
        <v>39</v>
      </c>
      <c r="BF65" t="s">
        <v>39</v>
      </c>
      <c r="BG65" t="s">
        <v>39</v>
      </c>
      <c r="BH65" t="s">
        <v>39</v>
      </c>
      <c r="BI65" t="s">
        <v>39</v>
      </c>
      <c r="BJ65" t="s">
        <v>39</v>
      </c>
      <c r="BK65" t="s">
        <v>39</v>
      </c>
      <c r="BL65" s="27" t="str">
        <f>IF(AND('[3]T5-Complete Data'!CE55="ND",'[3]T5-Complete Data'!CF55="ND"),"ND",AVERAGE('[3]T5-Complete Data'!CE55:CF55))</f>
        <v>ND</v>
      </c>
      <c r="BM65" t="s">
        <v>39</v>
      </c>
      <c r="BN65" t="s">
        <v>39</v>
      </c>
      <c r="BO65" t="s">
        <v>39</v>
      </c>
      <c r="BP65" t="s">
        <v>39</v>
      </c>
      <c r="BQ65" t="s">
        <v>39</v>
      </c>
      <c r="BR65" t="s">
        <v>39</v>
      </c>
      <c r="BS65" t="s">
        <v>39</v>
      </c>
      <c r="BT65" s="27" t="str">
        <f>IF(AND('[3]T5-Complete Data'!CO55="ND",'[3]T5-Complete Data'!CP55="ND"),"ND",AVERAGE('[3]T5-Complete Data'!CO55:CP55))</f>
        <v>ND</v>
      </c>
      <c r="BU65" t="s">
        <v>39</v>
      </c>
      <c r="BV65" t="s">
        <v>39</v>
      </c>
      <c r="BW65" t="s">
        <v>39</v>
      </c>
      <c r="BX65" t="s">
        <v>39</v>
      </c>
      <c r="BY65" t="s">
        <v>39</v>
      </c>
      <c r="BZ65" t="s">
        <v>39</v>
      </c>
      <c r="CA65" t="s">
        <v>39</v>
      </c>
      <c r="CB65" t="s">
        <v>39</v>
      </c>
      <c r="CC65" t="s">
        <v>39</v>
      </c>
      <c r="CD65" t="s">
        <v>39</v>
      </c>
      <c r="CE65" t="s">
        <v>39</v>
      </c>
      <c r="CF65" t="s">
        <v>39</v>
      </c>
      <c r="CG65" s="27" t="str">
        <f>IF(AND('[3]T5-Complete Data'!DD55="ND",'[3]T5-Complete Data'!DE55="ND"),"ND",AVERAGE('[3]T5-Complete Data'!DD55:DE55))</f>
        <v>ND</v>
      </c>
      <c r="CH65" t="s">
        <v>39</v>
      </c>
      <c r="CI65" s="27" t="str">
        <f>IF(AND('[3]T5-Complete Data'!DH55="ND",'[3]T5-Complete Data'!DI55="ND"),"ND",AVERAGE('[3]T5-Complete Data'!DH55:DI55))</f>
        <v>ND</v>
      </c>
      <c r="CJ65" t="s">
        <v>39</v>
      </c>
      <c r="CK65" t="s">
        <v>39</v>
      </c>
      <c r="CL65" t="s">
        <v>39</v>
      </c>
      <c r="CM65" t="s">
        <v>39</v>
      </c>
      <c r="CN65" t="s">
        <v>39</v>
      </c>
      <c r="CO65" t="s">
        <v>39</v>
      </c>
      <c r="CP65" t="s">
        <v>39</v>
      </c>
      <c r="CQ65" t="s">
        <v>39</v>
      </c>
      <c r="CR65" t="s">
        <v>39</v>
      </c>
      <c r="CS65" s="27" t="str">
        <f>IF(AND('[3]T5-Complete Data'!DS55="ND",'[3]T5-Complete Data'!DT55="ND"),"ND",AVERAGE('[3]T5-Complete Data'!DS55:DT55))</f>
        <v>ND</v>
      </c>
      <c r="CT65" t="s">
        <v>39</v>
      </c>
      <c r="CU65">
        <f t="shared" si="2"/>
        <v>0</v>
      </c>
    </row>
    <row r="66" spans="1:99" x14ac:dyDescent="0.25">
      <c r="A66" t="s">
        <v>272</v>
      </c>
      <c r="B66" t="s">
        <v>273</v>
      </c>
      <c r="C66" t="s">
        <v>311</v>
      </c>
      <c r="D66" t="s">
        <v>39</v>
      </c>
      <c r="E66" t="s">
        <v>39</v>
      </c>
      <c r="F66" t="s">
        <v>39</v>
      </c>
      <c r="G66" s="27" t="str">
        <f>IF(AND('[3]T5-Complete Data'!G56="ND",'[3]T5-Complete Data'!H56="ND"),"ND",AVERAGE('[3]T5-Complete Data'!G56:H56))</f>
        <v>ND</v>
      </c>
      <c r="H66" t="s">
        <v>39</v>
      </c>
      <c r="I66" t="s">
        <v>39</v>
      </c>
      <c r="J66" t="s">
        <v>39</v>
      </c>
      <c r="K66" t="s">
        <v>39</v>
      </c>
      <c r="L66" t="s">
        <v>39</v>
      </c>
      <c r="M66" s="27" t="str">
        <f>IF(AND('[3]T5-Complete Data'!N56="ND",'[3]T5-Complete Data'!O56="ND"),"ND",AVERAGE('[3]T5-Complete Data'!N56:O56))</f>
        <v>ND</v>
      </c>
      <c r="N66" t="s">
        <v>39</v>
      </c>
      <c r="O66" t="s">
        <v>39</v>
      </c>
      <c r="P66" t="s">
        <v>39</v>
      </c>
      <c r="Q66" t="s">
        <v>39</v>
      </c>
      <c r="R66" s="27" t="str">
        <f>IF(AND('[3]T5-Complete Data'!U56="ND",'[3]T5-Complete Data'!V56="ND"),"ND",AVERAGE('[3]T5-Complete Data'!U56:V56))</f>
        <v>ND</v>
      </c>
      <c r="S66" s="27" t="str">
        <f>IF(AND('[3]T5-Complete Data'!X56="ND",'[3]T5-Complete Data'!Y56="ND"),"ND",AVERAGE('[3]T5-Complete Data'!X56:Y56))</f>
        <v>ND</v>
      </c>
      <c r="T66" s="27" t="str">
        <f>IF(AND('[3]T5-Complete Data'!Z56="ND",'[3]T5-Complete Data'!AA56="ND"),"ND",AVERAGE('[3]T5-Complete Data'!Z56:AA56))</f>
        <v>ND</v>
      </c>
      <c r="U66" s="27" t="str">
        <f>IF(AND('[3]T5-Complete Data'!AB56="ND",'[3]T5-Complete Data'!AC56="ND"),"ND",AVERAGE('[3]T5-Complete Data'!AB56:AC56))</f>
        <v>ND</v>
      </c>
      <c r="V66" s="27" t="str">
        <f>IF(AND('[3]T5-Complete Data'!AD56="ND",'[3]T5-Complete Data'!AE56="ND"),"ND",AVERAGE('[3]T5-Complete Data'!AD56:AE56))</f>
        <v>ND</v>
      </c>
      <c r="W66" t="s">
        <v>39</v>
      </c>
      <c r="X66" t="s">
        <v>39</v>
      </c>
      <c r="Y66" t="s">
        <v>39</v>
      </c>
      <c r="Z66" s="27" t="str">
        <f>IF(AND('[3]T5-Complete Data'!AI56="ND",'[3]T5-Complete Data'!AJ56="ND"),"ND",AVERAGE('[3]T5-Complete Data'!AI56:AJ56))</f>
        <v>ND</v>
      </c>
      <c r="AA66" t="s">
        <v>39</v>
      </c>
      <c r="AB66" t="s">
        <v>39</v>
      </c>
      <c r="AC66" t="s">
        <v>39</v>
      </c>
      <c r="AD66" t="s">
        <v>39</v>
      </c>
      <c r="AE66" t="s">
        <v>39</v>
      </c>
      <c r="AF66" s="27" t="str">
        <f>IF(AND('[3]T5-Complete Data'!AQ56="ND",'[3]T5-Complete Data'!AR56="ND"),"ND",AVERAGE('[3]T5-Complete Data'!AQ56:AR56))</f>
        <v>ND</v>
      </c>
      <c r="AG66" t="s">
        <v>39</v>
      </c>
      <c r="AH66" t="s">
        <v>39</v>
      </c>
      <c r="AI66" t="s">
        <v>39</v>
      </c>
      <c r="AJ66" t="s">
        <v>39</v>
      </c>
      <c r="AK66" s="27" t="str">
        <f>IF(AND('[3]T5-Complete Data'!AX56="ND",'[3]T5-Complete Data'!AY56="ND"),"ND",AVERAGE('[3]T5-Complete Data'!AX56:AY56))</f>
        <v>ND</v>
      </c>
      <c r="AL66" t="s">
        <v>39</v>
      </c>
      <c r="AM66" t="s">
        <v>39</v>
      </c>
      <c r="AN66" t="s">
        <v>39</v>
      </c>
      <c r="AO66" t="s">
        <v>39</v>
      </c>
      <c r="AP66" t="s">
        <v>39</v>
      </c>
      <c r="AQ66" t="s">
        <v>39</v>
      </c>
      <c r="AR66" t="s">
        <v>39</v>
      </c>
      <c r="AS66" t="s">
        <v>39</v>
      </c>
      <c r="AT66" s="27" t="str">
        <f>IF(AND('[3]T5-Complete Data'!BI56="ND",'[3]T5-Complete Data'!BJ56="ND"),"ND",AVERAGE('[3]T5-Complete Data'!BI56:BJ56))</f>
        <v>ND</v>
      </c>
      <c r="AU66" t="s">
        <v>39</v>
      </c>
      <c r="AV66" t="s">
        <v>39</v>
      </c>
      <c r="AW66" t="s">
        <v>39</v>
      </c>
      <c r="AX66" t="s">
        <v>39</v>
      </c>
      <c r="AY66" t="s">
        <v>39</v>
      </c>
      <c r="AZ66" t="s">
        <v>39</v>
      </c>
      <c r="BA66" t="s">
        <v>39</v>
      </c>
      <c r="BB66" t="s">
        <v>39</v>
      </c>
      <c r="BC66" t="s">
        <v>39</v>
      </c>
      <c r="BD66" s="27" t="str">
        <f>IF(AND('[3]T5-Complete Data'!BU56="ND",'[3]T5-Complete Data'!BV56="ND"),"ND",AVERAGE('[3]T5-Complete Data'!BU56:BV56))</f>
        <v>ND</v>
      </c>
      <c r="BE66" t="s">
        <v>39</v>
      </c>
      <c r="BF66" t="s">
        <v>39</v>
      </c>
      <c r="BG66" t="s">
        <v>39</v>
      </c>
      <c r="BH66" t="s">
        <v>39</v>
      </c>
      <c r="BI66" t="s">
        <v>39</v>
      </c>
      <c r="BJ66" t="s">
        <v>39</v>
      </c>
      <c r="BK66" t="s">
        <v>39</v>
      </c>
      <c r="BL66" s="27" t="str">
        <f>IF(AND('[3]T5-Complete Data'!CE56="ND",'[3]T5-Complete Data'!CF56="ND"),"ND",AVERAGE('[3]T5-Complete Data'!CE56:CF56))</f>
        <v>ND</v>
      </c>
      <c r="BM66" t="s">
        <v>39</v>
      </c>
      <c r="BN66" t="s">
        <v>39</v>
      </c>
      <c r="BO66" t="s">
        <v>39</v>
      </c>
      <c r="BP66" t="s">
        <v>39</v>
      </c>
      <c r="BQ66" t="s">
        <v>39</v>
      </c>
      <c r="BR66" t="s">
        <v>39</v>
      </c>
      <c r="BS66" t="s">
        <v>39</v>
      </c>
      <c r="BT66" s="27" t="str">
        <f>IF(AND('[3]T5-Complete Data'!CO56="ND",'[3]T5-Complete Data'!CP56="ND"),"ND",AVERAGE('[3]T5-Complete Data'!CO56:CP56))</f>
        <v>ND</v>
      </c>
      <c r="BU66" t="s">
        <v>39</v>
      </c>
      <c r="BV66" t="s">
        <v>39</v>
      </c>
      <c r="BW66" t="s">
        <v>39</v>
      </c>
      <c r="BX66" t="s">
        <v>39</v>
      </c>
      <c r="BY66" t="s">
        <v>39</v>
      </c>
      <c r="BZ66" t="s">
        <v>39</v>
      </c>
      <c r="CA66" t="s">
        <v>39</v>
      </c>
      <c r="CB66" t="s">
        <v>39</v>
      </c>
      <c r="CC66" t="s">
        <v>39</v>
      </c>
      <c r="CD66" t="s">
        <v>39</v>
      </c>
      <c r="CE66" t="s">
        <v>39</v>
      </c>
      <c r="CF66" t="s">
        <v>39</v>
      </c>
      <c r="CG66" s="27" t="str">
        <f>IF(AND('[3]T5-Complete Data'!DD56="ND",'[3]T5-Complete Data'!DE56="ND"),"ND",AVERAGE('[3]T5-Complete Data'!DD56:DE56))</f>
        <v>ND</v>
      </c>
      <c r="CH66" t="s">
        <v>39</v>
      </c>
      <c r="CI66" s="27" t="str">
        <f>IF(AND('[3]T5-Complete Data'!DH56="ND",'[3]T5-Complete Data'!DI56="ND"),"ND",AVERAGE('[3]T5-Complete Data'!DH56:DI56))</f>
        <v>ND</v>
      </c>
      <c r="CJ66" t="s">
        <v>39</v>
      </c>
      <c r="CK66" t="s">
        <v>39</v>
      </c>
      <c r="CL66" t="s">
        <v>39</v>
      </c>
      <c r="CM66" t="s">
        <v>39</v>
      </c>
      <c r="CN66" t="s">
        <v>39</v>
      </c>
      <c r="CO66" t="s">
        <v>39</v>
      </c>
      <c r="CP66" t="s">
        <v>39</v>
      </c>
      <c r="CQ66" t="s">
        <v>39</v>
      </c>
      <c r="CR66" t="s">
        <v>39</v>
      </c>
      <c r="CS66" s="27" t="str">
        <f>IF(AND('[3]T5-Complete Data'!DS56="ND",'[3]T5-Complete Data'!DT56="ND"),"ND",AVERAGE('[3]T5-Complete Data'!DS56:DT56))</f>
        <v>ND</v>
      </c>
      <c r="CT66" t="s">
        <v>39</v>
      </c>
      <c r="CU66">
        <f t="shared" si="2"/>
        <v>0</v>
      </c>
    </row>
    <row r="67" spans="1:99" x14ac:dyDescent="0.25">
      <c r="A67" t="s">
        <v>258</v>
      </c>
      <c r="B67" t="s">
        <v>259</v>
      </c>
      <c r="C67" t="s">
        <v>311</v>
      </c>
      <c r="D67" t="s">
        <v>39</v>
      </c>
      <c r="E67" t="s">
        <v>39</v>
      </c>
      <c r="F67" t="s">
        <v>39</v>
      </c>
      <c r="G67" s="27" t="str">
        <f>IF(AND('[3]T5-Complete Data'!G57="ND",'[3]T5-Complete Data'!H57="ND"),"ND",AVERAGE('[3]T5-Complete Data'!G57:H57))</f>
        <v>ND</v>
      </c>
      <c r="H67" t="s">
        <v>39</v>
      </c>
      <c r="I67" t="s">
        <v>39</v>
      </c>
      <c r="J67" t="s">
        <v>39</v>
      </c>
      <c r="K67" t="s">
        <v>39</v>
      </c>
      <c r="L67" t="s">
        <v>39</v>
      </c>
      <c r="M67" s="27" t="str">
        <f>IF(AND('[3]T5-Complete Data'!N57="ND",'[3]T5-Complete Data'!O57="ND"),"ND",AVERAGE('[3]T5-Complete Data'!N57:O57))</f>
        <v>ND</v>
      </c>
      <c r="N67" t="s">
        <v>39</v>
      </c>
      <c r="O67" t="s">
        <v>39</v>
      </c>
      <c r="P67" t="s">
        <v>39</v>
      </c>
      <c r="Q67" t="s">
        <v>39</v>
      </c>
      <c r="R67" s="27" t="str">
        <f>IF(AND('[3]T5-Complete Data'!U57="ND",'[3]T5-Complete Data'!V57="ND"),"ND",AVERAGE('[3]T5-Complete Data'!U57:V57))</f>
        <v>ND</v>
      </c>
      <c r="S67" s="27" t="str">
        <f>IF(AND('[3]T5-Complete Data'!X57="ND",'[3]T5-Complete Data'!Y57="ND"),"ND",AVERAGE('[3]T5-Complete Data'!X57:Y57))</f>
        <v>ND</v>
      </c>
      <c r="T67" s="27" t="str">
        <f>IF(AND('[3]T5-Complete Data'!Z57="ND",'[3]T5-Complete Data'!AA57="ND"),"ND",AVERAGE('[3]T5-Complete Data'!Z57:AA57))</f>
        <v>ND</v>
      </c>
      <c r="U67" s="27" t="str">
        <f>IF(AND('[3]T5-Complete Data'!AB57="ND",'[3]T5-Complete Data'!AC57="ND"),"ND",AVERAGE('[3]T5-Complete Data'!AB57:AC57))</f>
        <v>ND</v>
      </c>
      <c r="V67" s="27" t="str">
        <f>IF(AND('[3]T5-Complete Data'!AD57="ND",'[3]T5-Complete Data'!AE57="ND"),"ND",AVERAGE('[3]T5-Complete Data'!AD57:AE57))</f>
        <v>ND</v>
      </c>
      <c r="W67" t="s">
        <v>39</v>
      </c>
      <c r="X67" t="s">
        <v>39</v>
      </c>
      <c r="Y67" t="s">
        <v>39</v>
      </c>
      <c r="Z67" s="27" t="str">
        <f>IF(AND('[3]T5-Complete Data'!AI57="ND",'[3]T5-Complete Data'!AJ57="ND"),"ND",AVERAGE('[3]T5-Complete Data'!AI57:AJ57))</f>
        <v>ND</v>
      </c>
      <c r="AA67" t="s">
        <v>39</v>
      </c>
      <c r="AB67" t="s">
        <v>39</v>
      </c>
      <c r="AC67" t="s">
        <v>39</v>
      </c>
      <c r="AD67" t="s">
        <v>39</v>
      </c>
      <c r="AE67" t="s">
        <v>39</v>
      </c>
      <c r="AF67" s="27" t="str">
        <f>IF(AND('[3]T5-Complete Data'!AQ57="ND",'[3]T5-Complete Data'!AR57="ND"),"ND",AVERAGE('[3]T5-Complete Data'!AQ57:AR57))</f>
        <v>ND</v>
      </c>
      <c r="AG67" t="s">
        <v>39</v>
      </c>
      <c r="AH67" t="s">
        <v>39</v>
      </c>
      <c r="AI67" t="s">
        <v>39</v>
      </c>
      <c r="AJ67" t="s">
        <v>39</v>
      </c>
      <c r="AK67" s="27" t="str">
        <f>IF(AND('[3]T5-Complete Data'!AX57="ND",'[3]T5-Complete Data'!AY57="ND"),"ND",AVERAGE('[3]T5-Complete Data'!AX57:AY57))</f>
        <v>ND</v>
      </c>
      <c r="AL67" t="s">
        <v>39</v>
      </c>
      <c r="AM67" t="s">
        <v>39</v>
      </c>
      <c r="AN67" t="s">
        <v>39</v>
      </c>
      <c r="AO67" t="s">
        <v>39</v>
      </c>
      <c r="AP67" t="s">
        <v>39</v>
      </c>
      <c r="AQ67" t="s">
        <v>39</v>
      </c>
      <c r="AR67" t="s">
        <v>39</v>
      </c>
      <c r="AS67" t="s">
        <v>39</v>
      </c>
      <c r="AT67" s="27" t="str">
        <f>IF(AND('[3]T5-Complete Data'!BI57="ND",'[3]T5-Complete Data'!BJ57="ND"),"ND",AVERAGE('[3]T5-Complete Data'!BI57:BJ57))</f>
        <v>ND</v>
      </c>
      <c r="AU67" t="s">
        <v>39</v>
      </c>
      <c r="AV67" t="s">
        <v>39</v>
      </c>
      <c r="AW67" t="s">
        <v>39</v>
      </c>
      <c r="AX67" t="s">
        <v>39</v>
      </c>
      <c r="AY67" t="s">
        <v>39</v>
      </c>
      <c r="AZ67" t="s">
        <v>39</v>
      </c>
      <c r="BA67" t="s">
        <v>39</v>
      </c>
      <c r="BB67" t="s">
        <v>39</v>
      </c>
      <c r="BC67" t="s">
        <v>39</v>
      </c>
      <c r="BD67" s="27" t="str">
        <f>IF(AND('[3]T5-Complete Data'!BU57="ND",'[3]T5-Complete Data'!BV57="ND"),"ND",AVERAGE('[3]T5-Complete Data'!BU57:BV57))</f>
        <v>ND</v>
      </c>
      <c r="BE67" t="s">
        <v>39</v>
      </c>
      <c r="BF67" t="s">
        <v>39</v>
      </c>
      <c r="BG67" t="s">
        <v>39</v>
      </c>
      <c r="BH67" t="s">
        <v>39</v>
      </c>
      <c r="BI67" t="s">
        <v>39</v>
      </c>
      <c r="BJ67" t="s">
        <v>39</v>
      </c>
      <c r="BK67" t="s">
        <v>39</v>
      </c>
      <c r="BL67" s="27" t="str">
        <f>IF(AND('[3]T5-Complete Data'!CE57="ND",'[3]T5-Complete Data'!CF57="ND"),"ND",AVERAGE('[3]T5-Complete Data'!CE57:CF57))</f>
        <v>ND</v>
      </c>
      <c r="BM67" t="s">
        <v>39</v>
      </c>
      <c r="BN67" t="s">
        <v>39</v>
      </c>
      <c r="BO67" t="s">
        <v>39</v>
      </c>
      <c r="BP67" t="s">
        <v>39</v>
      </c>
      <c r="BQ67" t="s">
        <v>39</v>
      </c>
      <c r="BR67" t="s">
        <v>39</v>
      </c>
      <c r="BS67" t="s">
        <v>39</v>
      </c>
      <c r="BT67" s="27" t="str">
        <f>IF(AND('[3]T5-Complete Data'!CO57="ND",'[3]T5-Complete Data'!CP57="ND"),"ND",AVERAGE('[3]T5-Complete Data'!CO57:CP57))</f>
        <v>ND</v>
      </c>
      <c r="BU67" t="s">
        <v>39</v>
      </c>
      <c r="BV67" t="s">
        <v>39</v>
      </c>
      <c r="BW67" t="s">
        <v>39</v>
      </c>
      <c r="BX67" t="s">
        <v>39</v>
      </c>
      <c r="BY67" t="s">
        <v>39</v>
      </c>
      <c r="BZ67" t="s">
        <v>39</v>
      </c>
      <c r="CA67" t="s">
        <v>39</v>
      </c>
      <c r="CB67" t="s">
        <v>39</v>
      </c>
      <c r="CC67" t="s">
        <v>39</v>
      </c>
      <c r="CD67" t="s">
        <v>39</v>
      </c>
      <c r="CE67" t="s">
        <v>39</v>
      </c>
      <c r="CF67" t="s">
        <v>39</v>
      </c>
      <c r="CG67" s="27" t="str">
        <f>IF(AND('[3]T5-Complete Data'!DD57="ND",'[3]T5-Complete Data'!DE57="ND"),"ND",AVERAGE('[3]T5-Complete Data'!DD57:DE57))</f>
        <v>ND</v>
      </c>
      <c r="CH67" t="s">
        <v>39</v>
      </c>
      <c r="CI67" s="27" t="str">
        <f>IF(AND('[3]T5-Complete Data'!DH57="ND",'[3]T5-Complete Data'!DI57="ND"),"ND",AVERAGE('[3]T5-Complete Data'!DH57:DI57))</f>
        <v>ND</v>
      </c>
      <c r="CJ67" t="s">
        <v>39</v>
      </c>
      <c r="CK67" t="s">
        <v>39</v>
      </c>
      <c r="CL67" t="s">
        <v>39</v>
      </c>
      <c r="CM67" t="s">
        <v>39</v>
      </c>
      <c r="CN67" t="s">
        <v>39</v>
      </c>
      <c r="CO67" t="s">
        <v>39</v>
      </c>
      <c r="CP67" t="s">
        <v>39</v>
      </c>
      <c r="CQ67" t="s">
        <v>39</v>
      </c>
      <c r="CR67" t="s">
        <v>39</v>
      </c>
      <c r="CS67" s="27" t="str">
        <f>IF(AND('[3]T5-Complete Data'!DS57="ND",'[3]T5-Complete Data'!DT57="ND"),"ND",AVERAGE('[3]T5-Complete Data'!DS57:DT57))</f>
        <v>ND</v>
      </c>
      <c r="CT67" t="s">
        <v>39</v>
      </c>
      <c r="CU67">
        <f t="shared" si="2"/>
        <v>0</v>
      </c>
    </row>
    <row r="68" spans="1:99" x14ac:dyDescent="0.25">
      <c r="A68" t="s">
        <v>339</v>
      </c>
      <c r="B68" t="s">
        <v>249</v>
      </c>
      <c r="C68" t="s">
        <v>311</v>
      </c>
      <c r="D68" t="s">
        <v>39</v>
      </c>
      <c r="E68" t="s">
        <v>39</v>
      </c>
      <c r="F68" t="s">
        <v>39</v>
      </c>
      <c r="G68" s="27" t="str">
        <f>IF(AND('[3]T5-Complete Data'!G60="ND",'[3]T5-Complete Data'!H60="ND"),"ND",AVERAGE('[3]T5-Complete Data'!G60:H60))</f>
        <v>ND</v>
      </c>
      <c r="H68" t="s">
        <v>39</v>
      </c>
      <c r="I68" t="s">
        <v>39</v>
      </c>
      <c r="J68" t="s">
        <v>39</v>
      </c>
      <c r="K68" t="s">
        <v>39</v>
      </c>
      <c r="L68" t="s">
        <v>39</v>
      </c>
      <c r="M68" s="27" t="str">
        <f>IF(AND('[3]T5-Complete Data'!N60="ND",'[3]T5-Complete Data'!O60="ND"),"ND",AVERAGE('[3]T5-Complete Data'!N60:O60))</f>
        <v>ND</v>
      </c>
      <c r="N68" t="s">
        <v>39</v>
      </c>
      <c r="O68" t="s">
        <v>39</v>
      </c>
      <c r="P68" t="s">
        <v>39</v>
      </c>
      <c r="Q68" t="s">
        <v>39</v>
      </c>
      <c r="R68" s="27" t="str">
        <f>IF(AND('[3]T5-Complete Data'!U60="ND",'[3]T5-Complete Data'!V60="ND"),"ND",AVERAGE('[3]T5-Complete Data'!U60:V60))</f>
        <v>ND</v>
      </c>
      <c r="S68" s="27" t="str">
        <f>IF(AND('[3]T5-Complete Data'!X60="ND",'[3]T5-Complete Data'!Y60="ND"),"ND",AVERAGE('[3]T5-Complete Data'!X60:Y60))</f>
        <v>ND</v>
      </c>
      <c r="T68" s="27" t="str">
        <f>IF(AND('[3]T5-Complete Data'!Z60="ND",'[3]T5-Complete Data'!AA60="ND"),"ND",AVERAGE('[3]T5-Complete Data'!Z60:AA60))</f>
        <v>ND</v>
      </c>
      <c r="U68" s="27" t="str">
        <f>IF(AND('[3]T5-Complete Data'!AB60="ND",'[3]T5-Complete Data'!AC60="ND"),"ND",AVERAGE('[3]T5-Complete Data'!AB60:AC60))</f>
        <v>ND</v>
      </c>
      <c r="V68" s="27" t="str">
        <f>IF(AND('[3]T5-Complete Data'!AD60="ND",'[3]T5-Complete Data'!AE60="ND"),"ND",AVERAGE('[3]T5-Complete Data'!AD60:AE60))</f>
        <v>ND</v>
      </c>
      <c r="W68" t="s">
        <v>39</v>
      </c>
      <c r="X68" t="s">
        <v>39</v>
      </c>
      <c r="Y68" t="s">
        <v>39</v>
      </c>
      <c r="Z68" s="27" t="str">
        <f>IF(AND('[3]T5-Complete Data'!AI60="ND",'[3]T5-Complete Data'!AJ60="ND"),"ND",AVERAGE('[3]T5-Complete Data'!AI60:AJ60))</f>
        <v>ND</v>
      </c>
      <c r="AA68" t="s">
        <v>39</v>
      </c>
      <c r="AB68" t="s">
        <v>39</v>
      </c>
      <c r="AC68" t="s">
        <v>39</v>
      </c>
      <c r="AD68" t="s">
        <v>39</v>
      </c>
      <c r="AE68" t="s">
        <v>39</v>
      </c>
      <c r="AF68" s="27" t="str">
        <f>IF(AND('[3]T5-Complete Data'!AQ60="ND",'[3]T5-Complete Data'!AR60="ND"),"ND",AVERAGE('[3]T5-Complete Data'!AQ60:AR60))</f>
        <v>ND</v>
      </c>
      <c r="AG68" t="s">
        <v>39</v>
      </c>
      <c r="AH68" t="s">
        <v>39</v>
      </c>
      <c r="AI68" t="s">
        <v>39</v>
      </c>
      <c r="AJ68" t="s">
        <v>39</v>
      </c>
      <c r="AK68" s="27" t="str">
        <f>IF(AND('[3]T5-Complete Data'!AX60="ND",'[3]T5-Complete Data'!AY60="ND"),"ND",AVERAGE('[3]T5-Complete Data'!AX60:AY60))</f>
        <v>ND</v>
      </c>
      <c r="AL68" t="s">
        <v>39</v>
      </c>
      <c r="AM68" t="s">
        <v>39</v>
      </c>
      <c r="AN68" t="s">
        <v>39</v>
      </c>
      <c r="AO68" t="s">
        <v>39</v>
      </c>
      <c r="AP68" t="s">
        <v>39</v>
      </c>
      <c r="AQ68" t="s">
        <v>39</v>
      </c>
      <c r="AR68" t="s">
        <v>39</v>
      </c>
      <c r="AS68" t="s">
        <v>39</v>
      </c>
      <c r="AT68" s="27" t="str">
        <f>IF(AND('[3]T5-Complete Data'!BI60="ND",'[3]T5-Complete Data'!BJ60="ND"),"ND",AVERAGE('[3]T5-Complete Data'!BI60:BJ60))</f>
        <v>ND</v>
      </c>
      <c r="AU68" t="s">
        <v>39</v>
      </c>
      <c r="AV68" t="s">
        <v>39</v>
      </c>
      <c r="AW68" t="s">
        <v>39</v>
      </c>
      <c r="AX68" t="s">
        <v>39</v>
      </c>
      <c r="AY68" t="s">
        <v>39</v>
      </c>
      <c r="AZ68" t="s">
        <v>39</v>
      </c>
      <c r="BA68" t="s">
        <v>39</v>
      </c>
      <c r="BB68" t="s">
        <v>39</v>
      </c>
      <c r="BC68" t="s">
        <v>39</v>
      </c>
      <c r="BD68" s="27" t="str">
        <f>IF(AND('[3]T5-Complete Data'!BU60="ND",'[3]T5-Complete Data'!BV60="ND"),"ND",AVERAGE('[3]T5-Complete Data'!BU60:BV60))</f>
        <v>ND</v>
      </c>
      <c r="BE68" t="s">
        <v>39</v>
      </c>
      <c r="BF68" t="s">
        <v>39</v>
      </c>
      <c r="BG68" t="s">
        <v>39</v>
      </c>
      <c r="BH68" t="s">
        <v>39</v>
      </c>
      <c r="BI68" t="s">
        <v>39</v>
      </c>
      <c r="BJ68" t="s">
        <v>39</v>
      </c>
      <c r="BK68" t="s">
        <v>39</v>
      </c>
      <c r="BL68" s="27" t="str">
        <f>IF(AND('[3]T5-Complete Data'!CE60="ND",'[3]T5-Complete Data'!CF60="ND"),"ND",AVERAGE('[3]T5-Complete Data'!CE60:CF60))</f>
        <v>ND</v>
      </c>
      <c r="BM68" t="s">
        <v>39</v>
      </c>
      <c r="BN68" t="s">
        <v>39</v>
      </c>
      <c r="BO68" t="s">
        <v>39</v>
      </c>
      <c r="BP68" t="s">
        <v>39</v>
      </c>
      <c r="BQ68" t="s">
        <v>39</v>
      </c>
      <c r="BR68" t="s">
        <v>39</v>
      </c>
      <c r="BS68" t="s">
        <v>39</v>
      </c>
      <c r="BT68" s="27" t="str">
        <f>IF(AND('[3]T5-Complete Data'!CO60="ND",'[3]T5-Complete Data'!CP60="ND"),"ND",AVERAGE('[3]T5-Complete Data'!CO60:CP60))</f>
        <v>ND</v>
      </c>
      <c r="BU68" t="s">
        <v>39</v>
      </c>
      <c r="BV68" t="s">
        <v>39</v>
      </c>
      <c r="BW68" t="s">
        <v>39</v>
      </c>
      <c r="BX68" t="s">
        <v>39</v>
      </c>
      <c r="BY68" t="s">
        <v>39</v>
      </c>
      <c r="BZ68" t="s">
        <v>39</v>
      </c>
      <c r="CA68" t="s">
        <v>39</v>
      </c>
      <c r="CB68" t="s">
        <v>39</v>
      </c>
      <c r="CC68" t="s">
        <v>39</v>
      </c>
      <c r="CD68" t="s">
        <v>39</v>
      </c>
      <c r="CE68" t="s">
        <v>39</v>
      </c>
      <c r="CF68" t="s">
        <v>39</v>
      </c>
      <c r="CG68" s="27" t="str">
        <f>IF(AND('[3]T5-Complete Data'!DD60="ND",'[3]T5-Complete Data'!DE60="ND"),"ND",AVERAGE('[3]T5-Complete Data'!DD60:DE60))</f>
        <v>ND</v>
      </c>
      <c r="CH68" t="s">
        <v>39</v>
      </c>
      <c r="CI68" s="27" t="str">
        <f>IF(AND('[3]T5-Complete Data'!DH60="ND",'[3]T5-Complete Data'!DI60="ND"),"ND",AVERAGE('[3]T5-Complete Data'!DH60:DI60))</f>
        <v>ND</v>
      </c>
      <c r="CJ68" t="s">
        <v>39</v>
      </c>
      <c r="CK68" t="s">
        <v>39</v>
      </c>
      <c r="CL68" t="s">
        <v>39</v>
      </c>
      <c r="CM68" t="s">
        <v>39</v>
      </c>
      <c r="CN68" t="s">
        <v>39</v>
      </c>
      <c r="CO68" t="s">
        <v>39</v>
      </c>
      <c r="CP68" t="s">
        <v>39</v>
      </c>
      <c r="CQ68" t="s">
        <v>39</v>
      </c>
      <c r="CR68" t="s">
        <v>39</v>
      </c>
      <c r="CS68" s="27" t="str">
        <f>IF(AND('[3]T5-Complete Data'!DS60="ND",'[3]T5-Complete Data'!DT60="ND"),"ND",AVERAGE('[3]T5-Complete Data'!DS60:DT60))</f>
        <v>ND</v>
      </c>
      <c r="CT68" t="s">
        <v>39</v>
      </c>
      <c r="CU68">
        <f t="shared" si="2"/>
        <v>0</v>
      </c>
    </row>
    <row r="69" spans="1:99" x14ac:dyDescent="0.25">
      <c r="A69" t="s">
        <v>171</v>
      </c>
      <c r="B69" t="s">
        <v>172</v>
      </c>
      <c r="C69" t="s">
        <v>311</v>
      </c>
      <c r="D69" t="s">
        <v>39</v>
      </c>
      <c r="E69" t="s">
        <v>39</v>
      </c>
      <c r="F69" t="s">
        <v>39</v>
      </c>
      <c r="G69" s="27" t="str">
        <f>IF(AND('[3]T5-Complete Data'!G64="ND",'[3]T5-Complete Data'!H64="ND"),"ND",AVERAGE('[3]T5-Complete Data'!G64:H64))</f>
        <v>ND</v>
      </c>
      <c r="H69" t="s">
        <v>39</v>
      </c>
      <c r="I69" t="s">
        <v>39</v>
      </c>
      <c r="J69" t="s">
        <v>39</v>
      </c>
      <c r="K69" t="s">
        <v>39</v>
      </c>
      <c r="L69" t="s">
        <v>39</v>
      </c>
      <c r="M69" s="27" t="str">
        <f>IF(AND('[3]T5-Complete Data'!N64="ND",'[3]T5-Complete Data'!O64="ND"),"ND",AVERAGE('[3]T5-Complete Data'!N64:O64))</f>
        <v>ND</v>
      </c>
      <c r="N69" t="s">
        <v>39</v>
      </c>
      <c r="O69" t="s">
        <v>39</v>
      </c>
      <c r="P69" t="s">
        <v>39</v>
      </c>
      <c r="Q69" t="s">
        <v>39</v>
      </c>
      <c r="R69" s="27" t="str">
        <f>IF(AND('[3]T5-Complete Data'!U64="ND",'[3]T5-Complete Data'!V64="ND"),"ND",AVERAGE('[3]T5-Complete Data'!U64:V64))</f>
        <v>ND</v>
      </c>
      <c r="S69" s="27" t="str">
        <f>IF(AND('[3]T5-Complete Data'!X64="ND",'[3]T5-Complete Data'!Y64="ND"),"ND",AVERAGE('[3]T5-Complete Data'!X64:Y64))</f>
        <v>ND</v>
      </c>
      <c r="T69" s="27" t="str">
        <f>IF(AND('[3]T5-Complete Data'!Z64="ND",'[3]T5-Complete Data'!AA64="ND"),"ND",AVERAGE('[3]T5-Complete Data'!Z64:AA64))</f>
        <v>ND</v>
      </c>
      <c r="U69" s="27" t="str">
        <f>IF(AND('[3]T5-Complete Data'!AB64="ND",'[3]T5-Complete Data'!AC64="ND"),"ND",AVERAGE('[3]T5-Complete Data'!AB64:AC64))</f>
        <v>ND</v>
      </c>
      <c r="V69" s="27" t="str">
        <f>IF(AND('[3]T5-Complete Data'!AD64="ND",'[3]T5-Complete Data'!AE64="ND"),"ND",AVERAGE('[3]T5-Complete Data'!AD64:AE64))</f>
        <v>ND</v>
      </c>
      <c r="W69" t="s">
        <v>39</v>
      </c>
      <c r="X69" t="s">
        <v>39</v>
      </c>
      <c r="Y69" t="s">
        <v>39</v>
      </c>
      <c r="Z69" s="27" t="str">
        <f>IF(AND('[3]T5-Complete Data'!AI64="ND",'[3]T5-Complete Data'!AJ64="ND"),"ND",AVERAGE('[3]T5-Complete Data'!AI64:AJ64))</f>
        <v>ND</v>
      </c>
      <c r="AA69" t="s">
        <v>39</v>
      </c>
      <c r="AB69" t="s">
        <v>39</v>
      </c>
      <c r="AC69" t="s">
        <v>39</v>
      </c>
      <c r="AD69" t="s">
        <v>39</v>
      </c>
      <c r="AE69" t="s">
        <v>39</v>
      </c>
      <c r="AF69" s="27" t="str">
        <f>IF(AND('[3]T5-Complete Data'!AQ64="ND",'[3]T5-Complete Data'!AR64="ND"),"ND",AVERAGE('[3]T5-Complete Data'!AQ64:AR64))</f>
        <v>ND</v>
      </c>
      <c r="AG69" t="s">
        <v>39</v>
      </c>
      <c r="AH69" t="s">
        <v>39</v>
      </c>
      <c r="AI69" t="s">
        <v>39</v>
      </c>
      <c r="AJ69" t="s">
        <v>39</v>
      </c>
      <c r="AK69" s="27" t="str">
        <f>IF(AND('[3]T5-Complete Data'!AX64="ND",'[3]T5-Complete Data'!AY64="ND"),"ND",AVERAGE('[3]T5-Complete Data'!AX64:AY64))</f>
        <v>ND</v>
      </c>
      <c r="AL69" t="s">
        <v>39</v>
      </c>
      <c r="AM69" t="s">
        <v>39</v>
      </c>
      <c r="AN69" t="s">
        <v>39</v>
      </c>
      <c r="AO69" t="s">
        <v>39</v>
      </c>
      <c r="AP69" t="s">
        <v>39</v>
      </c>
      <c r="AQ69" t="s">
        <v>39</v>
      </c>
      <c r="AR69" t="s">
        <v>39</v>
      </c>
      <c r="AS69" t="s">
        <v>39</v>
      </c>
      <c r="AT69" s="27" t="str">
        <f>IF(AND('[3]T5-Complete Data'!BI64="ND",'[3]T5-Complete Data'!BJ64="ND"),"ND",AVERAGE('[3]T5-Complete Data'!BI64:BJ64))</f>
        <v>ND</v>
      </c>
      <c r="AU69" t="s">
        <v>39</v>
      </c>
      <c r="AV69" t="s">
        <v>39</v>
      </c>
      <c r="AW69" t="s">
        <v>39</v>
      </c>
      <c r="AX69" t="s">
        <v>39</v>
      </c>
      <c r="AY69" t="s">
        <v>39</v>
      </c>
      <c r="AZ69" t="s">
        <v>39</v>
      </c>
      <c r="BA69" t="s">
        <v>39</v>
      </c>
      <c r="BB69" t="s">
        <v>39</v>
      </c>
      <c r="BC69" t="s">
        <v>39</v>
      </c>
      <c r="BD69" s="27" t="str">
        <f>IF(AND('[3]T5-Complete Data'!BU64="ND",'[3]T5-Complete Data'!BV64="ND"),"ND",AVERAGE('[3]T5-Complete Data'!BU64:BV64))</f>
        <v>ND</v>
      </c>
      <c r="BE69" t="s">
        <v>39</v>
      </c>
      <c r="BF69" t="s">
        <v>39</v>
      </c>
      <c r="BG69" t="s">
        <v>39</v>
      </c>
      <c r="BH69" t="s">
        <v>39</v>
      </c>
      <c r="BI69" t="s">
        <v>39</v>
      </c>
      <c r="BJ69" t="s">
        <v>39</v>
      </c>
      <c r="BK69" t="s">
        <v>39</v>
      </c>
      <c r="BL69" s="27" t="str">
        <f>IF(AND('[3]T5-Complete Data'!CE64="ND",'[3]T5-Complete Data'!CF64="ND"),"ND",AVERAGE('[3]T5-Complete Data'!CE64:CF64))</f>
        <v>ND</v>
      </c>
      <c r="BM69" t="s">
        <v>39</v>
      </c>
      <c r="BN69" t="s">
        <v>39</v>
      </c>
      <c r="BO69" t="s">
        <v>39</v>
      </c>
      <c r="BP69" t="s">
        <v>39</v>
      </c>
      <c r="BQ69" t="s">
        <v>39</v>
      </c>
      <c r="BR69" t="s">
        <v>39</v>
      </c>
      <c r="BS69" t="s">
        <v>39</v>
      </c>
      <c r="BT69" s="27" t="str">
        <f>IF(AND('[3]T5-Complete Data'!CO64="ND",'[3]T5-Complete Data'!CP64="ND"),"ND",AVERAGE('[3]T5-Complete Data'!CO64:CP64))</f>
        <v>ND</v>
      </c>
      <c r="BU69" t="s">
        <v>39</v>
      </c>
      <c r="BV69" t="s">
        <v>39</v>
      </c>
      <c r="BW69" t="s">
        <v>39</v>
      </c>
      <c r="BX69" t="s">
        <v>39</v>
      </c>
      <c r="BY69" t="s">
        <v>39</v>
      </c>
      <c r="BZ69" t="s">
        <v>39</v>
      </c>
      <c r="CA69" t="s">
        <v>39</v>
      </c>
      <c r="CB69" t="s">
        <v>39</v>
      </c>
      <c r="CC69" t="s">
        <v>39</v>
      </c>
      <c r="CD69" t="s">
        <v>39</v>
      </c>
      <c r="CE69" t="s">
        <v>39</v>
      </c>
      <c r="CF69" t="s">
        <v>39</v>
      </c>
      <c r="CG69" s="27" t="str">
        <f>IF(AND('[3]T5-Complete Data'!DD64="ND",'[3]T5-Complete Data'!DE64="ND"),"ND",AVERAGE('[3]T5-Complete Data'!DD64:DE64))</f>
        <v>ND</v>
      </c>
      <c r="CH69" t="s">
        <v>39</v>
      </c>
      <c r="CI69" s="27" t="str">
        <f>IF(AND('[3]T5-Complete Data'!DH64="ND",'[3]T5-Complete Data'!DI64="ND"),"ND",AVERAGE('[3]T5-Complete Data'!DH64:DI64))</f>
        <v>ND</v>
      </c>
      <c r="CJ69" t="s">
        <v>39</v>
      </c>
      <c r="CK69" t="s">
        <v>39</v>
      </c>
      <c r="CL69" t="s">
        <v>39</v>
      </c>
      <c r="CM69" t="s">
        <v>39</v>
      </c>
      <c r="CN69" t="s">
        <v>39</v>
      </c>
      <c r="CO69" t="s">
        <v>39</v>
      </c>
      <c r="CP69" t="s">
        <v>39</v>
      </c>
      <c r="CQ69" t="s">
        <v>39</v>
      </c>
      <c r="CR69" t="s">
        <v>39</v>
      </c>
      <c r="CS69" s="27" t="str">
        <f>IF(AND('[3]T5-Complete Data'!DS64="ND",'[3]T5-Complete Data'!DT64="ND"),"ND",AVERAGE('[3]T5-Complete Data'!DS64:DT64))</f>
        <v>ND</v>
      </c>
      <c r="CT69" t="s">
        <v>39</v>
      </c>
      <c r="CU69">
        <f t="shared" si="2"/>
        <v>0</v>
      </c>
    </row>
    <row r="70" spans="1:99" x14ac:dyDescent="0.25">
      <c r="A70" t="s">
        <v>342</v>
      </c>
      <c r="B70" t="s">
        <v>343</v>
      </c>
      <c r="C70" t="s">
        <v>311</v>
      </c>
      <c r="D70" t="s">
        <v>39</v>
      </c>
      <c r="E70" t="s">
        <v>39</v>
      </c>
      <c r="F70" t="s">
        <v>39</v>
      </c>
      <c r="G70" s="27" t="str">
        <f>IF(AND('[3]T5-Complete Data'!G65="ND",'[3]T5-Complete Data'!H65="ND"),"ND",AVERAGE('[3]T5-Complete Data'!G65:H65))</f>
        <v>ND</v>
      </c>
      <c r="H70" t="s">
        <v>39</v>
      </c>
      <c r="I70" t="s">
        <v>39</v>
      </c>
      <c r="J70" t="s">
        <v>39</v>
      </c>
      <c r="K70" t="s">
        <v>39</v>
      </c>
      <c r="L70" t="s">
        <v>39</v>
      </c>
      <c r="M70" s="27" t="str">
        <f>IF(AND('[3]T5-Complete Data'!N65="ND",'[3]T5-Complete Data'!O65="ND"),"ND",AVERAGE('[3]T5-Complete Data'!N65:O65))</f>
        <v>ND</v>
      </c>
      <c r="N70" t="s">
        <v>39</v>
      </c>
      <c r="O70" t="s">
        <v>39</v>
      </c>
      <c r="P70" t="s">
        <v>39</v>
      </c>
      <c r="Q70" t="s">
        <v>39</v>
      </c>
      <c r="R70" s="27" t="str">
        <f>IF(AND('[3]T5-Complete Data'!U65="ND",'[3]T5-Complete Data'!V65="ND"),"ND",AVERAGE('[3]T5-Complete Data'!U65:V65))</f>
        <v>ND</v>
      </c>
      <c r="S70" s="27" t="str">
        <f>IF(AND('[3]T5-Complete Data'!X65="ND",'[3]T5-Complete Data'!Y65="ND"),"ND",AVERAGE('[3]T5-Complete Data'!X65:Y65))</f>
        <v>ND</v>
      </c>
      <c r="T70" s="27" t="str">
        <f>IF(AND('[3]T5-Complete Data'!Z65="ND",'[3]T5-Complete Data'!AA65="ND"),"ND",AVERAGE('[3]T5-Complete Data'!Z65:AA65))</f>
        <v>ND</v>
      </c>
      <c r="U70" s="27" t="str">
        <f>IF(AND('[3]T5-Complete Data'!AB65="ND",'[3]T5-Complete Data'!AC65="ND"),"ND",AVERAGE('[3]T5-Complete Data'!AB65:AC65))</f>
        <v>ND</v>
      </c>
      <c r="V70" s="27" t="str">
        <f>IF(AND('[3]T5-Complete Data'!AD65="ND",'[3]T5-Complete Data'!AE65="ND"),"ND",AVERAGE('[3]T5-Complete Data'!AD65:AE65))</f>
        <v>ND</v>
      </c>
      <c r="W70" t="s">
        <v>39</v>
      </c>
      <c r="X70" t="s">
        <v>39</v>
      </c>
      <c r="Y70" t="s">
        <v>39</v>
      </c>
      <c r="Z70" s="27" t="str">
        <f>IF(AND('[3]T5-Complete Data'!AI65="ND",'[3]T5-Complete Data'!AJ65="ND"),"ND",AVERAGE('[3]T5-Complete Data'!AI65:AJ65))</f>
        <v>ND</v>
      </c>
      <c r="AA70" t="s">
        <v>39</v>
      </c>
      <c r="AB70" t="s">
        <v>39</v>
      </c>
      <c r="AC70" t="s">
        <v>39</v>
      </c>
      <c r="AD70" t="s">
        <v>39</v>
      </c>
      <c r="AE70" t="s">
        <v>39</v>
      </c>
      <c r="AF70" s="27" t="str">
        <f>IF(AND('[3]T5-Complete Data'!AQ65="ND",'[3]T5-Complete Data'!AR65="ND"),"ND",AVERAGE('[3]T5-Complete Data'!AQ65:AR65))</f>
        <v>ND</v>
      </c>
      <c r="AG70" t="s">
        <v>39</v>
      </c>
      <c r="AH70" t="s">
        <v>39</v>
      </c>
      <c r="AI70" t="s">
        <v>39</v>
      </c>
      <c r="AJ70" t="s">
        <v>39</v>
      </c>
      <c r="AK70" s="27" t="str">
        <f>IF(AND('[3]T5-Complete Data'!AX65="ND",'[3]T5-Complete Data'!AY65="ND"),"ND",AVERAGE('[3]T5-Complete Data'!AX65:AY65))</f>
        <v>ND</v>
      </c>
      <c r="AL70" t="s">
        <v>39</v>
      </c>
      <c r="AM70" t="s">
        <v>39</v>
      </c>
      <c r="AN70" t="s">
        <v>39</v>
      </c>
      <c r="AO70" t="s">
        <v>39</v>
      </c>
      <c r="AP70" t="s">
        <v>39</v>
      </c>
      <c r="AQ70" t="s">
        <v>39</v>
      </c>
      <c r="AR70" t="s">
        <v>39</v>
      </c>
      <c r="AS70" t="s">
        <v>39</v>
      </c>
      <c r="AT70" s="27" t="str">
        <f>IF(AND('[3]T5-Complete Data'!BI65="ND",'[3]T5-Complete Data'!BJ65="ND"),"ND",AVERAGE('[3]T5-Complete Data'!BI65:BJ65))</f>
        <v>ND</v>
      </c>
      <c r="AU70" t="s">
        <v>39</v>
      </c>
      <c r="AV70" t="s">
        <v>39</v>
      </c>
      <c r="AW70" t="s">
        <v>39</v>
      </c>
      <c r="AX70" t="s">
        <v>39</v>
      </c>
      <c r="AY70" t="s">
        <v>39</v>
      </c>
      <c r="AZ70" t="s">
        <v>39</v>
      </c>
      <c r="BA70" t="s">
        <v>39</v>
      </c>
      <c r="BB70" t="s">
        <v>39</v>
      </c>
      <c r="BC70" t="s">
        <v>39</v>
      </c>
      <c r="BD70" s="27" t="str">
        <f>IF(AND('[3]T5-Complete Data'!BU65="ND",'[3]T5-Complete Data'!BV65="ND"),"ND",AVERAGE('[3]T5-Complete Data'!BU65:BV65))</f>
        <v>ND</v>
      </c>
      <c r="BE70" t="s">
        <v>39</v>
      </c>
      <c r="BF70" t="s">
        <v>39</v>
      </c>
      <c r="BG70" t="s">
        <v>39</v>
      </c>
      <c r="BH70" t="s">
        <v>39</v>
      </c>
      <c r="BI70" t="s">
        <v>39</v>
      </c>
      <c r="BJ70" t="s">
        <v>39</v>
      </c>
      <c r="BK70" t="s">
        <v>39</v>
      </c>
      <c r="BL70" s="27" t="str">
        <f>IF(AND('[3]T5-Complete Data'!CE65="ND",'[3]T5-Complete Data'!CF65="ND"),"ND",AVERAGE('[3]T5-Complete Data'!CE65:CF65))</f>
        <v>ND</v>
      </c>
      <c r="BM70" t="s">
        <v>39</v>
      </c>
      <c r="BN70" t="s">
        <v>39</v>
      </c>
      <c r="BO70" t="s">
        <v>39</v>
      </c>
      <c r="BP70" t="s">
        <v>39</v>
      </c>
      <c r="BQ70" t="s">
        <v>39</v>
      </c>
      <c r="BR70" t="s">
        <v>39</v>
      </c>
      <c r="BS70" t="s">
        <v>39</v>
      </c>
      <c r="BT70" s="27" t="str">
        <f>IF(AND('[3]T5-Complete Data'!CO65="ND",'[3]T5-Complete Data'!CP65="ND"),"ND",AVERAGE('[3]T5-Complete Data'!CO65:CP65))</f>
        <v>ND</v>
      </c>
      <c r="BU70" t="s">
        <v>39</v>
      </c>
      <c r="BV70" t="s">
        <v>39</v>
      </c>
      <c r="BW70" t="s">
        <v>39</v>
      </c>
      <c r="BX70" t="s">
        <v>39</v>
      </c>
      <c r="BY70" t="s">
        <v>39</v>
      </c>
      <c r="BZ70" t="s">
        <v>39</v>
      </c>
      <c r="CA70" t="s">
        <v>39</v>
      </c>
      <c r="CB70" t="s">
        <v>39</v>
      </c>
      <c r="CC70" t="s">
        <v>39</v>
      </c>
      <c r="CD70" t="s">
        <v>39</v>
      </c>
      <c r="CE70" t="s">
        <v>39</v>
      </c>
      <c r="CF70" t="s">
        <v>39</v>
      </c>
      <c r="CG70" s="27" t="str">
        <f>IF(AND('[3]T5-Complete Data'!DD65="ND",'[3]T5-Complete Data'!DE65="ND"),"ND",AVERAGE('[3]T5-Complete Data'!DD65:DE65))</f>
        <v>ND</v>
      </c>
      <c r="CH70" t="s">
        <v>39</v>
      </c>
      <c r="CI70" s="27" t="str">
        <f>IF(AND('[3]T5-Complete Data'!DH65="ND",'[3]T5-Complete Data'!DI65="ND"),"ND",AVERAGE('[3]T5-Complete Data'!DH65:DI65))</f>
        <v>ND</v>
      </c>
      <c r="CJ70" t="s">
        <v>39</v>
      </c>
      <c r="CK70" t="s">
        <v>39</v>
      </c>
      <c r="CL70" t="s">
        <v>39</v>
      </c>
      <c r="CM70" t="s">
        <v>39</v>
      </c>
      <c r="CN70" t="s">
        <v>39</v>
      </c>
      <c r="CO70" t="s">
        <v>39</v>
      </c>
      <c r="CP70" t="s">
        <v>39</v>
      </c>
      <c r="CQ70" t="s">
        <v>39</v>
      </c>
      <c r="CR70" t="s">
        <v>39</v>
      </c>
      <c r="CS70" s="27" t="str">
        <f>IF(AND('[3]T5-Complete Data'!DS65="ND",'[3]T5-Complete Data'!DT65="ND"),"ND",AVERAGE('[3]T5-Complete Data'!DS65:DT65))</f>
        <v>ND</v>
      </c>
      <c r="CT70" t="s">
        <v>39</v>
      </c>
      <c r="CU70">
        <f t="shared" si="2"/>
        <v>0</v>
      </c>
    </row>
    <row r="71" spans="1:99" x14ac:dyDescent="0.25">
      <c r="A71" t="s">
        <v>182</v>
      </c>
      <c r="B71" t="s">
        <v>183</v>
      </c>
      <c r="C71" t="s">
        <v>311</v>
      </c>
      <c r="D71" t="s">
        <v>39</v>
      </c>
      <c r="E71" t="s">
        <v>39</v>
      </c>
      <c r="F71" t="s">
        <v>39</v>
      </c>
      <c r="G71" s="27" t="str">
        <f>IF(AND('[3]T5-Complete Data'!G66="ND",'[3]T5-Complete Data'!H66="ND"),"ND",AVERAGE('[3]T5-Complete Data'!G66:H66))</f>
        <v>ND</v>
      </c>
      <c r="H71" t="s">
        <v>39</v>
      </c>
      <c r="I71" t="s">
        <v>39</v>
      </c>
      <c r="J71" t="s">
        <v>39</v>
      </c>
      <c r="K71" t="s">
        <v>39</v>
      </c>
      <c r="L71" t="s">
        <v>39</v>
      </c>
      <c r="M71" s="27" t="str">
        <f>IF(AND('[3]T5-Complete Data'!N66="ND",'[3]T5-Complete Data'!O66="ND"),"ND",AVERAGE('[3]T5-Complete Data'!N66:O66))</f>
        <v>ND</v>
      </c>
      <c r="N71" t="s">
        <v>39</v>
      </c>
      <c r="O71" t="s">
        <v>39</v>
      </c>
      <c r="P71" t="s">
        <v>39</v>
      </c>
      <c r="Q71" t="s">
        <v>39</v>
      </c>
      <c r="R71" s="27" t="str">
        <f>IF(AND('[3]T5-Complete Data'!U66="ND",'[3]T5-Complete Data'!V66="ND"),"ND",AVERAGE('[3]T5-Complete Data'!U66:V66))</f>
        <v>ND</v>
      </c>
      <c r="S71" s="27" t="str">
        <f>IF(AND('[3]T5-Complete Data'!X66="ND",'[3]T5-Complete Data'!Y66="ND"),"ND",AVERAGE('[3]T5-Complete Data'!X66:Y66))</f>
        <v>ND</v>
      </c>
      <c r="T71" s="27" t="str">
        <f>IF(AND('[3]T5-Complete Data'!Z66="ND",'[3]T5-Complete Data'!AA66="ND"),"ND",AVERAGE('[3]T5-Complete Data'!Z66:AA66))</f>
        <v>ND</v>
      </c>
      <c r="U71" s="27" t="str">
        <f>IF(AND('[3]T5-Complete Data'!AB66="ND",'[3]T5-Complete Data'!AC66="ND"),"ND",AVERAGE('[3]T5-Complete Data'!AB66:AC66))</f>
        <v>ND</v>
      </c>
      <c r="V71" s="27" t="str">
        <f>IF(AND('[3]T5-Complete Data'!AD66="ND",'[3]T5-Complete Data'!AE66="ND"),"ND",AVERAGE('[3]T5-Complete Data'!AD66:AE66))</f>
        <v>ND</v>
      </c>
      <c r="W71" t="s">
        <v>39</v>
      </c>
      <c r="X71" t="s">
        <v>39</v>
      </c>
      <c r="Y71" t="s">
        <v>39</v>
      </c>
      <c r="Z71" s="27" t="str">
        <f>IF(AND('[3]T5-Complete Data'!AI66="ND",'[3]T5-Complete Data'!AJ66="ND"),"ND",AVERAGE('[3]T5-Complete Data'!AI66:AJ66))</f>
        <v>ND</v>
      </c>
      <c r="AA71" t="s">
        <v>39</v>
      </c>
      <c r="AB71" t="s">
        <v>39</v>
      </c>
      <c r="AC71" t="s">
        <v>39</v>
      </c>
      <c r="AD71" t="s">
        <v>39</v>
      </c>
      <c r="AE71" t="s">
        <v>39</v>
      </c>
      <c r="AF71" s="27" t="str">
        <f>IF(AND('[3]T5-Complete Data'!AQ66="ND",'[3]T5-Complete Data'!AR66="ND"),"ND",AVERAGE('[3]T5-Complete Data'!AQ66:AR66))</f>
        <v>ND</v>
      </c>
      <c r="AG71" t="s">
        <v>39</v>
      </c>
      <c r="AH71" t="s">
        <v>39</v>
      </c>
      <c r="AI71" t="s">
        <v>39</v>
      </c>
      <c r="AJ71" t="s">
        <v>39</v>
      </c>
      <c r="AK71" s="27" t="str">
        <f>IF(AND('[3]T5-Complete Data'!AX66="ND",'[3]T5-Complete Data'!AY66="ND"),"ND",AVERAGE('[3]T5-Complete Data'!AX66:AY66))</f>
        <v>ND</v>
      </c>
      <c r="AL71" t="s">
        <v>39</v>
      </c>
      <c r="AM71" t="s">
        <v>39</v>
      </c>
      <c r="AN71" t="s">
        <v>39</v>
      </c>
      <c r="AO71" t="s">
        <v>39</v>
      </c>
      <c r="AP71" t="s">
        <v>39</v>
      </c>
      <c r="AQ71" t="s">
        <v>39</v>
      </c>
      <c r="AR71" t="s">
        <v>39</v>
      </c>
      <c r="AS71" t="s">
        <v>39</v>
      </c>
      <c r="AT71" s="27" t="str">
        <f>IF(AND('[3]T5-Complete Data'!BI66="ND",'[3]T5-Complete Data'!BJ66="ND"),"ND",AVERAGE('[3]T5-Complete Data'!BI66:BJ66))</f>
        <v>ND</v>
      </c>
      <c r="AU71" t="s">
        <v>39</v>
      </c>
      <c r="AV71" t="s">
        <v>39</v>
      </c>
      <c r="AW71" t="s">
        <v>39</v>
      </c>
      <c r="AX71" t="s">
        <v>39</v>
      </c>
      <c r="AY71" t="s">
        <v>39</v>
      </c>
      <c r="AZ71" t="s">
        <v>39</v>
      </c>
      <c r="BA71" t="s">
        <v>39</v>
      </c>
      <c r="BB71" t="s">
        <v>39</v>
      </c>
      <c r="BC71" t="s">
        <v>39</v>
      </c>
      <c r="BD71" s="27" t="str">
        <f>IF(AND('[3]T5-Complete Data'!BU66="ND",'[3]T5-Complete Data'!BV66="ND"),"ND",AVERAGE('[3]T5-Complete Data'!BU66:BV66))</f>
        <v>ND</v>
      </c>
      <c r="BE71" t="s">
        <v>39</v>
      </c>
      <c r="BF71" t="s">
        <v>39</v>
      </c>
      <c r="BG71" t="s">
        <v>39</v>
      </c>
      <c r="BH71" t="s">
        <v>39</v>
      </c>
      <c r="BI71" t="s">
        <v>39</v>
      </c>
      <c r="BJ71" t="s">
        <v>39</v>
      </c>
      <c r="BK71" t="s">
        <v>39</v>
      </c>
      <c r="BL71" s="27" t="str">
        <f>IF(AND('[3]T5-Complete Data'!CE66="ND",'[3]T5-Complete Data'!CF66="ND"),"ND",AVERAGE('[3]T5-Complete Data'!CE66:CF66))</f>
        <v>ND</v>
      </c>
      <c r="BM71" t="s">
        <v>39</v>
      </c>
      <c r="BN71" t="s">
        <v>39</v>
      </c>
      <c r="BO71" t="s">
        <v>39</v>
      </c>
      <c r="BP71" t="s">
        <v>39</v>
      </c>
      <c r="BQ71" t="s">
        <v>39</v>
      </c>
      <c r="BR71" t="s">
        <v>39</v>
      </c>
      <c r="BS71" t="s">
        <v>39</v>
      </c>
      <c r="BT71" s="27" t="str">
        <f>IF(AND('[3]T5-Complete Data'!CO66="ND",'[3]T5-Complete Data'!CP66="ND"),"ND",AVERAGE('[3]T5-Complete Data'!CO66:CP66))</f>
        <v>ND</v>
      </c>
      <c r="BU71" t="s">
        <v>39</v>
      </c>
      <c r="BV71" t="s">
        <v>39</v>
      </c>
      <c r="BW71" t="s">
        <v>39</v>
      </c>
      <c r="BX71" t="s">
        <v>39</v>
      </c>
      <c r="BY71" t="s">
        <v>39</v>
      </c>
      <c r="BZ71" t="s">
        <v>39</v>
      </c>
      <c r="CA71" t="s">
        <v>39</v>
      </c>
      <c r="CB71" t="s">
        <v>39</v>
      </c>
      <c r="CC71" t="s">
        <v>39</v>
      </c>
      <c r="CD71" t="s">
        <v>39</v>
      </c>
      <c r="CE71" t="s">
        <v>39</v>
      </c>
      <c r="CF71" t="s">
        <v>39</v>
      </c>
      <c r="CG71" s="27" t="str">
        <f>IF(AND('[3]T5-Complete Data'!DD66="ND",'[3]T5-Complete Data'!DE66="ND"),"ND",AVERAGE('[3]T5-Complete Data'!DD66:DE66))</f>
        <v>ND</v>
      </c>
      <c r="CH71" t="s">
        <v>39</v>
      </c>
      <c r="CI71" s="27" t="str">
        <f>IF(AND('[3]T5-Complete Data'!DH66="ND",'[3]T5-Complete Data'!DI66="ND"),"ND",AVERAGE('[3]T5-Complete Data'!DH66:DI66))</f>
        <v>ND</v>
      </c>
      <c r="CJ71" t="s">
        <v>39</v>
      </c>
      <c r="CK71" t="s">
        <v>39</v>
      </c>
      <c r="CL71" t="s">
        <v>39</v>
      </c>
      <c r="CM71" t="s">
        <v>39</v>
      </c>
      <c r="CN71" t="s">
        <v>39</v>
      </c>
      <c r="CO71" t="s">
        <v>39</v>
      </c>
      <c r="CP71" t="s">
        <v>39</v>
      </c>
      <c r="CQ71" t="s">
        <v>39</v>
      </c>
      <c r="CR71" t="s">
        <v>39</v>
      </c>
      <c r="CS71" s="27" t="str">
        <f>IF(AND('[3]T5-Complete Data'!DS66="ND",'[3]T5-Complete Data'!DT66="ND"),"ND",AVERAGE('[3]T5-Complete Data'!DS66:DT66))</f>
        <v>ND</v>
      </c>
      <c r="CT71" t="s">
        <v>39</v>
      </c>
      <c r="CU71">
        <f t="shared" si="2"/>
        <v>0</v>
      </c>
    </row>
    <row r="72" spans="1:99" x14ac:dyDescent="0.25">
      <c r="A72" t="s">
        <v>344</v>
      </c>
      <c r="B72" t="s">
        <v>345</v>
      </c>
      <c r="C72" t="s">
        <v>311</v>
      </c>
      <c r="D72" t="s">
        <v>39</v>
      </c>
      <c r="E72" t="s">
        <v>39</v>
      </c>
      <c r="F72" t="s">
        <v>39</v>
      </c>
      <c r="G72" s="27" t="str">
        <f>IF(AND('[3]T5-Complete Data'!G68="ND",'[3]T5-Complete Data'!H68="ND"),"ND",AVERAGE('[3]T5-Complete Data'!G68:H68))</f>
        <v>ND</v>
      </c>
      <c r="H72" t="s">
        <v>39</v>
      </c>
      <c r="I72" t="s">
        <v>39</v>
      </c>
      <c r="J72" t="s">
        <v>39</v>
      </c>
      <c r="K72" t="s">
        <v>39</v>
      </c>
      <c r="L72" t="s">
        <v>39</v>
      </c>
      <c r="M72" s="27" t="str">
        <f>IF(AND('[3]T5-Complete Data'!N68="ND",'[3]T5-Complete Data'!O68="ND"),"ND",AVERAGE('[3]T5-Complete Data'!N68:O68))</f>
        <v>ND</v>
      </c>
      <c r="N72" t="s">
        <v>39</v>
      </c>
      <c r="O72" t="s">
        <v>39</v>
      </c>
      <c r="P72" t="s">
        <v>39</v>
      </c>
      <c r="Q72" t="s">
        <v>39</v>
      </c>
      <c r="R72" s="27" t="str">
        <f>IF(AND('[3]T5-Complete Data'!U68="ND",'[3]T5-Complete Data'!V68="ND"),"ND",AVERAGE('[3]T5-Complete Data'!U68:V68))</f>
        <v>ND</v>
      </c>
      <c r="S72" s="27" t="str">
        <f>IF(AND('[3]T5-Complete Data'!X68="ND",'[3]T5-Complete Data'!Y68="ND"),"ND",AVERAGE('[3]T5-Complete Data'!X68:Y68))</f>
        <v>ND</v>
      </c>
      <c r="T72" s="27" t="str">
        <f>IF(AND('[3]T5-Complete Data'!Z68="ND",'[3]T5-Complete Data'!AA68="ND"),"ND",AVERAGE('[3]T5-Complete Data'!Z68:AA68))</f>
        <v>ND</v>
      </c>
      <c r="U72" s="27" t="str">
        <f>IF(AND('[3]T5-Complete Data'!AB68="ND",'[3]T5-Complete Data'!AC68="ND"),"ND",AVERAGE('[3]T5-Complete Data'!AB68:AC68))</f>
        <v>ND</v>
      </c>
      <c r="V72" s="27" t="str">
        <f>IF(AND('[3]T5-Complete Data'!AD68="ND",'[3]T5-Complete Data'!AE68="ND"),"ND",AVERAGE('[3]T5-Complete Data'!AD68:AE68))</f>
        <v>ND</v>
      </c>
      <c r="W72" t="s">
        <v>39</v>
      </c>
      <c r="X72" t="s">
        <v>39</v>
      </c>
      <c r="Y72" t="s">
        <v>39</v>
      </c>
      <c r="Z72" s="27" t="str">
        <f>IF(AND('[3]T5-Complete Data'!AI68="ND",'[3]T5-Complete Data'!AJ68="ND"),"ND",AVERAGE('[3]T5-Complete Data'!AI68:AJ68))</f>
        <v>ND</v>
      </c>
      <c r="AA72" t="s">
        <v>39</v>
      </c>
      <c r="AB72" t="s">
        <v>39</v>
      </c>
      <c r="AC72" t="s">
        <v>39</v>
      </c>
      <c r="AD72" t="s">
        <v>39</v>
      </c>
      <c r="AE72" t="s">
        <v>39</v>
      </c>
      <c r="AF72" s="27" t="str">
        <f>IF(AND('[3]T5-Complete Data'!AQ68="ND",'[3]T5-Complete Data'!AR68="ND"),"ND",AVERAGE('[3]T5-Complete Data'!AQ68:AR68))</f>
        <v>ND</v>
      </c>
      <c r="AG72" t="s">
        <v>39</v>
      </c>
      <c r="AH72" t="s">
        <v>39</v>
      </c>
      <c r="AI72" t="s">
        <v>39</v>
      </c>
      <c r="AJ72" t="s">
        <v>39</v>
      </c>
      <c r="AK72" s="27" t="str">
        <f>IF(AND('[3]T5-Complete Data'!AX68="ND",'[3]T5-Complete Data'!AY68="ND"),"ND",AVERAGE('[3]T5-Complete Data'!AX68:AY68))</f>
        <v>ND</v>
      </c>
      <c r="AL72" t="s">
        <v>39</v>
      </c>
      <c r="AM72" t="s">
        <v>39</v>
      </c>
      <c r="AN72" t="s">
        <v>39</v>
      </c>
      <c r="AO72" t="s">
        <v>39</v>
      </c>
      <c r="AP72" t="s">
        <v>39</v>
      </c>
      <c r="AQ72" t="s">
        <v>39</v>
      </c>
      <c r="AR72" t="s">
        <v>39</v>
      </c>
      <c r="AS72" t="s">
        <v>39</v>
      </c>
      <c r="AT72" s="27" t="str">
        <f>IF(AND('[3]T5-Complete Data'!BI68="ND",'[3]T5-Complete Data'!BJ68="ND"),"ND",AVERAGE('[3]T5-Complete Data'!BI68:BJ68))</f>
        <v>ND</v>
      </c>
      <c r="AU72" t="s">
        <v>39</v>
      </c>
      <c r="AV72" t="s">
        <v>39</v>
      </c>
      <c r="AW72" t="s">
        <v>39</v>
      </c>
      <c r="AX72" t="s">
        <v>39</v>
      </c>
      <c r="AY72" t="s">
        <v>39</v>
      </c>
      <c r="AZ72" t="s">
        <v>39</v>
      </c>
      <c r="BA72" t="s">
        <v>39</v>
      </c>
      <c r="BB72" t="s">
        <v>39</v>
      </c>
      <c r="BC72" t="s">
        <v>39</v>
      </c>
      <c r="BD72" s="27" t="str">
        <f>IF(AND('[3]T5-Complete Data'!BU68="ND",'[3]T5-Complete Data'!BV68="ND"),"ND",AVERAGE('[3]T5-Complete Data'!BU68:BV68))</f>
        <v>ND</v>
      </c>
      <c r="BE72" t="s">
        <v>39</v>
      </c>
      <c r="BF72" t="s">
        <v>39</v>
      </c>
      <c r="BG72" t="s">
        <v>39</v>
      </c>
      <c r="BH72" t="s">
        <v>39</v>
      </c>
      <c r="BI72" t="s">
        <v>39</v>
      </c>
      <c r="BJ72" t="s">
        <v>39</v>
      </c>
      <c r="BK72" t="s">
        <v>39</v>
      </c>
      <c r="BL72" s="27" t="str">
        <f>IF(AND('[3]T5-Complete Data'!CE68="ND",'[3]T5-Complete Data'!CF68="ND"),"ND",AVERAGE('[3]T5-Complete Data'!CE68:CF68))</f>
        <v>ND</v>
      </c>
      <c r="BM72" t="s">
        <v>39</v>
      </c>
      <c r="BN72" t="s">
        <v>39</v>
      </c>
      <c r="BO72" t="s">
        <v>39</v>
      </c>
      <c r="BP72" t="s">
        <v>39</v>
      </c>
      <c r="BQ72" t="s">
        <v>39</v>
      </c>
      <c r="BR72" t="s">
        <v>39</v>
      </c>
      <c r="BS72" t="s">
        <v>39</v>
      </c>
      <c r="BT72" s="27" t="str">
        <f>IF(AND('[3]T5-Complete Data'!CO68="ND",'[3]T5-Complete Data'!CP68="ND"),"ND",AVERAGE('[3]T5-Complete Data'!CO68:CP68))</f>
        <v>ND</v>
      </c>
      <c r="BU72" t="s">
        <v>39</v>
      </c>
      <c r="BV72" t="s">
        <v>39</v>
      </c>
      <c r="BW72" t="s">
        <v>39</v>
      </c>
      <c r="BX72" t="s">
        <v>39</v>
      </c>
      <c r="BY72" t="s">
        <v>39</v>
      </c>
      <c r="BZ72" t="s">
        <v>39</v>
      </c>
      <c r="CA72" t="s">
        <v>39</v>
      </c>
      <c r="CB72" t="s">
        <v>39</v>
      </c>
      <c r="CC72" t="s">
        <v>39</v>
      </c>
      <c r="CD72" t="s">
        <v>39</v>
      </c>
      <c r="CE72" t="s">
        <v>39</v>
      </c>
      <c r="CF72" t="s">
        <v>39</v>
      </c>
      <c r="CG72" s="27" t="str">
        <f>IF(AND('[3]T5-Complete Data'!DD68="ND",'[3]T5-Complete Data'!DE68="ND"),"ND",AVERAGE('[3]T5-Complete Data'!DD68:DE68))</f>
        <v>ND</v>
      </c>
      <c r="CH72" t="s">
        <v>39</v>
      </c>
      <c r="CI72" s="27" t="str">
        <f>IF(AND('[3]T5-Complete Data'!DH68="ND",'[3]T5-Complete Data'!DI68="ND"),"ND",AVERAGE('[3]T5-Complete Data'!DH68:DI68))</f>
        <v>ND</v>
      </c>
      <c r="CJ72" t="s">
        <v>39</v>
      </c>
      <c r="CK72" t="s">
        <v>39</v>
      </c>
      <c r="CL72" t="s">
        <v>39</v>
      </c>
      <c r="CM72" t="s">
        <v>39</v>
      </c>
      <c r="CN72" t="s">
        <v>39</v>
      </c>
      <c r="CO72" t="s">
        <v>39</v>
      </c>
      <c r="CP72" t="s">
        <v>39</v>
      </c>
      <c r="CQ72" t="s">
        <v>39</v>
      </c>
      <c r="CR72" t="s">
        <v>39</v>
      </c>
      <c r="CS72" s="27" t="str">
        <f>IF(AND('[3]T5-Complete Data'!DS68="ND",'[3]T5-Complete Data'!DT68="ND"),"ND",AVERAGE('[3]T5-Complete Data'!DS68:DT68))</f>
        <v>ND</v>
      </c>
      <c r="CT72" t="s">
        <v>39</v>
      </c>
      <c r="CU72">
        <f t="shared" si="2"/>
        <v>0</v>
      </c>
    </row>
    <row r="73" spans="1:99" x14ac:dyDescent="0.25">
      <c r="A73" t="s">
        <v>190</v>
      </c>
      <c r="B73" t="s">
        <v>191</v>
      </c>
      <c r="C73" t="s">
        <v>311</v>
      </c>
      <c r="D73" t="s">
        <v>39</v>
      </c>
      <c r="E73" t="s">
        <v>39</v>
      </c>
      <c r="F73" t="s">
        <v>39</v>
      </c>
      <c r="G73" s="27" t="str">
        <f>IF(AND('[3]T5-Complete Data'!G69="ND",'[3]T5-Complete Data'!H69="ND"),"ND",AVERAGE('[3]T5-Complete Data'!G69:H69))</f>
        <v>ND</v>
      </c>
      <c r="H73" t="s">
        <v>39</v>
      </c>
      <c r="I73" t="s">
        <v>39</v>
      </c>
      <c r="J73" t="s">
        <v>39</v>
      </c>
      <c r="K73" t="s">
        <v>39</v>
      </c>
      <c r="L73" t="s">
        <v>39</v>
      </c>
      <c r="M73" s="27" t="str">
        <f>IF(AND('[3]T5-Complete Data'!N69="ND",'[3]T5-Complete Data'!O69="ND"),"ND",AVERAGE('[3]T5-Complete Data'!N69:O69))</f>
        <v>ND</v>
      </c>
      <c r="N73" t="s">
        <v>39</v>
      </c>
      <c r="O73" t="s">
        <v>39</v>
      </c>
      <c r="P73" t="s">
        <v>39</v>
      </c>
      <c r="Q73" t="s">
        <v>39</v>
      </c>
      <c r="R73" s="27" t="str">
        <f>IF(AND('[3]T5-Complete Data'!U69="ND",'[3]T5-Complete Data'!V69="ND"),"ND",AVERAGE('[3]T5-Complete Data'!U69:V69))</f>
        <v>ND</v>
      </c>
      <c r="S73" s="27" t="str">
        <f>IF(AND('[3]T5-Complete Data'!X69="ND",'[3]T5-Complete Data'!Y69="ND"),"ND",AVERAGE('[3]T5-Complete Data'!X69:Y69))</f>
        <v>ND</v>
      </c>
      <c r="T73" s="27" t="str">
        <f>IF(AND('[3]T5-Complete Data'!Z69="ND",'[3]T5-Complete Data'!AA69="ND"),"ND",AVERAGE('[3]T5-Complete Data'!Z69:AA69))</f>
        <v>ND</v>
      </c>
      <c r="U73" s="27" t="str">
        <f>IF(AND('[3]T5-Complete Data'!AB69="ND",'[3]T5-Complete Data'!AC69="ND"),"ND",AVERAGE('[3]T5-Complete Data'!AB69:AC69))</f>
        <v>ND</v>
      </c>
      <c r="V73" s="27" t="str">
        <f>IF(AND('[3]T5-Complete Data'!AD69="ND",'[3]T5-Complete Data'!AE69="ND"),"ND",AVERAGE('[3]T5-Complete Data'!AD69:AE69))</f>
        <v>ND</v>
      </c>
      <c r="W73" t="s">
        <v>39</v>
      </c>
      <c r="X73" t="s">
        <v>39</v>
      </c>
      <c r="Y73" t="s">
        <v>39</v>
      </c>
      <c r="Z73" s="27" t="str">
        <f>IF(AND('[3]T5-Complete Data'!AI69="ND",'[3]T5-Complete Data'!AJ69="ND"),"ND",AVERAGE('[3]T5-Complete Data'!AI69:AJ69))</f>
        <v>ND</v>
      </c>
      <c r="AA73" t="s">
        <v>39</v>
      </c>
      <c r="AB73" t="s">
        <v>39</v>
      </c>
      <c r="AC73" t="s">
        <v>39</v>
      </c>
      <c r="AD73" t="s">
        <v>39</v>
      </c>
      <c r="AE73" t="s">
        <v>39</v>
      </c>
      <c r="AF73" s="27" t="str">
        <f>IF(AND('[3]T5-Complete Data'!AQ69="ND",'[3]T5-Complete Data'!AR69="ND"),"ND",AVERAGE('[3]T5-Complete Data'!AQ69:AR69))</f>
        <v>ND</v>
      </c>
      <c r="AG73" t="s">
        <v>39</v>
      </c>
      <c r="AH73" t="s">
        <v>39</v>
      </c>
      <c r="AI73" t="s">
        <v>39</v>
      </c>
      <c r="AJ73" t="s">
        <v>39</v>
      </c>
      <c r="AK73" s="27" t="str">
        <f>IF(AND('[3]T5-Complete Data'!AX69="ND",'[3]T5-Complete Data'!AY69="ND"),"ND",AVERAGE('[3]T5-Complete Data'!AX69:AY69))</f>
        <v>ND</v>
      </c>
      <c r="AL73" t="s">
        <v>39</v>
      </c>
      <c r="AM73" t="s">
        <v>39</v>
      </c>
      <c r="AN73" t="s">
        <v>39</v>
      </c>
      <c r="AO73" t="s">
        <v>39</v>
      </c>
      <c r="AP73" t="s">
        <v>39</v>
      </c>
      <c r="AQ73" t="s">
        <v>39</v>
      </c>
      <c r="AR73" t="s">
        <v>39</v>
      </c>
      <c r="AS73" t="s">
        <v>39</v>
      </c>
      <c r="AT73" s="27" t="str">
        <f>IF(AND('[3]T5-Complete Data'!BI69="ND",'[3]T5-Complete Data'!BJ69="ND"),"ND",AVERAGE('[3]T5-Complete Data'!BI69:BJ69))</f>
        <v>ND</v>
      </c>
      <c r="AU73" t="s">
        <v>39</v>
      </c>
      <c r="AV73" t="s">
        <v>39</v>
      </c>
      <c r="AW73" t="s">
        <v>39</v>
      </c>
      <c r="AX73" t="s">
        <v>39</v>
      </c>
      <c r="AY73" t="s">
        <v>39</v>
      </c>
      <c r="AZ73" t="s">
        <v>39</v>
      </c>
      <c r="BA73" t="s">
        <v>39</v>
      </c>
      <c r="BB73" t="s">
        <v>39</v>
      </c>
      <c r="BC73" t="s">
        <v>39</v>
      </c>
      <c r="BD73" s="27" t="str">
        <f>IF(AND('[3]T5-Complete Data'!BU69="ND",'[3]T5-Complete Data'!BV69="ND"),"ND",AVERAGE('[3]T5-Complete Data'!BU69:BV69))</f>
        <v>ND</v>
      </c>
      <c r="BE73" t="s">
        <v>39</v>
      </c>
      <c r="BF73" t="s">
        <v>39</v>
      </c>
      <c r="BG73" t="s">
        <v>39</v>
      </c>
      <c r="BH73" t="s">
        <v>39</v>
      </c>
      <c r="BI73" t="s">
        <v>39</v>
      </c>
      <c r="BJ73" t="s">
        <v>39</v>
      </c>
      <c r="BK73" t="s">
        <v>39</v>
      </c>
      <c r="BL73" s="27" t="str">
        <f>IF(AND('[3]T5-Complete Data'!CE69="ND",'[3]T5-Complete Data'!CF69="ND"),"ND",AVERAGE('[3]T5-Complete Data'!CE69:CF69))</f>
        <v>ND</v>
      </c>
      <c r="BM73" t="s">
        <v>39</v>
      </c>
      <c r="BN73" t="s">
        <v>39</v>
      </c>
      <c r="BO73" t="s">
        <v>39</v>
      </c>
      <c r="BP73" t="s">
        <v>39</v>
      </c>
      <c r="BQ73" t="s">
        <v>39</v>
      </c>
      <c r="BR73" t="s">
        <v>39</v>
      </c>
      <c r="BS73" t="s">
        <v>39</v>
      </c>
      <c r="BT73" s="27" t="str">
        <f>IF(AND('[3]T5-Complete Data'!CO69="ND",'[3]T5-Complete Data'!CP69="ND"),"ND",AVERAGE('[3]T5-Complete Data'!CO69:CP69))</f>
        <v>ND</v>
      </c>
      <c r="BU73" t="s">
        <v>39</v>
      </c>
      <c r="BV73" t="s">
        <v>39</v>
      </c>
      <c r="BW73" t="s">
        <v>39</v>
      </c>
      <c r="BX73" t="s">
        <v>39</v>
      </c>
      <c r="BY73" t="s">
        <v>39</v>
      </c>
      <c r="BZ73" t="s">
        <v>39</v>
      </c>
      <c r="CA73" t="s">
        <v>39</v>
      </c>
      <c r="CB73" t="s">
        <v>39</v>
      </c>
      <c r="CC73" t="s">
        <v>39</v>
      </c>
      <c r="CD73" t="s">
        <v>39</v>
      </c>
      <c r="CE73" t="s">
        <v>39</v>
      </c>
      <c r="CF73" t="s">
        <v>39</v>
      </c>
      <c r="CG73" s="27" t="str">
        <f>IF(AND('[3]T5-Complete Data'!DD69="ND",'[3]T5-Complete Data'!DE69="ND"),"ND",AVERAGE('[3]T5-Complete Data'!DD69:DE69))</f>
        <v>ND</v>
      </c>
      <c r="CH73" t="s">
        <v>39</v>
      </c>
      <c r="CI73" s="27" t="str">
        <f>IF(AND('[3]T5-Complete Data'!DH69="ND",'[3]T5-Complete Data'!DI69="ND"),"ND",AVERAGE('[3]T5-Complete Data'!DH69:DI69))</f>
        <v>ND</v>
      </c>
      <c r="CJ73" t="s">
        <v>39</v>
      </c>
      <c r="CK73" t="s">
        <v>39</v>
      </c>
      <c r="CL73" t="s">
        <v>39</v>
      </c>
      <c r="CM73" t="s">
        <v>39</v>
      </c>
      <c r="CN73" t="s">
        <v>39</v>
      </c>
      <c r="CO73" t="s">
        <v>39</v>
      </c>
      <c r="CP73" t="s">
        <v>39</v>
      </c>
      <c r="CQ73" t="s">
        <v>39</v>
      </c>
      <c r="CR73" t="s">
        <v>39</v>
      </c>
      <c r="CS73" s="27" t="str">
        <f>IF(AND('[3]T5-Complete Data'!DS69="ND",'[3]T5-Complete Data'!DT69="ND"),"ND",AVERAGE('[3]T5-Complete Data'!DS69:DT69))</f>
        <v>ND</v>
      </c>
      <c r="CT73" t="s">
        <v>39</v>
      </c>
      <c r="CU73">
        <f t="shared" si="2"/>
        <v>0</v>
      </c>
    </row>
    <row r="74" spans="1:99" x14ac:dyDescent="0.25">
      <c r="A74" t="s">
        <v>180</v>
      </c>
      <c r="B74" t="s">
        <v>181</v>
      </c>
      <c r="C74" t="s">
        <v>311</v>
      </c>
      <c r="D74" t="s">
        <v>39</v>
      </c>
      <c r="E74" t="s">
        <v>39</v>
      </c>
      <c r="F74" t="s">
        <v>39</v>
      </c>
      <c r="G74" s="27" t="str">
        <f>IF(AND('[3]T5-Complete Data'!G70="ND",'[3]T5-Complete Data'!H70="ND"),"ND",AVERAGE('[3]T5-Complete Data'!G70:H70))</f>
        <v>ND</v>
      </c>
      <c r="H74" t="s">
        <v>39</v>
      </c>
      <c r="I74" t="s">
        <v>39</v>
      </c>
      <c r="J74" t="s">
        <v>39</v>
      </c>
      <c r="K74" t="s">
        <v>39</v>
      </c>
      <c r="L74" t="s">
        <v>39</v>
      </c>
      <c r="M74" s="27" t="str">
        <f>IF(AND('[3]T5-Complete Data'!N70="ND",'[3]T5-Complete Data'!O70="ND"),"ND",AVERAGE('[3]T5-Complete Data'!N70:O70))</f>
        <v>ND</v>
      </c>
      <c r="N74" t="s">
        <v>39</v>
      </c>
      <c r="O74" t="s">
        <v>39</v>
      </c>
      <c r="P74" t="s">
        <v>39</v>
      </c>
      <c r="Q74" t="s">
        <v>39</v>
      </c>
      <c r="R74" s="27" t="str">
        <f>IF(AND('[3]T5-Complete Data'!U70="ND",'[3]T5-Complete Data'!V70="ND"),"ND",AVERAGE('[3]T5-Complete Data'!U70:V70))</f>
        <v>ND</v>
      </c>
      <c r="S74" s="27" t="str">
        <f>IF(AND('[3]T5-Complete Data'!X70="ND",'[3]T5-Complete Data'!Y70="ND"),"ND",AVERAGE('[3]T5-Complete Data'!X70:Y70))</f>
        <v>ND</v>
      </c>
      <c r="T74" s="27" t="str">
        <f>IF(AND('[3]T5-Complete Data'!Z70="ND",'[3]T5-Complete Data'!AA70="ND"),"ND",AVERAGE('[3]T5-Complete Data'!Z70:AA70))</f>
        <v>ND</v>
      </c>
      <c r="U74" s="27" t="str">
        <f>IF(AND('[3]T5-Complete Data'!AB70="ND",'[3]T5-Complete Data'!AC70="ND"),"ND",AVERAGE('[3]T5-Complete Data'!AB70:AC70))</f>
        <v>ND</v>
      </c>
      <c r="V74" s="27" t="str">
        <f>IF(AND('[3]T5-Complete Data'!AD70="ND",'[3]T5-Complete Data'!AE70="ND"),"ND",AVERAGE('[3]T5-Complete Data'!AD70:AE70))</f>
        <v>ND</v>
      </c>
      <c r="W74" t="s">
        <v>39</v>
      </c>
      <c r="X74" t="s">
        <v>39</v>
      </c>
      <c r="Y74" t="s">
        <v>39</v>
      </c>
      <c r="Z74" s="27" t="str">
        <f>IF(AND('[3]T5-Complete Data'!AI70="ND",'[3]T5-Complete Data'!AJ70="ND"),"ND",AVERAGE('[3]T5-Complete Data'!AI70:AJ70))</f>
        <v>ND</v>
      </c>
      <c r="AA74" t="s">
        <v>39</v>
      </c>
      <c r="AB74" t="s">
        <v>39</v>
      </c>
      <c r="AC74" t="s">
        <v>39</v>
      </c>
      <c r="AD74" t="s">
        <v>39</v>
      </c>
      <c r="AE74" t="s">
        <v>39</v>
      </c>
      <c r="AF74" s="27" t="str">
        <f>IF(AND('[3]T5-Complete Data'!AQ70="ND",'[3]T5-Complete Data'!AR70="ND"),"ND",AVERAGE('[3]T5-Complete Data'!AQ70:AR70))</f>
        <v>ND</v>
      </c>
      <c r="AG74" t="s">
        <v>39</v>
      </c>
      <c r="AH74" t="s">
        <v>39</v>
      </c>
      <c r="AI74" t="s">
        <v>39</v>
      </c>
      <c r="AJ74" t="s">
        <v>39</v>
      </c>
      <c r="AK74" s="27" t="str">
        <f>IF(AND('[3]T5-Complete Data'!AX70="ND",'[3]T5-Complete Data'!AY70="ND"),"ND",AVERAGE('[3]T5-Complete Data'!AX70:AY70))</f>
        <v>ND</v>
      </c>
      <c r="AL74" t="s">
        <v>39</v>
      </c>
      <c r="AM74" t="s">
        <v>39</v>
      </c>
      <c r="AN74" t="s">
        <v>39</v>
      </c>
      <c r="AO74" t="s">
        <v>39</v>
      </c>
      <c r="AP74" t="s">
        <v>39</v>
      </c>
      <c r="AQ74" t="s">
        <v>39</v>
      </c>
      <c r="AR74" t="s">
        <v>39</v>
      </c>
      <c r="AS74" t="s">
        <v>39</v>
      </c>
      <c r="AT74" s="27" t="str">
        <f>IF(AND('[3]T5-Complete Data'!BI70="ND",'[3]T5-Complete Data'!BJ70="ND"),"ND",AVERAGE('[3]T5-Complete Data'!BI70:BJ70))</f>
        <v>ND</v>
      </c>
      <c r="AU74" t="s">
        <v>39</v>
      </c>
      <c r="AV74" t="s">
        <v>39</v>
      </c>
      <c r="AW74" t="s">
        <v>39</v>
      </c>
      <c r="AX74" t="s">
        <v>39</v>
      </c>
      <c r="AY74" t="s">
        <v>39</v>
      </c>
      <c r="AZ74" t="s">
        <v>39</v>
      </c>
      <c r="BA74" t="s">
        <v>39</v>
      </c>
      <c r="BB74" t="s">
        <v>39</v>
      </c>
      <c r="BC74" t="s">
        <v>39</v>
      </c>
      <c r="BD74" s="27" t="str">
        <f>IF(AND('[3]T5-Complete Data'!BU70="ND",'[3]T5-Complete Data'!BV70="ND"),"ND",AVERAGE('[3]T5-Complete Data'!BU70:BV70))</f>
        <v>ND</v>
      </c>
      <c r="BE74" t="s">
        <v>39</v>
      </c>
      <c r="BF74" t="s">
        <v>39</v>
      </c>
      <c r="BG74" t="s">
        <v>39</v>
      </c>
      <c r="BH74" t="s">
        <v>39</v>
      </c>
      <c r="BI74" t="s">
        <v>39</v>
      </c>
      <c r="BJ74" t="s">
        <v>39</v>
      </c>
      <c r="BK74" t="s">
        <v>39</v>
      </c>
      <c r="BL74" s="27" t="str">
        <f>IF(AND('[3]T5-Complete Data'!CE70="ND",'[3]T5-Complete Data'!CF70="ND"),"ND",AVERAGE('[3]T5-Complete Data'!CE70:CF70))</f>
        <v>ND</v>
      </c>
      <c r="BM74" t="s">
        <v>39</v>
      </c>
      <c r="BN74" t="s">
        <v>39</v>
      </c>
      <c r="BO74" t="s">
        <v>39</v>
      </c>
      <c r="BP74" t="s">
        <v>39</v>
      </c>
      <c r="BQ74" t="s">
        <v>39</v>
      </c>
      <c r="BR74" t="s">
        <v>39</v>
      </c>
      <c r="BS74" t="s">
        <v>39</v>
      </c>
      <c r="BT74" s="27" t="str">
        <f>IF(AND('[3]T5-Complete Data'!CO70="ND",'[3]T5-Complete Data'!CP70="ND"),"ND",AVERAGE('[3]T5-Complete Data'!CO70:CP70))</f>
        <v>ND</v>
      </c>
      <c r="BU74" t="s">
        <v>39</v>
      </c>
      <c r="BV74" t="s">
        <v>39</v>
      </c>
      <c r="BW74" t="s">
        <v>39</v>
      </c>
      <c r="BX74" t="s">
        <v>39</v>
      </c>
      <c r="BY74" t="s">
        <v>39</v>
      </c>
      <c r="BZ74" t="s">
        <v>39</v>
      </c>
      <c r="CA74" t="s">
        <v>39</v>
      </c>
      <c r="CB74" t="s">
        <v>39</v>
      </c>
      <c r="CC74" t="s">
        <v>39</v>
      </c>
      <c r="CD74" t="s">
        <v>39</v>
      </c>
      <c r="CE74" t="s">
        <v>39</v>
      </c>
      <c r="CF74" t="s">
        <v>39</v>
      </c>
      <c r="CG74" s="27" t="str">
        <f>IF(AND('[3]T5-Complete Data'!DD70="ND",'[3]T5-Complete Data'!DE70="ND"),"ND",AVERAGE('[3]T5-Complete Data'!DD70:DE70))</f>
        <v>ND</v>
      </c>
      <c r="CH74" t="s">
        <v>39</v>
      </c>
      <c r="CI74" s="27" t="str">
        <f>IF(AND('[3]T5-Complete Data'!DH70="ND",'[3]T5-Complete Data'!DI70="ND"),"ND",AVERAGE('[3]T5-Complete Data'!DH70:DI70))</f>
        <v>ND</v>
      </c>
      <c r="CJ74" t="s">
        <v>39</v>
      </c>
      <c r="CK74" t="s">
        <v>39</v>
      </c>
      <c r="CL74" t="s">
        <v>39</v>
      </c>
      <c r="CM74" t="s">
        <v>39</v>
      </c>
      <c r="CN74" t="s">
        <v>39</v>
      </c>
      <c r="CO74" t="s">
        <v>39</v>
      </c>
      <c r="CP74" t="s">
        <v>39</v>
      </c>
      <c r="CQ74" t="s">
        <v>39</v>
      </c>
      <c r="CR74" t="s">
        <v>39</v>
      </c>
      <c r="CS74" s="27" t="str">
        <f>IF(AND('[3]T5-Complete Data'!DS70="ND",'[3]T5-Complete Data'!DT70="ND"),"ND",AVERAGE('[3]T5-Complete Data'!DS70:DT70))</f>
        <v>ND</v>
      </c>
      <c r="CT74" t="s">
        <v>39</v>
      </c>
      <c r="CU74">
        <f t="shared" si="2"/>
        <v>0</v>
      </c>
    </row>
    <row r="75" spans="1:99" x14ac:dyDescent="0.25">
      <c r="A75" t="s">
        <v>184</v>
      </c>
      <c r="B75" t="s">
        <v>185</v>
      </c>
      <c r="C75" t="s">
        <v>311</v>
      </c>
      <c r="D75" t="s">
        <v>39</v>
      </c>
      <c r="E75" t="s">
        <v>39</v>
      </c>
      <c r="F75" t="s">
        <v>39</v>
      </c>
      <c r="G75" s="27" t="str">
        <f>IF(AND('[3]T5-Complete Data'!G71="ND",'[3]T5-Complete Data'!H71="ND"),"ND",AVERAGE('[3]T5-Complete Data'!G71:H71))</f>
        <v>ND</v>
      </c>
      <c r="H75" t="s">
        <v>39</v>
      </c>
      <c r="I75" t="s">
        <v>39</v>
      </c>
      <c r="J75" t="s">
        <v>39</v>
      </c>
      <c r="K75" t="s">
        <v>39</v>
      </c>
      <c r="L75" t="s">
        <v>39</v>
      </c>
      <c r="M75" s="27" t="str">
        <f>IF(AND('[3]T5-Complete Data'!N71="ND",'[3]T5-Complete Data'!O71="ND"),"ND",AVERAGE('[3]T5-Complete Data'!N71:O71))</f>
        <v>ND</v>
      </c>
      <c r="N75" t="s">
        <v>39</v>
      </c>
      <c r="O75" t="s">
        <v>39</v>
      </c>
      <c r="P75" t="s">
        <v>39</v>
      </c>
      <c r="Q75" t="s">
        <v>39</v>
      </c>
      <c r="R75" s="27" t="str">
        <f>IF(AND('[3]T5-Complete Data'!U71="ND",'[3]T5-Complete Data'!V71="ND"),"ND",AVERAGE('[3]T5-Complete Data'!U71:V71))</f>
        <v>ND</v>
      </c>
      <c r="S75" s="27" t="str">
        <f>IF(AND('[3]T5-Complete Data'!X71="ND",'[3]T5-Complete Data'!Y71="ND"),"ND",AVERAGE('[3]T5-Complete Data'!X71:Y71))</f>
        <v>ND</v>
      </c>
      <c r="T75" s="27" t="str">
        <f>IF(AND('[3]T5-Complete Data'!Z71="ND",'[3]T5-Complete Data'!AA71="ND"),"ND",AVERAGE('[3]T5-Complete Data'!Z71:AA71))</f>
        <v>ND</v>
      </c>
      <c r="U75" s="27" t="str">
        <f>IF(AND('[3]T5-Complete Data'!AB71="ND",'[3]T5-Complete Data'!AC71="ND"),"ND",AVERAGE('[3]T5-Complete Data'!AB71:AC71))</f>
        <v>ND</v>
      </c>
      <c r="V75" s="27" t="str">
        <f>IF(AND('[3]T5-Complete Data'!AD71="ND",'[3]T5-Complete Data'!AE71="ND"),"ND",AVERAGE('[3]T5-Complete Data'!AD71:AE71))</f>
        <v>ND</v>
      </c>
      <c r="W75" t="s">
        <v>39</v>
      </c>
      <c r="X75" t="s">
        <v>39</v>
      </c>
      <c r="Y75" t="s">
        <v>39</v>
      </c>
      <c r="Z75" s="27" t="str">
        <f>IF(AND('[3]T5-Complete Data'!AI71="ND",'[3]T5-Complete Data'!AJ71="ND"),"ND",AVERAGE('[3]T5-Complete Data'!AI71:AJ71))</f>
        <v>ND</v>
      </c>
      <c r="AA75" t="s">
        <v>39</v>
      </c>
      <c r="AB75" t="s">
        <v>39</v>
      </c>
      <c r="AC75" t="s">
        <v>39</v>
      </c>
      <c r="AD75" t="s">
        <v>39</v>
      </c>
      <c r="AE75" t="s">
        <v>39</v>
      </c>
      <c r="AF75" s="27" t="str">
        <f>IF(AND('[3]T5-Complete Data'!AQ71="ND",'[3]T5-Complete Data'!AR71="ND"),"ND",AVERAGE('[3]T5-Complete Data'!AQ71:AR71))</f>
        <v>ND</v>
      </c>
      <c r="AG75" t="s">
        <v>39</v>
      </c>
      <c r="AH75" t="s">
        <v>39</v>
      </c>
      <c r="AI75" t="s">
        <v>39</v>
      </c>
      <c r="AJ75" t="s">
        <v>39</v>
      </c>
      <c r="AK75" s="27" t="str">
        <f>IF(AND('[3]T5-Complete Data'!AX71="ND",'[3]T5-Complete Data'!AY71="ND"),"ND",AVERAGE('[3]T5-Complete Data'!AX71:AY71))</f>
        <v>ND</v>
      </c>
      <c r="AL75" t="s">
        <v>39</v>
      </c>
      <c r="AM75" t="s">
        <v>39</v>
      </c>
      <c r="AN75" t="s">
        <v>39</v>
      </c>
      <c r="AO75" t="s">
        <v>39</v>
      </c>
      <c r="AP75" t="s">
        <v>39</v>
      </c>
      <c r="AQ75" t="s">
        <v>39</v>
      </c>
      <c r="AR75" t="s">
        <v>39</v>
      </c>
      <c r="AS75" t="s">
        <v>39</v>
      </c>
      <c r="AT75" s="27" t="str">
        <f>IF(AND('[3]T5-Complete Data'!BI71="ND",'[3]T5-Complete Data'!BJ71="ND"),"ND",AVERAGE('[3]T5-Complete Data'!BI71:BJ71))</f>
        <v>ND</v>
      </c>
      <c r="AU75" t="s">
        <v>39</v>
      </c>
      <c r="AV75" t="s">
        <v>39</v>
      </c>
      <c r="AW75" t="s">
        <v>39</v>
      </c>
      <c r="AX75" t="s">
        <v>39</v>
      </c>
      <c r="AY75" t="s">
        <v>39</v>
      </c>
      <c r="AZ75" t="s">
        <v>39</v>
      </c>
      <c r="BA75" t="s">
        <v>39</v>
      </c>
      <c r="BB75" t="s">
        <v>39</v>
      </c>
      <c r="BC75" t="s">
        <v>39</v>
      </c>
      <c r="BD75" s="27" t="str">
        <f>IF(AND('[3]T5-Complete Data'!BU71="ND",'[3]T5-Complete Data'!BV71="ND"),"ND",AVERAGE('[3]T5-Complete Data'!BU71:BV71))</f>
        <v>ND</v>
      </c>
      <c r="BE75" t="s">
        <v>39</v>
      </c>
      <c r="BF75" t="s">
        <v>39</v>
      </c>
      <c r="BG75" t="s">
        <v>39</v>
      </c>
      <c r="BH75" t="s">
        <v>39</v>
      </c>
      <c r="BI75" t="s">
        <v>39</v>
      </c>
      <c r="BJ75" t="s">
        <v>39</v>
      </c>
      <c r="BK75" t="s">
        <v>39</v>
      </c>
      <c r="BL75" s="27" t="str">
        <f>IF(AND('[3]T5-Complete Data'!CE71="ND",'[3]T5-Complete Data'!CF71="ND"),"ND",AVERAGE('[3]T5-Complete Data'!CE71:CF71))</f>
        <v>ND</v>
      </c>
      <c r="BM75" t="s">
        <v>39</v>
      </c>
      <c r="BN75" t="s">
        <v>39</v>
      </c>
      <c r="BO75" t="s">
        <v>39</v>
      </c>
      <c r="BP75" t="s">
        <v>39</v>
      </c>
      <c r="BQ75" t="s">
        <v>39</v>
      </c>
      <c r="BR75" t="s">
        <v>39</v>
      </c>
      <c r="BS75" t="s">
        <v>39</v>
      </c>
      <c r="BT75" s="27" t="str">
        <f>IF(AND('[3]T5-Complete Data'!CO71="ND",'[3]T5-Complete Data'!CP71="ND"),"ND",AVERAGE('[3]T5-Complete Data'!CO71:CP71))</f>
        <v>ND</v>
      </c>
      <c r="BU75" t="s">
        <v>39</v>
      </c>
      <c r="BV75" t="s">
        <v>39</v>
      </c>
      <c r="BW75" t="s">
        <v>39</v>
      </c>
      <c r="BX75" t="s">
        <v>39</v>
      </c>
      <c r="BY75" t="s">
        <v>39</v>
      </c>
      <c r="BZ75" t="s">
        <v>39</v>
      </c>
      <c r="CA75" t="s">
        <v>39</v>
      </c>
      <c r="CB75" t="s">
        <v>39</v>
      </c>
      <c r="CC75" t="s">
        <v>39</v>
      </c>
      <c r="CD75" t="s">
        <v>39</v>
      </c>
      <c r="CE75" t="s">
        <v>39</v>
      </c>
      <c r="CF75" t="s">
        <v>39</v>
      </c>
      <c r="CG75" s="27" t="str">
        <f>IF(AND('[3]T5-Complete Data'!DD71="ND",'[3]T5-Complete Data'!DE71="ND"),"ND",AVERAGE('[3]T5-Complete Data'!DD71:DE71))</f>
        <v>ND</v>
      </c>
      <c r="CH75" t="s">
        <v>39</v>
      </c>
      <c r="CI75" s="27" t="str">
        <f>IF(AND('[3]T5-Complete Data'!DH71="ND",'[3]T5-Complete Data'!DI71="ND"),"ND",AVERAGE('[3]T5-Complete Data'!DH71:DI71))</f>
        <v>ND</v>
      </c>
      <c r="CJ75" t="s">
        <v>39</v>
      </c>
      <c r="CK75" t="s">
        <v>39</v>
      </c>
      <c r="CL75" t="s">
        <v>39</v>
      </c>
      <c r="CM75" t="s">
        <v>39</v>
      </c>
      <c r="CN75" t="s">
        <v>39</v>
      </c>
      <c r="CO75" t="s">
        <v>39</v>
      </c>
      <c r="CP75" t="s">
        <v>39</v>
      </c>
      <c r="CQ75" t="s">
        <v>39</v>
      </c>
      <c r="CR75" t="s">
        <v>39</v>
      </c>
      <c r="CS75" s="27" t="str">
        <f>IF(AND('[3]T5-Complete Data'!DS71="ND",'[3]T5-Complete Data'!DT71="ND"),"ND",AVERAGE('[3]T5-Complete Data'!DS71:DT71))</f>
        <v>ND</v>
      </c>
      <c r="CT75" t="s">
        <v>39</v>
      </c>
      <c r="CU75">
        <f t="shared" si="2"/>
        <v>0</v>
      </c>
    </row>
    <row r="76" spans="1:99" x14ac:dyDescent="0.25">
      <c r="A76" t="s">
        <v>276</v>
      </c>
      <c r="B76" t="s">
        <v>277</v>
      </c>
      <c r="C76" t="s">
        <v>311</v>
      </c>
      <c r="D76" t="s">
        <v>39</v>
      </c>
      <c r="E76" t="s">
        <v>39</v>
      </c>
      <c r="F76" t="s">
        <v>39</v>
      </c>
      <c r="G76" s="27" t="str">
        <f>IF(AND('[3]T5-Complete Data'!G73="ND",'[3]T5-Complete Data'!H73="ND"),"ND",AVERAGE('[3]T5-Complete Data'!G73:H73))</f>
        <v>ND</v>
      </c>
      <c r="H76" t="s">
        <v>39</v>
      </c>
      <c r="I76" t="s">
        <v>39</v>
      </c>
      <c r="J76" t="s">
        <v>39</v>
      </c>
      <c r="K76" t="s">
        <v>39</v>
      </c>
      <c r="L76" t="s">
        <v>39</v>
      </c>
      <c r="M76" s="27" t="str">
        <f>IF(AND('[3]T5-Complete Data'!N73="ND",'[3]T5-Complete Data'!O73="ND"),"ND",AVERAGE('[3]T5-Complete Data'!N73:O73))</f>
        <v>ND</v>
      </c>
      <c r="N76" t="s">
        <v>39</v>
      </c>
      <c r="O76" t="s">
        <v>39</v>
      </c>
      <c r="P76" t="s">
        <v>39</v>
      </c>
      <c r="Q76" t="s">
        <v>39</v>
      </c>
      <c r="R76" s="27" t="str">
        <f>IF(AND('[3]T5-Complete Data'!U73="ND",'[3]T5-Complete Data'!V73="ND"),"ND",AVERAGE('[3]T5-Complete Data'!U73:V73))</f>
        <v>ND</v>
      </c>
      <c r="S76" s="27" t="str">
        <f>IF(AND('[3]T5-Complete Data'!X73="ND",'[3]T5-Complete Data'!Y73="ND"),"ND",AVERAGE('[3]T5-Complete Data'!X73:Y73))</f>
        <v>ND</v>
      </c>
      <c r="T76" s="27" t="str">
        <f>IF(AND('[3]T5-Complete Data'!Z73="ND",'[3]T5-Complete Data'!AA73="ND"),"ND",AVERAGE('[3]T5-Complete Data'!Z73:AA73))</f>
        <v>ND</v>
      </c>
      <c r="U76" s="27" t="str">
        <f>IF(AND('[3]T5-Complete Data'!AB73="ND",'[3]T5-Complete Data'!AC73="ND"),"ND",AVERAGE('[3]T5-Complete Data'!AB73:AC73))</f>
        <v>ND</v>
      </c>
      <c r="V76" s="27" t="str">
        <f>IF(AND('[3]T5-Complete Data'!AD73="ND",'[3]T5-Complete Data'!AE73="ND"),"ND",AVERAGE('[3]T5-Complete Data'!AD73:AE73))</f>
        <v>ND</v>
      </c>
      <c r="W76" t="s">
        <v>39</v>
      </c>
      <c r="X76" t="s">
        <v>39</v>
      </c>
      <c r="Y76" t="s">
        <v>39</v>
      </c>
      <c r="Z76" s="27" t="str">
        <f>IF(AND('[3]T5-Complete Data'!AI73="ND",'[3]T5-Complete Data'!AJ73="ND"),"ND",AVERAGE('[3]T5-Complete Data'!AI73:AJ73))</f>
        <v>ND</v>
      </c>
      <c r="AA76" t="s">
        <v>39</v>
      </c>
      <c r="AB76" t="s">
        <v>39</v>
      </c>
      <c r="AC76" t="s">
        <v>39</v>
      </c>
      <c r="AD76" t="s">
        <v>39</v>
      </c>
      <c r="AE76" t="s">
        <v>39</v>
      </c>
      <c r="AF76" s="27" t="str">
        <f>IF(AND('[3]T5-Complete Data'!AQ73="ND",'[3]T5-Complete Data'!AR73="ND"),"ND",AVERAGE('[3]T5-Complete Data'!AQ73:AR73))</f>
        <v>ND</v>
      </c>
      <c r="AG76" t="s">
        <v>39</v>
      </c>
      <c r="AH76" t="s">
        <v>39</v>
      </c>
      <c r="AI76" t="s">
        <v>39</v>
      </c>
      <c r="AJ76" t="s">
        <v>39</v>
      </c>
      <c r="AK76" s="27" t="str">
        <f>IF(AND('[3]T5-Complete Data'!AX73="ND",'[3]T5-Complete Data'!AY73="ND"),"ND",AVERAGE('[3]T5-Complete Data'!AX73:AY73))</f>
        <v>ND</v>
      </c>
      <c r="AL76" t="s">
        <v>39</v>
      </c>
      <c r="AM76" t="s">
        <v>39</v>
      </c>
      <c r="AN76" t="s">
        <v>39</v>
      </c>
      <c r="AO76" t="s">
        <v>39</v>
      </c>
      <c r="AP76" t="s">
        <v>39</v>
      </c>
      <c r="AQ76" t="s">
        <v>39</v>
      </c>
      <c r="AR76" t="s">
        <v>39</v>
      </c>
      <c r="AS76" t="s">
        <v>39</v>
      </c>
      <c r="AT76" s="27" t="str">
        <f>IF(AND('[3]T5-Complete Data'!BI73="ND",'[3]T5-Complete Data'!BJ73="ND"),"ND",AVERAGE('[3]T5-Complete Data'!BI73:BJ73))</f>
        <v>ND</v>
      </c>
      <c r="AU76" t="s">
        <v>39</v>
      </c>
      <c r="AV76" t="s">
        <v>39</v>
      </c>
      <c r="AW76" t="s">
        <v>39</v>
      </c>
      <c r="AX76" t="s">
        <v>39</v>
      </c>
      <c r="AY76" t="s">
        <v>39</v>
      </c>
      <c r="AZ76" t="s">
        <v>39</v>
      </c>
      <c r="BA76" t="s">
        <v>39</v>
      </c>
      <c r="BB76" t="s">
        <v>39</v>
      </c>
      <c r="BC76" t="s">
        <v>39</v>
      </c>
      <c r="BD76" s="27" t="str">
        <f>IF(AND('[3]T5-Complete Data'!BU73="ND",'[3]T5-Complete Data'!BV73="ND"),"ND",AVERAGE('[3]T5-Complete Data'!BU73:BV73))</f>
        <v>ND</v>
      </c>
      <c r="BE76" t="s">
        <v>39</v>
      </c>
      <c r="BF76" t="s">
        <v>39</v>
      </c>
      <c r="BG76" t="s">
        <v>39</v>
      </c>
      <c r="BH76" t="s">
        <v>39</v>
      </c>
      <c r="BI76" t="s">
        <v>39</v>
      </c>
      <c r="BJ76" t="s">
        <v>39</v>
      </c>
      <c r="BK76" t="s">
        <v>39</v>
      </c>
      <c r="BL76" s="27" t="str">
        <f>IF(AND('[3]T5-Complete Data'!CE73="ND",'[3]T5-Complete Data'!CF73="ND"),"ND",AVERAGE('[3]T5-Complete Data'!CE73:CF73))</f>
        <v>ND</v>
      </c>
      <c r="BM76" t="s">
        <v>39</v>
      </c>
      <c r="BN76" t="s">
        <v>39</v>
      </c>
      <c r="BO76" t="s">
        <v>39</v>
      </c>
      <c r="BP76" t="s">
        <v>39</v>
      </c>
      <c r="BQ76" t="s">
        <v>39</v>
      </c>
      <c r="BR76" t="s">
        <v>39</v>
      </c>
      <c r="BS76" t="s">
        <v>39</v>
      </c>
      <c r="BT76" s="27" t="str">
        <f>IF(AND('[3]T5-Complete Data'!CO73="ND",'[3]T5-Complete Data'!CP73="ND"),"ND",AVERAGE('[3]T5-Complete Data'!CO73:CP73))</f>
        <v>ND</v>
      </c>
      <c r="BU76" t="s">
        <v>39</v>
      </c>
      <c r="BV76" t="s">
        <v>39</v>
      </c>
      <c r="BW76" t="s">
        <v>39</v>
      </c>
      <c r="BX76" t="s">
        <v>39</v>
      </c>
      <c r="BY76" t="s">
        <v>39</v>
      </c>
      <c r="BZ76" t="s">
        <v>39</v>
      </c>
      <c r="CA76" t="s">
        <v>39</v>
      </c>
      <c r="CB76" t="s">
        <v>39</v>
      </c>
      <c r="CC76" t="s">
        <v>39</v>
      </c>
      <c r="CD76" t="s">
        <v>39</v>
      </c>
      <c r="CE76" t="s">
        <v>39</v>
      </c>
      <c r="CF76" t="s">
        <v>39</v>
      </c>
      <c r="CG76" s="27" t="str">
        <f>IF(AND('[3]T5-Complete Data'!DD73="ND",'[3]T5-Complete Data'!DE73="ND"),"ND",AVERAGE('[3]T5-Complete Data'!DD73:DE73))</f>
        <v>ND</v>
      </c>
      <c r="CH76" t="s">
        <v>39</v>
      </c>
      <c r="CI76" s="27" t="str">
        <f>IF(AND('[3]T5-Complete Data'!DH73="ND",'[3]T5-Complete Data'!DI73="ND"),"ND",AVERAGE('[3]T5-Complete Data'!DH73:DI73))</f>
        <v>ND</v>
      </c>
      <c r="CJ76" t="s">
        <v>39</v>
      </c>
      <c r="CK76" t="s">
        <v>39</v>
      </c>
      <c r="CL76" t="s">
        <v>39</v>
      </c>
      <c r="CM76" t="s">
        <v>39</v>
      </c>
      <c r="CN76" t="s">
        <v>39</v>
      </c>
      <c r="CO76" t="s">
        <v>39</v>
      </c>
      <c r="CP76" t="s">
        <v>39</v>
      </c>
      <c r="CQ76" t="s">
        <v>39</v>
      </c>
      <c r="CR76" t="s">
        <v>39</v>
      </c>
      <c r="CS76" s="27" t="str">
        <f>IF(AND('[3]T5-Complete Data'!DS73="ND",'[3]T5-Complete Data'!DT73="ND"),"ND",AVERAGE('[3]T5-Complete Data'!DS73:DT73))</f>
        <v>ND</v>
      </c>
      <c r="CT76" t="s">
        <v>39</v>
      </c>
      <c r="CU76">
        <f t="shared" si="2"/>
        <v>0</v>
      </c>
    </row>
    <row r="77" spans="1:99" x14ac:dyDescent="0.25">
      <c r="A77" t="s">
        <v>348</v>
      </c>
      <c r="B77" t="s">
        <v>255</v>
      </c>
      <c r="C77" t="s">
        <v>311</v>
      </c>
      <c r="D77" t="s">
        <v>39</v>
      </c>
      <c r="E77" t="s">
        <v>39</v>
      </c>
      <c r="F77" t="s">
        <v>39</v>
      </c>
      <c r="G77" s="27" t="str">
        <f>IF(AND('[3]T5-Complete Data'!G75="ND",'[3]T5-Complete Data'!H75="ND"),"ND",AVERAGE('[3]T5-Complete Data'!G75:H75))</f>
        <v>ND</v>
      </c>
      <c r="H77" t="s">
        <v>39</v>
      </c>
      <c r="I77" t="s">
        <v>39</v>
      </c>
      <c r="J77" t="s">
        <v>39</v>
      </c>
      <c r="K77" t="s">
        <v>39</v>
      </c>
      <c r="L77" t="s">
        <v>39</v>
      </c>
      <c r="M77" s="27" t="str">
        <f>IF(AND('[3]T5-Complete Data'!N75="ND",'[3]T5-Complete Data'!O75="ND"),"ND",AVERAGE('[3]T5-Complete Data'!N75:O75))</f>
        <v>ND</v>
      </c>
      <c r="N77" t="s">
        <v>39</v>
      </c>
      <c r="O77" t="s">
        <v>39</v>
      </c>
      <c r="P77" t="s">
        <v>39</v>
      </c>
      <c r="Q77" t="s">
        <v>39</v>
      </c>
      <c r="R77" s="27" t="str">
        <f>IF(AND('[3]T5-Complete Data'!U75="ND",'[3]T5-Complete Data'!V75="ND"),"ND",AVERAGE('[3]T5-Complete Data'!U75:V75))</f>
        <v>ND</v>
      </c>
      <c r="S77" s="27" t="str">
        <f>IF(AND('[3]T5-Complete Data'!X75="ND",'[3]T5-Complete Data'!Y75="ND"),"ND",AVERAGE('[3]T5-Complete Data'!X75:Y75))</f>
        <v>ND</v>
      </c>
      <c r="T77" s="27" t="str">
        <f>IF(AND('[3]T5-Complete Data'!Z75="ND",'[3]T5-Complete Data'!AA75="ND"),"ND",AVERAGE('[3]T5-Complete Data'!Z75:AA75))</f>
        <v>ND</v>
      </c>
      <c r="U77" s="27" t="str">
        <f>IF(AND('[3]T5-Complete Data'!AB75="ND",'[3]T5-Complete Data'!AC75="ND"),"ND",AVERAGE('[3]T5-Complete Data'!AB75:AC75))</f>
        <v>ND</v>
      </c>
      <c r="V77" s="27" t="str">
        <f>IF(AND('[3]T5-Complete Data'!AD75="ND",'[3]T5-Complete Data'!AE75="ND"),"ND",AVERAGE('[3]T5-Complete Data'!AD75:AE75))</f>
        <v>ND</v>
      </c>
      <c r="W77" t="s">
        <v>39</v>
      </c>
      <c r="X77" t="s">
        <v>39</v>
      </c>
      <c r="Y77" t="s">
        <v>39</v>
      </c>
      <c r="Z77" s="27" t="str">
        <f>IF(AND('[3]T5-Complete Data'!AI75="ND",'[3]T5-Complete Data'!AJ75="ND"),"ND",AVERAGE('[3]T5-Complete Data'!AI75:AJ75))</f>
        <v>ND</v>
      </c>
      <c r="AA77" t="s">
        <v>39</v>
      </c>
      <c r="AB77" t="s">
        <v>39</v>
      </c>
      <c r="AC77" t="s">
        <v>39</v>
      </c>
      <c r="AD77" t="s">
        <v>39</v>
      </c>
      <c r="AE77" t="s">
        <v>39</v>
      </c>
      <c r="AF77" s="27" t="str">
        <f>IF(AND('[3]T5-Complete Data'!AQ75="ND",'[3]T5-Complete Data'!AR75="ND"),"ND",AVERAGE('[3]T5-Complete Data'!AQ75:AR75))</f>
        <v>ND</v>
      </c>
      <c r="AG77" t="s">
        <v>39</v>
      </c>
      <c r="AH77" t="s">
        <v>39</v>
      </c>
      <c r="AI77" t="s">
        <v>39</v>
      </c>
      <c r="AJ77" t="s">
        <v>39</v>
      </c>
      <c r="AK77" s="27" t="str">
        <f>IF(AND('[3]T5-Complete Data'!AX75="ND",'[3]T5-Complete Data'!AY75="ND"),"ND",AVERAGE('[3]T5-Complete Data'!AX75:AY75))</f>
        <v>ND</v>
      </c>
      <c r="AL77" t="s">
        <v>39</v>
      </c>
      <c r="AM77" t="s">
        <v>39</v>
      </c>
      <c r="AN77" t="s">
        <v>39</v>
      </c>
      <c r="AO77" t="s">
        <v>39</v>
      </c>
      <c r="AP77" t="s">
        <v>39</v>
      </c>
      <c r="AQ77" t="s">
        <v>39</v>
      </c>
      <c r="AR77" t="s">
        <v>39</v>
      </c>
      <c r="AS77" t="s">
        <v>39</v>
      </c>
      <c r="AT77" s="27" t="str">
        <f>IF(AND('[3]T5-Complete Data'!BI75="ND",'[3]T5-Complete Data'!BJ75="ND"),"ND",AVERAGE('[3]T5-Complete Data'!BI75:BJ75))</f>
        <v>ND</v>
      </c>
      <c r="AU77" t="s">
        <v>39</v>
      </c>
      <c r="AV77" t="s">
        <v>39</v>
      </c>
      <c r="AW77" t="s">
        <v>39</v>
      </c>
      <c r="AX77" t="s">
        <v>39</v>
      </c>
      <c r="AY77" t="s">
        <v>39</v>
      </c>
      <c r="AZ77" t="s">
        <v>39</v>
      </c>
      <c r="BA77" t="s">
        <v>39</v>
      </c>
      <c r="BB77" t="s">
        <v>39</v>
      </c>
      <c r="BC77" t="s">
        <v>39</v>
      </c>
      <c r="BD77" s="27" t="str">
        <f>IF(AND('[3]T5-Complete Data'!BU75="ND",'[3]T5-Complete Data'!BV75="ND"),"ND",AVERAGE('[3]T5-Complete Data'!BU75:BV75))</f>
        <v>ND</v>
      </c>
      <c r="BE77" t="s">
        <v>39</v>
      </c>
      <c r="BF77" t="s">
        <v>39</v>
      </c>
      <c r="BG77" t="s">
        <v>39</v>
      </c>
      <c r="BH77" t="s">
        <v>39</v>
      </c>
      <c r="BI77" t="s">
        <v>39</v>
      </c>
      <c r="BJ77" t="s">
        <v>39</v>
      </c>
      <c r="BK77" t="s">
        <v>39</v>
      </c>
      <c r="BL77" s="27" t="str">
        <f>IF(AND('[3]T5-Complete Data'!CE75="ND",'[3]T5-Complete Data'!CF75="ND"),"ND",AVERAGE('[3]T5-Complete Data'!CE75:CF75))</f>
        <v>ND</v>
      </c>
      <c r="BM77" t="s">
        <v>39</v>
      </c>
      <c r="BN77" t="s">
        <v>39</v>
      </c>
      <c r="BO77" t="s">
        <v>39</v>
      </c>
      <c r="BP77" t="s">
        <v>39</v>
      </c>
      <c r="BQ77" t="s">
        <v>39</v>
      </c>
      <c r="BR77" t="s">
        <v>39</v>
      </c>
      <c r="BS77" t="s">
        <v>39</v>
      </c>
      <c r="BT77" s="27" t="str">
        <f>IF(AND('[3]T5-Complete Data'!CO75="ND",'[3]T5-Complete Data'!CP75="ND"),"ND",AVERAGE('[3]T5-Complete Data'!CO75:CP75))</f>
        <v>ND</v>
      </c>
      <c r="BU77" t="s">
        <v>39</v>
      </c>
      <c r="BV77" t="s">
        <v>39</v>
      </c>
      <c r="BW77" t="s">
        <v>39</v>
      </c>
      <c r="BX77" t="s">
        <v>39</v>
      </c>
      <c r="BY77" t="s">
        <v>39</v>
      </c>
      <c r="BZ77" t="s">
        <v>39</v>
      </c>
      <c r="CA77" t="s">
        <v>39</v>
      </c>
      <c r="CB77" t="s">
        <v>39</v>
      </c>
      <c r="CC77" t="s">
        <v>39</v>
      </c>
      <c r="CD77" t="s">
        <v>39</v>
      </c>
      <c r="CE77" t="s">
        <v>39</v>
      </c>
      <c r="CF77" t="s">
        <v>39</v>
      </c>
      <c r="CG77" s="27" t="str">
        <f>IF(AND('[3]T5-Complete Data'!DD75="ND",'[3]T5-Complete Data'!DE75="ND"),"ND",AVERAGE('[3]T5-Complete Data'!DD75:DE75))</f>
        <v>ND</v>
      </c>
      <c r="CH77" t="s">
        <v>39</v>
      </c>
      <c r="CI77" s="27" t="str">
        <f>IF(AND('[3]T5-Complete Data'!DH75="ND",'[3]T5-Complete Data'!DI75="ND"),"ND",AVERAGE('[3]T5-Complete Data'!DH75:DI75))</f>
        <v>ND</v>
      </c>
      <c r="CJ77" t="s">
        <v>39</v>
      </c>
      <c r="CK77" t="s">
        <v>39</v>
      </c>
      <c r="CL77" t="s">
        <v>39</v>
      </c>
      <c r="CM77" t="s">
        <v>39</v>
      </c>
      <c r="CN77" t="s">
        <v>39</v>
      </c>
      <c r="CO77" t="s">
        <v>39</v>
      </c>
      <c r="CP77" t="s">
        <v>39</v>
      </c>
      <c r="CQ77" t="s">
        <v>39</v>
      </c>
      <c r="CR77" t="s">
        <v>39</v>
      </c>
      <c r="CS77" s="27" t="str">
        <f>IF(AND('[3]T5-Complete Data'!DS75="ND",'[3]T5-Complete Data'!DT75="ND"),"ND",AVERAGE('[3]T5-Complete Data'!DS75:DT75))</f>
        <v>ND</v>
      </c>
      <c r="CT77" t="s">
        <v>39</v>
      </c>
      <c r="CU77">
        <f t="shared" si="2"/>
        <v>0</v>
      </c>
    </row>
    <row r="78" spans="1:99" x14ac:dyDescent="0.25">
      <c r="A78" t="s">
        <v>280</v>
      </c>
      <c r="B78" t="s">
        <v>281</v>
      </c>
      <c r="C78" t="s">
        <v>311</v>
      </c>
      <c r="D78" t="s">
        <v>39</v>
      </c>
      <c r="E78" t="s">
        <v>39</v>
      </c>
      <c r="F78" t="s">
        <v>39</v>
      </c>
      <c r="G78" s="27" t="str">
        <f>IF(AND('[3]T5-Complete Data'!G78="ND",'[3]T5-Complete Data'!H78="ND"),"ND",AVERAGE('[3]T5-Complete Data'!G78:H78))</f>
        <v>ND</v>
      </c>
      <c r="H78" t="s">
        <v>39</v>
      </c>
      <c r="I78" t="s">
        <v>39</v>
      </c>
      <c r="J78" t="s">
        <v>39</v>
      </c>
      <c r="K78" t="s">
        <v>39</v>
      </c>
      <c r="L78" t="s">
        <v>39</v>
      </c>
      <c r="M78" s="27" t="str">
        <f>IF(AND('[3]T5-Complete Data'!N78="ND",'[3]T5-Complete Data'!O78="ND"),"ND",AVERAGE('[3]T5-Complete Data'!N78:O78))</f>
        <v>ND</v>
      </c>
      <c r="N78" t="s">
        <v>39</v>
      </c>
      <c r="O78" t="s">
        <v>39</v>
      </c>
      <c r="P78" t="s">
        <v>39</v>
      </c>
      <c r="Q78" t="s">
        <v>39</v>
      </c>
      <c r="R78" s="27" t="str">
        <f>IF(AND('[3]T5-Complete Data'!U78="ND",'[3]T5-Complete Data'!V78="ND"),"ND",AVERAGE('[3]T5-Complete Data'!U78:V78))</f>
        <v>ND</v>
      </c>
      <c r="S78" s="27" t="str">
        <f>IF(AND('[3]T5-Complete Data'!X78="ND",'[3]T5-Complete Data'!Y78="ND"),"ND",AVERAGE('[3]T5-Complete Data'!X78:Y78))</f>
        <v>ND</v>
      </c>
      <c r="T78" s="27" t="str">
        <f>IF(AND('[3]T5-Complete Data'!Z78="ND",'[3]T5-Complete Data'!AA78="ND"),"ND",AVERAGE('[3]T5-Complete Data'!Z78:AA78))</f>
        <v>ND</v>
      </c>
      <c r="U78" s="27" t="str">
        <f>IF(AND('[3]T5-Complete Data'!AB78="ND",'[3]T5-Complete Data'!AC78="ND"),"ND",AVERAGE('[3]T5-Complete Data'!AB78:AC78))</f>
        <v>ND</v>
      </c>
      <c r="V78" s="27" t="str">
        <f>IF(AND('[3]T5-Complete Data'!AD78="ND",'[3]T5-Complete Data'!AE78="ND"),"ND",AVERAGE('[3]T5-Complete Data'!AD78:AE78))</f>
        <v>ND</v>
      </c>
      <c r="W78" t="s">
        <v>39</v>
      </c>
      <c r="X78" t="s">
        <v>39</v>
      </c>
      <c r="Y78" t="s">
        <v>39</v>
      </c>
      <c r="Z78" s="27" t="str">
        <f>IF(AND('[3]T5-Complete Data'!AI78="ND",'[3]T5-Complete Data'!AJ78="ND"),"ND",AVERAGE('[3]T5-Complete Data'!AI78:AJ78))</f>
        <v>ND</v>
      </c>
      <c r="AA78" t="s">
        <v>39</v>
      </c>
      <c r="AB78" t="s">
        <v>39</v>
      </c>
      <c r="AC78" t="s">
        <v>39</v>
      </c>
      <c r="AD78" t="s">
        <v>39</v>
      </c>
      <c r="AE78" t="s">
        <v>39</v>
      </c>
      <c r="AF78" s="27" t="str">
        <f>IF(AND('[3]T5-Complete Data'!AQ78="ND",'[3]T5-Complete Data'!AR78="ND"),"ND",AVERAGE('[3]T5-Complete Data'!AQ78:AR78))</f>
        <v>ND</v>
      </c>
      <c r="AG78" t="s">
        <v>39</v>
      </c>
      <c r="AH78" t="s">
        <v>39</v>
      </c>
      <c r="AI78" t="s">
        <v>39</v>
      </c>
      <c r="AJ78" t="s">
        <v>39</v>
      </c>
      <c r="AK78" s="27" t="str">
        <f>IF(AND('[3]T5-Complete Data'!AX78="ND",'[3]T5-Complete Data'!AY78="ND"),"ND",AVERAGE('[3]T5-Complete Data'!AX78:AY78))</f>
        <v>ND</v>
      </c>
      <c r="AL78" t="s">
        <v>39</v>
      </c>
      <c r="AM78" t="s">
        <v>39</v>
      </c>
      <c r="AN78" t="s">
        <v>39</v>
      </c>
      <c r="AO78" t="s">
        <v>39</v>
      </c>
      <c r="AP78" t="s">
        <v>39</v>
      </c>
      <c r="AQ78" t="s">
        <v>39</v>
      </c>
      <c r="AR78" t="s">
        <v>39</v>
      </c>
      <c r="AS78" t="s">
        <v>39</v>
      </c>
      <c r="AT78" s="27" t="str">
        <f>IF(AND('[3]T5-Complete Data'!BI78="ND",'[3]T5-Complete Data'!BJ78="ND"),"ND",AVERAGE('[3]T5-Complete Data'!BI78:BJ78))</f>
        <v>ND</v>
      </c>
      <c r="AU78" t="s">
        <v>39</v>
      </c>
      <c r="AV78" t="s">
        <v>39</v>
      </c>
      <c r="AW78" t="s">
        <v>39</v>
      </c>
      <c r="AX78" t="s">
        <v>39</v>
      </c>
      <c r="AY78" t="s">
        <v>39</v>
      </c>
      <c r="AZ78" t="s">
        <v>39</v>
      </c>
      <c r="BA78" t="s">
        <v>39</v>
      </c>
      <c r="BB78" t="s">
        <v>39</v>
      </c>
      <c r="BC78" t="s">
        <v>39</v>
      </c>
      <c r="BD78" s="27" t="str">
        <f>IF(AND('[3]T5-Complete Data'!BU78="ND",'[3]T5-Complete Data'!BV78="ND"),"ND",AVERAGE('[3]T5-Complete Data'!BU78:BV78))</f>
        <v>ND</v>
      </c>
      <c r="BE78" t="s">
        <v>39</v>
      </c>
      <c r="BF78" t="s">
        <v>39</v>
      </c>
      <c r="BG78" t="s">
        <v>39</v>
      </c>
      <c r="BH78" t="s">
        <v>39</v>
      </c>
      <c r="BI78" t="s">
        <v>39</v>
      </c>
      <c r="BJ78" t="s">
        <v>39</v>
      </c>
      <c r="BK78" t="s">
        <v>39</v>
      </c>
      <c r="BL78" s="27" t="str">
        <f>IF(AND('[3]T5-Complete Data'!CE78="ND",'[3]T5-Complete Data'!CF78="ND"),"ND",AVERAGE('[3]T5-Complete Data'!CE78:CF78))</f>
        <v>ND</v>
      </c>
      <c r="BM78" t="s">
        <v>39</v>
      </c>
      <c r="BN78" t="s">
        <v>39</v>
      </c>
      <c r="BO78" t="s">
        <v>39</v>
      </c>
      <c r="BP78" t="s">
        <v>39</v>
      </c>
      <c r="BQ78" t="s">
        <v>39</v>
      </c>
      <c r="BR78" t="s">
        <v>39</v>
      </c>
      <c r="BS78" t="s">
        <v>39</v>
      </c>
      <c r="BT78" s="27" t="str">
        <f>IF(AND('[3]T5-Complete Data'!CO78="ND",'[3]T5-Complete Data'!CP78="ND"),"ND",AVERAGE('[3]T5-Complete Data'!CO78:CP78))</f>
        <v>ND</v>
      </c>
      <c r="BU78" t="s">
        <v>39</v>
      </c>
      <c r="BV78" t="s">
        <v>39</v>
      </c>
      <c r="BW78" t="s">
        <v>39</v>
      </c>
      <c r="BX78" t="s">
        <v>39</v>
      </c>
      <c r="BY78" t="s">
        <v>39</v>
      </c>
      <c r="BZ78" t="s">
        <v>39</v>
      </c>
      <c r="CA78" t="s">
        <v>39</v>
      </c>
      <c r="CB78" t="s">
        <v>39</v>
      </c>
      <c r="CC78" t="s">
        <v>39</v>
      </c>
      <c r="CD78" t="s">
        <v>39</v>
      </c>
      <c r="CE78" t="s">
        <v>39</v>
      </c>
      <c r="CF78" t="s">
        <v>39</v>
      </c>
      <c r="CG78" s="27" t="str">
        <f>IF(AND('[3]T5-Complete Data'!DD78="ND",'[3]T5-Complete Data'!DE78="ND"),"ND",AVERAGE('[3]T5-Complete Data'!DD78:DE78))</f>
        <v>ND</v>
      </c>
      <c r="CH78" t="s">
        <v>39</v>
      </c>
      <c r="CI78" s="27" t="str">
        <f>IF(AND('[3]T5-Complete Data'!DH78="ND",'[3]T5-Complete Data'!DI78="ND"),"ND",AVERAGE('[3]T5-Complete Data'!DH78:DI78))</f>
        <v>ND</v>
      </c>
      <c r="CJ78" t="s">
        <v>39</v>
      </c>
      <c r="CK78" t="s">
        <v>39</v>
      </c>
      <c r="CL78" t="s">
        <v>39</v>
      </c>
      <c r="CM78" t="s">
        <v>39</v>
      </c>
      <c r="CN78" t="s">
        <v>39</v>
      </c>
      <c r="CO78" t="s">
        <v>39</v>
      </c>
      <c r="CP78" t="s">
        <v>39</v>
      </c>
      <c r="CQ78" t="s">
        <v>39</v>
      </c>
      <c r="CR78" t="s">
        <v>39</v>
      </c>
      <c r="CS78" s="27" t="str">
        <f>IF(AND('[3]T5-Complete Data'!DS78="ND",'[3]T5-Complete Data'!DT78="ND"),"ND",AVERAGE('[3]T5-Complete Data'!DS78:DT78))</f>
        <v>ND</v>
      </c>
      <c r="CT78" t="s">
        <v>39</v>
      </c>
      <c r="CU78">
        <f t="shared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T1-Complete Data</vt:lpstr>
      <vt:lpstr>T2-Useable Data</vt:lpstr>
      <vt:lpstr>T3-Sorted by Abundance</vt:lpstr>
      <vt:lpstr>T4-Flux</vt:lpstr>
      <vt:lpstr>T5-Complete Data</vt:lpstr>
      <vt:lpstr>T6-Usable Data</vt:lpstr>
      <vt:lpstr>T7-Usable Data Sorted</vt:lpstr>
    </vt:vector>
  </TitlesOfParts>
  <Company>CARB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Leyva, Luis@ARB</dc:creator>
  <cp:lastModifiedBy>Leyva, Luis@ARB</cp:lastModifiedBy>
  <dcterms:created xsi:type="dcterms:W3CDTF">2019-10-28T23:25:03Z</dcterms:created>
  <dcterms:modified xsi:type="dcterms:W3CDTF">2020-03-14T00:28:20Z</dcterms:modified>
</cp:coreProperties>
</file>