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kirk\Bay Area Air Quality Management District\New AB 617 (Teams) - West Oakland\Agency Coordination\CARB\Annual Reporting Forms\"/>
    </mc:Choice>
  </mc:AlternateContent>
  <xr:revisionPtr revIDLastSave="2194" documentId="11_ABB674EC2CDE77E86E963B0476E3F58B78950B4B" xr6:coauthVersionLast="45" xr6:coauthVersionMax="45" xr10:uidLastSave="{BD9E3175-21D7-407A-A08C-FB4812C74D5C}"/>
  <bookViews>
    <workbookView xWindow="-110" yWindow="-110" windowWidth="19420" windowHeight="11620" firstSheet="4" activeTab="7" xr2:uid="{00000000-000D-0000-FFFF-FFFF00000000}"/>
  </bookViews>
  <sheets>
    <sheet name="README" sheetId="7" r:id="rId1"/>
    <sheet name="1.CARB Regulatory" sheetId="18" r:id="rId2"/>
    <sheet name="2.CARB Enforcement" sheetId="19" r:id="rId3"/>
    <sheet name="3.CARB Guidance" sheetId="20" r:id="rId4"/>
    <sheet name="4.CARB Incentive" sheetId="21" r:id="rId5"/>
    <sheet name="CARB Metrics Glossary" sheetId="22" r:id="rId6"/>
    <sheet name="5.DISTRICT Strategies" sheetId="17" r:id="rId7"/>
    <sheet name="6. DISTRICT Metrics" sheetId="23" r:id="rId8"/>
  </sheets>
  <externalReferences>
    <externalReference r:id="rId9"/>
  </externalReferences>
  <definedNames>
    <definedName name="_xlnm._FilterDatabase" localSheetId="1" hidden="1">'1.CARB Regulatory'!$A$6:$AV$19</definedName>
    <definedName name="_xlnm._FilterDatabase" localSheetId="6" hidden="1">'5.DISTRICT Strategies'!$A$6:$AJ$107</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m25">OFFSET([1]incentive_projects!$F$2,1,0,COUNTA([1]incentive_projects!$A:$A)-1,1)</definedName>
    <definedName name="incentive_projects_projects">OFFSET([1]incentive_projects!$E$2,1,0,COUNTA([1]incentive_projects!$A:$A)-1,1)</definedName>
    <definedName name="incentive_projects_rog">OFFSET([1]incentive_projects!$G$2,1,0,COUNTA([1]incentive_projects!$A:$A)-1,1)</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outreach_tracking_attendees">OFFSET([1]outreach_tracking!$H$2,0,0,COUNTA([1]outreach_tracking!$A:$A)-1,1)</definedName>
    <definedName name="outreach_tracking_district">OFFSET([1]outreach_tracking!$F$2,0,0,COUNTA([1]outreach_tracking!$A:$A)-1,1)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6">'5.DISTRICT Strategies'!$D:$E,'5.DISTRICT Strategies'!$5:$6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23" l="1"/>
  <c r="D64" i="23"/>
  <c r="E64" i="23"/>
  <c r="F64" i="23"/>
  <c r="G64" i="23"/>
  <c r="C64" i="23"/>
  <c r="B64" i="23"/>
  <c r="D45" i="23"/>
  <c r="D55" i="23"/>
  <c r="D33" i="23"/>
  <c r="D31" i="23"/>
  <c r="D25" i="23"/>
  <c r="D18" i="23"/>
  <c r="D34" i="23" s="1"/>
  <c r="D16" i="23"/>
  <c r="D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tc={6F2DDB71-C627-4CE1-A649-A4BB44068584}</author>
    <author>tc={8A8E58E9-6879-4580-A114-069A0D05233B}</author>
  </authors>
  <commentList>
    <comment ref="G54" authorId="0" shapeId="0" xr:uid="{6F2DDB71-C627-4CE1-A649-A4BB44068584}">
      <text>
        <t>[Threaded comment]
Your version of Excel allows you to read this threaded comment; however, any edits to it will get removed if the file is opened in a newer version of Excel. Learn more: https://go.microsoft.com/fwlink/?linkid=870924
Comment:
    @Alison Kirk these incentives strategies are marked as not started/started - was that inentional or do they need to be marked with an x in G, H, I or J?
Reply:
    Updated Strategies #48-54. Strategy #54 status is  "not started" based on P&amp;F notes</t>
      </text>
    </comment>
    <comment ref="D103" authorId="1" shapeId="0" xr:uid="{8A8E58E9-6879-4580-A114-069A0D05233B}">
      <text>
        <t>[Threaded comment]
Your version of Excel allows you to read this threaded comment; however, any edits to it will get removed if the file is opened in a newer version of Excel. Learn more: https://go.microsoft.com/fwlink/?linkid=870924
Comment:
    @Alison Kirk why isn't this complete? Seems like we have done what the strategy asks for?
Reply:
    This is what Tracy reported. Happy to discuss further if you like</t>
      </text>
    </comment>
  </commentList>
</comments>
</file>

<file path=xl/sharedStrings.xml><?xml version="1.0" encoding="utf-8"?>
<sst xmlns="http://schemas.openxmlformats.org/spreadsheetml/2006/main" count="3851" uniqueCount="778">
  <si>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</si>
  <si>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West Oakland</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</si>
  <si>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</si>
  <si>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"Owning Our Air: The West Oakland Community Action Plan" (West Oakland Program).  The CARB strategies included in the West Oakland Program are grouped into three categories with a separate tab for each: Regulatory, Enforcement, and Guidance.  The CARB Incentives tab provides metrics for incentive projects that are located in the West Oakland community and are funded by a statewide incentive program.</t>
  </si>
  <si>
    <t>1. CARB Regulatory Metrics:</t>
  </si>
  <si>
    <t>CARB regulatory metrics track CARB's regulatory development process for strategies identified in the West Oakland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</si>
  <si>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</si>
  <si>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</si>
  <si>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</si>
  <si>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</si>
  <si>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</si>
  <si>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</si>
  <si>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Bay Area Air Quality Management District (BAAQMD) will use to track progress of district and partner strategies included in the "Owning Our Air: The West Oakland Community Action Plan" (West Oakland Action Plan).</t>
  </si>
  <si>
    <t>5. DISTRICT Metrics:</t>
  </si>
  <si>
    <t>DISTRICT metrics track the progress of all district and partner strategies that are not included on the CARB tabs.   These draft metrics are based on those listed in the West Oakland Action Plan, "Table 8-1: Example Tracking Metrics".</t>
  </si>
  <si>
    <t>REFERENCES</t>
  </si>
  <si>
    <t>CARB Community Air Protection Blueprint, October 2018, Appendix C, pages C-38 to C-40</t>
  </si>
  <si>
    <t>https://ww2.arb.ca.gov/our-work/programs/community-air-protection-program/community-air-protection-blueprint</t>
  </si>
  <si>
    <t>Owning Our Air: The West Oakland Community Action Plan, October 2, 2019</t>
  </si>
  <si>
    <t>https://www.baaqmd.gov/community-health/community-health-protection-program/west-oakland-community-action-plan</t>
  </si>
  <si>
    <t>CARB “West Oakland, Community Emissions Reduction Program Staff Report”, November 14, 2019</t>
  </si>
  <si>
    <t>https://ww2.arb.ca.gov/resources/documents/west-oakland-community-emissions-reduction-program-staff-report</t>
  </si>
  <si>
    <t>CARB Board Resolution 19-29, December 5, 2010</t>
  </si>
  <si>
    <t>https://ww2.arb.ca.gov/board-resolutions-2019</t>
  </si>
  <si>
    <t>QUESTIONS?  Send an email to:</t>
  </si>
  <si>
    <t>CommunityAir@arb.ca.gov</t>
  </si>
  <si>
    <t>Date last modified:</t>
  </si>
  <si>
    <t>Version</t>
  </si>
  <si>
    <t>CARB Authors</t>
  </si>
  <si>
    <t>1.0</t>
  </si>
  <si>
    <t>Jeremy Herbert; Tom Olson; Hanjiro Ambrose; Monique Davis</t>
  </si>
  <si>
    <t>Policy metrics vintage - April 30, 2020</t>
  </si>
  <si>
    <t>Incentive metrics vintage - TBD</t>
  </si>
  <si>
    <t>Enforcement metrics vintage - TBD</t>
  </si>
  <si>
    <t>Guidance metrics vintage - April 30, 2020</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</si>
  <si>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</si>
  <si>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</si>
  <si>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</si>
  <si>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</si>
  <si>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</si>
  <si>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Bay Area AQMD: West Oakland</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</si>
  <si>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</si>
  <si>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</si>
  <si>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</si>
  <si>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</si>
  <si>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</si>
  <si>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</si>
  <si>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</si>
  <si>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</si>
  <si>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</si>
  <si>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</si>
  <si>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</si>
  <si>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</si>
  <si>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</si>
  <si>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</si>
  <si>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</si>
  <si>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</si>
  <si>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</si>
  <si>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</si>
  <si>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</si>
  <si>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</si>
  <si>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</si>
  <si>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</si>
  <si>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</si>
  <si>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</si>
  <si>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</si>
  <si>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</si>
  <si>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</si>
  <si>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</si>
  <si>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</si>
  <si>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</si>
  <si>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</si>
  <si>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</si>
  <si>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</si>
  <si>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</si>
  <si>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</si>
  <si>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</si>
  <si>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</si>
  <si>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</si>
  <si>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</si>
  <si>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6-31</t>
  </si>
  <si>
    <t>CARB conducts a technology assessment of commercial cooking rules and control strategies and proposes incentives and/or a Suggested Control Measure for commercial cooking. The Air District offers incentives and/or proposes a regulation to reduce emissions from commercial cooking.</t>
  </si>
  <si>
    <t>Commercial Cooking Suggested Control Measure</t>
  </si>
  <si>
    <t>*</t>
  </si>
  <si>
    <t/>
  </si>
  <si>
    <t>This strategy requires CARB action during at least one board hearing.</t>
  </si>
  <si>
    <t>a. N/A
b. N/A
c. N/A</t>
  </si>
  <si>
    <t>6-24</t>
  </si>
  <si>
    <t>The California Air Resources Board develops improvements to the existing truck and bus inspection and maintenance programs. Potential improvements include increasing warranty requirements, adding a lower in-use emissions performance level, increasing inspections in West Oakland, using aggregated GPS and other telecommunication records to identify locations of idling trucks and buses, and partnering with the Air District to develop a system using on-board diagnostic and remote sensing devices to identify and fix faulty emissions abatement devices on trucks and buses.</t>
  </si>
  <si>
    <t>Heavy-Duty Inspection &amp; Maintenance</t>
  </si>
  <si>
    <t>Sacramento</t>
  </si>
  <si>
    <t>a. CARB staff has conducted public workshops in 2019 and 2020 and plans additional workshops for later this summer (2020) and throughout program development.  Staff also conducts focused HD I/M workgroup meetings with industry experts, environmental organizations, trucking associations, fleet representatives, and other governmental agencies.  Staff will continue to engage with all interested stakeholders to develop the regulation.
b. HD I/M is a key measure in California's State Implementation Plan statewide strategy and one of the largest proposed near-term NOx reduction measures to meet the San Joaquin Valley's 2024 attainment deadline.   Staff is currently performing analyses to update emissions reduction estimates and health exposure reduction benefits.   
c. Coordinating with Caltrans on permitting for placement of RSDs, ALPRs, and OBD-data collection kiosks when sited on public roadways (RSDs, ALPRs) or at rest-stops or other Caltrans-owned land (for kiosks).  There are no major land use or permitting issues for HD I/M d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</si>
  <si>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expects to present a regulatory HD I/M program to the Board for its consideration in the 2021 timeframe.
c. With program implementation expected to begin in 2023, the HD I/M program is expected to be on track to achieve near-term reductions in 2024 at the community level.</t>
  </si>
  <si>
    <t>Heavy-Duty On-Board Diagnostic Program</t>
  </si>
  <si>
    <t>El Monte</t>
  </si>
  <si>
    <t>a. CARB and vehicle/engine manufacturer meetings along with a workshop to discuss and refine the proposal.
b. UDS, OBD II, and HD OBD regulatory update provide health benefits by reducing NOx, PM, CO and NMHC emissions.
c. N/A</t>
  </si>
  <si>
    <t>Heavy-Duty "Omnibus" Low NOx Rulemaking</t>
  </si>
  <si>
    <t>Diamond Bar, Sacramento, Webcast</t>
  </si>
  <si>
    <t>1. CARB Staff White Paper: California Air Resources Board Staff Current Assessment of the Technical Feasibility of Lower NOx Standards and Associated Test Procedures for 2022 and Subsequent Model Year Medium-Duty and Heavy-Duty   Diesel Engines</t>
  </si>
  <si>
    <t>1. 4/18/2019</t>
  </si>
  <si>
    <t>Proposed Heavy-Duty Engine and Vehicle Omnibus Regulation and Associated Amendments will be tentatively first heard on 8/27/20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</si>
  <si>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</si>
  <si>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The California Air Resources Board develops the following regulations to increase the number of zero-emission trucks and buses operating in West Oakland:  
  •  The Advanced Clean Trucks regulation to transition to zero-emission technology those truck fleets that operate in urban centers, have stop-and-go driving cycles, and are centrally maintained and fueled.
  •  Amendment to the drayage truck regulation to transition the drayage truck fleet to zero emissions.</t>
  </si>
  <si>
    <t>Advanced Clean Trucks</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</si>
  <si>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</si>
  <si>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</si>
  <si>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The Advanced Clean Trucks first heard on 12/12/19.
The 15-Day changes was posted 4/28/20. 
Comments close 5/28/20.
The Advanced Clean Trucks was adopted on 6/25/20.</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</si>
  <si>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</si>
  <si>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Advanced Clean Fleet</t>
  </si>
  <si>
    <t>Diamond Bar</t>
  </si>
  <si>
    <t>a. Staff have been developing the regulation since 2019, have held a public workshop to kick off the effort, and have begun having individual meetings with stakeholders.
b. TBD
c. TBD</t>
  </si>
  <si>
    <t>The California Air Resources Board develops amendments to the transport refrigeration unit (TRU) regulation to transition the TRU fleet to zero-emission operations by requiring both zero-emission technology and supporting infrastructure.</t>
  </si>
  <si>
    <t>Transport Refrigeration Unit Regulation</t>
  </si>
  <si>
    <t>Fontana, Fresno, Riverside, Sacramento, Teleconference</t>
  </si>
  <si>
    <t>1. Transport Refrigeration Unit Regulation Draft Regulatory Language for Stakeholder Review</t>
  </si>
  <si>
    <t>1. 3/12/2020</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</si>
  <si>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</si>
  <si>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2020 and 2021 (two hearings).
c. The expanded scope of the TRU Regulation will achieve additional emissions and health risk reductions in the same timeframe of the original concept.  Implementation will begin in 2021. </t>
  </si>
  <si>
    <t>The California Air Resources Board develops amendments to the existing cargo handling equipment regulation, which includes yard trucks, rubber-tired gantry cranes, and top handlers, that may reduce idling and transition the various types of equipment to zero-emission operation.</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</si>
  <si>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</si>
  <si>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</si>
  <si>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</si>
  <si>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</si>
  <si>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6-25</t>
  </si>
  <si>
    <t>The California Air Resources Board develops regulations to expand California-specific standards for new light-duty vehicles, impacting 2026 and later model year vehicles, to increase the number of new zero-emission and plug-in hybrid electric vehicles sold in California and increase the stringency of fleet-wide emission standards for greenhouse gases and criteria pollutants.</t>
  </si>
  <si>
    <t>Advanced Clean Cars 2</t>
  </si>
  <si>
    <t>The Advanced Clean Cars 2 Regulation is tentatively scheduled for December 8, 2021</t>
  </si>
  <si>
    <t>a. Testing has begun for plug-in hybrids and medium duty vehicles.  Contracts are in place for research occurring in 2020 and 2021.  Informational item to be brought to the Board in May 2020.
b. Light duty vehicles continue to be a significant contributor of greenhouse gases to the California inventory.  The proposed regulation will result in significant decreases in greenhouse gas emissions.  Additionally, increased ZEVs will contribute to long term criteria pollutant reductions.
c. None</t>
  </si>
  <si>
    <t>The California Air Resources Board develops new standards for small off-road engines (SORE), which are spark-ignition engines rated at or below 19 kilowatts and used primarily for lawn, garden, and other outdoor power equipment.</t>
  </si>
  <si>
    <t>Small Off-Road Engines</t>
  </si>
  <si>
    <t>Sacramento, Webinar</t>
  </si>
  <si>
    <t>1. Small Off-Road Engines Fact Sheet</t>
  </si>
  <si>
    <t>1. 2/4/2019</t>
  </si>
  <si>
    <t>a. CARB has conducted two public workshops on the potential amendments in September 2019 and June 2020, expects to take the rulemaking package to the Board in 2020.  If the Board adopts the proposed regulation and OAL approves it, CARB anticipates it will begin implementation of the regulation in 2022.
b. 79 cardiopulmonary mortality cases avoided. 125 hospitalizations for cardiovascular illness avoided. 149 hospitalizations for respiratory illness avoided. 319 emergency room visits avoided. (These are based on regulatory scenario presented in June workshop. Changes will be made before ISOR is published.)
c. None</t>
  </si>
  <si>
    <t>6-28</t>
  </si>
  <si>
    <t>The California Air Resources Board develops amendments to the At-Berth Air Toxics Control Measure to further reduce ship emissions at berth by strengthening the regulation to cover more vessel visits and types of ships.</t>
  </si>
  <si>
    <t>At-Berth Air Toxics Control Measure</t>
  </si>
  <si>
    <t>Fontana, Lamont, Long Beach, Los Angeles, Oakland, Sacramento, San Pedro, Webinar</t>
  </si>
  <si>
    <t>1. Updated Files for Emissions Estimates and Health Analysis Modeling_x000D_
2. Draft cost Estimates, Berth Analysis and draft Reg language_x000D_
3. Draft 2019 Ocean-Going Inventory Model_x000D_
4. Preliminary Health Risk Analysis_x000D_
5. Update to Inventory for Ocean-Going Vessels (OGV): Methodology and Results _x000D_
6. Draft At Berth Emissions Estimates_x000D_
7. Draft Regulatory Language_x000D_
8. Preliminary Cost Analysis_x000D_
9. Draft Regulatory Concepts _x000D_
10. 2018 Ocean-Going Vessel Technology Assessment</t>
  </si>
  <si>
    <t>1. 10/23/2019
2. 5/14/2019
3. 2/26/2019
4. 1/16/2019
5. 1/16/2019
6. 11/9/2018
7. 9/6/2018
8. 8/14/2018
9. 8/14/2018
10. 5/11/2018</t>
  </si>
  <si>
    <t>The At Berth Air Toxics Control Measure was adopted on 12/12/19
The 15-Day changes was posted 12/20/19
Informational Update to the Board 6/22/20
Second Board Item tentatively 08/27/20</t>
  </si>
  <si>
    <t>The California Air Resources Board develops amendments to the Commercial Harbor Craft Air Toxics Control Measure to achieve additional control of harbor craft emissions. The Steering Committee, WOEIP, and the Air District advocate for early compliance of harbor craft operating near West Oakland.</t>
  </si>
  <si>
    <t>Commercial Harbor Craft Amendments</t>
  </si>
  <si>
    <t>Long Beach, Sacramento, Webinar</t>
  </si>
  <si>
    <t>1. Proposed Concepts for Commercial Harbor Craft in California</t>
  </si>
  <si>
    <t>1. 2/27/2020</t>
  </si>
  <si>
    <t>Proposed Amendments to Control Measure for Commercial Harbor Craft will be tentatively first heard on 7/22/21</t>
  </si>
  <si>
    <t>a. Public workshops (2),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</si>
  <si>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July 2021 for Board consideration.
c. The requirements of the amended CHC regulation will take effect in 2023, and have not been delayed by later Board consideration.</t>
  </si>
  <si>
    <t>The California Air Resources Board develops regulations to reduce idling emissions from locomotives at rail yards with an emphasis on reducing emissions from locomotives not pre- empted under the federal Clean Air Act. The Steering Committee, WOEIP, and the Air District advocate for early compliance for locomotives operating in West Oakland.</t>
  </si>
  <si>
    <t>Evaluation and Potential Development of Regulation to Reduce Emissions from Locomotives and Railyards</t>
  </si>
  <si>
    <t>Los Angeles, San Bernardino</t>
  </si>
  <si>
    <t>1. Presentation: Concepts to Reduce Emissions from Locomotives and Railyards</t>
  </si>
  <si>
    <t>1. 11/19/2019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</si>
  <si>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</si>
  <si>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 xml:space="preserve"> - This metric will not be tracked by CARB.</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</si>
  <si>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</si>
  <si>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</si>
  <si>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</si>
  <si>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</si>
  <si>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</si>
  <si>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</si>
  <si>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</si>
  <si>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</si>
  <si>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</si>
  <si>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</si>
  <si>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</si>
  <si>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</si>
  <si>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</si>
  <si>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</si>
  <si>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</si>
  <si>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</si>
  <si>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</si>
  <si>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</si>
  <si>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</si>
  <si>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</si>
  <si>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</si>
  <si>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</si>
  <si>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CARB</t>
  </si>
  <si>
    <t>N/A</t>
  </si>
  <si>
    <t> 2</t>
  </si>
  <si>
    <t> 404 Mobile Source Program Inspections + 16 Idling inspections. Total=419. For more details see ED inspection spreadsheet.</t>
  </si>
  <si>
    <t>7 Citations issued</t>
  </si>
  <si>
    <t> 98 percent. This does not include idling inspections.</t>
  </si>
  <si>
    <t>X</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</si>
  <si>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</si>
  <si>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</si>
  <si>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 xml:space="preserve">Implementation for most CERPS began January 1, 2020. There currently, are no strategies behind the proposed due date in the Enforcement plan. </t>
  </si>
  <si>
    <t>The California Air Resources Board, in partnership with the Steering Committee, WOEIP and the Air District, conduct a pilot study to assess local idling impacts from trucks and buses. The Steering Committee, WOEIP and the Air District advocate for “Clean Idle” trucks and buses to idle no more than 5 minutes when in West Oakland.</t>
  </si>
  <si>
    <t>16 idling inspections</t>
  </si>
  <si>
    <t>100 percent</t>
  </si>
  <si>
    <t>The issue of exposure to diesel particulate matter (DPM) from heavy-duty vehicle idling has been raised frequently in AB 617 communities. To respond to these concerns, CARB has committed to review the health protectiveness of its diesel idling air toxics control measures (ATCMs) passed in 2003-2004. Preliminary results of this review show that the significant progress made in limiting DPM emissions from heavy-duty vehicles has reduced the exposure to statewide sensitive populations.  CARB has utilized Steering Committee, public, and telematics information to focus enforcement activities through targeted idling sweeps.</t>
  </si>
  <si>
    <t>Enf_CARB_1</t>
  </si>
  <si>
    <t>7-19</t>
  </si>
  <si>
    <t>Increase the frequency of compliance inspections with guidance from the community steering
committee:  CARB will collaborate with the West Oakland community emissions reduction program Co-leads to work with the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Co-leads to meet annually with the community Steering Committee in order to prioritize enforcement measures and identify possible locations where non-compliant vehicles are present. CARB will additionally report to the community the number of inspections performed, mapped locations of the enforcement, and the number of citations and/or Notices of Violations issued.</t>
  </si>
  <si>
    <t> 0 events outside CSC meetings</t>
  </si>
  <si>
    <t> 403 Mobile Source Program Inspections + 16 Idling inspections. Total=419. For more details see ED inspection spreadsheet and/or narrative.</t>
  </si>
  <si>
    <t>Enf_CARB_2</t>
  </si>
  <si>
    <t>7-20</t>
  </si>
  <si>
    <t>Coordinate and conduct inspections of Stationary Source with Air District staff:  CARB will coordinate with Air District staff and will select, based on Steering Committee input, stationary sources for joint inspections. CARB is also committed to assisting Air District staff with compliance inspections of unpermitted sources identified by the Steering Committee.</t>
  </si>
  <si>
    <t> 1 Joint inspections at Schnitzer Steel. EPA led the inspection and CARB and BAAQMD participated.</t>
  </si>
  <si>
    <t> 1 - EPA Violation. 0 CARB inspections</t>
  </si>
  <si>
    <t>Not Tracked by CARB ED</t>
  </si>
  <si>
    <t> EPA, CARB, BAAQMD</t>
  </si>
  <si>
    <t> 1 joint inspection in AB617 community</t>
  </si>
  <si>
    <t>1 - NOV issued by EPA</t>
  </si>
  <si>
    <t>Enf_CARB_3</t>
  </si>
  <si>
    <t>Achieve Compliance with the Truck and Bus Regulation via Senate Bill 1:  In April 2017, the Governor signed Senate Bill 1 (SB 1) into law which included a provision that, beginning in 2020, a vehicle must demonstrate compliance with the State Truck and Bus regulation before it can be registered with the Department of Motor Vehicles (DMV). Beginning in 2020, the DMV, in conjunction with data provided by CARB, will deny vehicle registration to non-compliant heavy-duty vehicles based on the model year of the vehicle.</t>
  </si>
  <si>
    <t>14,151 reg holds in 2019</t>
  </si>
  <si>
    <t>Enf_CARB_4</t>
  </si>
  <si>
    <t>7-21</t>
  </si>
  <si>
    <t>Provide Annual Report of Enforcement Activities:  CARB’s enforcement division will provide an annual report to the Steering Committee to update and summarize CARB’s enforcement activities within the community.</t>
  </si>
  <si>
    <t xml:space="preserve">Annual Report being prepared for 2020 release date. </t>
  </si>
  <si>
    <t>COES</t>
  </si>
  <si>
    <t>Enf_CARB_5</t>
  </si>
  <si>
    <t>Coordinate with other agencies:  CARB will seek opportunities to coordinate with other agencies with enforcement authority in West Oakland like the City and Port of Oakland. One such opportunity could involve CARB staff working with the City of Oakland to provide truck idling signage in areas where community members observe trucks idling.</t>
  </si>
  <si>
    <t>WOEIP SEP meetings</t>
  </si>
  <si>
    <t> Pending SEP approval</t>
  </si>
  <si>
    <t>Enf_CARB_6</t>
  </si>
  <si>
    <t>Enhance CARB’s Data Management Practices. CARB is committed to enhancing the quality of enforcement data for the West Oakland community. Moving forward, CARB will maintain the location of enforcement activity and received complaints to provide the Steering Committee with the most accurate data available. CARB has recently completed a visualization tool that makes CARB enforcement data more transparent and available. The tool can be accessed online by visiting https://webmaps.arb.ca.gov/edvs/.</t>
  </si>
  <si>
    <t>This is an internal CARB ED strategy. CARB ED is able to better provide Enforcement data. See 2020 ED community report</t>
  </si>
  <si>
    <t>COES/CARB ED</t>
  </si>
  <si>
    <t>Enf_CARB_7</t>
  </si>
  <si>
    <t>Provide in-person community specific training:  CARB will develop and implement a new program that will be offered to the West Oakland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</si>
  <si>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0 held in 2020. COES and CARB ED creating web based training.</t>
  </si>
  <si>
    <t>none</t>
  </si>
  <si>
    <t>Enf_CARB_8</t>
  </si>
  <si>
    <t>Update enforcement measures as applicable:  CARB staff are committed to updating enforcement strategies as requested by the Steering Committee, if said strategies are enforceable by CARB staff or if CARB can reasonably accommodate the request (e.g., additional enforcement training for idling vehicles). As new CARB regulations included in the Plan are adopted, CARB will enforce these measures and integrate associated activities and data into the West Oakland enforcement measures.</t>
  </si>
  <si>
    <t>CARB ED has yet to be approached with suggestions to update ED strategies in the West Oakland Enforcement Plan.</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</si>
  <si>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</si>
  <si>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</si>
  <si>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</si>
  <si>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</si>
  <si>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</si>
  <si>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</si>
  <si>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</si>
  <si>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</si>
  <si>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</si>
  <si>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</si>
  <si>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The California Air Resources Board develops a handbook that identifies best practices for the siting, design, construction, and operation of freight facilities to minimize community exposure to
air pollution.</t>
  </si>
  <si>
    <t>Freight Handbook</t>
  </si>
  <si>
    <t>1. Concept Paper for the Freight Handbook</t>
  </si>
  <si>
    <t>1. 12/12/2019</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</si>
  <si>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</si>
  <si>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is providing the following information on incentive programs benefiting West Oakland</t>
  </si>
  <si>
    <t>Incentive Funding</t>
  </si>
  <si>
    <t>Reductions</t>
  </si>
  <si>
    <t>CARB Incentive Program</t>
  </si>
  <si>
    <t>Events within Air District (Qty)</t>
  </si>
  <si>
    <t>Funding Amount ($)</t>
  </si>
  <si>
    <t>Number of Projects (Qty)</t>
  </si>
  <si>
    <t>PM 10 (tons)</t>
  </si>
  <si>
    <t>ROG (tons)</t>
  </si>
  <si>
    <t>Supplemental Environmental Project</t>
  </si>
  <si>
    <t>California Climate Investments</t>
  </si>
  <si>
    <t>CARB, State Agencies **</t>
  </si>
  <si>
    <t>Alviso, Brisbane, Burlingame, Gilroy, Millbrae, Morgan Hill, Oakland, Palo Alto, Petaluma, Redwood City, San Carlos, San Francisco, San Jose, San Mateo, Santa Clara, Santa Rosa, South San Francisco, St. Helena, Vallejo</t>
  </si>
  <si>
    <t>Low Carbon Transportation Investments and Air Quality Improvement Program</t>
  </si>
  <si>
    <t>CARB, Air Districts</t>
  </si>
  <si>
    <t>Livermore</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</si>
  <si>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</si>
  <si>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</si>
  <si>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</si>
  <si>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</si>
  <si>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</si>
  <si>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</si>
  <si>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Discovery Bay, Livermore, Oakland, Richmond, San Francisco, San Jose</t>
  </si>
  <si>
    <t>**</t>
  </si>
  <si>
    <t xml:space="preserve"> - For a list of all State Agencies that administer California Climate Investments, please refer to the current CCI annual report. http://www.caclimateinvestments.ca.gov/annual-report/</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</si>
  <si>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</si>
  <si>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</si>
  <si>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</si>
  <si>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</si>
  <si>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</si>
  <si>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</si>
  <si>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</si>
  <si>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</si>
  <si>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</si>
  <si>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</si>
  <si>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</si>
  <si>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</si>
  <si>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</si>
  <si>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</si>
  <si>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</si>
  <si>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</si>
  <si>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</si>
  <si>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</si>
  <si>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</si>
  <si>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</si>
  <si>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</si>
  <si>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</si>
  <si>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</si>
  <si>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</si>
  <si>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</si>
  <si>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</si>
  <si>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</si>
  <si>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</si>
  <si>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</si>
  <si>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</si>
  <si>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</si>
  <si>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</si>
  <si>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</si>
  <si>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</si>
  <si>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</si>
  <si>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</si>
  <si>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</si>
  <si>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</si>
  <si>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</si>
  <si>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</si>
  <si>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</si>
  <si>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</si>
  <si>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</si>
  <si>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t>DRAFT</t>
    </r>
    <r>
      <rPr>
        <b/>
        <sz val="16"/>
        <color rgb="FF0000FF"/>
        <rFont val="Arial"/>
        <family val="2"/>
      </rPr>
      <t xml:space="preserve"> Data Collection Template</t>
    </r>
  </si>
  <si>
    <t>Please provide the following information for EACH DISTRICT OR PARTNER STRATEGY in your community emissions reduction program</t>
  </si>
  <si>
    <r>
      <t xml:space="preserve">ESTIMATED % COMPLETE FOR STRATEGY IMPLEMENTATION </t>
    </r>
    <r>
      <rPr>
        <b/>
        <sz val="10"/>
        <color rgb="FF00B050"/>
        <rFont val="Avenir LT Std 55 Roman"/>
        <family val="2"/>
      </rPr>
      <t>(place "X" in appropriate column)</t>
    </r>
  </si>
  <si>
    <t>EMISSION REDUCTIONS</t>
  </si>
  <si>
    <t>RULE / ORDINANCE DEVELOPMENT</t>
  </si>
  <si>
    <t>TECHNOLOGY</t>
  </si>
  <si>
    <t>INCENTIVES</t>
  </si>
  <si>
    <t>PUBLIC OUTREACH</t>
  </si>
  <si>
    <t>EXPOSURE REDUCTION</t>
  </si>
  <si>
    <t>INTER-AGENCY COORDINATION</t>
  </si>
  <si>
    <t>ENFORCEMENT</t>
  </si>
  <si>
    <t>Category</t>
  </si>
  <si>
    <t>DISTRICT/PARTNER STRATEGIES
Brief Strategy Description</t>
  </si>
  <si>
    <t>DISTRICT METRICS
Metrics to Track Progress, as Identified in West Oakland Action Plan,
"Table 8-1: Example Tracking Metrics"</t>
  </si>
  <si>
    <t>Annual Tons/Year Emissions Reduced (Qty) (1)</t>
  </si>
  <si>
    <t>Number of Workshops Held (Qty)</t>
  </si>
  <si>
    <t>Workshop Dates and Locations (Text)</t>
  </si>
  <si>
    <t>Number of Staff Reports Released (Qty)</t>
  </si>
  <si>
    <t>Release of Staff Reports (Dates)</t>
  </si>
  <si>
    <t>Release of Draft Regulatory Language (Dates)</t>
  </si>
  <si>
    <t>Board Hearings to Consider Proposed Rule
Adoption or Amendments (Dates)</t>
  </si>
  <si>
    <t>Number of
Trucks/ Vehicles/ Equipment 
Replaced/ Upgraded with Cleaner Technology (Qty)</t>
  </si>
  <si>
    <t>Description of  Trucks/ Vehicle/ Equipment Replaced/ Upgraded (Text)</t>
  </si>
  <si>
    <t>Number of Incentive Dollars
Invested to Achieve Specified diesel PM,
PM2.5 or TACs Reductions from Trucks and
Equipment (Qty)</t>
  </si>
  <si>
    <t>Description of Workshops/ Community
Meetings Held for Stakeholder Engagement (Text)</t>
  </si>
  <si>
    <t>Number of Public Outreach Events (Qty)</t>
  </si>
  <si>
    <t>Number of Attendees at Public Outreach Events</t>
  </si>
  <si>
    <t>Brief Description of Exposure Reduction Action (Text)</t>
  </si>
  <si>
    <t>Number of Vegetative
Buffers and Trees Planted (Qty)</t>
  </si>
  <si>
    <t>Number of Schools
or Sensitive Receptor Facilities Funded for Air
Filtration Systems (Qty)</t>
  </si>
  <si>
    <t>Number of
Meetings or Discussions (Qty)</t>
  </si>
  <si>
    <t>Names of Agencies (Text)</t>
  </si>
  <si>
    <t xml:space="preserve">Brief Description of Agency Actions (Text) </t>
  </si>
  <si>
    <t>Number and Type of Inspections Conducted (Qty, Text)</t>
  </si>
  <si>
    <t>Number and Type of Complaints Received (Qty, Text)</t>
  </si>
  <si>
    <t>Number and Type of Citations and/or Notices of Violation Issued (Qty, Text)</t>
  </si>
  <si>
    <t>Number and Type of Referrals to Other Agencies (Qty, Text)</t>
  </si>
  <si>
    <t>Number and Type of Public Meetings,
Trainings or Workshops Held on Enforcement (Qty, Text)</t>
  </si>
  <si>
    <t>6-21</t>
  </si>
  <si>
    <t>Land Use</t>
  </si>
  <si>
    <t>The City of Oakland continues working with California Waste Solutions and CASS, Inc. to relocate operations to the former Oakland Army Base and works with the property owners and local residents to redevelop the former sites in West Oakland with new business and light industrial uses that fit into a green economy.</t>
  </si>
  <si>
    <t>1. Public outreach: Workshops/community
meetings held for stakeholder engagement;
number of events/attendees.
2. Inter-agency coordination: number of
meetings or discussions; agency actions.</t>
  </si>
  <si>
    <t xml:space="preserve">The City and Steering Committee have been working closely together to move the identified businesses to the Oakland Army Base and find equitable land-use solutions for the land left by the companies. Air District and City staff have also met many times to discuss and address data needs.  The Land-Use Subcommittee began an equity analysis and believes that the success of this strategy is central to meeting equity goals. The Subcommittee would like to work with the City to  identify incentives, as well as to help develop criteria for suitable relocation sites through an analysis of industrial lands in alignment with the forthcoming Environmental Justice Element, to help move industrial businesses away from residents and support Oakland-based green businesses. </t>
  </si>
  <si>
    <t>x</t>
  </si>
  <si>
    <t>See District Metrics tab</t>
  </si>
  <si>
    <t>City of Oakland</t>
  </si>
  <si>
    <t xml:space="preserve">The City has identified the land the CWS and CASS will relocate to on the former Oakland Army Base. The City is working on the final agreements with each company. City staff are developing land-use policies on the remaining land. City staff will assist the community with an application with additional support from the Co-leads. </t>
  </si>
  <si>
    <t>a) The Land-Use Subcommittee began an equity analysis and believes that the success of this strategy is central to meeting equity goals. The Subcommittee would like to work with the City to  identify incentives, as well as to help develop criteria for suitable relocation sites through an analysis of industrial lands in alignment with the forthcoming Environmental Justice Element, to help move industrial businesses away from residents and support Oakland-based green businesses.  b) The relocation of CWS and CASS reduces residents exposure to TAC and PM2.5 emissions by removing industrial business away from residents. c) Further negotiations are required as the City works within it's jurisdiction powers to limit the use of the vacant land from CWS and CASS.</t>
  </si>
  <si>
    <t>The Air District will continue to engage in environmental review processes for development projects in West Oakland, such as the Oakland A’s Ballpark and the MacArthur Maze Vertical Clearance Project, including coordinating with community partners and lead agency staff, providing data and technical assistance, and reviewing and commenting on CEQA documents through 2025.</t>
  </si>
  <si>
    <t>Planning staff reviewed and actively engaged in work on both the proposed Oakland A's Ballpark and the MacArthur Maze and will continue to engage in any development projects in or with potential affects on West Oakland air quality. This work includes collecting data, writing letters and attending meetings.</t>
  </si>
  <si>
    <t xml:space="preserve">a) see Tab 6. District Metrics  b) This will reduce construction and operational emissions from the A's Ballpark c) Requires land agreements between the A's and the City. </t>
  </si>
  <si>
    <t>The Air District will study the potential air pollution and health outcomes of allowing truck traffic on I-580 and designating a truck lane on I-880. Allowing truck traffic on I-580 would require legislative approval, re-engineering, and re-construction.</t>
  </si>
  <si>
    <t>1. Emissions Reductions:  Annual tons/year emissions reduced resulting from implementation of specific strategies.
2. Public outreach: Workshops/community
meetings held for stakeholder engagement;
number of events/attendees.
3. Inter-agency coordination: number of
meetings or discussions; agency actions.</t>
  </si>
  <si>
    <t xml:space="preserve">Air District staff have discussed studying truck trips with agency partners, determining that local street studies should be prioritized first. District staff has had discussions with MTC to study adding a truck lane on I-880. District staff have leveraged resources to study magnet sources and local roads before expanding to highways. Studies along the highways will require coordination amongst several agencies.
</t>
  </si>
  <si>
    <t>See Footnote 1</t>
  </si>
  <si>
    <t>Caltrans, ACTC, Port, City of Oakland</t>
  </si>
  <si>
    <t>a) Metropolitan Transportation Commission (MTC) studied adding a truck lane on 880. The District has been engaging its transportation agency partners including Oakland Dept. of Transportation, Caltrans, ACTC, BARC.</t>
  </si>
  <si>
    <t xml:space="preserve">a) District staff have leveraged resources to study magnet sources and local road before expanding to highways. Studies along the highways will require coordination amongst several agencies. b) Reducing idling truck around/into the Port will reduce resident's exposure to DPM and the associated TAC. Dedicated truck lanes could reduce the time trucks are within residents areas. c) The study areas involve multiple jurisdictions.  </t>
  </si>
  <si>
    <t xml:space="preserve"> </t>
  </si>
  <si>
    <t>Consistent with measures in the West Oakland Specific Plan, the City of Oakland identifies locations outside of West Oakland for heavier industrial businesses currently in West Oakland that contribute to air pollution emissions and negative health outcomes in West Oakland.</t>
  </si>
  <si>
    <t xml:space="preserve">The Steering Committee Land-Use Subcommittee began an equity analysis on the strategy. The Subcommittee is considering merging this strategy with #1. </t>
  </si>
  <si>
    <t>See Strategy #1</t>
  </si>
  <si>
    <t>a) The Subcommittee concluded that this strategy overlaps with Strategy #1 and that resources should be prioritized to that strategy. b) see Strategy #1. c) See Strategy #1</t>
  </si>
  <si>
    <t>The City of Oakland and Port of Oakland amends existing Ordinances, Resolutions, or Administrative policies to accelerate relocation of truck yards and truck repair, service, and fueling businesses in West Oakland currently located within the freeway boundaries that do not conform with the zoning designations adopted in the West Oakland Specific Plan.</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</si>
  <si>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t>
  </si>
  <si>
    <t>The Steering Committee Land-Use Subcommittee began an equity analysis on the strategy concluding that the group needs more information on "non-conforming businesses".  Both the Land-Use and Port &amp; Freight Subcommittees have discussed the strategy and see overlap between their goals. Both groups want to see equitable outcomes for residents as well as truck operators. The City of Oakland is looking at "non-conforming" sites as well as zoning regulations to address the issue. The City started working on zoning amendments to address polluting businesses and magnet sources. Strategies 5-8 and others require a better understanding of how the Port, Caltrans and various City departments work. City of Oakland is reviewing zoning regulations and "Conditional Use Permits". The City of Oakland will be starting to review their "General Plan" Fall 2020.</t>
  </si>
  <si>
    <t>City of Oakland, Port of Oakland</t>
  </si>
  <si>
    <t>City of Oakland is reviewing zoning regulations and "Conditional Use Permits". The City of Oakland will be starting to review their "General Plan" Fall 2020.</t>
  </si>
  <si>
    <t xml:space="preserve">a) Both the Land-Use and Port &amp; Freight Subcommittees have discussed the strategy and see overlap between their goals. Both groups want to see equitable outcomes for residents as well as truck operators. The City of Oakland is looking at "non-conforming" sites as well as zoning regulations to address the issue. b) Truck related businesses can be "magnet" sources concentrating many diesel fueled mobile-sources. This strategy can reduce DPM if businesses can relocate c) It's unclear where these business can be relocated to. </t>
  </si>
  <si>
    <t>The City of Oakland uses incentives and subsidies to relocate businesses away from West Oakland that do not conform with the zoning designations adopted in the West Oakland Specific Plan. The Air District will provide emissions data and technical support to assist the City in these efforts and to ensure that any relocated businesses do not cause exposure issues at the new location.</t>
  </si>
  <si>
    <t>1. Emissions Reductions:  Annual tons/year emissions reduced resulting from implementation of specific strategies.
2. Incentives: Number of incentive dollars
invested to achieve specified diesel PM,
PM2.5 or TACs reductions from trucks and
equipment.
3. Public outreach: Workshops/community
meetings held for stakeholder engagement;
number of events/attendees.
4. Inter-agency coordination: number of
meetings or discussions; agency actions.</t>
  </si>
  <si>
    <t>The Subcommittee began an equity analysis on the strategy. City staff has begun working on research for zoning amendments to address polluting businesses and magnet sources. The Subcommittee is considering merging this strategy with #5 and aligning this work with the City's forthcoming Environmental Justice Element.</t>
  </si>
  <si>
    <t>See #5</t>
  </si>
  <si>
    <t>The City of Oakland revises business licensing procedures to require current and proposed businesses to disclose truck visits per day and works with Caltrans to determine the number of trucks that park in the Caltrans right-of-way near West Oakland. Caltrans works with WOEIP and the Air District to address air quality issues from truck parking leases, such as by modifying leases to allow for collecting surveys and partnering with the Air District and CARB to allow enforcement access.</t>
  </si>
  <si>
    <t xml:space="preserve">The City is researching best practices in freight management, including collecting models of freight trip generation based on land use. Caltrans District 4 has begun a truck access studying covering the greater Northern Alameda County area. Data on parking and truck travel from these two studies may help implement this strategy prior to 2023.  </t>
  </si>
  <si>
    <t>6-22</t>
  </si>
  <si>
    <t>The City of Oakland amends existing City Ordinances and Administrative policies to list new truck yards and truck service, repair and fueling businesses as prohibited uses within the area of West Oakland that is inside the freeways (excluding the Port, OAB, and 3rd St. corridor of Jack London Square from Brush St. to Union St.).</t>
  </si>
  <si>
    <t>The Subcommittee began an equity analysis for the strategy. Many truck-related activities are already prohibited within the core of West Oakland. City staff has begun researching for zoning tools (such as buffers and performance standards) to address polluting businesses and magnet sources. The Subcommittee is considering merging this strategy with #5. (See Strategy #5)</t>
  </si>
  <si>
    <t>City staff has begun researching for zoning tools (such as buffers and performance standards) to address polluting businesses and magnet sources.</t>
  </si>
  <si>
    <t>The City of Oakland develops a plan to limit the hours that trucks can operate in the community.</t>
  </si>
  <si>
    <t>The Steering Committee Land-Use Subcommittee began an equity analysis on the strategy. The Subcommittee is considering merging this strategy with #7. The Port &amp; Freight Subcommittee  reviewed this Strategy and needs more clarity regarding potential impacts and legality. The City of Oakland developed a Truck Management Plan including adding additional signage, relocating truck routes away from residents, and adjusting parking enforcement. The City is researching best practices in freight management based on land use including developing a list of zoning tools, such as performance based zoning, that could be used to address truck impacts.</t>
  </si>
  <si>
    <t>The City of Oakland developed a Truck Management Plan including adding additional signage, relocating truck routes away from residents, and adjusting parking enforcement. The City is researching best practices in freight management based on land use including developing a list of zoning tools, such as performance based zoning, that could be used to address truck impacts.</t>
  </si>
  <si>
    <t>See #7</t>
  </si>
  <si>
    <t>The City of Oakland creates a comprehensive, area-wide urban canopy and vegetation plan that identifies locations that trees can be added and maintained, such as parks and along Caltrans' rights-of-way and develops a plan to protect existing trees that reduce exposure to air pollution emissions in West Oakland. This includes partnering with local nonprofit groups, encouraging trees on private property, and working with the community on tree maintenance and (as needed)
removal. The development of the Oakland Urban Forest Master Plan will inform this work.</t>
  </si>
  <si>
    <t>1.  Public outreach: Workshops/community
meetings held for stakeholder engagement;
number of events/attendees.
2. Exposure reduction: number of vegetative
buffers and trees planted; number of schools
or sensitive receptor facilities funded for air
filtration systems.
3. Inter-agency coordination: number of
meetings or discussions; agency actions.</t>
  </si>
  <si>
    <t xml:space="preserve">The Steering Committee Health/Living Buffers Subcommittee began a gap analysis and equity analysis for the strategy. The Subcommittee is looking into how to align their work with Oakland's Urban Forest Master Plan and Equity Climate Action Plan to fulfill the Subcommittee's goals.  The Subcommittee has determined   that urban greening needs to be equally distributed  in W. Oakland as in other areas of the city. Urban Biofilters has presented on a  greening project within the Prescott neighborhood. WOEIP, Urban Biofilters, and the City have applied for a STEP grant for urban greening through MTC. The Subcommittee applied for City Capital Improvement Program funds for urban biofilters. City of Oakland has completed the Urban Forest Master Plan and Equity Climate Action Plan. </t>
  </si>
  <si>
    <t xml:space="preserve">City of Oakland has completed the Urban Forest Master Plan and Equity Climate Action Plan. </t>
  </si>
  <si>
    <t xml:space="preserve">a) The Subcommittee performed an equity analysis on the strategy. City staff has presented Urban Forest Master Plan and Equity Climate Action Plan to the Subcommittee. The Subcommittee has determined   that urban greening needs to be equally distributed  in W. Oakland as in other areas of the city. Urban Biofilters has presented on a  greening project within the Prescott neighborhood. WOEIP, Urban Biofilters, and the City have applied for a STEP grant for urban greening through MTC.  b) Trees and other green infrastructure can reduce air pollution by removing pollutants from the air as well as being a physical barrier to reduce pollution flow. Green infrastructure also has many secondary effects. c) Land-use barriers includes working with the land owners (both public &amp; private), enforcing maintenance, and designing issues to promote health. </t>
  </si>
  <si>
    <t>The City of Oakland works with local groups to train residents to maintain biofilters.</t>
  </si>
  <si>
    <t xml:space="preserve">The Steering Committee Health/Living Buffers Subcommittee began an equity analysis for the strategy. The Subcommittee is looking for funding sources for the job programs and other ways to support local businesses. The Subcommittee has determined to merge the strategy with Strategy #10 to compliment its goals. </t>
  </si>
  <si>
    <t xml:space="preserve">City of Oakland, </t>
  </si>
  <si>
    <t>City staff have discussed with the Subcommittee potential funding sources for this strategy.</t>
  </si>
  <si>
    <t>The Subcommittee has determined to merge the strategy with Strategy #10.</t>
  </si>
  <si>
    <t>The Air District and the West Oakland Environmental Indicators Project intends to implement the green infrastructure project currently under development between Interstate I-880 and the Prescott neighborhood in West Oakland by 2021.</t>
  </si>
  <si>
    <t>Air District has had preliminary discussions with WOEIP. WOEIP has applied several grants for this measure. Urban Biofilters has performed a study on designing green infrastructure between Interstate I-880 and the Prescott neighborhood. WOEIP, Urban Biofilters, and the City has applied for a $300,000 STEP grant for urban greening through MTC.</t>
  </si>
  <si>
    <t xml:space="preserve">a) Urban Biofilters has performed a study on designing green infrastructure between Interstate I-880 and the Prescott neighborhood. WOEIP, Urban Biofilters, and the City has applied for a $300,000 STEP grant for urban greening through MTC. b) Green infrastructure would reduce exposure to residents from the highways and Port emissions by being a barrier. c) TBD </t>
  </si>
  <si>
    <t>The City of Oakland conducts a study regarding development fees for environmental mitigations.</t>
  </si>
  <si>
    <t>The Steering Committee Land-Use Subcommittee reviewed the strategy concluding it needs clarification on the original intent of the strategy and wants reword it.</t>
  </si>
  <si>
    <t xml:space="preserve">City of Oakland </t>
  </si>
  <si>
    <t>City staff have researched implementing the fee policies.</t>
  </si>
  <si>
    <t xml:space="preserve">a) The Subcommittee has chosen to address this strategy later in implementation. b) This would help support/fund other strategy implementation c) TBD </t>
  </si>
  <si>
    <t>The Air District provides subsidized loans for local small businesses to install energy storage systems (e.g. batteries, fuel cells) to replace stationary sources of pollution (e.g. back-up generators).</t>
  </si>
  <si>
    <t>1. Emissions Reductions:  Annual tons/year emissions reduced resulting from implementation of specific strategies.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</si>
  <si>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See Tab 6 District Metrics for funded projects. District Strategic Incentive staff is authoring a Generator Replacement/Upgrade Incentive Program and continue to process grant applications.</t>
  </si>
  <si>
    <t xml:space="preserve">a) District Planning staff has also created a generator priority list and GIS Map is in preparation. See Tab 6. District Metrics b) This strategy would reduce DPM by replacing old engines with a zero-emission or with a Tier 4 engine. </t>
  </si>
  <si>
    <t>The City of Oakland continues requiring new developments to provide infrastructure for electrical vehicle charging stations.</t>
  </si>
  <si>
    <t>The Steering Committee Land-Use Subcommittee discussed this strategy and determined that this strategy is a lower priority. The City already requires this for all new construction, which must have hook ups and “make-ready infrastructure” for vehicle charging stations; requires 100% of parking spaces in residential buildings to be plug in electric capable; City received CalTrans planning grant to develop Zero Emissions Vehicle Action Plan – about to begin (will be co-led by OakDOT &amp; ESD)</t>
  </si>
  <si>
    <t>The City already requires this for all new construction, which must have hook ups and “make-ready infrastructure” for vehicle charging stations; requires 100% of parking spaces in residential buildings to be plug in electric capable; City received CalTrans planning grant to develop Zero Emissions Vehicle Action Plan – about to begin (will be co-led by OakDOT &amp; ESD)</t>
  </si>
  <si>
    <t xml:space="preserve">a) The committee members decided to uplift other strategies b) The District will look to allocate additional resources to AB617 communities in the coming year.  </t>
  </si>
  <si>
    <t>The City of Oakland, in partnership with the Steering Committee, CARB and the Air District, studies the exposure reduction benefit of requiring solid or vegetative barriers to be incorporated into site design between buildings and sources of air pollution (for example, a freeway).</t>
  </si>
  <si>
    <t>The Steering Committee Health/Living Buffers began an equity analysis on the strategy. The Subcommittee has determined to merge the strategy with Strategy #10 to help inform the implementation of green infrastructure.</t>
  </si>
  <si>
    <t>a) The Subcommittee began an  equity analysis on the strategy. The Subcommittee is looking to find funding sources and looking for feasible green projects. Urban Biofilters presented to the Subcommittee on possible projects in the Prescott area. The Subcommittee has had two presentation for project candidates from Urban Biofilters and New Voices are Rising. See also Strategy #10.</t>
  </si>
  <si>
    <t>The City of Oakland adopts policies to lessen air quality impacts of residential and office buildings through the reduction or elimination of natural gas systems. The Subcommittee noted that equity outcomes need to be considered and that additional data is needed to understand the City's timeline to ban NG in new construction.</t>
  </si>
  <si>
    <t xml:space="preserve">The Steering Committee Land-Use Subcommittee began an equity analysis resulting in the interest to ban natural gas in new building and an equitable way to implement retrofits into the current housing stock. City Building Dept. has draft a staff report to require all electric new construction
• Per ECAP: By 2022, develop a policy road map to decarbonize existing buildings by 2040 
• Efforts are already underway with incentives to switch out gas-powered appliances and piping in both residential and commercial buildings (incentives through PG&amp;E, BayREN, and SGIP)
• The City is working with others: East Bay Community Energy etc. </t>
  </si>
  <si>
    <t xml:space="preserve">City Building Dept. has draft a staff report to require all electric new construction
• Per ECAP: By 2022, develop a policy road map to decarbonize existing buildings by 2040 
• Efforts are already underway with incentives to switch out gas-powered appliances and piping in both residential and commercial buildings (incentives through PG&amp;E, BayREN, and SGIP)
• The City is working with others: East Bay Community Energy etc. </t>
  </si>
  <si>
    <t xml:space="preserve">a) The Subcommittee performed a equity analysis on the strategy concluding that the City will need to keep the Subcommittee informed of future updates. This strategy aligns with the City's West Oakland Specific plan. b) The strategy looks to reduce resident exposure to pollutants by improving IAQ. c) This requires changes to city ordinances on New Developments. </t>
  </si>
  <si>
    <t>6-23</t>
  </si>
  <si>
    <t>The Air District advocates for more electrical infrastructure and power storage, including development of (1) fast-charging facilities, (2) truck charging stations and (3) better land use support for electric trucks by 2025.</t>
  </si>
  <si>
    <t>District Staff has worked with partners agencies to support more electrical infrastructure and power storage initiatives. District Grant staff have written 3 grant support letters for similar projects:                                                        •	Sept 2020 – Air district commented on the draft CPUC Transportation Electrification Framework (TEF)
•	Sept 2020 – Air district wrote ltr of support for East Bay Community Energy (EBCE) for a heavy-duty/medium-duty vehicle electrification grant application with CEC.
•	August 2020 – Air District wrote a Joint letter with MTC to Support the Electrify America Cycle 3 Zero Emission Vehicle (ZEV) Investment Plan/ Alameda CTC adopted goals for the 2020 Countywide Transportation Plan that seek to advance an Affordable, Accessible, and Equitable transportation system that supports Safe, Healthy and Sustainable communities, Healthy and Modern Infrastructure, and Economic Vitality. These goals have led to prioritization of projects, including several projects in West Oakland as priorities, and identification of strategies that address safety, especially in Communities of Concern, advancement of electrification in the goods movement sector, and exploring expansion of fare programs.</t>
  </si>
  <si>
    <t>Port of Oakland, ACTC</t>
  </si>
  <si>
    <t>Alameda CTC adopted goals for the 2020 Countywide Transportation Plan that seek to advance an Affordable, Accessible, and Equitable transportation system that supports Safe, Healthy and Sustainable communities, Healthy and Modern Infrastructure, and Economic Vitality. These goals have led to prioritization of projects, including several projects in West Oakland as priorities, and identification of strategies that address safety, especially in Communities of Concern, advancement of electrification in the goods movement sector, and exploring expansion of fare programs.</t>
  </si>
  <si>
    <t>District Grant staff have written 3x grant support letters for similar projects:                                                        •	Sept 2020 – CPUC comments on the draft Transportation Electrification Framework (TEF)
•	Sept 2020 – [SID] East Bay Community Energy (EBCE) letter of support for a heavy-duty/medium-duty vehicle electrification grant application with CEC.
•	August 2020 – Joint letter with MTC to Electrify America Cycle 3 Zero Emission Vehicle (ZEV) Investment Plan</t>
  </si>
  <si>
    <t xml:space="preserve">The Port of Oakland adopts an Electrical Infrastructure Plan for the maritime waterfront areas of Oakland. This Plan seeks to remove barriers to adoption of zero-emission trucks, such as cost, land, and ownership of charging equipment. </t>
  </si>
  <si>
    <t xml:space="preserve">The Steering Committee Port &amp; Freight Subcommittee began an equity analysis on the strategy concluding this is a high priority strategy. The Subcommittee suggests that small operators get priority for support/incentives, that the Port prioritize long-term parking for owners of zero emission trucks, and the development of a "backbone" electrical infrastructure. b) This will  hasten the turnover of a zero-emission truck fleet and reduce DPM. The Port has a Task Force to assist with implementation of the Seaport Air Quality 2020 and Beyond Plan.  </t>
  </si>
  <si>
    <t>Port of Oakland</t>
  </si>
  <si>
    <t xml:space="preserve">The Port has a Task Force to assist with implementation of the Seaport Air Quality 2020 and Beyond Plan.  </t>
  </si>
  <si>
    <t xml:space="preserve">a) The Steering Committee Port &amp; Freight Subcommittee began an equity analysis on the strategy concluding this is a high priority strategy. The Subcommittee suggests that small operators get priority for support/incentives, that the Port prioritize long-term parking for owners of zero emission trucks, and the development of a "backbone" electrical infrastructure. b) This will  hasten the turnover of a zero-emission truck fleet and reduce DPM. c) Parking space under freeways is owned/governed by Caltrans. Additional parking spaces need to be allocated by the Port.  </t>
  </si>
  <si>
    <t>The City of Oakland revises development requirements to require the implementation of as many transportation demand management (TDM) strategies as feasible by developers of new buildings.</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</si>
  <si>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t>
  </si>
  <si>
    <t>The Steering Committee Land-Use Subcommittee began an equity analysis on the strategy. The Subcommittee is commenting on the new transportation demand management plan proposed by the city; and will review the Transportation Impact Review Guidelines (TIRG) for menu of mandatory/optional strategies (based on trips).</t>
  </si>
  <si>
    <t xml:space="preserve">a) The Subcommittee performed a equity analysis on the strategy concluding that the enforcement level the City provides is not equitable. This strategy also needs a stronger connection with improving air quality. This strategy is low priority for the Subcommittee and will be taken up again at a later date. The Subcommittee will review Transportation Impact Review Guidelines (TIRG) for menu of mandatory/optional strategies (based on trips); work on enforcement of TDM is contingent upon sufficient levels of Oak DOT staff. b) This will reduce exposure to DPM in residential areas by moving trucks parking, truck routes, and increase enforcement in residential areas. c) The City of Oakland needs to improve signage to better enforce the regulations. </t>
  </si>
  <si>
    <t>The Air District works with the City and Port of Oakland and other agency and local partners to create a Sustainable Freight Advisory Committee to provide recommendations to each agency’s governing board or council. The Committee’s scope includes: air quality issues, enhanced/increased enforcement of truck parking and idling, improved referral and follow-up to nuisance and odor complaints related to goods movement, improvements to the Port appointment system, charging infrastructure and rates, developing land-use restrictions in industrial areas, funding, and consideration of video surveillance to enforce truck parking, route, and idling restrictions.</t>
  </si>
  <si>
    <t>ACTC, BAAQMD, and MTC have been meeting and are looking to identify opportunities for funding to implement shared goals for trade corridors.</t>
  </si>
  <si>
    <t>City of Oakland, Port of Oakland, ACTC, MTC</t>
  </si>
  <si>
    <t xml:space="preserve">ACTC and MTC published county and regional goods movement plans outlining their capacity and sustainable transportation goals.  </t>
  </si>
  <si>
    <t xml:space="preserve">Continue to meet to share information; engage in and incorporate reports on the Seaport Air Quality 2020 and Beyond Plan Task Force Meeting. </t>
  </si>
  <si>
    <t>The City of Oakland adopts more stringent air quality construction and operations requirements.</t>
  </si>
  <si>
    <t xml:space="preserve">The Steering Committee Land-Use Subcommittee began an equity analysis on the strategy and concluded it needs more information on the city's enforcement levels. The Subcommittee also suggested that Oakland look at neighboring cities to model construction ordinances. </t>
  </si>
  <si>
    <t>City staff have looked into the current enforcement policy.</t>
  </si>
  <si>
    <t xml:space="preserve">a) The Subcommittee have began an equity analysis on the strategy. The community wants to see pro-active enforcement on construction sites from the City. Air District Staff are reviewing the Bay Area construct fleet inventory and researching steps to cleaner construction equipment.  b) This strategy looks to reduce resident exposure to PM2.5 and DPM from construction sites both from diesel and dust. c) N/A </t>
  </si>
  <si>
    <t>The City adds the AB 617 Steering Committee Co-Chairs to the official lists to receive notification of “Applications on File” for discretionary planning projects and “Meeting Agendas” of the Planning Commission and its five Subcommittees, and the Landmarks Preservation Board.</t>
  </si>
  <si>
    <t>Completed- Per the City Planning Department, the Steering Committee and Co-Chairs have been added to the City's notification list.</t>
  </si>
  <si>
    <t>Complete</t>
  </si>
  <si>
    <t>The Air District works with agency and local partners to improve referral and follow-up on nuisance and odor complaints by 2021. This work includes updates to complaint processes, enforcement procedures, and coordination with other public agencies regarding odors, backyard burning, and other complaints.</t>
  </si>
  <si>
    <t>District Enforcement staff have started revising the complaint process. The Air District hosted 5 public workshops (San Francisco, Oakland, Santa Rosa, San Jose and Martinez) in late 2019 and early 2020 to solicit public comments and suggestions to improve the existing Air Quality Complaint Guidelines. For those who could not attend a workshop, the Air District posted an online video of the presentation. The public comment period closed February 20, 2020</t>
  </si>
  <si>
    <t>5 Workshops Winter 2019-2020</t>
  </si>
  <si>
    <t xml:space="preserve">San Francisco 12/9/2019, Santa Rosa 1/28/2020, Oakland 1/30/2020, San Jose 2/4/2020, Martinez 2/5/2020 </t>
  </si>
  <si>
    <t>a) Enforcement staff also worked with the Co-leads and Steering Committee members over the summer of 2020 to develop the Stop Burning in Our Community brochure and poster to discourage indoor and outdoor burning, a source of air pollution and odor in West Oakland identified by the Steering Committee. b) TBD c) N/A.</t>
  </si>
  <si>
    <t>To address potential changes in local pollution exposure, the City of Oakland works with local community groups to address gentrification and the pricing out of long-term residents caused by gentrification. This effort includes meetings with local community groups and incentives and loans targeted to existing businesses and residents. Funding for this effort is identified as needed.</t>
  </si>
  <si>
    <t>The Steering Committee Land-Use Subcommittee began an equity analysis on the strategy. The Subcommittee is considering merging this strategy with #83. (See Strategy #83). The Subcommittee is concerned that unintended consequences of well-meaning policies like this will result in displacing existing residents. City is working on a citywide Strategic Housing Plan. Also, the City Planning Commission will hear a proposal on Nov. that includes 240 units of affordable housing, near the intersection of 5th and Chester; 79 units at 30% AMI, 11 units at 50% AMI, 148 units at 60% AMI, and 2 units at 120% AMI. The Subcommittee applied for Oakland Capital Improvement Program funds for this Strategy.</t>
  </si>
  <si>
    <t>City is working on a citywide Strategic Housing Plan. Also, the City Planning Commission will hear a proposal on Nov. that includes 240 units of affordable housing, near the intersection of 5th and Chester; 79 units at 30% AMI, 11 units at 50% AMI, 148 units at 60% AMI, and 2 units at 120% AMI.</t>
  </si>
  <si>
    <t>See Strategy #83</t>
  </si>
  <si>
    <t>The City and Port of Oakland will work to establish permanent locations for parking and staging of Port related trucks and cargo equipment, i.e. tractors, chassis, and containers. Such facilities will provide long-term leases to parking operators and truck owner-operators at competitive rates. Such facilities will be at the City or Port logistics center or otherwise not adjacent to West Oakland residents.</t>
  </si>
  <si>
    <t>The Port &amp; Freight Subcommittee began an equity analysis on the strategy. The Subcommittee suggests that parking for zero emission trucks be expanded at the Port, including space for chassis; that Caltrans consider using space under local freeways for zero emission truck parking; and independent, minority truck owner operators be given priority.  OMSS is currently operating a 7.5-acre truck parking/services facility in the Gateway Industrial District. The City is working to bring another approximately 7.5-acres of truck parking into operation at the Gateway Industrial District (former Oakland Army Base) site by November 2020. The Port currently has 3 sites for truck parking. Effective January 21 there will be 25 acres at Howard Terminal and 15 acres at the Roundhouse.</t>
  </si>
  <si>
    <t>City of Oakland, Port of Oakland, Caltrans</t>
  </si>
  <si>
    <t>See Field AI.</t>
  </si>
  <si>
    <t>a) The Port &amp; Freight Subcommittee showed enthusiasm for this strategy, including using the area under the freeway for electric truck charging/parking. OMSS is currently operating a 7.5-acre truck parking/services facility in the Gateway Industrial District. The City is working to bring another approximately 7.5-acres of truck parking into operation at the Gateway Industrial District (former Oakland Army Base) site by November 2020. The Port currently has 3 sites for truck parking. Effective January 21 there will be 25 acres at Howard Terminal and 15 acres at the Roundhouse. b) This strategy looks to reduce truck idling and thus DPM/PM2.5 emissions around the Port. c) Land availability is a large barrier.</t>
  </si>
  <si>
    <t>The City of Oakland and other appropriate local agencies limit fugitive dust from construction activity through better enforcement of existing regulations and permit requirements.</t>
  </si>
  <si>
    <t>1. Public outreach: Workshops/community
meetings held for stakeholder engagement;
number of events/attendees.
2. Inter-agency coordination: number of
meetings or discussions; agency actions.
3. Enforcement:  Numbers and types of: inspections, complaints received, citations and/or Notice of Violations, referrals to other agencies, public meetings, trainings or workshops held.</t>
  </si>
  <si>
    <t>The Steering Committee Land-Use Subcommittee began an equity analysis on the strategy. The Subcommittee is considering merging this strategy with #22. (See Strategy #22) The Subcommittee will consider how pro-active enforcement (rather than waiting for complaints) may be a more effective way of addressing community problems, such as construction emissions. There also is a need for more information about current enforcement levels of existing regulations.</t>
  </si>
  <si>
    <t>see #22</t>
  </si>
  <si>
    <t>Mobile Sources</t>
  </si>
  <si>
    <t xml:space="preserve">[SEE "CARB REGULATORY" TAB FOR METRICS] 
</t>
  </si>
  <si>
    <t>The California Air Resources Board develops the following regulations to increase the number of zero-emission trucks and buses operating in West Oakland:
•      The Advanced Clean Trucks regulation to transition to zero-emission technology those truck fleets that operate in urban centers, have stop-and-go driving cycles, and are centrally maintained and fueled.
•      Amendment to the drayage truck regulation to transition the drayage truck fleet to zero
emissions.</t>
  </si>
  <si>
    <t xml:space="preserve">[SEE "CARB ENFORCEMENT" TAB FOR METRICS] 
</t>
  </si>
  <si>
    <t>The California Air Resources Board develops amendments to the transport refrigeration unit (TRU) regulation to transition the TRU fleet to zero-emission operations by requiring both zero-emission
technology and supporting infrastructure.</t>
  </si>
  <si>
    <t>The California Air Resources Board develops a handbook that identifies best practices for the siting, design, construction, and operation of freight facilities to minimize community exposure to air pollution.</t>
  </si>
  <si>
    <t xml:space="preserve">[SEE "CARB GUIDANCE" TAB FOR METRICS] 
</t>
  </si>
  <si>
    <t>The City of Oakland requires industrial and warehouse facilities to provide electrical connections for electric trucks and transport refrigeration units in support of CARB regulations.</t>
  </si>
  <si>
    <t xml:space="preserve">The Steering Committee Port &amp; Freight Subcommittee is interested in learning more about the City's legal authority. The Subcommittee is interested in upgrading facilities closer to residents first. </t>
  </si>
  <si>
    <t>a) The Subcommittee has reviewed the strategy and began to review the strategy for equitable outcomes. The Subcommittee has deemed this strategy as lower priority b) This strategy reduces the time trucks idle to power TRU. c) n/a.</t>
  </si>
  <si>
    <t>The Port of Oakland, as part of the 2020 and Beyond Seaport Air Quality Plan, supports the transition to zero-emission drayage truck operations, including setting interim year targets out to 2035, coordinating an extensive zero-emission truck commercialization effort, working with the City of Oakland to amend local ordinances to increase the allowable weight limits for single-axle, zero-emission trucks on local streets located within the Port and the Oakland Army Base/Gateway areas, and developing an investment plan for needed upgrades to the Port’s electrical infrastructure. The Port of Oakland also works with the California Public Utilities Commission and the California Energy Commission to study the development of time-of-day electric rate structures favorable to truck operators.</t>
  </si>
  <si>
    <t>1. Rule development: Workshops held for
stakeholder engagement; staff reports
released; draft regulatory language released;
board hearings to consider proposed rule
adoption or amendments.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</si>
  <si>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 xml:space="preserve">The Steering Committee Port &amp; Freight Subcommittee began an equity analysis on the strategy. The Subcommittee wants to drive the decision and suggest that small operators should have priority. </t>
  </si>
  <si>
    <t>a) The Port &amp; Freight Subcommittee is concerned with the cost of zero emissions truck when compared to available funding. The Subcommittee also wants additional administrative support for small operators from grant programs. b) This would reduce the about of mobile DPM by replacing old diesel trucks. c) N/A</t>
  </si>
  <si>
    <t>The City of Oakland, consistent with the West Oakland Truck Management Plan: 1) improves training for police officers, community resource officers, and parking control technicians who issue truck and trailer parking tickets; 2) changes the parking regulations so they are easier to enforce; 3) increases truck parking fines; 4) targets enforcement at specific times and locations; and 5) improves signage directing drivers to available truck parking.</t>
  </si>
  <si>
    <t>1. Rule development: Workshops held for
stakeholder engagement; staff reports
released; draft regulatory language released;
board hearings to consider proposed rule
adoption or amendments.
2. Public outreach: Workshops/community
meetings held for stakeholder engagement;
number of events/attendees.
3. Inter-agency coordination: number of
meetings or discussions; agency actions.
4. Enforcement:  Numbers and types of: inspections, complaints received, citations and/or Notice of Violations, referrals to other agencies, public meetings, trainings or workshops held.</t>
  </si>
  <si>
    <t>The Subcommittee began a gap analysis on the strategy. The Subcommittee needs more clarity on enforcement and training given to Oakland staff. The Subcommittee is concerned over the availability of parking and the impact of parking fines; it was noted that many truckers are Oakland residents, and inadequate parking forces drivers to park in local communities. The Subcommittee applied for funds to support this Strategy through Oakland's Capital Improvement Program submittal.</t>
  </si>
  <si>
    <t>City of Oakland, Port of Oakland, ACTC</t>
  </si>
  <si>
    <t>The City and Port shared the draft truck parking proposal with the Steering Committee to get their feedback and is working to incorporate the feedback into the revised proposal and bring the proposal to City Council by early 2021. Changes to the truck parking fines would potentially occur later in the Truck Management Plan timeline, after the updates to the truck parking regulations have been implemented. Alameda CTC is participating on the technical advisory committee of the Caltrans-led Northern Alameda Truck Access Management Plan and is encouraging Caltrans to coordinate with West Oakland engagement.
Covid-19 update: barrier to completion of training: Two City Departments are involved in this training Mobility Division and Oakland Police Department (OPD). The Mobility Division experienced layoffs, and parking technicians serving as Disaster Service Workers due to Covid-19. The ongoing discussions about the re-structuring of the Oakland Police Department have also impacted the training; however, the City currently has a meeting scheduled with these departments to initiate the training.</t>
  </si>
  <si>
    <t>a)  Subcommittee is concerned over the availability of parking as many truckers are Oakland residents. b) This supports the City's plan to reduce residents exposure from truck DPM. c) N/A</t>
  </si>
  <si>
    <t>The City of Oakland, consistent with the West Oakland Truck Management Plan: 1) improves signage regarding existing truck routes; 2) works with businesses on preferred routes to use when destinations are not located on truck routes; and 3) adds to, or changes, truck routes and prohibited streets.</t>
  </si>
  <si>
    <t xml:space="preserve"> The Steering Committee Port &amp; Freight Subcommittee performed an equity analysis. The Subcommittee feels this strategy runs parallel with strategy #38. (See strategy #38)</t>
  </si>
  <si>
    <t xml:space="preserve">The City and Port shared the draft truck route proposal with the Steering Committee to get their feedback and is working to incorporate the feedback into the revised proposal and bring the proposal to City Council by early 2021. </t>
  </si>
  <si>
    <t xml:space="preserve">a) Subcommittee performed an equity analysis. The Subcommittee feels this strategy runs parallel with strategy #38.(See strategy #38). </t>
  </si>
  <si>
    <t>6-26</t>
  </si>
  <si>
    <t>The City of Oakland, consistent with the West Oakland Truck Management Plan, implements, in consultation with West Oakland residents, traffic calming measures to keep truck traffic off residential streets.</t>
  </si>
  <si>
    <t>The Port &amp; Freight Subcommittee performed a equity analysis and want improved adherence of truck operators with established truck routes; and only trucks with local deliveries in residential areas. The City and Port presented the proposed TMP Year 1 Action Items to the Subcommittee and the group provided feed back. See #38 &amp; 39 above.</t>
  </si>
  <si>
    <t>The City and Port presented the proposed TMP Year 1 Action Items to the Subcommittee and the group provided feed back. See #38 &amp; 39 above.</t>
  </si>
  <si>
    <t>a) The Port &amp; Freight Subcommittee performed a equity analysis and want improved adherence of truck operators with established truck routes; and only trucks with local deliveries in residential areas. b) This strategy will reduce DPM in residential areas by reducing truck within neighborhoods. c) The city is the lead for enforcement.</t>
  </si>
  <si>
    <t>The Air District works with CARB to streamline the process for providing financial incentives for fueling infrastructure, and for low and zero-emission equipment. The Air District increases outreach and assistance to individual owner-operators and small companies by providing two workshops and enhanced outreach in West Oakland by 2022.</t>
  </si>
  <si>
    <t>1. Incentives: Number of incentive dollars
invested to achieve specified diesel PM,
PM2.5 or TACs reductions from trucks and
equipment.
2. Public outreach: Workshops/community
meetings held for stakeholder engagement;
number of events/attendees.
3. Inter-agency coordination: number of
meetings or discussions; agency actions.</t>
  </si>
  <si>
    <t xml:space="preserve">District Planning &amp; SID staff have worked on getting CAPCOA support to request streamlining guidance from CARB. District staff have worked with CAPCOA to request streamlining grant guidance from CARB. Based on feedback from the Steering Committee some incentive program requirements are not equitable toward smaller operator applicants or do not have sufficient for administrative assistance funding. ex. see Strategy 37 </t>
  </si>
  <si>
    <t>a) District staff have worked with CAPCOA to request streamlining grant guidance from CARB. Based on feedback from the Steering Committee some incentive program requirements are not equitable toward smaller operator applicants or do not have sufficient for administrative assistance funding. ex. see Strategy 37. b) This strategy support other equipment replacement incentive strategies replace diesel fueled equipment  c) TBD</t>
  </si>
  <si>
    <t>The City and Port of Oakland award long-term leases to vendors that will deliver trucker services (including mini-market and convenience stores, fast food, and fast casual restaurants), and parking to keep trucks off West Oakland streets.</t>
  </si>
  <si>
    <t>The Port &amp; Freight Subcommittee performed a equity analysis. Subcommittee is concerned over the availability of parking as many truckers are Oakland residents. The Subcommittee wants to be consulted by both the City and Port on plans to include this strategy into the TMP The Port currently has 3 sites for truck parking. Effective January 21 there will be 25 acres at Howard Terminal and 15 acres at the Roundhouse. OMSS is currently operating a 7.5-acre truck parking/services facility in the Gateway Industrial District, the City-owned portion of the former Oakland Army Base. The City is working to bring another approximately 7.5-acres of truck parking into operation at the Gateway Industrial District site by November 2020.</t>
  </si>
  <si>
    <t>The Port currently has 3 sites for truck parking. Effective January 21 there will be 25 acres at Howard Terminal and 15 acres at the Roundhouse. OMSS is currently operating a 7.5-acre truck parking/services facility in the Gateway Industrial District, the City-owned portion of the former Oakland Army Base. The City is working to bring another approximately 7.5-acres of truck parking into operation at the Gateway Industrial District site by November 2020.</t>
  </si>
  <si>
    <t>a) The Port &amp; Freight Subcommittee decided that this strategy is lower priority. The Subcommittee wants to be consulted by both the City and Port on plans to include this strategy into the TMP. b) TBD c) TBD</t>
  </si>
  <si>
    <t>The Port of Oakland studies the effects on truck flow and congestion due to increasing visits from larger container ships, the feasibility of an off-terminal container yard that utilizes zero-emission trucks to move containers to and from the marine terminals, and the potential efficiency gains from increasing the number of trucks hauling loaded containers on each leg of a roundtrip to the Port.</t>
  </si>
  <si>
    <t>The Port &amp; Freight Subcommittee performed an initial gap analysis concluding this strategy is lower priority.</t>
  </si>
  <si>
    <t>a) The Port &amp; Freight Subcommittee decided that this strategy is lower priority. The Subcommittee want to be consulted by both the City and Port on plans to include this strategy into the TMP. b) TBD c) TBD</t>
  </si>
  <si>
    <t>The Alameda County Transportation Commission works with West Oakland residents and businesses to develop mitigations to short- and long-term impacts caused by the construction of the 7th St Grade Separation East Project and the implementation of other elements of the GoPort Initiative.</t>
  </si>
  <si>
    <t>The Subcommittee began a gap analysis on the strategy. The Subcommittee requested updating the strategy with the appropriate air quality impacts and air quality mitigations and presenting to the Steering Committee prior to implementation.</t>
  </si>
  <si>
    <t>Alameda County Transportation Commission, Oakland Dept. Transportation</t>
  </si>
  <si>
    <t>Oakland Dept. Transportation has applied for a STEP grant and a ATP grant. Alameda CTC wrote letters of support for the 7th Street Active Transportation Program (ATP) application and the West Oakland Sustainable Transportation Equity Project (STEP) application, with an in-kind staff commitment to participate on the Steering Committee for the STEP project should it be awarded State funds. Alameda CTC and the Port of Oakland are continuing public engagement with community and business groups in support of the GoPort program. In addition to routinely presenting at community and business forums to provide updates on the status of the projects and gather public input, they are beginning a structured outreach process for the design phase of the 7th Street Grade Separation West Project. Engagement events will be held at each major design milestone to present the current state of the design and solicit input on certain project components. In addition, Alameda CTC has hired a GoPort Public Information Officer, Tamera White, who lives and works in West Oakland. Ms. White is leading the outreach efforts for Alameda CTC, developing the updated engagement plan and leading GoPort outreach efforts for the agency.</t>
  </si>
  <si>
    <t>a) The Subcommittee began a gap analysis on the strategy. The Subcommittee requested updating the strategy with the appropriate air quality impacts and air quality mitigations and presenting to the Steering Committee prior to implementation. B) tbd c) tbd</t>
  </si>
  <si>
    <t>The City of Oakland collaborates with AC Transit, BART, Emery-Go-Round, and the local community to implement the broad array of transit improvements identified in the West Oakland Specific Plan.</t>
  </si>
  <si>
    <t>The Steering Committee Transit/Bike/Walk Subcommittee began an equity analysis on the strategy. The Subcommittee wants to gauge the community's interest in this Strategies various components. The Subcommittee submitted an application to Oakland's Capital Improvement Program to fund transit improvements included in this Strategy.</t>
  </si>
  <si>
    <t>Oakland Dept. Transportation, AC Transit, BART</t>
  </si>
  <si>
    <t xml:space="preserve"> OAKDOT and AC Transit presented on the subject. </t>
  </si>
  <si>
    <t xml:space="preserve">a) The Transit/Bike/Walk Subcommittee has performed a gap analysis on the strategy and requires additional information on the proposed projects in the West Oakland Specific Plan. This strategy has medium energy behind it.  b) This looks to improve transit connectivity within West Oakland to reduce emissions from cars c) This will take several transportation agencies to make improvements on their rights-of-way or land. </t>
  </si>
  <si>
    <t>The City of Oakland collaborates with MTC and ACTC to consider a program for extending car sharing to low-income individuals and groups.</t>
  </si>
  <si>
    <t>The Steering Committee Transit/Bike/Walk Subcommittee began an equity analysis.</t>
  </si>
  <si>
    <t>Oakland Dept. Transportation, ACTC</t>
  </si>
  <si>
    <t>a) The Subcommittee's review of the strategy resulted in the need to better understand the community benefits and the energy behind from community.  b) strategy looks to improve transit access to residents thus reducing resident VMT. c)  TBD</t>
  </si>
  <si>
    <t>AC Transit implements the Grand Avenue transit improvements identified in its Bus Rapid Transit Plan, as well as mitigations if the improvements cause increases in truck and auto idling on Grand Avenue.</t>
  </si>
  <si>
    <t>The Steering Committee Transit/Bike/Walk Subcommittee began an equity analysis on the strategy resulting in the need to better understand existing City bike and ped. plans. The Subcommittee invited AC transit to present on the project and is concerned about how the improvement will serve the community. AC transit has solicited comments from the community regarding their Grand Ave Improvement Project.</t>
  </si>
  <si>
    <t>Oakland Dept. Transportation, AC Transit,</t>
  </si>
  <si>
    <t>AC transit has solicit comments from the community regarding their Grand Ave Improvement Project.</t>
  </si>
  <si>
    <t>a) The Subcommittee invited AC transit to present on the project and is concerned about how the improvement will serve the community. b) strategy looks to improve transit access to residents thus reducing resident VMT. c)  TBD</t>
  </si>
  <si>
    <t>The Air District plans to offer up to $7 million per year to replace older autos through the Vehicle Buy Back program, and up to $4 million per year through the Clean Cars for All program to replace older autos and provide an incentive for a hybrid electric, plug-in hybrid electric, battery electric vehicle, or Clipper Card for public transit.</t>
  </si>
  <si>
    <t>1. Emissions Reductions:  Annual tons/year emissions reduced resulting from implementation of specific strategies.
2. Technology: Number of
trucks/vehicles/equipment
replaced/upgraded with cleaner technology;
(i.e., # of ocean-going vessels plugging in at
Port of Oakland).
3. Incentives: Number of incentive dollars
invested to achieve specified diesel PM,
PM2.5 or TACs reductions from trucks and
equipment.
4. Public outreach: Workshops/community
meetings held for stakeholder engagement;
number of events/attendees.
5. Inter-agency coordination: number of
meetings or discussions; agency actions.</t>
  </si>
  <si>
    <t>See Tab 6, District Metrics</t>
  </si>
  <si>
    <t>a) The District looks to do additional outreach to the community regarding the strategy. b) this looks to reduce transportation emissions by removing older vehicles. c) Many Oakland residents are renters or low-income and do not have the income needed to afford these CC4A matches.</t>
  </si>
  <si>
    <t>6-27</t>
  </si>
  <si>
    <t>The Air District offers financial incentives to replace box and yard diesel trucks with zero emission trucks owned by West Oakland businesses every year.</t>
  </si>
  <si>
    <t>ACTC</t>
  </si>
  <si>
    <t>Alameda CTC continues to look for funding partnership opportunities to advance clean technologies for trucks and goods movement and is investigating possibilities with East Bay Community Energy.</t>
  </si>
  <si>
    <t>a) see Tab #6 - Carl Moyer expenditures b) Upgrading engine reduces the DPM and TAC emissions from the Port c) tabs</t>
  </si>
  <si>
    <t>The Air District plans to offer financial incentives to upgrade tugs and barges operating at the Port of Oakland with cleaner engines every year.</t>
  </si>
  <si>
    <t>a) see Tab #6 - Carl Moyer expenditures b) Upgrading tugs and barges engine reduces the DPM and TAC emissions from the Port c) TBD</t>
  </si>
  <si>
    <t>The Air District plans to offer financial incentives to upgrade line-haul, passenger, and switcher (yard) locomotives with cleaner engines every year.</t>
  </si>
  <si>
    <t>See Tab 6, District Metrics (accounted for under Carl Moyer Program)</t>
  </si>
  <si>
    <t>a) see Tab #6 - Carl Moyer expenditures b) Upgrading the engine reduces the DPM and TAC emissions from the Port c) TBD</t>
  </si>
  <si>
    <t>The Air District plans to offer financial incentives to support the development of a hydrogen refueling station and the purchase of trucks and off-road equipment powered by fuel cells every year.</t>
  </si>
  <si>
    <t>Through District's Climate Tech Finance Program, staff is working with  SWITCH Maritime on a loan for a 100% hydrogen ferry. Staff is also discussing a possible loan to a company to install fuel cell vehicle fueling stations.</t>
  </si>
  <si>
    <t>See column F.</t>
  </si>
  <si>
    <t>The Air District offers financial incentives to replace long-haul diesel trucks with zero-emission trucks owned by West Oakland businesses every year.</t>
  </si>
  <si>
    <t>a) see Tab #6 - Carl Moyer expenditures</t>
  </si>
  <si>
    <t>The Air District will award up to $1 million in funding incentives to pay for the cost of purchasing cleaner equipment in West Oakland, potentially including: electric lawn and garden equipment, battery electric Transport Refrigeration Units, and cargo-handling equipment, by 2021.</t>
  </si>
  <si>
    <t>Not Started- Air District staff plan to address the strategy in 2021.</t>
  </si>
  <si>
    <t>The Bay Area Rapid Transit District will develop a bike station with controlled access at the West Oakland BART Station.</t>
  </si>
  <si>
    <t>The Transit/Bike/Walk Subcommittee began an equity analysis on the strategy. The Subcommittee needs more information on the proposal and is concerned about affordability for low income residents.</t>
  </si>
  <si>
    <r>
      <t>November 4, 2020 Oakland Planning Commission will hear a proposal for this bike station with controlled access &amp; capacity for 500 bikes</t>
    </r>
    <r>
      <rPr>
        <b/>
        <sz val="11"/>
        <color theme="1"/>
        <rFont val="Calibri"/>
        <family val="2"/>
        <scheme val="minor"/>
      </rPr>
      <t xml:space="preserve">. </t>
    </r>
    <r>
      <rPr>
        <sz val="11"/>
        <color theme="1"/>
        <rFont val="Calibri"/>
        <family val="2"/>
        <scheme val="minor"/>
      </rPr>
      <t>Proposal also includes affordable housing.</t>
    </r>
  </si>
  <si>
    <t>The City of Oakland implements the broad array of bicycle and pedestrian improvements identified in the West Oakland Specific Plan, the 2019 Oakland Bike Plan, and the 2017 Oakland Walks Pedestrian Plan.</t>
  </si>
  <si>
    <t>The Transit/Bike/Walk Subcommittee has performed a gap analysis concluding it needs to better understanding of existing Bike/pedestrian plans. November 4, 2020 the Oakland Planning Commission will hear a proposal for this bike station with controlled access &amp; capacity for 500 bikes. Proposal also includes affordable housing.</t>
  </si>
  <si>
    <t>ACTC, Oakland Dept. Transportation</t>
  </si>
  <si>
    <t xml:space="preserve">a) The Transit/Bike/Walk Subcommittee has performed a gap analysis concluding it needs to better understanding of existing Bike/pedestrian plans  b) TBD c) TBD </t>
  </si>
  <si>
    <t>Through the Pilot Trip Reduction Program, the Air District offers incentives for the purchase of electric bicycles for bike share programs.</t>
  </si>
  <si>
    <t xml:space="preserve">See Tab 6, District Metrics. Air District Staff is looking to expand the "Clean Cars for All" Program to include e-Bikes. </t>
  </si>
  <si>
    <t>The Oakland Unified School District and the City of Oakland, as part of the Safe Routes to Schools Program in West Oakland, begin twice a day street closures next to public schools in West Oakland to keep cars and trucks away from arriving and departing students.</t>
  </si>
  <si>
    <t>The Steering Committee Transit/Bike/Walk Subcommittee has performed a gap analysis concluding the strategy need to be revised to refocus it on air quality and/or looking at similar programs. Alameda CTC’s student programs are active in serving the West Oakland Community. These include Safe Routes to School (SR2S) and the Student Transit Pass Program (STPP).</t>
  </si>
  <si>
    <t>OUSD, City of Oakland, ACTC</t>
  </si>
  <si>
    <t>Alameda CTC’s student programs are active in serving the West Oakland Community. These include Safe Routes to School (SR2S) and the Student Transit Pass Program (STPP).</t>
  </si>
  <si>
    <t xml:space="preserve">a) The Transit/Bike/Walk Subcommittee has performed a gap analysis concluding the strategy need to be revised to refocus it on air quality and/or looking at similar programs. b) TBD  c) TBD </t>
  </si>
  <si>
    <t>The City of Oakland increases the frequency of street sweeping to decrease road dust, particularly on streets adjacent to schools, on designated truck routes, and on streets near freeways. The California Department of Transportation increases the frequency of street sweeping along the I-880, I-980, and I-580 freeways. Consideration is given to technology and techniques that avoid re-suspending road dust.</t>
  </si>
  <si>
    <t>The Steering Committee Transit/Bike/Walk Subcommittee began an equity analysis on the strategy. The Subcommittee sees this strategy as a primary example of an equity issue because of the lack of service. The Subcommittee is working with OAKDOT to bring the  various City departments into the discussion.</t>
  </si>
  <si>
    <t xml:space="preserve">Oakland DOT, Oakland Public Works, OPD </t>
  </si>
  <si>
    <t xml:space="preserve">OAK DOT is working to sponsor a roundtable between community members and the different City departments to discuss a path forward in Fall 2020. </t>
  </si>
  <si>
    <t>a) Multiple meeting with City of Oakland. Exploration of equity discussions. This is a top priority for Subcommittee.  b) multi jurisdiction c) TBD</t>
  </si>
  <si>
    <t>The California Air Resources Board develops regulations to reduce idling emissions from locomotives at rail yards with an emphasis on reducing emissions from locomotives not pre- emptied under the federal Clean Air Act. The Steering Committee, WOEIP, and the Air District advocate for early compliance for locomotives operating in West Oakland.</t>
  </si>
  <si>
    <t>The Port of Oakland implements a Clean Ship Program to increase the frequency of visits by ships with International Maritime Organization Tier 2 and Tier 3 engines.</t>
  </si>
  <si>
    <t>The Steering Committee Port &amp; Freight Subcommittee began a review of the strategy. The Subcommittee would like to stay informed on decisions by CARB, EPA, local Ports and shipping lines regarding introducing Tier 3 vessels, and would like more data on the population of Tier 2 and Tier 1 ships.</t>
  </si>
  <si>
    <t>a) Subcommittee would like to stay informed on decisions and would like more data on the population of Tier 2 and Tier 1 ships. b) TBD c) TBD</t>
  </si>
  <si>
    <t>The Port of Oakland implements a Clean Locomotive Program to increase the number of U.S. EPA Tier 4 compliant locomotives used by the UP, BNSF, and OGRE railways to provide service in and
out of the Port of Oakland.</t>
  </si>
  <si>
    <t>The Steering Committee Port &amp; Freight Subcommittee began a review of the strategy. The Subcommittee would like more data on the population of Tier 4 locomotives. Representatives from UP and BNSF informed the committee that due to COVID-19,  the railways are not replacing locomotives.</t>
  </si>
  <si>
    <t>a) Subcommittee would like to stay informed on decisions and would like a study on electric switcher locomotives. b) TBD c) TBD</t>
  </si>
  <si>
    <t xml:space="preserve">a) Due to funding issues related to COVID-19, no further Port related locomotive purchase will be made in the near future. b) This strategy looks to reduce DPM by replacing older locomotives with cleaner  or zero-emissions engines. c) </t>
  </si>
  <si>
    <t>The Port of Oakland studies the feasibility of using electric switcher locomotives at the two Port railyards.</t>
  </si>
  <si>
    <t>The Steering Committee Port &amp; Freight Subcommittee has reviewed the strategy and  would like to stay informed on  the current demonstration of electric switcher locomotives in Los Angeles and the Central Valley. Representatives from UP and BNSF informed the committee that due to COVID-19, the railways are not replacing locomotives.</t>
  </si>
  <si>
    <t>a) Port informed the committee that due to COVID-19,  there currently  isn't funding to replace locomotives.</t>
  </si>
  <si>
    <t>The Air District works with Schnitzer Steel to study the feasibility of installing a shore-power or bonnet system to capture and abate vessel emissions at the West Oakland facility by 2021.</t>
  </si>
  <si>
    <t>1. Emissions Reductions:  Annual tons/year emissions reduced resulting from implementation of specific strategies.
2. Technology: Number of
trucks/vehicles/equipment
replaced/upgraded with cleaner technology;
(i.e., # of ocean-going vessels plugging in at
Port of Oakland).
3.  Public outreach: Workshops/community
meetings held for stakeholder engagement;
number of events/attendees.
4. Inter-agency coordination: number of
meetings or discussions; agency actions.</t>
  </si>
  <si>
    <t xml:space="preserve"> Air District Staff have discussed the strategy with Schnitzer Steel.  Mobile source specialists at the Air District will need to contact Engineering to work with Schnitzer Steel to study bonnets. Staff are researching cases where they have worked and have been demonstrated effective.</t>
  </si>
  <si>
    <t>a) Mobile source specialists at the Air District will need to contact Engineering to work with Schnitzer Steel to study bonnets and provide cases where they have worked and have been demonstrated effective. b) TBD c) TBD</t>
  </si>
  <si>
    <t>The Air District intends to seek authority in 2021 to reduce emissions and risk from magnet sources, such as the Port of Oakland, freight operations and warehouse distribution centers.</t>
  </si>
  <si>
    <t xml:space="preserve">District staff have engaged agency partners to study truck trips at magnet businesses. Both the City and Port have began  researching best practices in freight management, including collecting models of freight trip generation based on land use. </t>
  </si>
  <si>
    <t>Port of Oakland, City of Oakland</t>
  </si>
  <si>
    <t xml:space="preserve">Both the City and Port have began  researching best practices in freight management, including collecting models of freight trip generation based on land use. </t>
  </si>
  <si>
    <t>a) District staff have engaged agency partners to study truck trips at magnet businesses. Both the City and Port have began  researching best practices in freight management, including collecting models of freight trip generation based on land use. b) Reducing idling truck around/into the Port will reduce resident's exposure to DPM and the associated TAC. c) TBD</t>
  </si>
  <si>
    <t>Stationary Sources</t>
  </si>
  <si>
    <t>The Air District proposes amendments to existing regulations to further reduce emissions from metal recycling and foundry operations, such as changes to: 1) Rule 6-4: Metal Recycling and Shredding Operations, which requires metal recycling and shredding facilities to minimize fugitive PM emissions through the development and implementation of facility Emission Minimization Plans; and 2) Rule 12-13: Foundry and Forging Operations, which requires metal foundries and forges to minimize fugitive emissions of PM and odorous substances through the development and implementation of facility Emission Minimization Plans by 2025.</t>
  </si>
  <si>
    <t>1. Emissions Reductions:  Annual tons/year emissions reduced resulting from implementation of specific strategies.
2. Rule development: Workshops held for
stakeholder engagement; staff reports
released; draft regulatory language released;
board hearings to consider proposed rule
adoption or amendments.
3. Public outreach: Workshops/community
meetings held for stakeholder engagement;
number of events/attendees.
4. Inter-agency coordination: number of
meetings or discussions; agency actions.</t>
  </si>
  <si>
    <t xml:space="preserve">Not Started - Rule 6-4 Air District staff continue the enforcement of the regulation. A new cycle of emissions minimization plans will be due at the end of 2020 for the regulated facilities. </t>
  </si>
  <si>
    <t>6-29</t>
  </si>
  <si>
    <t>The Air District’s Rule 11-18: Reduce Risk from TACS at Existing Facilities requires selected Bay Area facilities to reduce risk or install best available retrofit control technology for toxics on all significant sources of toxic emissions. Based on the results of the facility-specific health risk assessment, the Air District may require Schnitzer Steel and the East Bay Municipal Utility District to adopt a Risk Reduction Plan if the health risk exceeds a risk action level per the requirements of
Rule 11-18 implementation.</t>
  </si>
  <si>
    <t xml:space="preserve">District staff continue to implement Rule 11-18 and develop facility HRAs.  Schnitzer Steel submitted data to the District in July of 2020. Engineering Staff hope to have a preliminary HRA ready for facility review before the end of 2020. The emissions inventory and emissions release parameter data request for EBMUD is being prepared. Staff expect to send this data request to EBMUD in October 2020. </t>
  </si>
  <si>
    <t xml:space="preserve">a) Schnitzer Steel submitted data to the District in July of 2020. Engineering Staff hope to have a preliminary HRA ready for facility review before the end of 2020. The emissions inventory and emissions release parameter data request for EBMUD is being prepared. Staff expect to send this data request to EBMUD in October 2020.  </t>
  </si>
  <si>
    <t>The Air District intends to provide incentives to replace existing diesel stationary and standby engines (fire pumps, dryers, conveyor belts, cranes) with Tier 4 diesel or cleaner engines. Priority is given to upgrading Tier 0, 1 &amp; 2 engines located closest to schools, senior citizen centers, childcare facilities, and hospitals.</t>
  </si>
  <si>
    <t xml:space="preserve">Air District Staff is developing a Diesel Back-Up generator replacement program. The District has shared the draft program with CAPCOA and continues to develop the program.  </t>
  </si>
  <si>
    <t xml:space="preserve">a) The District has shared the draft program with CAPCOA and continues to develop the program. b) This will reduce DPM by replacing older/dirtier engines with zero-emission or Tier 4 engines c) This is a voluntary program.  </t>
  </si>
  <si>
    <t>The Air District proposes new regulations to reduce emission sources from autobody and other coating operations, including the use of vanishing oils and rust inhibitors by 2025.</t>
  </si>
  <si>
    <t xml:space="preserve">Not Started. District has scheduled the this measure for 2023 Rules &amp; Regulation Development. </t>
  </si>
  <si>
    <t>The Air District proposes new regulations to reduce emissions from wastewater treatment plants and anaerobic digestion facilities, such as a regulation to reduce emissions of methane, reactive organic gases, and oxides of nitrogen by 2020.</t>
  </si>
  <si>
    <t>District Staff have initiated a technical assessment on organics recovery sector; wastewater treatment, and other organic emission estimates.</t>
  </si>
  <si>
    <t>a) District Staff have initiated a technical assessment on organics recovery sector; wastewater treatment, and other organic emission estimates. b) The new regulations would reduce criteria pollutants from wastewater and digester units near West Oakland. c) TBD</t>
  </si>
  <si>
    <t>The Air District proposes amendments to existing Regulation 8-5 to further reduce emissions of reactive organic gases and other toxic compounds from organic liquid storage tanks by 2020. Organic liquid storage tanks are defined in Regulation 8-5.</t>
  </si>
  <si>
    <t>District staff have began developing the rule. The Air District anticipates releasing Draft Amendments by the end of 2020 and adoption in 2021.</t>
  </si>
  <si>
    <t xml:space="preserve">a) District staff have began developing the rule. The Air District anticipates releasing Draft Amendments by the end of 2020 and adoption in 2021.(b)  This would reduce emissions and exposure to emissions; c) this is regulation and therefor will change permitting requirements.
</t>
  </si>
  <si>
    <t>The Air District advocates for a plan that East Bay Clean Energy and PG&amp;E are spearheading to replace the Dynegy Power Plant with a cleaner and more reliable source of energy by 2022. The proposed location for this initiative is the Oakland C, Oakland L, Maritime Port of Oakland, and Schnitzer Steel substation pocket, which is located within PG&amp;E’s Oakland distribution planning area. Eligible resource types include: (1) in-front-of-the-meter renewable generation; (2) in-front- of-the-meter energy storage, and (3) behind-the-meter energy storage. EBCE is seeking to procure the energy, resource adequacy (RA), and renewable energy credits (RECs) associated with these local resources, while PG&amp;E will focus on meeting Oakland’s transmission reliability needs.</t>
  </si>
  <si>
    <t>1. Emissions Reductions:  Annual tons/year emissions reduced resulting from implementation of specific strategies.
2. Technology: Number of
trucks/vehicles/equipment
replaced/upgraded with cleaner technology;
(i.e., # of ocean-going vessels plugging in at
Port of Oakland).
3. Public outreach: Workshops/community
meetings held for stakeholder engagement;
number of events/attendees.
4. Inter-agency coordination: number of
meetings or discussions; agency actions.</t>
  </si>
  <si>
    <t>6-30</t>
  </si>
  <si>
    <t>Health Programs</t>
  </si>
  <si>
    <t>The Air District intends to develop and fund a program to reduce exposure to air pollution at schools, day care facilities, senior centers, health facilities, public facilities, apartments and homes in West Oakland by 2021. This Strategy includes policies or grants for building energy efficiency upgrades to reduce infiltration of pollutants and the installation of high-efficiency air filtration systems (rated MERV 14 or higher).</t>
  </si>
  <si>
    <t>1. Incentives: Number of incentive dollars
invested to achieve specified diesel PM,
PM2.5 or TACs reductions from trucks and
equipment.
2. Public outreach: Workshops/community
meetings held for stakeholder engagement;
number of events/attendees.
3. Exposure reduction: number of vegetative
buffers and trees planted; number of schools
or sensitive receptor facilities funded for air
filtration systems.
4. Inter-agency coordination: number of
meetings or discussions; agency actions.</t>
  </si>
  <si>
    <t>District staff have worked with OUSD to install 4 of high-efficiency air filtration systems in the following schools: KIPP Bridge Academy, Martin Luther King, Jr. Elementary, Prescot, and Hoover Elementary.</t>
  </si>
  <si>
    <t>Oakland Unified School District</t>
  </si>
  <si>
    <t>a) District staff have worked with OUSD to install 4 of high-efficiency air filtration systems in the following schools: KIPP Bridge Academy, Martin Luther King, Jr. Elementary, Prescot, and Hoover Elementary. Further assessment is needed before additional implementation. B) This will improve IAQ and reduce student exposure from  poor outside air. These schools can be used as "clean air centers" during extreme poor air quality days. c) N/A</t>
  </si>
  <si>
    <t>The City of Oakland works with local and agency partners to implement regional and local adoption of the State Department of Public Health's Health In All Policies program.</t>
  </si>
  <si>
    <t>The Steering Committee Health/Living Buffers Subcommittee began a review of the strategy and the requirements to implement the strategy.</t>
  </si>
  <si>
    <t>City of Oakland, Alameda County Public Health Dept.</t>
  </si>
  <si>
    <t xml:space="preserve">The Subcommittee has reviewed the strategy during several community meetings. City staff have looked into adding these policies into New Development Requirements. </t>
  </si>
  <si>
    <t xml:space="preserve">a) </t>
  </si>
  <si>
    <t>a) Further review and implementation has been delayed due to COVID-19 response. Partners agencies have had to re-prioritize engagement. B) The District will continue to monitor the situation and re-assess steps forwards as more information come forward.</t>
  </si>
  <si>
    <t>Consistent with the Healthy Development Guidelines, the City of Oakland implements a project-wide smoking ban in Oakland at new developments.</t>
  </si>
  <si>
    <t>The Steering Committee Health/Living Buffers Subcommittee began a review of the strategy and the requirements to implement the strategy. The Land Use Subcommittee also discussed this Strategy and rated it a low priority, in part due to concerns about the City's authority to enact and enforce such a ordinance, and if other actions would be more health-protective than this strategy.</t>
  </si>
  <si>
    <t>Consistent with the State's Building Energy Efficiency Standards for air filtration in effect as of January 1, 2020, the City of Oakland requires newly constructed buildings of four or more habitable floors to include air filtration systems equal to or greater than MERV 13 (ASHRAE Standard 52.2), or a particle size efficiency rating equal to or greater than 50 percent in the 0.3-1.0 μm range and equal to or greater than 85 percent in the 1.0-3.0 μm range (AHRI Standard 680).</t>
  </si>
  <si>
    <t>This action is current under the enforcement of existing City Building Code and is consistent with principles of ECAP, which call for efficient, all-electric buildings as the priority.</t>
  </si>
  <si>
    <t>The City of Oakland works with agency and community partners to undertake participatory budgeting with West Oakland community members to allocate local health improvement grants that reduce emissions or exposure to emissions.</t>
  </si>
  <si>
    <t xml:space="preserve">The Steering Committee Health/Living Buffers Subcommittee began a gap analysis and equity analysis for the strategy. Agency planned a discussion regarding Regional Asthma Management Programs in the Fall 2020. Further review and implementation has been delayed due to COVID-19 response. The City made a presentation to the T/B/W Subcommittee on 10/21/20 providing information about the Capital Improvement Program. </t>
  </si>
  <si>
    <t>Alameda County Public Health Dept.</t>
  </si>
  <si>
    <t xml:space="preserve">The City made a presentation to the T/B/W Subcommittee on 10/21/20 providing information about the Capital Improvement Program.  https://www.oaklandca.gov/topics/capital-improvement-program. </t>
  </si>
  <si>
    <t>a) Further review and implementation has been delayed due to COVID-19 response. Partners agencies have had to re-prioritize engagement. B) The District will continue to monitor the situation and re-assess steps forwards as more information comes forward.</t>
  </si>
  <si>
    <t>The Air District researches actions that are potentially exposure-reducing, such as: 1) an engineering evaluation of exhaust stacks and/or vents to determine if relocation will reduce local exposure; (2) a study to determine if smart air filtration systems can reduce exposure by in-taking air during daily non-peak vehicle travel times, such as between midnight and four a.m.; and (3) a study of the potential air quality benefits of a centralized package delivery site such as personal lockers by 2025.</t>
  </si>
  <si>
    <t>No action.</t>
  </si>
  <si>
    <t>The City of Oakland works with local businesses, partner agencies, and community members to develop a Green Business Strategic Plan to attract, retain, and support innovative green companies in West Oakland. This effort includes coordination with State and local agencies to develop criteria for green business certification for new and existing businesses.</t>
  </si>
  <si>
    <t xml:space="preserve">The Steering Community Land-Use Subcommittee began an equity analysis on the strategy concluding that the group needs more information on how this strategy differs from the Alameda County Green Business Plan. The Subcommittee believes that moving services for residents closer to residential areas will benefit the health and well being of the community. </t>
  </si>
  <si>
    <t>City of Oakland, Alameda County</t>
  </si>
  <si>
    <t xml:space="preserve">Oakland staff have done initial research on Green Business Strategic Plan within the city jurisdiction. </t>
  </si>
  <si>
    <t xml:space="preserve">a) The Subcommittee has discussed the strategy at several community meetings including the how to implement equity policies into the strategy. </t>
  </si>
  <si>
    <t>The California Office of Environmental Health Hazard Assessment, in partnership with the Steering Committee, the City of Oakland, CARB, and the Air District, studies setting a limit on West Oakland's cumulative exposure to TACs.</t>
  </si>
  <si>
    <t>The Steering Committee Health/Living Buffers Subcommittee began a gap analysis and equity analysis for the strategy. The Subcommittee has discussed the strategy at several community meetings. OEHHA staff is discussing internally on how to support a future study.</t>
  </si>
  <si>
    <t>OEHHA</t>
  </si>
  <si>
    <t>OEHHA has planned a discussion on next steps in the Fall 2020.OEHHA has assigned a staff person to attend Steering Committee and subcommittee meetings and facilitated presentations to the Steering Committee.</t>
  </si>
  <si>
    <t xml:space="preserve">a) The Subcommittee has discussed the strategy at several community meetings. OEHHA staff is discussing internally on how to support a future study. b) The strategy's study is meant to support future regulations and inform parallel strategies on how to reduce TAC.  </t>
  </si>
  <si>
    <t>The City of Oakland works with community partners to implement the Healthy Development Guidelines for new building projects.</t>
  </si>
  <si>
    <t>The Steering Community Land-Use Subcommittee began an equity analysis on the strategy. The Subcommittee wants to look into creating "climates zones" to promote green businesses, grass-root businesses, and good-neighbor businesses to improve air quality. The Subcommittee recognizes the need for more data to understand various housing issues in West Oakland, including the number of rent-burdened house holds.</t>
  </si>
  <si>
    <t>a) The Steering Community Land-Use Subcommittee began an equity analysis on the strategy. The Subcommittee wants to look into creating "climates zones" to promote green businesses, grass-root businesses, and good-neighbor businesses to improve air quality. The Subcommittee recognizes the need for more data to understand various housing issues in West Oakland, including the number of rent-burdened households. Next steps include further data collection and mapping work b) This strategy addresses residential indoor exposure to emissions; 
(c) This strategy possibly includes changes to regulations and ordinances</t>
  </si>
  <si>
    <t>The Alameda County Public Health Department expands its Asthma Management programs.</t>
  </si>
  <si>
    <t>The Steering Committee Health/Living Buffers Subcommittee began a gap analysis and equity analysis for the strategy. Agency planned a discussion regarding Regional Asthma Management Programs in the Fall 2020. Further review and implementation has been delayed due to COVID-19 response.</t>
  </si>
  <si>
    <t>Alameda County Public Health Department</t>
  </si>
  <si>
    <t>Agency planned a discussion regarding Regional Asthma Management Programs in the Fall 2020.</t>
  </si>
  <si>
    <t>The City of Oakland works with Alameda County Public Health Department to improve access to medical services within West Oakland. This work expands existing programs such as: (1) Child Health and Disability Prevention Program free health check-ups for infants through teens; (2) Asthma Management at schools; (3) Building Blocks for Health Equity which works to correct inequity in health outcomes for children; (4) Urban Male Health Initiative which is charged with reducing the premature mortality of men and boys in Alameda County; and (5) Alameda County Health Improvement Plan to develop and implement a five-year county plan to improve health and achieve health equity.</t>
  </si>
  <si>
    <t>The Alameda County Public Health Department works with agency and local partners to investigate the use of green building approaches in housing construction and renovation that will reduce emissions and exposure to air pollution emissions. This work examines weatherization/energy efficiency and renewable energy services. This work draws from the Contra Costa County Health Department's pilot effort in cooperation with the Regional Asthma Management Program.</t>
  </si>
  <si>
    <t>The City of Oakland studies revising standard conditions of approval and/or similar requirements for large projects to require "opt-up" to East Bay Community Energy’s Brilliant 100 carbon-free electricity supply.</t>
  </si>
  <si>
    <t>The Subcommittee began an gap analysis on the strategy concluding there was lower energy behind the strategy. More information is needed on the cost-effectiveness of the strategy. City staff have researched the policy and presented their findings to the Subcommittee. Cannabis cultivators are required to opt-up to clean energy, but no other project carries such a requirement. This option has been included among the options for meeting GHG reductions in several DEIRs, although not imposed as an Standard Conditions of Approval (SCA)- as the nexus is difficult to establish.</t>
  </si>
  <si>
    <t>City staff have researched the policy and presented their findings to the Subcommittee. Cannabis cultivators are required to opt-up to clean energy, but no other project carries such a requirement. This option has been included among the options for meeting GHG reductions in several DEIRs, although not imposed as an Standard Conditions of Approval (SCA)- as the nexus is difficult to establish.</t>
  </si>
  <si>
    <t xml:space="preserve">a) The Subcommittee has review the strategy and began to review the strategy for equitable outcomes. The Subcommittee has deemed this strategy as lower priority </t>
  </si>
  <si>
    <t>The Alameda CTC and Caltrans will continually engage with the community, at a minimum through participation in quarterly meetings of the WOCAP implementation committee, on early project planning and delivery for projects in West Oakland where Alameda CTC and/or Caltrans is the project sponsor in order to ensure projects do not increase transportation impacts on residents. These projects will undergo appropriate reviews to assess the environmental and health impacts, and potential local benefits, and adopt associated mitigation measures so they do not result in a net increase in air pollution or health inequities for residents most impacted by the county’s freight transportation system in West Oakland.</t>
  </si>
  <si>
    <t>The Steering Committee Transit/Bike/Walk Subcommittee began a gap analysis and equity analysis for the strategy. Both Caltrans and ACTC staff have engaged in this Subcommittee's work. One of the Subcommittee's two Co-chairs is a Caltrans representative. ACTC supported both the City's ATP and STEP applications with an in-kind staff commitment to participate on the Steering Committee for the STEP project should it be awarded State funding.</t>
  </si>
  <si>
    <t>ACTC, Caltrans</t>
  </si>
  <si>
    <t>Both Caltrans and ACTC staff have engaged in this Subcommittee's work. One of the Subcommittee's two Co-chairs is a Caltrans representative. ACTC supported both the City's ATP and STEP applications with an in-kind staff commitment to participate on the Steering Committee for the STEP project should it be awarded State funding.</t>
  </si>
  <si>
    <t>a) The Steering Committee Transit/Bike/Walk Subcommittee began a gap analysis and equity analysis for the strategy. Both Caltrans and ACTC staff have engaged in this Subcommittee's work. One of the Subcommittee's two Co-chairs is a Caltrans representative. ACTC supported both the City's ATP and STEP applications with an in-kind staff commitment to participate on the Steering Committee for the STEP project should it be awarded State funding's) c)</t>
  </si>
  <si>
    <t>FSM_1</t>
  </si>
  <si>
    <t>6-32</t>
  </si>
  <si>
    <t>Further Study Measures</t>
  </si>
  <si>
    <t>The Air District will investigate local impacts of backyard wood fires and strategies to minimize these impacts.</t>
  </si>
  <si>
    <t xml:space="preserve">Air District staff worked with the Co-leads and Steering Committee members summer of 2020 to develop the Stop Burning in Our Community brochure and poster. Air District staff will need to conduct more research to better understand the local impacts of and strategies to minimize impacts of wood burning. </t>
  </si>
  <si>
    <t>FSM_2</t>
  </si>
  <si>
    <t>The Air District will analyze road dust emission rates for local streets.</t>
  </si>
  <si>
    <t>Air District staff needs to conduct more research before beginning work on this further study measure.</t>
  </si>
  <si>
    <t>FSM_3</t>
  </si>
  <si>
    <t>The Air District will investigate potential rulemaking to limit fugitive dust from construction activity.</t>
  </si>
  <si>
    <t>FSM_4</t>
  </si>
  <si>
    <t>The Air District will work with CARB, EBMUD, and other agency and community partners to identify strategies and incentives to address community concerns about odors, health-related emissions, and disclosing to the community information about complaints and complaint resolutions from the EBMUD facility in the Owning Our Air plan area.</t>
  </si>
  <si>
    <t>1. Incentives: Number of incentive dollars
invested to achieve specified diesel PM,
PM2.5 or TACs reductions from trucks and
equipment.
2. Public outreach: Workshops/community
meetings held for stakeholder engagement;
number of events/attendees.
3. Inter-agency coordination: number of
meetings or discussions; agency actions.
4. Enforcement:  Numbers and types of: inspections, complaints received, citations and/or Notice of Violations, referrals to other agencies, public meetings, trainings or workshops held.</t>
  </si>
  <si>
    <t>CARB, EBMUD</t>
  </si>
  <si>
    <t>FSM_5</t>
  </si>
  <si>
    <t>The Air District will investigate the feasibility of amending Regulation 5 (Open Burning) and/or Reg. 6-3 (Wood Burning Devices) to prohibit recreational fires</t>
  </si>
  <si>
    <t xml:space="preserve">Air District staff needs to conduct more research before beginning work on this further study measure. Enforcement staff also worked with the Co-leads and Steering Committee members over the summer of 2020 to develop the Stop Burning in Our Community brochure and poster to discourage indoor and outdoor burning, a source of air pollution and odor in West Oakland identified by the Steering Committee. </t>
  </si>
  <si>
    <t>FSM_6</t>
  </si>
  <si>
    <t>The Air District works with the Port of Oakland to optimize the Port appointment system to minimize truck idling.</t>
  </si>
  <si>
    <t>Enf_AD_1</t>
  </si>
  <si>
    <t>7-17</t>
  </si>
  <si>
    <t>Enforcement</t>
  </si>
  <si>
    <t>Increase Frequency of Compliance Inspections at Stationary Sources:  To ensure compliance with air quality standards, rules and regulations, the Air District’s Compliance &amp; Enforcement Division will enhance inspection frequencies in the West Oakland area for the next 5 years:
• Inspect all the permitted facilities and sources within a 2-year period;
• Inspect any unpermitted facilities and sources identified by the Steering Committee; and
• Annually track and document the number of inspections conducted, including type, date and location.</t>
  </si>
  <si>
    <t>1. Enforcement:  Numbers and types of: inspections, complaints received, citations and/or Notice of Violations, referrals to other agencies, public meetings, trainings or workshops held.</t>
  </si>
  <si>
    <t xml:space="preserve">167 (1/2019 - 8/31/2020) </t>
  </si>
  <si>
    <t xml:space="preserve">96 (1/2019 - 8/31/2020) </t>
  </si>
  <si>
    <t xml:space="preserve">24 (1/2019 - 8/31/2020) </t>
  </si>
  <si>
    <t>2 Referrals (DTSC &amp; Alameda County Department of Agriculture)</t>
  </si>
  <si>
    <t>Enf_AD_2</t>
  </si>
  <si>
    <t>7-18</t>
  </si>
  <si>
    <t>Develop education and outreach material on open burning:  To address the community concern of illegal backyard burning in West Oakland, Air District Compliance &amp; Enforcement staff will develop outreach materials to ensure the community understands health and air quality impacts from backyard burning. Informational fliers will help the community understand particulate emissions and air quality regulations that specifically prohibit open burning of garbage, tree pruning and other combustible material in residential fireplaces and open firepits.</t>
  </si>
  <si>
    <t xml:space="preserve">Air District staff have worked with the Co-Leads and Steering Committee to develop a Back-yard burning poster and brochure. See materials on our West Oakland Web Page: https://www.baaqmd.gov/community-health/community-health-protection-program/west-oakland-community-action-plan
</t>
  </si>
  <si>
    <t>NA</t>
  </si>
  <si>
    <t>Enf_AD_3</t>
  </si>
  <si>
    <t>Provide Annual Report on Enforcement Activities of Stationary Sources: The Air District’s Compliance &amp; Enforcement Division will provide an annual update to the Steering Committee summarizing the progress of the West Oakland Enforcement Strategy at the end of each calendar year for the next 5 years. The update will include the following information:
• Provide an annual inspection summary to the Steering Committee noting inspection results and a general description of violations in the West Oakland area;
• Number of complaints received in the West Oakland area, including a description of the types of complaints.</t>
  </si>
  <si>
    <t>Enf_AD_4</t>
  </si>
  <si>
    <t>Update Air District Complaint Policy: While the Air District has a robust complaint policy and procedure to promptly respond to air quality complaints and other compliance incidents/episodes, the Air District recognizes the need to review the complaint procedure, including the evaluation of new technologies to streamline complaint receipt, response and investigations. Air District staff plans to conduct a series of community workshops throughout the Air District in the last quarter of 2019 to solicit input from Bay Area residents. Air District staff will work with the West Oakland Steering Committee in this endeavor.</t>
  </si>
  <si>
    <t xml:space="preserve">The Air District hosted 5 public workshops (San Francisco, Oakland, Santa Rosa, San Jose and Martinez) in late 2019 and early 2020 to solicit public comments and suggestions to improve the existing Air Quality Complaint Guidelines. An archived video of the presentation was posted online for those who could not attend the workshops and a comment period was provided. Comments received were compiled and posted on the Air District’s website and staff have been working to revise the complaint guidelines to address questions, comments and concerns. In addition, there are a number of other efforts underway to help ensure a more comprehensive understanding of the overall Air Quality Complaint Program, including the development of a new online Air Quality Complaint Reporting System to improve and enhance external interface when registering a complaint,  providing helpful tips and guidance about the complaint reporting and investigation process and updating information on the Air Quality Complaint webpage so that information can be readily available and accessible by all members of the public. Lastly, staff are developing a series of short videos to provide an overview of the complaint investigation process. Collectively, these enhancements will help address community concerns over confidentiality, language interpretation needs for non-English speakers, racial equity and provide clarity and transparency to our investigation and enforcement processes. </t>
  </si>
  <si>
    <t xml:space="preserve">N/A </t>
  </si>
  <si>
    <t>Enf_AD_5</t>
  </si>
  <si>
    <t>Enhanced Enforcement Referral Process:  Through the course of Air District work in West Oakland, Air District inspectors may identify compliance concerns that fall within another local enforcement authority or jurisdiction. The Compliance and Enforcement Division will develop an enhanced referral system with the different agencies having jurisdiction in West Oakland. Any issues identified beyond the scope of Air District’s authority will be referred to the appropriate agency on the day of the investigation.</t>
  </si>
  <si>
    <t xml:space="preserve">Air District staff are developing strategies to improve how complaint referrals are handled and processed. Included in this effort is the development of guidance information for internal staff to ensure compliance concerns are promptly addressed and shared with other agencies that may have enforcement jurisdiction. Guidance information will include a general overview about the public agency or regulatory agency with authority and contact information for specific questions and/or registering a complaint, if available. This information will be made available to Air District staff to help address specific compliance concerns that may pertain to other agencies that have enforcement jurisdiction and authority.  </t>
  </si>
  <si>
    <t>Enf_AD_6</t>
  </si>
  <si>
    <t>Identify Unpermitted Sources: CARB and District staff will consult the community for areas where there may be potentially
unpermitted sources of emissions.</t>
  </si>
  <si>
    <t>District staff continues to work with community members and other agency staff to identify unpermitted sources. Staff is working with City staff to create maps of permitted sources and City zoning to identify permitted and unpermitted sources.</t>
  </si>
  <si>
    <t>Notes:</t>
  </si>
  <si>
    <t>1. See "6. District Metrics" tab for emission reductions</t>
  </si>
  <si>
    <t>Meeting Counts by Strategy Category</t>
  </si>
  <si>
    <t xml:space="preserve">Category </t>
  </si>
  <si>
    <t>Sub Category (Meeting)</t>
  </si>
  <si>
    <t>Amount</t>
  </si>
  <si>
    <t>BackYard Burning- Co-leads</t>
  </si>
  <si>
    <t>Back-yard Burning-Community comments</t>
  </si>
  <si>
    <t>Public Meetings. Trainings/ Workshops</t>
  </si>
  <si>
    <t>Enforcement Total</t>
  </si>
  <si>
    <t>Health/Living Buffers Subcommittee Meetings</t>
  </si>
  <si>
    <t>Transit/Bike/Walk Subcommittee Meetings</t>
  </si>
  <si>
    <t>Land-Use Subcommittee Meetings</t>
  </si>
  <si>
    <t>Community Engagement ACPHD Meetings</t>
  </si>
  <si>
    <t>Community Engagement Meeting Mclymonds</t>
  </si>
  <si>
    <t>ACPHD Outreach Meetings</t>
  </si>
  <si>
    <t>Steering Committee Meetings</t>
  </si>
  <si>
    <t>Health Programs Total</t>
  </si>
  <si>
    <t>Land-Use</t>
  </si>
  <si>
    <t>Co-Leads Meetings-Schitzer Steel Meeting</t>
  </si>
  <si>
    <t>Community Engagement-Mclymonds</t>
  </si>
  <si>
    <t>District &amp; OAK Zoning Meetings/Buffers Meeting</t>
  </si>
  <si>
    <t>Land-Use Total</t>
  </si>
  <si>
    <t xml:space="preserve">Mobile Sources </t>
  </si>
  <si>
    <t>District OAKDOT  STEP/ATP Meetings</t>
  </si>
  <si>
    <t>District BARC/MTC Meetings</t>
  </si>
  <si>
    <t>Mobile Sources  Total</t>
  </si>
  <si>
    <t>Stationary Sources Total</t>
  </si>
  <si>
    <t>Grand Total</t>
  </si>
  <si>
    <t>Compliance &amp; Enforcement Metrics January 2019 – August 2020</t>
  </si>
  <si>
    <t>Gas Station Inspections</t>
  </si>
  <si>
    <t>Asbestos Inspections</t>
  </si>
  <si>
    <t>Source Inspections Permitted Facilities</t>
  </si>
  <si>
    <t>Inspections Total</t>
  </si>
  <si>
    <t>Violations</t>
  </si>
  <si>
    <t>Gas Station</t>
  </si>
  <si>
    <t>Asbestos</t>
  </si>
  <si>
    <t>Others</t>
  </si>
  <si>
    <t>Violations Total</t>
  </si>
  <si>
    <t>Complaints</t>
  </si>
  <si>
    <t>Other</t>
  </si>
  <si>
    <t>Fire out</t>
  </si>
  <si>
    <t>Train</t>
  </si>
  <si>
    <t>Woodsmoke</t>
  </si>
  <si>
    <t>Dust</t>
  </si>
  <si>
    <t>Idling Truck</t>
  </si>
  <si>
    <t>Odor</t>
  </si>
  <si>
    <t>Complaints Total</t>
  </si>
  <si>
    <t>District Incentive Program</t>
  </si>
  <si>
    <r>
      <t>DPM</t>
    </r>
    <r>
      <rPr>
        <b/>
        <vertAlign val="superscript"/>
        <sz val="10"/>
        <color theme="1"/>
        <rFont val="Avenir LT Std 55 Roman"/>
      </rPr>
      <t>1,2</t>
    </r>
    <r>
      <rPr>
        <b/>
        <sz val="10"/>
        <color theme="1"/>
        <rFont val="Avenir LT Std 55 Roman"/>
        <family val="2"/>
      </rPr>
      <t xml:space="preserve"> (tons/yr)</t>
    </r>
  </si>
  <si>
    <t>Total PM (tons/yr)</t>
  </si>
  <si>
    <t>ROG (tons/yr)</t>
  </si>
  <si>
    <t>NOx (tons/yr)</t>
  </si>
  <si>
    <t>Carl Moyer Program</t>
  </si>
  <si>
    <t>West Oakland Zero Emissions Grant Program</t>
  </si>
  <si>
    <t>-</t>
  </si>
  <si>
    <r>
      <t>Clean Cars For All</t>
    </r>
    <r>
      <rPr>
        <vertAlign val="superscript"/>
        <sz val="10"/>
        <color theme="1"/>
        <rFont val="Avenir LT Std 55 Roman"/>
      </rPr>
      <t>3</t>
    </r>
  </si>
  <si>
    <r>
      <t>Climate Tech. Finance</t>
    </r>
    <r>
      <rPr>
        <vertAlign val="superscript"/>
        <sz val="10"/>
        <color theme="1"/>
        <rFont val="Avenir LT Std 55 Roman"/>
      </rPr>
      <t>3</t>
    </r>
  </si>
  <si>
    <t>Vehicle Buyback Program</t>
  </si>
  <si>
    <t xml:space="preserve">Notes: </t>
  </si>
  <si>
    <t>1. DPM = Diesel Particulate Matter</t>
  </si>
  <si>
    <t xml:space="preserve">This Strategy is assigned to the Port &amp; Freight Subcommittee and the City is researching best practices in freight management, including collecting models of freight trip generation based on land use data. The Land Use Subcommittee began an equity analysis for the strategy and is also very interested in this strategy. The Land Use Subcommittee concluded that coordination with the Port &amp; Freight Subcommittee is needed to implement the strategy equitably. Caltrans District 4 has begun a truck access studying covering the greater Northern Alameda County area. Data on parking and truck travel from these two studies may help implement this strategy prior to 2023.  </t>
  </si>
  <si>
    <t>2. All PM10 = DMP</t>
  </si>
  <si>
    <t>3. Emission Reductions currently not available</t>
  </si>
  <si>
    <t xml:space="preserve">Community Engagement School Filtration Sys. Meetings </t>
  </si>
  <si>
    <t xml:space="preserve">Further Study Measures </t>
  </si>
  <si>
    <t>Further Study Measures  Total</t>
  </si>
  <si>
    <t>Port &amp; Freight Subcommittee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</si>
</sst>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6">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sz val="11"/>
      <color rgb="FF7030A0"/>
      <name val="Arial"/>
      <family val="2"/>
    </font>
    <font>
      <b/>
      <sz val="10"/>
      <color rgb="FFFF0000"/>
      <name val="Avenir LT Std 55 Roman"/>
    </font>
    <font>
      <b/>
      <sz val="10"/>
      <color theme="1"/>
      <name val="Avenir LT Std 55 Roman"/>
    </font>
    <font>
      <sz val="10"/>
      <color theme="0" tint="-0.249977111117893"/>
      <name val="Avenir LT Std 55 Roman"/>
      <family val="2"/>
    </font>
    <font>
      <i/>
      <sz val="10"/>
      <color theme="0" tint="-0.499984740745262"/>
      <name val="Avenir LT Std 55 Roman"/>
    </font>
    <font>
      <b/>
      <i/>
      <sz val="11"/>
      <color rgb="FFC00000"/>
      <name val="Avenir LT Std 55 Roman"/>
      <family val="2"/>
    </font>
    <font>
      <b/>
      <sz val="10"/>
      <color rgb="FF000000"/>
      <name val="Avenir LT Std 55 Roman"/>
      <family val="2"/>
    </font>
    <font>
      <b/>
      <sz val="10"/>
      <name val="Avenir LT Std 55 Roman"/>
      <family val="2"/>
    </font>
    <font>
      <sz val="10"/>
      <color rgb="FF000000"/>
      <name val="Avenir LT Std 55 Roman"/>
      <family val="2"/>
    </font>
    <font>
      <b/>
      <sz val="11"/>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sz val="10"/>
      <color theme="1"/>
      <name val="Avenir LT Std 55 Roman"/>
    </font>
    <font>
      <b/>
      <vertAlign val="superscript"/>
      <sz val="10"/>
      <color theme="1"/>
      <name val="Avenir LT Std 55 Roman"/>
    </font>
    <font>
      <vertAlign val="superscript"/>
      <sz val="10"/>
      <color theme="1"/>
      <name val="Avenir LT Std 55 Roman"/>
    </font>
    <font>
      <b/>
      <sz val="10"/>
      <color rgb="FF000000"/>
      <name val="Avenir LT Std 55 Roman"/>
    </font>
    <font>
      <sz val="10"/>
      <color theme="0" tint="-0.249977111117893"/>
      <name val="Avenir LT Std 55 Roman"/>
    </font>
    <font>
      <sz val="10"/>
      <name val="Avenir LT Std 55 Roman"/>
    </font>
    <font>
      <sz val="10"/>
      <color rgb="FF000000"/>
      <name val="Avenir LT Std 55 Roman"/>
    </font>
    <font>
      <u/>
      <sz val="10"/>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s>
  <borders count="88">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bottom style="thin">
        <color auto="1"/>
      </bottom>
      <diagonal/>
    </border>
    <border>
      <left style="medium">
        <color indexed="64"/>
      </left>
      <right/>
      <top style="thin">
        <color auto="1"/>
      </top>
      <bottom style="double">
        <color indexed="64"/>
      </bottom>
      <diagonal/>
    </border>
    <border>
      <left/>
      <right/>
      <top/>
      <bottom style="thin">
        <color auto="1"/>
      </bottom>
      <diagonal/>
    </border>
    <border>
      <left style="thin">
        <color auto="1"/>
      </left>
      <right style="medium">
        <color indexed="64"/>
      </right>
      <top style="double">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medium">
        <color indexed="64"/>
      </bottom>
      <diagonal/>
    </border>
    <border diagonalUp="1">
      <left style="thin">
        <color auto="1"/>
      </left>
      <right style="thin">
        <color auto="1"/>
      </right>
      <top/>
      <bottom style="thin">
        <color auto="1"/>
      </bottom>
      <diagonal style="thin">
        <color theme="0" tint="-0.24994659260841701"/>
      </diagonal>
    </border>
    <border>
      <left/>
      <right style="thin">
        <color auto="1"/>
      </right>
      <top/>
      <bottom style="thin">
        <color auto="1"/>
      </bottom>
      <diagonal/>
    </border>
    <border diagonalUp="1">
      <left/>
      <right style="thin">
        <color auto="1"/>
      </right>
      <top/>
      <bottom style="thin">
        <color auto="1"/>
      </bottom>
      <diagonal style="thin">
        <color theme="0" tint="-0.24994659260841701"/>
      </diagonal>
    </border>
    <border diagonalUp="1">
      <left style="medium">
        <color auto="1"/>
      </left>
      <right style="medium">
        <color auto="1"/>
      </right>
      <top/>
      <bottom style="thin">
        <color auto="1"/>
      </bottom>
      <diagonal style="thin">
        <color theme="0" tint="-0.24994659260841701"/>
      </diagonal>
    </border>
    <border diagonalUp="1">
      <left style="medium">
        <color indexed="64"/>
      </left>
      <right style="thin">
        <color auto="1"/>
      </right>
      <top/>
      <bottom style="thin">
        <color auto="1"/>
      </bottom>
      <diagonal style="thin">
        <color theme="0" tint="-0.24994659260841701"/>
      </diagonal>
    </border>
    <border diagonalUp="1">
      <left style="thin">
        <color auto="1"/>
      </left>
      <right style="medium">
        <color indexed="64"/>
      </right>
      <top/>
      <bottom style="thin">
        <color auto="1"/>
      </bottom>
      <diagonal style="thin">
        <color theme="0" tint="-0.24994659260841701"/>
      </diagonal>
    </border>
    <border>
      <left/>
      <right/>
      <top style="thin">
        <color auto="1"/>
      </top>
      <bottom style="medium">
        <color indexed="64"/>
      </bottom>
      <diagonal/>
    </border>
    <border diagonalUp="1">
      <left/>
      <right/>
      <top/>
      <bottom style="thin">
        <color auto="1"/>
      </bottom>
      <diagonal style="thin">
        <color theme="0" tint="-0.24994659260841701"/>
      </diagonal>
    </border>
    <border>
      <left/>
      <right style="thin">
        <color auto="1"/>
      </right>
      <top style="thin">
        <color auto="1"/>
      </top>
      <bottom style="medium">
        <color indexed="64"/>
      </bottom>
      <diagonal/>
    </border>
    <border diagonalUp="1">
      <left style="thin">
        <color auto="1"/>
      </left>
      <right/>
      <top/>
      <bottom style="thin">
        <color auto="1"/>
      </bottom>
      <diagonal style="thin">
        <color theme="0" tint="-0.24994659260841701"/>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diagonal/>
    </border>
    <border>
      <left style="medium">
        <color indexed="64"/>
      </left>
      <right style="medium">
        <color indexed="64"/>
      </right>
      <top style="thin">
        <color auto="1"/>
      </top>
      <bottom/>
      <diagonal/>
    </border>
    <border>
      <left style="thin">
        <color auto="1"/>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1" fillId="0" borderId="0" applyFont="0" applyFill="0" applyBorder="0" applyAlignment="0" applyProtection="0"/>
    <xf numFmtId="0" fontId="17" fillId="0" borderId="0" applyNumberFormat="0" applyFill="0" applyBorder="0" applyAlignment="0" applyProtection="0"/>
  </cellStyleXfs>
  <cellXfs count="379">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22" fillId="0" borderId="0" xfId="0" applyFont="1" applyAlignment="1"/>
    <xf numFmtId="0" fontId="7" fillId="6" borderId="0" xfId="0" applyFont="1" applyFill="1" applyAlignment="1">
      <alignment wrapText="1"/>
    </xf>
    <xf numFmtId="0" fontId="7" fillId="6" borderId="0" xfId="0" applyFont="1" applyFill="1"/>
    <xf numFmtId="0" fontId="7" fillId="0" borderId="0" xfId="0" applyFont="1" applyFill="1" applyAlignment="1">
      <alignment wrapText="1"/>
    </xf>
    <xf numFmtId="0" fontId="7" fillId="0" borderId="0" xfId="0" applyFont="1" applyFill="1"/>
    <xf numFmtId="0" fontId="23" fillId="0" borderId="0" xfId="0" applyFont="1" applyAlignment="1">
      <alignment wrapText="1"/>
    </xf>
    <xf numFmtId="0" fontId="22" fillId="0" borderId="0" xfId="0" applyFont="1" applyAlignment="1">
      <alignment wrapText="1"/>
    </xf>
    <xf numFmtId="0" fontId="23" fillId="0" borderId="0" xfId="0" applyFont="1" applyAlignment="1"/>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8" fillId="0" borderId="0" xfId="2" applyFont="1" applyAlignment="1">
      <alignment horizontal="left" vertical="center" indent="1"/>
    </xf>
    <xf numFmtId="0" fontId="1" fillId="0" borderId="0" xfId="0" applyFont="1" applyFill="1" applyAlignment="1">
      <alignment vertical="center"/>
    </xf>
    <xf numFmtId="0" fontId="1" fillId="6" borderId="0" xfId="0" applyFont="1" applyFill="1" applyAlignment="1">
      <alignment vertical="center"/>
    </xf>
    <xf numFmtId="1" fontId="20" fillId="0" borderId="5" xfId="0" applyNumberFormat="1" applyFont="1" applyFill="1" applyBorder="1" applyAlignment="1">
      <alignment horizontal="center" vertical="top" wrapText="1" shrinkToFit="1"/>
    </xf>
    <xf numFmtId="49" fontId="16" fillId="0" borderId="5" xfId="0" applyNumberFormat="1" applyFont="1" applyFill="1" applyBorder="1" applyAlignment="1">
      <alignment vertical="top" wrapText="1"/>
    </xf>
    <xf numFmtId="0" fontId="16" fillId="0" borderId="5" xfId="0" applyFont="1" applyFill="1" applyBorder="1" applyAlignment="1">
      <alignment vertical="top" wrapText="1"/>
    </xf>
    <xf numFmtId="0" fontId="28" fillId="0" borderId="52" xfId="0" applyFont="1" applyFill="1" applyBorder="1" applyAlignment="1">
      <alignment horizontal="center" vertical="top" wrapText="1"/>
    </xf>
    <xf numFmtId="0" fontId="2" fillId="0" borderId="0" xfId="0" applyFont="1" applyFill="1" applyAlignment="1">
      <alignment wrapText="1"/>
    </xf>
    <xf numFmtId="0" fontId="2" fillId="0" borderId="0" xfId="0" applyFont="1" applyAlignment="1">
      <alignment vertical="top" wrapText="1"/>
    </xf>
    <xf numFmtId="49" fontId="16" fillId="0" borderId="0" xfId="0" applyNumberFormat="1" applyFont="1" applyFill="1" applyBorder="1" applyAlignment="1">
      <alignment vertical="top" wrapText="1"/>
    </xf>
    <xf numFmtId="0" fontId="16" fillId="0" borderId="0" xfId="0" applyFont="1" applyFill="1" applyBorder="1" applyAlignment="1">
      <alignment vertical="top" wrapText="1"/>
    </xf>
    <xf numFmtId="0" fontId="2" fillId="0" borderId="25" xfId="0" applyFont="1" applyBorder="1" applyAlignment="1">
      <alignment vertical="top" wrapText="1"/>
    </xf>
    <xf numFmtId="0" fontId="29" fillId="0" borderId="25" xfId="0" applyFont="1" applyBorder="1" applyAlignment="1">
      <alignment vertical="top" wrapText="1"/>
    </xf>
    <xf numFmtId="0" fontId="28" fillId="0" borderId="54" xfId="0" applyFont="1" applyFill="1" applyBorder="1" applyAlignment="1">
      <alignment horizontal="center" vertical="top" wrapText="1"/>
    </xf>
    <xf numFmtId="0" fontId="28" fillId="0" borderId="56" xfId="0" applyFont="1" applyFill="1" applyBorder="1" applyAlignment="1">
      <alignment horizontal="center" vertical="top" wrapText="1"/>
    </xf>
    <xf numFmtId="0" fontId="28" fillId="0" borderId="57" xfId="0" applyFont="1" applyFill="1" applyBorder="1" applyAlignment="1">
      <alignment horizontal="center" vertical="top" wrapText="1"/>
    </xf>
    <xf numFmtId="0" fontId="28" fillId="0" borderId="59" xfId="0" applyFont="1" applyFill="1" applyBorder="1" applyAlignment="1">
      <alignment horizontal="center" vertical="top" wrapText="1"/>
    </xf>
    <xf numFmtId="0" fontId="28" fillId="0" borderId="61" xfId="0" applyFont="1" applyFill="1" applyBorder="1" applyAlignment="1">
      <alignment horizontal="center" vertical="top" wrapText="1"/>
    </xf>
    <xf numFmtId="49" fontId="2" fillId="0" borderId="0" xfId="0" applyNumberFormat="1" applyFont="1" applyAlignment="1">
      <alignment wrapText="1"/>
    </xf>
    <xf numFmtId="0" fontId="30" fillId="0" borderId="0" xfId="0" applyFont="1" applyAlignment="1">
      <alignment vertical="center"/>
    </xf>
    <xf numFmtId="0" fontId="2" fillId="0" borderId="10" xfId="0" applyFont="1" applyBorder="1" applyAlignment="1">
      <alignment wrapText="1"/>
    </xf>
    <xf numFmtId="0" fontId="2" fillId="0" borderId="0" xfId="0" applyFont="1" applyBorder="1" applyAlignment="1">
      <alignment wrapText="1"/>
    </xf>
    <xf numFmtId="0" fontId="3" fillId="2" borderId="26" xfId="0" applyFont="1" applyFill="1" applyBorder="1" applyAlignment="1">
      <alignment horizontal="center" wrapText="1"/>
    </xf>
    <xf numFmtId="0" fontId="3" fillId="2" borderId="17" xfId="0" applyFont="1" applyFill="1" applyBorder="1" applyAlignment="1">
      <alignment horizontal="center" wrapText="1"/>
    </xf>
    <xf numFmtId="49" fontId="3" fillId="2" borderId="18"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2" borderId="31"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left" wrapText="1"/>
    </xf>
    <xf numFmtId="0" fontId="3" fillId="2" borderId="14" xfId="0" applyFont="1" applyFill="1" applyBorder="1" applyAlignment="1">
      <alignment horizontal="left" wrapText="1"/>
    </xf>
    <xf numFmtId="0" fontId="3" fillId="2" borderId="16" xfId="0" applyFont="1" applyFill="1" applyBorder="1" applyAlignment="1">
      <alignment horizontal="left" wrapText="1"/>
    </xf>
    <xf numFmtId="0" fontId="2" fillId="0" borderId="20" xfId="0" applyFont="1" applyBorder="1" applyAlignment="1">
      <alignment horizontal="left" vertical="top"/>
    </xf>
    <xf numFmtId="0" fontId="2" fillId="0" borderId="22" xfId="0" applyFont="1" applyBorder="1" applyAlignment="1">
      <alignment horizontal="left" vertical="top"/>
    </xf>
    <xf numFmtId="0" fontId="2" fillId="0" borderId="22" xfId="0" applyFont="1" applyBorder="1" applyAlignment="1">
      <alignment horizontal="left" vertical="top" wrapText="1"/>
    </xf>
    <xf numFmtId="1" fontId="2" fillId="0" borderId="44"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22" xfId="0" applyNumberFormat="1" applyFont="1" applyBorder="1" applyAlignment="1">
      <alignment horizontal="left" vertical="top" wrapText="1"/>
    </xf>
    <xf numFmtId="1" fontId="2" fillId="0" borderId="21" xfId="0" applyNumberFormat="1" applyFont="1" applyBorder="1" applyAlignment="1">
      <alignment horizontal="left" vertical="top" wrapText="1"/>
    </xf>
    <xf numFmtId="0" fontId="2" fillId="0" borderId="20" xfId="0" applyNumberFormat="1" applyFont="1" applyBorder="1" applyAlignment="1">
      <alignment horizontal="left" vertical="top" wrapText="1"/>
    </xf>
    <xf numFmtId="14" fontId="2" fillId="0" borderId="22" xfId="0" applyNumberFormat="1" applyFont="1" applyBorder="1" applyAlignment="1">
      <alignment horizontal="left" vertical="top" wrapText="1"/>
    </xf>
    <xf numFmtId="14" fontId="2" fillId="0" borderId="21" xfId="0" applyNumberFormat="1" applyFont="1" applyBorder="1" applyAlignment="1">
      <alignment horizontal="left" vertical="top" wrapText="1"/>
    </xf>
    <xf numFmtId="14" fontId="2" fillId="0" borderId="42" xfId="0" applyNumberFormat="1" applyFont="1" applyBorder="1" applyAlignment="1">
      <alignment horizontal="left" vertical="top" wrapText="1"/>
    </xf>
    <xf numFmtId="14" fontId="2" fillId="0" borderId="28" xfId="0" applyNumberFormat="1" applyFont="1" applyBorder="1" applyAlignment="1">
      <alignment horizontal="left" vertical="top" wrapText="1"/>
    </xf>
    <xf numFmtId="14" fontId="2" fillId="0" borderId="45"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22"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34"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46"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0" fontId="2" fillId="0" borderId="4" xfId="0" applyFont="1" applyFill="1" applyBorder="1" applyAlignment="1">
      <alignment horizontal="left" vertical="top"/>
    </xf>
    <xf numFmtId="0" fontId="2" fillId="0" borderId="5" xfId="0" applyFont="1" applyFill="1" applyBorder="1" applyAlignment="1">
      <alignment horizontal="left" vertical="top"/>
    </xf>
    <xf numFmtId="0" fontId="2" fillId="0" borderId="5" xfId="0" applyFont="1" applyFill="1" applyBorder="1" applyAlignment="1">
      <alignment horizontal="left" vertical="top" wrapText="1"/>
    </xf>
    <xf numFmtId="1" fontId="2" fillId="0" borderId="34" xfId="0" applyNumberFormat="1" applyFont="1" applyFill="1" applyBorder="1" applyAlignment="1">
      <alignment horizontal="left" vertical="top" wrapText="1"/>
    </xf>
    <xf numFmtId="1" fontId="2" fillId="0" borderId="4" xfId="0" applyNumberFormat="1" applyFont="1" applyFill="1" applyBorder="1" applyAlignment="1">
      <alignment horizontal="left" vertical="top" wrapText="1"/>
    </xf>
    <xf numFmtId="1" fontId="2" fillId="0" borderId="5" xfId="0" applyNumberFormat="1" applyFont="1" applyFill="1" applyBorder="1" applyAlignment="1">
      <alignment horizontal="left" vertical="top" wrapText="1"/>
    </xf>
    <xf numFmtId="1" fontId="2" fillId="0" borderId="6" xfId="0" applyNumberFormat="1" applyFont="1" applyFill="1" applyBorder="1" applyAlignment="1">
      <alignment horizontal="left" vertical="top" wrapText="1"/>
    </xf>
    <xf numFmtId="2" fontId="2" fillId="0" borderId="4" xfId="0" applyNumberFormat="1" applyFont="1" applyFill="1" applyBorder="1" applyAlignment="1">
      <alignment horizontal="left" vertical="top" wrapText="1"/>
    </xf>
    <xf numFmtId="2" fontId="2" fillId="0" borderId="5" xfId="0" applyNumberFormat="1" applyFont="1" applyFill="1" applyBorder="1" applyAlignment="1">
      <alignment horizontal="left" vertical="top" wrapText="1"/>
    </xf>
    <xf numFmtId="2" fontId="2" fillId="0" borderId="6"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6" xfId="0" applyNumberFormat="1" applyFont="1" applyFill="1" applyBorder="1" applyAlignment="1">
      <alignment horizontal="left" vertical="top" wrapText="1"/>
    </xf>
    <xf numFmtId="14" fontId="2" fillId="0" borderId="46" xfId="0" applyNumberFormat="1" applyFont="1" applyFill="1" applyBorder="1" applyAlignment="1">
      <alignment horizontal="left" vertical="top" wrapText="1"/>
    </xf>
    <xf numFmtId="14" fontId="2" fillId="0" borderId="4" xfId="0" applyNumberFormat="1" applyFont="1" applyFill="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7"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48"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xf numFmtId="0" fontId="2" fillId="0" borderId="0" xfId="0" applyFont="1"/>
    <xf numFmtId="0" fontId="3" fillId="2" borderId="11" xfId="0" applyFont="1" applyFill="1" applyBorder="1" applyAlignment="1">
      <alignment horizontal="center" wrapText="1"/>
    </xf>
    <xf numFmtId="0" fontId="3" fillId="2" borderId="41" xfId="0" applyFont="1" applyFill="1" applyBorder="1" applyAlignment="1">
      <alignment horizontal="center" wrapText="1"/>
    </xf>
    <xf numFmtId="0" fontId="31" fillId="5" borderId="15"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43"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33" fillId="0" borderId="67" xfId="0" applyFont="1" applyBorder="1" applyAlignment="1">
      <alignment horizontal="left" vertical="top" wrapText="1"/>
    </xf>
    <xf numFmtId="0" fontId="33" fillId="0" borderId="68" xfId="0" applyFont="1" applyBorder="1" applyAlignment="1">
      <alignment horizontal="left" vertical="top" wrapText="1"/>
    </xf>
    <xf numFmtId="0" fontId="2" fillId="0" borderId="25"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25" xfId="0" applyFont="1" applyBorder="1" applyAlignment="1">
      <alignment horizontal="left" vertical="top" wrapText="1"/>
    </xf>
    <xf numFmtId="0" fontId="33" fillId="0" borderId="69" xfId="0" applyFont="1" applyBorder="1" applyAlignment="1">
      <alignment horizontal="left" vertical="top" wrapText="1"/>
    </xf>
    <xf numFmtId="0" fontId="2" fillId="0" borderId="33" xfId="0" applyFont="1" applyBorder="1" applyAlignment="1">
      <alignment horizontal="left" vertical="top" wrapText="1"/>
    </xf>
    <xf numFmtId="0" fontId="33" fillId="0" borderId="70" xfId="0" applyFont="1" applyBorder="1" applyAlignment="1">
      <alignment horizontal="left" vertical="top" wrapText="1"/>
    </xf>
    <xf numFmtId="0" fontId="33" fillId="0" borderId="71" xfId="0" applyFont="1" applyBorder="1" applyAlignment="1">
      <alignment horizontal="left" vertical="top" wrapText="1"/>
    </xf>
    <xf numFmtId="0" fontId="33" fillId="0" borderId="72"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33" xfId="0" applyFont="1" applyFill="1" applyBorder="1" applyAlignment="1">
      <alignment horizontal="left" vertical="top" wrapText="1"/>
    </xf>
    <xf numFmtId="17" fontId="33" fillId="0" borderId="5" xfId="0" applyNumberFormat="1" applyFont="1" applyBorder="1" applyAlignment="1">
      <alignment horizontal="left" vertical="top" wrapText="1"/>
    </xf>
    <xf numFmtId="0" fontId="2" fillId="0" borderId="0" xfId="0" applyFont="1" applyBorder="1" applyAlignment="1">
      <alignment horizontal="left" vertical="top"/>
    </xf>
    <xf numFmtId="0" fontId="31" fillId="5" borderId="16" xfId="0" applyFont="1" applyFill="1" applyBorder="1" applyAlignment="1">
      <alignment horizontal="center" vertical="center" wrapText="1"/>
    </xf>
    <xf numFmtId="0" fontId="2" fillId="0" borderId="20" xfId="0" applyFont="1" applyBorder="1" applyAlignment="1">
      <alignment horizontal="left" vertical="top" wrapText="1"/>
    </xf>
    <xf numFmtId="49" fontId="2" fillId="0" borderId="22" xfId="0" applyNumberFormat="1" applyFont="1" applyBorder="1" applyAlignment="1">
      <alignment horizontal="left" vertical="top" wrapText="1"/>
    </xf>
    <xf numFmtId="0" fontId="2" fillId="0" borderId="21"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2" xfId="0" applyFont="1" applyFill="1" applyBorder="1" applyAlignment="1">
      <alignment horizontal="left" vertical="top" wrapText="1"/>
    </xf>
    <xf numFmtId="0" fontId="7" fillId="0" borderId="0" xfId="0" applyFont="1" applyFill="1" applyAlignment="1">
      <alignment vertical="center"/>
    </xf>
    <xf numFmtId="0" fontId="7" fillId="0" borderId="0" xfId="0" applyFont="1" applyFill="1" applyAlignment="1">
      <alignment horizontal="left" vertical="center"/>
    </xf>
    <xf numFmtId="0" fontId="2" fillId="0" borderId="28" xfId="0" applyFont="1" applyBorder="1" applyAlignment="1">
      <alignment horizontal="left" vertical="top" wrapText="1"/>
    </xf>
    <xf numFmtId="0" fontId="2" fillId="0" borderId="32" xfId="0" applyFont="1" applyFill="1" applyBorder="1" applyAlignment="1">
      <alignment horizontal="left" vertical="top" wrapText="1"/>
    </xf>
    <xf numFmtId="164" fontId="2" fillId="0" borderId="20" xfId="1" applyNumberFormat="1" applyFont="1" applyBorder="1" applyAlignment="1">
      <alignment horizontal="left" vertical="top" wrapText="1"/>
    </xf>
    <xf numFmtId="0" fontId="2" fillId="0" borderId="21" xfId="1" applyNumberFormat="1" applyFont="1" applyBorder="1" applyAlignment="1">
      <alignment horizontal="left" vertical="top" wrapText="1"/>
    </xf>
    <xf numFmtId="0" fontId="2" fillId="0" borderId="21" xfId="0" applyFont="1" applyBorder="1" applyAlignment="1">
      <alignment horizontal="left" vertical="top" wrapText="1"/>
    </xf>
    <xf numFmtId="164" fontId="2" fillId="0" borderId="4" xfId="1" applyNumberFormat="1" applyFont="1" applyBorder="1" applyAlignment="1">
      <alignment horizontal="left" vertical="top" wrapText="1"/>
    </xf>
    <xf numFmtId="0" fontId="2" fillId="0" borderId="6" xfId="1" applyNumberFormat="1"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Fill="1" applyBorder="1" applyAlignment="1">
      <alignment horizontal="left" vertical="top" wrapText="1"/>
    </xf>
    <xf numFmtId="164" fontId="2" fillId="0" borderId="7" xfId="1" applyNumberFormat="1" applyFont="1" applyBorder="1" applyAlignment="1">
      <alignment horizontal="left" vertical="top" wrapText="1"/>
    </xf>
    <xf numFmtId="0" fontId="2" fillId="0" borderId="9" xfId="1" applyNumberFormat="1"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right" vertical="top"/>
    </xf>
    <xf numFmtId="0" fontId="2" fillId="0" borderId="46" xfId="0" applyFont="1" applyBorder="1" applyAlignment="1">
      <alignment vertical="top" wrapText="1"/>
    </xf>
    <xf numFmtId="0" fontId="35" fillId="0" borderId="4" xfId="0" applyFont="1" applyBorder="1" applyAlignment="1">
      <alignment vertical="top" wrapText="1"/>
    </xf>
    <xf numFmtId="0" fontId="0" fillId="8" borderId="0" xfId="0" applyFill="1"/>
    <xf numFmtId="0" fontId="0" fillId="0" borderId="5" xfId="0" applyBorder="1"/>
    <xf numFmtId="0" fontId="0" fillId="0" borderId="39" xfId="0" applyBorder="1"/>
    <xf numFmtId="0" fontId="0" fillId="0" borderId="22" xfId="0" applyBorder="1"/>
    <xf numFmtId="0" fontId="34" fillId="0" borderId="73" xfId="0" applyFont="1" applyBorder="1"/>
    <xf numFmtId="0" fontId="0" fillId="0" borderId="0" xfId="0" applyBorder="1"/>
    <xf numFmtId="0" fontId="0" fillId="0" borderId="20" xfId="0" applyBorder="1"/>
    <xf numFmtId="0" fontId="0" fillId="0" borderId="21" xfId="0" applyBorder="1"/>
    <xf numFmtId="0" fontId="0" fillId="0" borderId="4" xfId="0" applyBorder="1"/>
    <xf numFmtId="0" fontId="0" fillId="0" borderId="6" xfId="0" applyBorder="1"/>
    <xf numFmtId="0" fontId="0" fillId="0" borderId="79" xfId="0" applyBorder="1"/>
    <xf numFmtId="0" fontId="0" fillId="0" borderId="80" xfId="0" applyBorder="1"/>
    <xf numFmtId="0" fontId="3" fillId="2" borderId="11" xfId="0" applyFont="1" applyFill="1" applyBorder="1" applyAlignment="1"/>
    <xf numFmtId="0" fontId="2" fillId="0" borderId="49" xfId="0" applyFont="1" applyBorder="1" applyAlignment="1">
      <alignment vertical="top" wrapText="1"/>
    </xf>
    <xf numFmtId="0" fontId="34" fillId="0" borderId="63" xfId="0" applyFont="1" applyBorder="1"/>
    <xf numFmtId="0" fontId="37" fillId="0" borderId="20" xfId="0" applyFont="1" applyBorder="1"/>
    <xf numFmtId="0" fontId="37" fillId="0" borderId="22" xfId="0" applyFont="1" applyBorder="1"/>
    <xf numFmtId="0" fontId="37" fillId="0" borderId="4" xfId="0" applyFont="1" applyBorder="1"/>
    <xf numFmtId="0" fontId="37" fillId="0" borderId="5" xfId="0" applyFont="1" applyBorder="1"/>
    <xf numFmtId="0" fontId="37" fillId="0" borderId="79" xfId="0" applyFont="1" applyBorder="1"/>
    <xf numFmtId="0" fontId="37" fillId="0" borderId="39" xfId="0" applyFont="1" applyBorder="1"/>
    <xf numFmtId="0" fontId="37" fillId="0" borderId="81" xfId="0" applyFont="1" applyBorder="1"/>
    <xf numFmtId="0" fontId="37" fillId="0" borderId="77" xfId="0" applyFont="1" applyBorder="1"/>
    <xf numFmtId="0" fontId="37" fillId="0" borderId="62" xfId="0" applyFont="1" applyBorder="1"/>
    <xf numFmtId="0" fontId="37" fillId="0" borderId="25" xfId="0" applyFont="1" applyBorder="1"/>
    <xf numFmtId="0" fontId="37" fillId="0" borderId="40" xfId="0" applyFont="1" applyBorder="1"/>
    <xf numFmtId="0" fontId="37" fillId="0" borderId="83" xfId="0" applyFont="1" applyBorder="1"/>
    <xf numFmtId="0" fontId="34" fillId="0" borderId="42" xfId="0" applyFont="1" applyBorder="1"/>
    <xf numFmtId="0" fontId="34" fillId="0" borderId="46" xfId="0" applyFont="1" applyBorder="1"/>
    <xf numFmtId="0" fontId="34" fillId="0" borderId="82" xfId="0" applyFont="1" applyBorder="1"/>
    <xf numFmtId="0" fontId="34" fillId="0" borderId="84" xfId="0" applyFont="1" applyBorder="1"/>
    <xf numFmtId="0" fontId="34" fillId="0" borderId="47" xfId="0" applyFont="1" applyBorder="1"/>
    <xf numFmtId="0" fontId="34" fillId="0" borderId="85" xfId="0" applyFont="1" applyBorder="1"/>
    <xf numFmtId="0" fontId="34" fillId="0" borderId="39" xfId="0" applyFont="1" applyBorder="1"/>
    <xf numFmtId="0" fontId="34" fillId="8" borderId="73" xfId="0" applyFont="1" applyFill="1" applyBorder="1"/>
    <xf numFmtId="0" fontId="3" fillId="2" borderId="12" xfId="0" applyFont="1" applyFill="1" applyBorder="1" applyAlignment="1"/>
    <xf numFmtId="0" fontId="2" fillId="0" borderId="25" xfId="1" applyNumberFormat="1" applyFont="1" applyBorder="1" applyAlignment="1">
      <alignment horizontal="left" vertical="top" wrapText="1"/>
    </xf>
    <xf numFmtId="2" fontId="38" fillId="0" borderId="5" xfId="0" applyNumberFormat="1" applyFont="1" applyBorder="1" applyAlignment="1">
      <alignment horizontal="left" vertical="top" wrapText="1"/>
    </xf>
    <xf numFmtId="0" fontId="3" fillId="2" borderId="2" xfId="0" applyFont="1" applyFill="1" applyBorder="1" applyAlignment="1"/>
    <xf numFmtId="0" fontId="3" fillId="2" borderId="3" xfId="0" applyFont="1" applyFill="1" applyBorder="1" applyAlignment="1"/>
    <xf numFmtId="2" fontId="38" fillId="0" borderId="6" xfId="0" applyNumberFormat="1" applyFont="1" applyBorder="1" applyAlignment="1">
      <alignment horizontal="left" vertical="top" wrapText="1"/>
    </xf>
    <xf numFmtId="2" fontId="38" fillId="0" borderId="5" xfId="0" applyNumberFormat="1" applyFont="1" applyBorder="1" applyAlignment="1">
      <alignment horizontal="center" vertical="top" wrapText="1"/>
    </xf>
    <xf numFmtId="0" fontId="3" fillId="2" borderId="79" xfId="0" applyFont="1" applyFill="1" applyBorder="1" applyAlignment="1">
      <alignment horizontal="center" wrapText="1"/>
    </xf>
    <xf numFmtId="0" fontId="3" fillId="2" borderId="40" xfId="0" applyFont="1" applyFill="1" applyBorder="1" applyAlignment="1">
      <alignment horizontal="center" wrapText="1"/>
    </xf>
    <xf numFmtId="0" fontId="3" fillId="2" borderId="39" xfId="0" applyFont="1" applyFill="1" applyBorder="1" applyAlignment="1">
      <alignment horizontal="center" wrapText="1"/>
    </xf>
    <xf numFmtId="0" fontId="3" fillId="2" borderId="80" xfId="0" applyFont="1" applyFill="1" applyBorder="1" applyAlignment="1">
      <alignment horizontal="center" wrapText="1"/>
    </xf>
    <xf numFmtId="164" fontId="2" fillId="0" borderId="1" xfId="1" applyNumberFormat="1" applyFont="1" applyBorder="1" applyAlignment="1">
      <alignment horizontal="left" wrapText="1"/>
    </xf>
    <xf numFmtId="2" fontId="38" fillId="0" borderId="2" xfId="0" applyNumberFormat="1" applyFont="1" applyBorder="1" applyAlignment="1">
      <alignment horizontal="left" vertical="top" wrapText="1"/>
    </xf>
    <xf numFmtId="2" fontId="38" fillId="0" borderId="2" xfId="0" applyNumberFormat="1" applyFont="1" applyBorder="1" applyAlignment="1">
      <alignment horizontal="center" vertical="top" wrapText="1"/>
    </xf>
    <xf numFmtId="2" fontId="38" fillId="0" borderId="3" xfId="0" applyNumberFormat="1" applyFont="1" applyBorder="1" applyAlignment="1">
      <alignment horizontal="left" vertical="top" wrapText="1"/>
    </xf>
    <xf numFmtId="0" fontId="36" fillId="0" borderId="63" xfId="0" applyFont="1" applyBorder="1" applyAlignment="1"/>
    <xf numFmtId="44" fontId="34" fillId="0" borderId="76" xfId="1" applyFont="1" applyBorder="1"/>
    <xf numFmtId="0" fontId="38" fillId="0" borderId="30" xfId="1" applyNumberFormat="1" applyFont="1" applyBorder="1" applyAlignment="1">
      <alignment horizontal="left" vertical="top" wrapText="1"/>
    </xf>
    <xf numFmtId="0" fontId="34" fillId="0" borderId="76" xfId="1" applyNumberFormat="1" applyFont="1" applyBorder="1" applyAlignment="1">
      <alignment horizontal="left"/>
    </xf>
    <xf numFmtId="0" fontId="2" fillId="0" borderId="86" xfId="0" applyFont="1" applyBorder="1" applyAlignment="1">
      <alignment horizontal="left" vertical="top" wrapText="1"/>
    </xf>
    <xf numFmtId="2" fontId="34" fillId="0" borderId="76" xfId="1" applyNumberFormat="1" applyFont="1" applyBorder="1" applyAlignment="1">
      <alignment horizontal="left"/>
    </xf>
    <xf numFmtId="2" fontId="34" fillId="0" borderId="64" xfId="1" applyNumberFormat="1" applyFont="1" applyBorder="1" applyAlignment="1">
      <alignment horizontal="left"/>
    </xf>
    <xf numFmtId="0" fontId="0" fillId="0" borderId="42" xfId="0" applyFont="1" applyBorder="1"/>
    <xf numFmtId="0" fontId="0" fillId="0" borderId="46" xfId="0" applyFont="1" applyBorder="1"/>
    <xf numFmtId="0" fontId="5" fillId="8" borderId="0" xfId="0" applyFont="1" applyFill="1" applyAlignment="1">
      <alignment horizontal="left" vertical="center"/>
    </xf>
    <xf numFmtId="0" fontId="2" fillId="8" borderId="0" xfId="0" applyFont="1" applyFill="1" applyAlignment="1">
      <alignment wrapText="1"/>
    </xf>
    <xf numFmtId="0" fontId="33" fillId="8" borderId="67" xfId="0" applyFont="1" applyFill="1" applyBorder="1" applyAlignment="1">
      <alignment horizontal="left" vertical="top" wrapText="1"/>
    </xf>
    <xf numFmtId="0" fontId="33" fillId="8" borderId="70" xfId="0" applyFont="1" applyFill="1" applyBorder="1" applyAlignment="1">
      <alignment horizontal="left" vertical="top" wrapText="1"/>
    </xf>
    <xf numFmtId="0" fontId="33" fillId="8" borderId="23" xfId="0" applyFont="1" applyFill="1" applyBorder="1" applyAlignment="1">
      <alignment horizontal="left" vertical="top" wrapText="1"/>
    </xf>
    <xf numFmtId="0" fontId="41" fillId="5" borderId="24" xfId="0" applyFont="1" applyFill="1" applyBorder="1" applyAlignment="1">
      <alignment horizontal="center" vertical="center" wrapText="1"/>
    </xf>
    <xf numFmtId="0" fontId="33" fillId="8" borderId="4" xfId="0" applyFont="1" applyFill="1" applyBorder="1" applyAlignment="1">
      <alignment horizontal="left" vertical="top" wrapText="1"/>
    </xf>
    <xf numFmtId="0" fontId="33" fillId="8" borderId="5" xfId="0" applyFont="1" applyFill="1" applyBorder="1" applyAlignment="1">
      <alignment horizontal="left" vertical="top" wrapText="1"/>
    </xf>
    <xf numFmtId="0" fontId="33" fillId="8" borderId="71" xfId="0" applyFont="1" applyFill="1" applyBorder="1" applyAlignment="1">
      <alignment horizontal="left" vertical="top" wrapText="1"/>
    </xf>
    <xf numFmtId="0" fontId="2" fillId="8" borderId="4" xfId="0" applyFont="1" applyFill="1" applyBorder="1" applyAlignment="1">
      <alignment horizontal="left" vertical="top" wrapText="1"/>
    </xf>
    <xf numFmtId="0" fontId="2" fillId="0" borderId="22" xfId="0" applyFont="1" applyBorder="1" applyAlignment="1">
      <alignment vertical="top" wrapText="1"/>
    </xf>
    <xf numFmtId="0" fontId="10"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vertical="top"/>
    </xf>
    <xf numFmtId="0" fontId="4" fillId="0" borderId="0" xfId="0" applyFont="1" applyAlignment="1">
      <alignment horizontal="left" vertical="top"/>
    </xf>
    <xf numFmtId="0" fontId="6" fillId="0" borderId="0" xfId="0" applyFont="1" applyAlignment="1">
      <alignment vertical="top"/>
    </xf>
    <xf numFmtId="0" fontId="7" fillId="4" borderId="0" xfId="0" applyFont="1" applyFill="1" applyAlignment="1">
      <alignment vertical="top"/>
    </xf>
    <xf numFmtId="0" fontId="6" fillId="4" borderId="0" xfId="0" applyFont="1" applyFill="1" applyAlignment="1">
      <alignment vertical="top"/>
    </xf>
    <xf numFmtId="0" fontId="8" fillId="4" borderId="0" xfId="0" applyFont="1" applyFill="1" applyAlignment="1">
      <alignment vertical="top" wrapText="1"/>
    </xf>
    <xf numFmtId="0" fontId="8" fillId="0" borderId="0" xfId="0" applyFont="1" applyFill="1" applyAlignment="1">
      <alignment vertical="top" wrapText="1"/>
    </xf>
    <xf numFmtId="0" fontId="8" fillId="0" borderId="0" xfId="0" applyFont="1" applyAlignment="1">
      <alignment vertical="top" wrapText="1"/>
    </xf>
    <xf numFmtId="0" fontId="26" fillId="0" borderId="0" xfId="0" applyFont="1" applyFill="1" applyAlignment="1">
      <alignment vertical="top"/>
    </xf>
    <xf numFmtId="0" fontId="27" fillId="0" borderId="0" xfId="0" applyFont="1" applyFill="1" applyAlignment="1">
      <alignment vertical="top" wrapText="1"/>
    </xf>
    <xf numFmtId="0" fontId="3" fillId="0" borderId="26" xfId="0" applyFont="1" applyBorder="1" applyAlignment="1">
      <alignment horizontal="center" vertical="top" wrapText="1"/>
    </xf>
    <xf numFmtId="0" fontId="27" fillId="0" borderId="26" xfId="0" applyFont="1" applyBorder="1" applyAlignment="1">
      <alignment horizontal="center" vertical="top" wrapText="1"/>
    </xf>
    <xf numFmtId="0" fontId="3" fillId="0" borderId="26" xfId="0" applyFont="1" applyBorder="1" applyAlignment="1">
      <alignment horizontal="center" vertical="top"/>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34" xfId="0" applyFont="1" applyBorder="1" applyAlignment="1">
      <alignment vertical="top" wrapText="1"/>
    </xf>
    <xf numFmtId="0" fontId="38" fillId="0" borderId="20" xfId="0" applyFont="1" applyBorder="1" applyAlignment="1">
      <alignment vertical="top" wrapText="1"/>
    </xf>
    <xf numFmtId="0" fontId="38" fillId="0" borderId="22" xfId="0" applyFont="1" applyBorder="1" applyAlignment="1">
      <alignment vertical="top" wrapText="1"/>
    </xf>
    <xf numFmtId="0" fontId="38" fillId="0" borderId="4" xfId="0" applyFont="1" applyBorder="1" applyAlignment="1">
      <alignment vertical="top" wrapText="1"/>
    </xf>
    <xf numFmtId="0" fontId="2" fillId="0" borderId="53" xfId="0" applyFont="1" applyBorder="1" applyAlignment="1">
      <alignment vertical="top" wrapText="1"/>
    </xf>
    <xf numFmtId="0" fontId="2" fillId="0" borderId="62" xfId="0" applyFont="1" applyBorder="1" applyAlignment="1">
      <alignment vertical="top" wrapText="1"/>
    </xf>
    <xf numFmtId="0" fontId="2" fillId="0" borderId="23" xfId="0" applyFont="1" applyBorder="1" applyAlignment="1">
      <alignment vertical="top" wrapText="1"/>
    </xf>
    <xf numFmtId="0" fontId="38" fillId="0" borderId="5" xfId="0" applyFont="1" applyBorder="1" applyAlignment="1">
      <alignment vertical="top" wrapText="1"/>
    </xf>
    <xf numFmtId="0" fontId="38" fillId="8" borderId="46" xfId="0" applyFont="1" applyFill="1" applyBorder="1" applyAlignment="1">
      <alignment vertical="top" wrapText="1"/>
    </xf>
    <xf numFmtId="0" fontId="2" fillId="0" borderId="23" xfId="0" applyFont="1" applyBorder="1" applyAlignment="1">
      <alignment horizontal="left" vertical="top" wrapText="1"/>
    </xf>
    <xf numFmtId="0" fontId="2" fillId="0" borderId="5" xfId="0" applyFont="1" applyBorder="1" applyAlignment="1">
      <alignment horizontal="center" vertical="top" wrapText="1"/>
    </xf>
    <xf numFmtId="0" fontId="2" fillId="0" borderId="25"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23" xfId="0" applyFont="1" applyBorder="1" applyAlignment="1">
      <alignment horizontal="center" vertical="top" wrapText="1"/>
    </xf>
    <xf numFmtId="0" fontId="38" fillId="7" borderId="65" xfId="0" applyFont="1" applyFill="1" applyBorder="1" applyAlignment="1">
      <alignment vertical="top" wrapText="1"/>
    </xf>
    <xf numFmtId="0" fontId="38" fillId="7" borderId="66" xfId="0" applyFont="1" applyFill="1" applyBorder="1" applyAlignment="1">
      <alignment vertical="top" wrapText="1"/>
    </xf>
    <xf numFmtId="0" fontId="38" fillId="0" borderId="0" xfId="0" applyFont="1" applyAlignment="1">
      <alignment vertical="top" wrapText="1"/>
    </xf>
    <xf numFmtId="0" fontId="38" fillId="7" borderId="39" xfId="0" applyFont="1" applyFill="1" applyBorder="1" applyAlignment="1">
      <alignment vertical="top" wrapText="1"/>
    </xf>
    <xf numFmtId="0" fontId="38" fillId="7" borderId="40" xfId="0" applyFont="1" applyFill="1" applyBorder="1" applyAlignment="1">
      <alignment vertical="top" wrapText="1"/>
    </xf>
    <xf numFmtId="0" fontId="38" fillId="7" borderId="47" xfId="0" applyFont="1" applyFill="1" applyBorder="1" applyAlignment="1">
      <alignment vertical="top" wrapText="1"/>
    </xf>
    <xf numFmtId="0" fontId="38" fillId="7" borderId="7" xfId="0" applyFont="1" applyFill="1" applyBorder="1" applyAlignment="1">
      <alignment horizontal="center" vertical="top" wrapText="1"/>
    </xf>
    <xf numFmtId="0" fontId="38" fillId="7" borderId="8" xfId="0" applyFont="1" applyFill="1" applyBorder="1" applyAlignment="1">
      <alignment horizontal="center" vertical="top" wrapText="1"/>
    </xf>
    <xf numFmtId="0" fontId="38" fillId="7" borderId="9" xfId="0" applyFont="1" applyFill="1" applyBorder="1" applyAlignment="1">
      <alignment horizontal="center" vertical="top" wrapText="1"/>
    </xf>
    <xf numFmtId="0" fontId="38" fillId="7" borderId="58" xfId="0" applyFont="1" applyFill="1" applyBorder="1" applyAlignment="1">
      <alignment vertical="top" wrapText="1"/>
    </xf>
    <xf numFmtId="0" fontId="38" fillId="7" borderId="51" xfId="0" applyFont="1" applyFill="1" applyBorder="1" applyAlignment="1">
      <alignment vertical="top" wrapText="1"/>
    </xf>
    <xf numFmtId="0" fontId="38" fillId="7" borderId="29" xfId="0" applyFont="1" applyFill="1" applyBorder="1" applyAlignment="1">
      <alignment vertical="top" wrapText="1"/>
    </xf>
    <xf numFmtId="0" fontId="38" fillId="7" borderId="29" xfId="0" applyFont="1" applyFill="1" applyBorder="1" applyAlignment="1">
      <alignment horizontal="center" vertical="top" wrapText="1"/>
    </xf>
    <xf numFmtId="0" fontId="38" fillId="7" borderId="58" xfId="0" applyFont="1" applyFill="1" applyBorder="1" applyAlignment="1">
      <alignment horizontal="center" vertical="top" wrapText="1"/>
    </xf>
    <xf numFmtId="0" fontId="38" fillId="7" borderId="60" xfId="0" applyFont="1" applyFill="1" applyBorder="1" applyAlignment="1">
      <alignment horizontal="center" vertical="top" wrapText="1"/>
    </xf>
    <xf numFmtId="0" fontId="38" fillId="0" borderId="26" xfId="0" applyFont="1" applyBorder="1" applyAlignment="1">
      <alignment horizontal="left" vertical="top" wrapText="1"/>
    </xf>
    <xf numFmtId="0" fontId="38" fillId="0" borderId="46" xfId="0" applyFont="1" applyBorder="1" applyAlignment="1">
      <alignment vertical="top" wrapText="1"/>
    </xf>
    <xf numFmtId="0" fontId="38" fillId="0" borderId="46" xfId="0" applyFont="1" applyFill="1" applyBorder="1" applyAlignment="1">
      <alignment vertical="top" wrapText="1"/>
    </xf>
    <xf numFmtId="0" fontId="42" fillId="0" borderId="55" xfId="0" applyFont="1" applyFill="1" applyBorder="1" applyAlignment="1">
      <alignment horizontal="center" vertical="top" wrapText="1"/>
    </xf>
    <xf numFmtId="0" fontId="43" fillId="8" borderId="46" xfId="0" applyFont="1" applyFill="1" applyBorder="1" applyAlignment="1">
      <alignment vertical="top" wrapText="1"/>
    </xf>
    <xf numFmtId="0" fontId="38" fillId="0" borderId="87" xfId="0" applyFont="1" applyFill="1" applyBorder="1" applyAlignment="1">
      <alignment horizontal="left" vertical="top" wrapText="1"/>
    </xf>
    <xf numFmtId="0" fontId="44" fillId="0" borderId="87" xfId="0" applyFont="1" applyBorder="1" applyAlignment="1">
      <alignment vertical="top" wrapText="1"/>
    </xf>
    <xf numFmtId="0" fontId="38" fillId="0" borderId="0" xfId="0" applyFont="1" applyAlignment="1">
      <alignment horizontal="left" vertical="top" wrapText="1" shrinkToFit="1"/>
    </xf>
    <xf numFmtId="1" fontId="45" fillId="0" borderId="0" xfId="0" applyNumberFormat="1" applyFont="1" applyFill="1" applyBorder="1" applyAlignment="1">
      <alignment horizontal="center" vertical="top" wrapText="1" shrinkToFit="1"/>
    </xf>
    <xf numFmtId="0" fontId="7" fillId="4" borderId="0" xfId="0" applyFont="1" applyFill="1" applyAlignment="1">
      <alignment horizontal="left" vertical="center"/>
    </xf>
    <xf numFmtId="0" fontId="2" fillId="0" borderId="0" xfId="0" applyFont="1" applyAlignment="1">
      <alignment horizontal="left" wrapText="1"/>
    </xf>
    <xf numFmtId="0" fontId="2" fillId="0" borderId="0" xfId="0" applyFont="1" applyFill="1" applyAlignment="1">
      <alignment vertical="top" wrapText="1"/>
    </xf>
    <xf numFmtId="0" fontId="25" fillId="0" borderId="0" xfId="0" applyFont="1" applyAlignment="1">
      <alignment horizontal="left" vertical="center"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2" fillId="2" borderId="1" xfId="0" applyFont="1" applyFill="1" applyBorder="1" applyAlignment="1">
      <alignment horizontal="center" wrapText="1"/>
    </xf>
    <xf numFmtId="0" fontId="32" fillId="2" borderId="2" xfId="0" applyFont="1" applyFill="1" applyBorder="1" applyAlignment="1">
      <alignment horizontal="center" wrapText="1"/>
    </xf>
    <xf numFmtId="0" fontId="32" fillId="2" borderId="30" xfId="0" applyFont="1" applyFill="1" applyBorder="1" applyAlignment="1">
      <alignment horizontal="center" wrapText="1"/>
    </xf>
    <xf numFmtId="0" fontId="2" fillId="0" borderId="0" xfId="0" applyFont="1" applyBorder="1" applyAlignment="1">
      <alignment horizontal="left" vertical="top" wrapText="1"/>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0" xfId="0" applyFont="1" applyFill="1" applyBorder="1" applyAlignment="1">
      <alignment horizontal="center" vertical="center"/>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0" xfId="0" applyFont="1" applyFill="1" applyBorder="1" applyAlignment="1">
      <alignment horizontal="center" vertical="center" wrapText="1"/>
    </xf>
    <xf numFmtId="49" fontId="2" fillId="0" borderId="0" xfId="0" applyNumberFormat="1" applyFont="1" applyAlignment="1">
      <alignment horizontal="left"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2" fillId="0" borderId="0" xfId="0" applyFont="1" applyAlignment="1">
      <alignment horizontal="left" wrapText="1"/>
    </xf>
    <xf numFmtId="0" fontId="2" fillId="0" borderId="0" xfId="0" applyFont="1" applyFill="1" applyAlignment="1">
      <alignment vertical="top" wrapText="1"/>
    </xf>
    <xf numFmtId="0" fontId="0" fillId="0" borderId="0" xfId="0" applyAlignment="1">
      <alignment vertical="top" wrapText="1"/>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63" xfId="0" applyFont="1" applyBorder="1" applyAlignment="1">
      <alignment horizontal="center" vertical="top" wrapText="1"/>
    </xf>
    <xf numFmtId="0" fontId="3" fillId="0" borderId="64"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4" fillId="0" borderId="74" xfId="0" applyFont="1" applyBorder="1" applyAlignment="1">
      <alignment horizontal="left"/>
    </xf>
    <xf numFmtId="0" fontId="34" fillId="0" borderId="75" xfId="0" applyFont="1" applyBorder="1" applyAlignment="1">
      <alignment horizontal="left"/>
    </xf>
    <xf numFmtId="0" fontId="37" fillId="0" borderId="63" xfId="0" applyFont="1" applyBorder="1" applyAlignment="1">
      <alignment horizontal="left"/>
    </xf>
    <xf numFmtId="0" fontId="37" fillId="0" borderId="76" xfId="0" applyFont="1" applyBorder="1" applyAlignment="1">
      <alignment horizontal="left"/>
    </xf>
    <xf numFmtId="0" fontId="34" fillId="9" borderId="65" xfId="0" applyFont="1" applyFill="1" applyBorder="1" applyAlignment="1">
      <alignment horizontal="left"/>
    </xf>
    <xf numFmtId="0" fontId="34" fillId="9" borderId="78" xfId="0" applyFont="1" applyFill="1" applyBorder="1" applyAlignment="1">
      <alignment horizontal="left"/>
    </xf>
    <xf numFmtId="0" fontId="34" fillId="9" borderId="66" xfId="0" applyFont="1" applyFill="1" applyBorder="1" applyAlignment="1">
      <alignment horizontal="left"/>
    </xf>
    <xf numFmtId="0" fontId="37" fillId="0" borderId="64" xfId="0" applyFont="1" applyBorder="1" applyAlignment="1">
      <alignment horizontal="left"/>
    </xf>
    <xf numFmtId="0" fontId="37" fillId="0" borderId="51" xfId="0" applyFont="1" applyBorder="1" applyAlignment="1">
      <alignment horizontal="left"/>
    </xf>
    <xf numFmtId="0" fontId="37" fillId="0" borderId="58" xfId="0" applyFont="1" applyBorder="1" applyAlignment="1">
      <alignment horizontal="left"/>
    </xf>
    <xf numFmtId="0" fontId="36" fillId="0" borderId="63" xfId="0" applyFont="1" applyBorder="1" applyAlignment="1">
      <alignment horizontal="left"/>
    </xf>
    <xf numFmtId="0" fontId="36" fillId="0" borderId="76" xfId="0" applyFont="1" applyBorder="1" applyAlignment="1">
      <alignment horizontal="left"/>
    </xf>
  </cellXfs>
  <cellStyles count="3">
    <cellStyle name="Currency" xfId="1" builtinId="4"/>
    <cellStyle name="Hyperlink" xfId="2" builtinId="8"/>
    <cellStyle name="Normal" xfId="0" builtinId="0"/>
  </cellStyles>
  <dxfs count="1">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aqmd.sharepoint.com/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cell r="F2" t="str">
            <v>PM 2.5 (tons)</v>
          </cell>
          <cell r="G2" t="str">
            <v>ROG (tons)</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row r="2">
          <cell r="A2" t="str">
            <v>CCI</v>
          </cell>
          <cell r="F2" t="str">
            <v>BAAQMD</v>
          </cell>
          <cell r="H2">
            <v>70</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persons/person.xml><?xml version="1.0" encoding="utf-8"?>
<personList xmlns="http://schemas.microsoft.com/office/spreadsheetml/2018/threadedcomments" xmlns:x="http://schemas.openxmlformats.org/spreadsheetml/2006/main">
  <person displayName="Alison Kirk" id="{1F01DB6E-2A97-499B-9314-53F4A3DBDEE0}" userId="AKirk@baaqmd.gov" providerId="PeoplePicker"/>
  <person displayName="Alison Kirk" id="{4965CC3B-AFC5-4461-9543-5BC2C13C87C9}" userId="S::akirk@baaqmd.gov::96a16c0f-68dd-4ac6-9696-d7b33ab874fd" providerId="AD"/>
  <person displayName="Matthew Hanson" id="{473535E3-CD0C-4F89-9593-A9643F14221B}" userId="S::mhanson@baaqmd.gov::50802016-af74-41c5-aed9-5334278aed95" providerId="AD"/>
  <person displayName="Wendy Goodfriend" id="{3E998950-5044-4F6B-839B-9310599A69D0}" userId="S::wgoodfriend@baaqmd.gov::3184699b-fa12-43eb-bc37-a46ff12ac4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4" dT="2020-10-29T02:59:20.38" personId="{3E998950-5044-4F6B-839B-9310599A69D0}" id="{6F2DDB71-C627-4CE1-A649-A4BB44068584}" done="1">
    <text>@Alison Kirk these incentives strategies are marked as not started/started - was that inentional or do they need to be marked with an x in G, H, I or J?</text>
    <mentions>
      <mention mentionpersonId="{1F01DB6E-2A97-499B-9314-53F4A3DBDEE0}" mentionId="{164D81E9-7E3C-4564-9922-374B03D8DACF}" startIndex="0" length="12"/>
    </mentions>
  </threadedComment>
  <threadedComment ref="G54" dT="2020-11-02T18:22:39.60" personId="{473535E3-CD0C-4F89-9593-A9643F14221B}" id="{2D40A8A2-445C-4228-BCA1-560C848D160A}" parentId="{6F2DDB71-C627-4CE1-A649-A4BB44068584}">
    <text>Updated Strategies #48-54. Strategy #54 status is  "not started" based on P&amp;F notes</text>
  </threadedComment>
  <threadedComment ref="D103" dT="2020-10-29T03:17:17.97" personId="{3E998950-5044-4F6B-839B-9310599A69D0}" id="{8A8E58E9-6879-4580-A114-069A0D05233B}" done="1">
    <text>@Alison Kirk why isn't this complete? Seems like we have done what the strategy asks for?</text>
    <mentions>
      <mention mentionpersonId="{1F01DB6E-2A97-499B-9314-53F4A3DBDEE0}" mentionId="{ECC7354F-4D7D-4C01-AF78-3B6EAF9BE86E}" startIndex="0" length="12"/>
    </mentions>
  </threadedComment>
  <threadedComment ref="D103" dT="2020-11-06T18:35:26.01" personId="{4965CC3B-AFC5-4461-9543-5BC2C13C87C9}" id="{E33A9AE1-487D-412F-9D00-4E2433EB884C}" parentId="{8A8E58E9-6879-4580-A114-069A0D05233B}">
    <text>This is what Tracy reported. Happy to discuss further if you like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2" Type="http://schemas.openxmlformats.org/officeDocument/2006/relationships/hyperlink" Target="https://ww2.arb.ca.gov/board-resolutions-2019"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1"/>
  <sheetViews>
    <sheetView showGridLines="0" zoomScaleNormal="100" workbookViewId="0"/>
  </sheetViews>
  <sheetFormatPr defaultColWidth="8.90625" defaultRowHeight="14"/>
  <cols>
    <col min="1" max="1" width="34" style="43" customWidth="1"/>
    <col min="2" max="2" width="9" style="43" customWidth="1"/>
    <col min="3" max="3" width="103.26953125" style="43" customWidth="1"/>
    <col min="4" max="10" width="8.90625" style="43"/>
    <col min="11" max="11" width="57.26953125" style="43" customWidth="1"/>
    <col min="12" max="16384" width="8.90625" style="43"/>
  </cols>
  <sheetData>
    <row r="1" spans="1:11" ht="16.5">
      <c r="A1" s="8" t="s">
        <v>0</v>
      </c>
    </row>
    <row r="2" spans="1:11" ht="30" customHeight="1">
      <c r="A2" s="9" t="s">
        <v>1</v>
      </c>
    </row>
    <row r="3" spans="1:11" ht="30" customHeight="1">
      <c r="A3" s="325" t="s">
        <v>2</v>
      </c>
      <c r="B3" s="325"/>
      <c r="C3" s="325"/>
    </row>
    <row r="4" spans="1:11" ht="70" customHeight="1">
      <c r="A4" s="331" t="s">
        <v>3</v>
      </c>
      <c r="B4" s="331"/>
      <c r="C4" s="331"/>
      <c r="D4" s="44"/>
      <c r="E4" s="44"/>
      <c r="F4" s="44"/>
      <c r="G4" s="44"/>
      <c r="H4" s="44"/>
      <c r="I4" s="44"/>
      <c r="J4" s="44"/>
      <c r="K4" s="44"/>
    </row>
    <row r="5" spans="1:11" ht="30" customHeight="1">
      <c r="A5" s="10" t="s">
        <v>4</v>
      </c>
      <c r="B5" s="327" t="s">
        <v>5</v>
      </c>
      <c r="C5" s="327"/>
    </row>
    <row r="6" spans="1:11">
      <c r="A6" s="10" t="s">
        <v>6</v>
      </c>
      <c r="B6" s="332" t="s">
        <v>7</v>
      </c>
      <c r="C6" s="332"/>
    </row>
    <row r="7" spans="1:11" ht="35.25" customHeight="1">
      <c r="A7" s="10" t="s">
        <v>8</v>
      </c>
      <c r="B7" s="327" t="s">
        <v>9</v>
      </c>
      <c r="C7" s="327"/>
    </row>
    <row r="8" spans="1:11" ht="16" customHeight="1">
      <c r="A8" s="10" t="s">
        <v>10</v>
      </c>
      <c r="B8" s="332" t="s">
        <v>11</v>
      </c>
      <c r="C8" s="332"/>
    </row>
    <row r="10" spans="1:11" s="46" customFormat="1" ht="43.75" customHeight="1">
      <c r="A10" s="331" t="s">
        <v>12</v>
      </c>
      <c r="B10" s="331"/>
      <c r="C10" s="331"/>
      <c r="D10" s="45"/>
      <c r="E10" s="45"/>
      <c r="F10" s="45"/>
      <c r="G10" s="45"/>
      <c r="H10" s="45"/>
      <c r="I10" s="45"/>
      <c r="J10" s="45"/>
      <c r="K10" s="45"/>
    </row>
    <row r="11" spans="1:11" ht="31.75" customHeight="1">
      <c r="A11" s="10" t="s">
        <v>13</v>
      </c>
      <c r="B11" s="326" t="s">
        <v>14</v>
      </c>
      <c r="C11" s="326"/>
    </row>
    <row r="12" spans="1:11">
      <c r="A12" s="10"/>
      <c r="B12" s="327"/>
      <c r="C12" s="327"/>
    </row>
    <row r="13" spans="1:11">
      <c r="A13" s="47" t="s">
        <v>15</v>
      </c>
      <c r="B13" s="47"/>
      <c r="C13" s="47"/>
    </row>
    <row r="14" spans="1:11">
      <c r="A14" s="11" t="s">
        <v>16</v>
      </c>
      <c r="B14" s="12"/>
      <c r="C14" s="13"/>
    </row>
    <row r="15" spans="1:11">
      <c r="A15" s="14" t="s">
        <v>17</v>
      </c>
      <c r="B15" s="12"/>
      <c r="C15" s="13"/>
    </row>
    <row r="16" spans="1:11">
      <c r="A16" s="11" t="s">
        <v>18</v>
      </c>
      <c r="B16" s="12"/>
      <c r="C16" s="15"/>
    </row>
    <row r="17" spans="1:4">
      <c r="A17" s="14" t="s">
        <v>19</v>
      </c>
      <c r="B17" s="12"/>
      <c r="C17" s="15"/>
    </row>
    <row r="18" spans="1:4">
      <c r="A18" s="11" t="s">
        <v>20</v>
      </c>
      <c r="B18" s="12"/>
      <c r="C18" s="13"/>
    </row>
    <row r="19" spans="1:4">
      <c r="A19" s="14" t="s">
        <v>21</v>
      </c>
      <c r="B19" s="12"/>
      <c r="C19" s="13"/>
    </row>
    <row r="20" spans="1:4">
      <c r="A20" s="11" t="s">
        <v>22</v>
      </c>
      <c r="C20" s="15"/>
    </row>
    <row r="21" spans="1:4">
      <c r="A21" s="48" t="s">
        <v>23</v>
      </c>
      <c r="D21" s="16"/>
    </row>
    <row r="22" spans="1:4">
      <c r="A22" s="49"/>
      <c r="B22" s="17"/>
      <c r="C22" s="18"/>
      <c r="D22" s="16"/>
    </row>
    <row r="23" spans="1:4" ht="25.5" customHeight="1">
      <c r="A23" s="50" t="s">
        <v>24</v>
      </c>
      <c r="B23" s="19" t="s">
        <v>25</v>
      </c>
      <c r="C23" s="20"/>
      <c r="D23" s="16"/>
    </row>
    <row r="24" spans="1:4" ht="14.5" thickBot="1">
      <c r="A24" s="49"/>
      <c r="B24" s="17"/>
      <c r="C24" s="18"/>
      <c r="D24" s="16"/>
    </row>
    <row r="25" spans="1:4">
      <c r="A25" s="21" t="s">
        <v>26</v>
      </c>
      <c r="B25" s="22" t="s">
        <v>27</v>
      </c>
      <c r="C25" s="23" t="s">
        <v>28</v>
      </c>
    </row>
    <row r="26" spans="1:4">
      <c r="A26" s="24">
        <v>44022</v>
      </c>
      <c r="B26" s="25" t="s">
        <v>29</v>
      </c>
      <c r="C26" s="26" t="s">
        <v>30</v>
      </c>
    </row>
    <row r="27" spans="1:4">
      <c r="A27" s="328" t="s">
        <v>31</v>
      </c>
      <c r="B27" s="329"/>
      <c r="C27" s="330"/>
    </row>
    <row r="28" spans="1:4">
      <c r="A28" s="27" t="s">
        <v>32</v>
      </c>
      <c r="B28" s="28"/>
      <c r="C28" s="29"/>
    </row>
    <row r="29" spans="1:4">
      <c r="A29" s="27" t="s">
        <v>33</v>
      </c>
      <c r="B29" s="28"/>
      <c r="C29" s="29"/>
    </row>
    <row r="30" spans="1:4">
      <c r="A30" s="27" t="s">
        <v>34</v>
      </c>
      <c r="B30" s="28"/>
      <c r="C30" s="29"/>
    </row>
    <row r="31" spans="1:4" ht="14.5" thickBot="1">
      <c r="A31" s="30" t="s">
        <v>35</v>
      </c>
      <c r="B31" s="31"/>
      <c r="C31" s="32"/>
    </row>
  </sheetData>
  <mergeCells count="10">
    <mergeCell ref="A3:C3"/>
    <mergeCell ref="B11:C11"/>
    <mergeCell ref="B12:C12"/>
    <mergeCell ref="A27:C27"/>
    <mergeCell ref="A10:C10"/>
    <mergeCell ref="A4:C4"/>
    <mergeCell ref="B5:C5"/>
    <mergeCell ref="B6:C6"/>
    <mergeCell ref="B7:C7"/>
    <mergeCell ref="B8:C8"/>
  </mergeCells>
  <hyperlinks>
    <hyperlink ref="A15" r:id="rId1" xr:uid="{00000000-0004-0000-0000-000000000000}"/>
    <hyperlink ref="A21" r:id="rId2" xr:uid="{00000000-0004-0000-0000-000001000000}"/>
    <hyperlink ref="B23" r:id="rId3" display="mailto:CommunityAir@arb.ca.gov" xr:uid="{00000000-0004-0000-0000-000002000000}"/>
  </hyperlinks>
  <pageMargins left="0.25" right="0.25" top="0.75" bottom="0.75" header="0.3" footer="0.3"/>
  <pageSetup scale="80"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Z32"/>
  <sheetViews>
    <sheetView showGridLines="0" topLeftCell="A5" zoomScaleNormal="100" workbookViewId="0">
      <selection activeCell="B23" sqref="B23"/>
    </sheetView>
  </sheetViews>
  <sheetFormatPr defaultColWidth="9" defaultRowHeight="12.5"/>
  <cols>
    <col min="1" max="1" width="15.90625" style="1" customWidth="1"/>
    <col min="2" max="2" width="8.54296875" style="1" customWidth="1"/>
    <col min="3" max="3" width="56.26953125" style="1" customWidth="1"/>
    <col min="4" max="4" width="26.90625" style="1" customWidth="1"/>
    <col min="5" max="6" width="10.54296875" style="1" customWidth="1"/>
    <col min="7" max="7" width="14.90625" style="1" customWidth="1"/>
    <col min="8" max="8" width="10.54296875" style="1" customWidth="1"/>
    <col min="9" max="9" width="25.90625" style="1" customWidth="1"/>
    <col min="10" max="17" width="12.54296875" style="1" customWidth="1"/>
    <col min="18" max="18" width="43" style="1" customWidth="1"/>
    <col min="19" max="19" width="18.90625" style="1" customWidth="1"/>
    <col min="20" max="20" width="40.90625" style="1" customWidth="1"/>
    <col min="21" max="21" width="45.90625" style="1" customWidth="1"/>
    <col min="22" max="48" width="9.90625" style="1" customWidth="1"/>
    <col min="49" max="16384" width="9" style="1"/>
  </cols>
  <sheetData>
    <row r="1" spans="1:52" ht="15.5">
      <c r="A1" s="6" t="s">
        <v>36</v>
      </c>
      <c r="B1" s="66"/>
      <c r="E1" s="3" t="s">
        <v>37</v>
      </c>
    </row>
    <row r="2" spans="1:52" ht="20">
      <c r="A2" s="7" t="s">
        <v>38</v>
      </c>
      <c r="B2" s="66"/>
    </row>
    <row r="3" spans="1:52" ht="14">
      <c r="A3" s="67" t="s">
        <v>39</v>
      </c>
      <c r="B3" s="66"/>
    </row>
    <row r="4" spans="1:52" ht="14.5" thickBot="1">
      <c r="A4" s="336" t="s">
        <v>40</v>
      </c>
      <c r="B4" s="336"/>
      <c r="C4" s="336"/>
      <c r="D4" s="322"/>
    </row>
    <row r="5" spans="1:52" ht="26.5" thickBot="1">
      <c r="A5" s="68"/>
      <c r="B5" s="68"/>
      <c r="C5" s="68"/>
      <c r="D5" s="69"/>
      <c r="E5" s="337" t="s">
        <v>41</v>
      </c>
      <c r="F5" s="338"/>
      <c r="G5" s="339"/>
      <c r="H5" s="333" t="s">
        <v>42</v>
      </c>
      <c r="I5" s="334"/>
      <c r="J5" s="334"/>
      <c r="K5" s="335"/>
      <c r="L5" s="337" t="s">
        <v>43</v>
      </c>
      <c r="M5" s="338"/>
      <c r="N5" s="338"/>
      <c r="O5" s="338"/>
      <c r="P5" s="338"/>
      <c r="Q5" s="339"/>
      <c r="R5" s="70" t="s">
        <v>44</v>
      </c>
      <c r="S5" s="70" t="s">
        <v>45</v>
      </c>
      <c r="T5" s="333" t="s">
        <v>46</v>
      </c>
      <c r="U5" s="335"/>
      <c r="V5" s="333" t="s">
        <v>47</v>
      </c>
      <c r="W5" s="334"/>
      <c r="X5" s="334"/>
      <c r="Y5" s="334"/>
      <c r="Z5" s="334"/>
      <c r="AA5" s="334"/>
      <c r="AB5" s="334"/>
      <c r="AC5" s="334"/>
      <c r="AD5" s="335"/>
      <c r="AE5" s="333" t="s">
        <v>48</v>
      </c>
      <c r="AF5" s="334"/>
      <c r="AG5" s="334"/>
      <c r="AH5" s="334"/>
      <c r="AI5" s="334"/>
      <c r="AJ5" s="334"/>
      <c r="AK5" s="334"/>
      <c r="AL5" s="334"/>
      <c r="AM5" s="335"/>
      <c r="AN5" s="333" t="s">
        <v>49</v>
      </c>
      <c r="AO5" s="334"/>
      <c r="AP5" s="334"/>
      <c r="AQ5" s="334"/>
      <c r="AR5" s="334"/>
      <c r="AS5" s="334"/>
      <c r="AT5" s="334"/>
      <c r="AU5" s="334"/>
      <c r="AV5" s="335"/>
    </row>
    <row r="6" spans="1:52" ht="104.5" thickBot="1">
      <c r="A6" s="71" t="s">
        <v>50</v>
      </c>
      <c r="B6" s="72" t="s">
        <v>51</v>
      </c>
      <c r="C6" s="73" t="s">
        <v>52</v>
      </c>
      <c r="D6" s="74" t="s">
        <v>53</v>
      </c>
      <c r="E6" s="75" t="s">
        <v>54</v>
      </c>
      <c r="F6" s="76" t="s">
        <v>55</v>
      </c>
      <c r="G6" s="77" t="s">
        <v>56</v>
      </c>
      <c r="H6" s="75" t="s">
        <v>57</v>
      </c>
      <c r="I6" s="76" t="s">
        <v>58</v>
      </c>
      <c r="J6" s="76" t="s">
        <v>59</v>
      </c>
      <c r="K6" s="77" t="s">
        <v>60</v>
      </c>
      <c r="L6" s="75" t="s">
        <v>61</v>
      </c>
      <c r="M6" s="76" t="s">
        <v>62</v>
      </c>
      <c r="N6" s="76" t="s">
        <v>63</v>
      </c>
      <c r="O6" s="76" t="s">
        <v>64</v>
      </c>
      <c r="P6" s="76" t="s">
        <v>65</v>
      </c>
      <c r="Q6" s="77" t="s">
        <v>66</v>
      </c>
      <c r="R6" s="78" t="s">
        <v>67</v>
      </c>
      <c r="S6" s="78" t="s">
        <v>68</v>
      </c>
      <c r="T6" s="79" t="s">
        <v>69</v>
      </c>
      <c r="U6" s="80" t="s">
        <v>70</v>
      </c>
      <c r="V6" s="75" t="s">
        <v>71</v>
      </c>
      <c r="W6" s="76" t="s">
        <v>72</v>
      </c>
      <c r="X6" s="76" t="s">
        <v>73</v>
      </c>
      <c r="Y6" s="76" t="s">
        <v>74</v>
      </c>
      <c r="Z6" s="76" t="s">
        <v>75</v>
      </c>
      <c r="AA6" s="76" t="s">
        <v>76</v>
      </c>
      <c r="AB6" s="76" t="s">
        <v>77</v>
      </c>
      <c r="AC6" s="76" t="s">
        <v>78</v>
      </c>
      <c r="AD6" s="77" t="s">
        <v>79</v>
      </c>
      <c r="AE6" s="75" t="s">
        <v>71</v>
      </c>
      <c r="AF6" s="76" t="s">
        <v>72</v>
      </c>
      <c r="AG6" s="76" t="s">
        <v>73</v>
      </c>
      <c r="AH6" s="76" t="s">
        <v>74</v>
      </c>
      <c r="AI6" s="76" t="s">
        <v>75</v>
      </c>
      <c r="AJ6" s="76" t="s">
        <v>76</v>
      </c>
      <c r="AK6" s="76" t="s">
        <v>77</v>
      </c>
      <c r="AL6" s="76" t="s">
        <v>78</v>
      </c>
      <c r="AM6" s="77" t="s">
        <v>79</v>
      </c>
      <c r="AN6" s="75" t="s">
        <v>71</v>
      </c>
      <c r="AO6" s="76" t="s">
        <v>72</v>
      </c>
      <c r="AP6" s="76" t="s">
        <v>73</v>
      </c>
      <c r="AQ6" s="76" t="s">
        <v>74</v>
      </c>
      <c r="AR6" s="76" t="s">
        <v>75</v>
      </c>
      <c r="AS6" s="76" t="s">
        <v>76</v>
      </c>
      <c r="AT6" s="76" t="s">
        <v>77</v>
      </c>
      <c r="AU6" s="76" t="s">
        <v>78</v>
      </c>
      <c r="AV6" s="77" t="s">
        <v>79</v>
      </c>
    </row>
    <row r="7" spans="1:52" ht="63" thickTop="1">
      <c r="A7" s="81">
        <v>87</v>
      </c>
      <c r="B7" s="82" t="s">
        <v>80</v>
      </c>
      <c r="C7" s="83" t="s">
        <v>81</v>
      </c>
      <c r="D7" s="84" t="s">
        <v>82</v>
      </c>
      <c r="E7" s="85">
        <v>0</v>
      </c>
      <c r="F7" s="86">
        <v>0</v>
      </c>
      <c r="G7" s="87" t="s">
        <v>83</v>
      </c>
      <c r="H7" s="85">
        <v>0</v>
      </c>
      <c r="I7" s="86" t="s">
        <v>83</v>
      </c>
      <c r="J7" s="86" t="s">
        <v>83</v>
      </c>
      <c r="K7" s="87" t="s">
        <v>83</v>
      </c>
      <c r="L7" s="88">
        <v>0</v>
      </c>
      <c r="M7" s="89" t="s">
        <v>83</v>
      </c>
      <c r="N7" s="89" t="s">
        <v>83</v>
      </c>
      <c r="O7" s="89" t="s">
        <v>83</v>
      </c>
      <c r="P7" s="89" t="s">
        <v>83</v>
      </c>
      <c r="Q7" s="90" t="s">
        <v>83</v>
      </c>
      <c r="R7" s="91" t="s">
        <v>84</v>
      </c>
      <c r="S7" s="91" t="s">
        <v>85</v>
      </c>
      <c r="T7" s="92" t="s">
        <v>83</v>
      </c>
      <c r="U7" s="93" t="s">
        <v>86</v>
      </c>
      <c r="V7" s="94" t="s">
        <v>83</v>
      </c>
      <c r="W7" s="95" t="s">
        <v>83</v>
      </c>
      <c r="X7" s="95" t="s">
        <v>83</v>
      </c>
      <c r="Y7" s="95" t="s">
        <v>83</v>
      </c>
      <c r="Z7" s="95" t="s">
        <v>83</v>
      </c>
      <c r="AA7" s="95" t="s">
        <v>83</v>
      </c>
      <c r="AB7" s="95" t="s">
        <v>83</v>
      </c>
      <c r="AC7" s="95" t="s">
        <v>83</v>
      </c>
      <c r="AD7" s="96" t="s">
        <v>83</v>
      </c>
      <c r="AE7" s="94" t="s">
        <v>83</v>
      </c>
      <c r="AF7" s="95" t="s">
        <v>83</v>
      </c>
      <c r="AG7" s="95" t="s">
        <v>83</v>
      </c>
      <c r="AH7" s="95" t="s">
        <v>83</v>
      </c>
      <c r="AI7" s="95" t="s">
        <v>83</v>
      </c>
      <c r="AJ7" s="95" t="s">
        <v>83</v>
      </c>
      <c r="AK7" s="95" t="s">
        <v>83</v>
      </c>
      <c r="AL7" s="95" t="s">
        <v>83</v>
      </c>
      <c r="AM7" s="96" t="s">
        <v>83</v>
      </c>
      <c r="AN7" s="94" t="s">
        <v>83</v>
      </c>
      <c r="AO7" s="95" t="s">
        <v>83</v>
      </c>
      <c r="AP7" s="95" t="s">
        <v>83</v>
      </c>
      <c r="AQ7" s="95" t="s">
        <v>83</v>
      </c>
      <c r="AR7" s="95" t="s">
        <v>83</v>
      </c>
      <c r="AS7" s="95" t="s">
        <v>83</v>
      </c>
      <c r="AT7" s="95" t="s">
        <v>83</v>
      </c>
      <c r="AU7" s="95" t="s">
        <v>83</v>
      </c>
      <c r="AV7" s="96" t="s">
        <v>83</v>
      </c>
    </row>
    <row r="8" spans="1:52" ht="312.5">
      <c r="A8" s="97">
        <v>28</v>
      </c>
      <c r="B8" s="98" t="s">
        <v>87</v>
      </c>
      <c r="C8" s="99" t="s">
        <v>88</v>
      </c>
      <c r="D8" s="100" t="s">
        <v>89</v>
      </c>
      <c r="E8" s="101">
        <v>6</v>
      </c>
      <c r="F8" s="102">
        <v>0</v>
      </c>
      <c r="G8" s="103" t="s">
        <v>90</v>
      </c>
      <c r="H8" s="101">
        <v>0</v>
      </c>
      <c r="I8" s="102" t="s">
        <v>83</v>
      </c>
      <c r="J8" s="102" t="s">
        <v>83</v>
      </c>
      <c r="K8" s="103" t="s">
        <v>83</v>
      </c>
      <c r="L8" s="104">
        <v>6</v>
      </c>
      <c r="M8" s="105" t="s">
        <v>83</v>
      </c>
      <c r="N8" s="105" t="s">
        <v>83</v>
      </c>
      <c r="O8" s="105" t="s">
        <v>83</v>
      </c>
      <c r="P8" s="105" t="s">
        <v>83</v>
      </c>
      <c r="Q8" s="106" t="s">
        <v>83</v>
      </c>
      <c r="R8" s="107" t="s">
        <v>84</v>
      </c>
      <c r="S8" s="107" t="s">
        <v>85</v>
      </c>
      <c r="T8" s="108" t="s">
        <v>91</v>
      </c>
      <c r="U8" s="106" t="s">
        <v>92</v>
      </c>
      <c r="V8" s="109">
        <v>225.05101579999999</v>
      </c>
      <c r="W8" s="110" t="s">
        <v>83</v>
      </c>
      <c r="X8" s="110" t="s">
        <v>83</v>
      </c>
      <c r="Y8" s="110">
        <v>1.12955717</v>
      </c>
      <c r="Z8" s="110" t="s">
        <v>83</v>
      </c>
      <c r="AA8" s="110" t="s">
        <v>83</v>
      </c>
      <c r="AB8" s="110" t="s">
        <v>83</v>
      </c>
      <c r="AC8" s="110" t="s">
        <v>83</v>
      </c>
      <c r="AD8" s="111">
        <v>1.1877572999999999</v>
      </c>
      <c r="AE8" s="109">
        <v>31.985832500000001</v>
      </c>
      <c r="AF8" s="110" t="s">
        <v>83</v>
      </c>
      <c r="AG8" s="110" t="s">
        <v>83</v>
      </c>
      <c r="AH8" s="110">
        <v>0.42166409999999999</v>
      </c>
      <c r="AI8" s="110" t="s">
        <v>83</v>
      </c>
      <c r="AJ8" s="110" t="s">
        <v>83</v>
      </c>
      <c r="AK8" s="110" t="s">
        <v>83</v>
      </c>
      <c r="AL8" s="110" t="s">
        <v>83</v>
      </c>
      <c r="AM8" s="111">
        <v>0.44339020000000001</v>
      </c>
      <c r="AN8" s="109" t="s">
        <v>83</v>
      </c>
      <c r="AO8" s="110" t="s">
        <v>83</v>
      </c>
      <c r="AP8" s="110" t="s">
        <v>83</v>
      </c>
      <c r="AQ8" s="110" t="s">
        <v>83</v>
      </c>
      <c r="AR8" s="110" t="s">
        <v>83</v>
      </c>
      <c r="AS8" s="110" t="s">
        <v>83</v>
      </c>
      <c r="AT8" s="110" t="s">
        <v>83</v>
      </c>
      <c r="AU8" s="110" t="s">
        <v>83</v>
      </c>
      <c r="AV8" s="111" t="s">
        <v>83</v>
      </c>
    </row>
    <row r="9" spans="1:52" ht="112.5">
      <c r="A9" s="112">
        <v>28</v>
      </c>
      <c r="B9" s="113" t="s">
        <v>87</v>
      </c>
      <c r="C9" s="114" t="s">
        <v>88</v>
      </c>
      <c r="D9" s="115" t="s">
        <v>93</v>
      </c>
      <c r="E9" s="116">
        <v>2</v>
      </c>
      <c r="F9" s="117">
        <v>0</v>
      </c>
      <c r="G9" s="118" t="s">
        <v>94</v>
      </c>
      <c r="H9" s="116">
        <v>0</v>
      </c>
      <c r="I9" s="117" t="s">
        <v>83</v>
      </c>
      <c r="J9" s="117" t="s">
        <v>83</v>
      </c>
      <c r="K9" s="118" t="s">
        <v>83</v>
      </c>
      <c r="L9" s="104">
        <v>2</v>
      </c>
      <c r="M9" s="105" t="s">
        <v>83</v>
      </c>
      <c r="N9" s="105" t="s">
        <v>83</v>
      </c>
      <c r="O9" s="105" t="s">
        <v>83</v>
      </c>
      <c r="P9" s="105" t="s">
        <v>83</v>
      </c>
      <c r="Q9" s="106" t="s">
        <v>83</v>
      </c>
      <c r="R9" s="107" t="s">
        <v>84</v>
      </c>
      <c r="S9" s="107" t="s">
        <v>85</v>
      </c>
      <c r="T9" s="108" t="s">
        <v>95</v>
      </c>
      <c r="U9" s="106" t="s">
        <v>86</v>
      </c>
      <c r="V9" s="119" t="s">
        <v>83</v>
      </c>
      <c r="W9" s="120" t="s">
        <v>83</v>
      </c>
      <c r="X9" s="120" t="s">
        <v>83</v>
      </c>
      <c r="Y9" s="120" t="s">
        <v>83</v>
      </c>
      <c r="Z9" s="120" t="s">
        <v>83</v>
      </c>
      <c r="AA9" s="120" t="s">
        <v>83</v>
      </c>
      <c r="AB9" s="120" t="s">
        <v>83</v>
      </c>
      <c r="AC9" s="120" t="s">
        <v>83</v>
      </c>
      <c r="AD9" s="121" t="s">
        <v>83</v>
      </c>
      <c r="AE9" s="119" t="s">
        <v>83</v>
      </c>
      <c r="AF9" s="120" t="s">
        <v>83</v>
      </c>
      <c r="AG9" s="120" t="s">
        <v>83</v>
      </c>
      <c r="AH9" s="120" t="s">
        <v>83</v>
      </c>
      <c r="AI9" s="120" t="s">
        <v>83</v>
      </c>
      <c r="AJ9" s="120" t="s">
        <v>83</v>
      </c>
      <c r="AK9" s="120" t="s">
        <v>83</v>
      </c>
      <c r="AL9" s="120" t="s">
        <v>83</v>
      </c>
      <c r="AM9" s="121" t="s">
        <v>83</v>
      </c>
      <c r="AN9" s="119" t="s">
        <v>83</v>
      </c>
      <c r="AO9" s="120" t="s">
        <v>83</v>
      </c>
      <c r="AP9" s="120" t="s">
        <v>83</v>
      </c>
      <c r="AQ9" s="120" t="s">
        <v>83</v>
      </c>
      <c r="AR9" s="120" t="s">
        <v>83</v>
      </c>
      <c r="AS9" s="120" t="s">
        <v>83</v>
      </c>
      <c r="AT9" s="120" t="s">
        <v>83</v>
      </c>
      <c r="AU9" s="120" t="s">
        <v>83</v>
      </c>
      <c r="AV9" s="121" t="s">
        <v>83</v>
      </c>
      <c r="AW9" s="55"/>
      <c r="AX9" s="55"/>
      <c r="AY9" s="55"/>
      <c r="AZ9" s="55"/>
    </row>
    <row r="10" spans="1:52" ht="162.5">
      <c r="A10" s="97">
        <v>28</v>
      </c>
      <c r="B10" s="98" t="s">
        <v>87</v>
      </c>
      <c r="C10" s="99" t="s">
        <v>88</v>
      </c>
      <c r="D10" s="100" t="s">
        <v>96</v>
      </c>
      <c r="E10" s="101">
        <v>14</v>
      </c>
      <c r="F10" s="102">
        <v>1060</v>
      </c>
      <c r="G10" s="103" t="s">
        <v>97</v>
      </c>
      <c r="H10" s="101">
        <v>1</v>
      </c>
      <c r="I10" s="102" t="s">
        <v>98</v>
      </c>
      <c r="J10" s="102" t="s">
        <v>83</v>
      </c>
      <c r="K10" s="103" t="s">
        <v>99</v>
      </c>
      <c r="L10" s="104">
        <v>14</v>
      </c>
      <c r="M10" s="105">
        <v>44012</v>
      </c>
      <c r="N10" s="105" t="s">
        <v>83</v>
      </c>
      <c r="O10" s="105" t="s">
        <v>83</v>
      </c>
      <c r="P10" s="105" t="s">
        <v>83</v>
      </c>
      <c r="Q10" s="106" t="s">
        <v>83</v>
      </c>
      <c r="R10" s="107" t="s">
        <v>84</v>
      </c>
      <c r="S10" s="107" t="s">
        <v>100</v>
      </c>
      <c r="T10" s="108" t="s">
        <v>101</v>
      </c>
      <c r="U10" s="106" t="s">
        <v>86</v>
      </c>
      <c r="V10" s="109" t="s">
        <v>83</v>
      </c>
      <c r="W10" s="110" t="s">
        <v>83</v>
      </c>
      <c r="X10" s="110" t="s">
        <v>83</v>
      </c>
      <c r="Y10" s="110" t="s">
        <v>83</v>
      </c>
      <c r="Z10" s="110" t="s">
        <v>83</v>
      </c>
      <c r="AA10" s="110" t="s">
        <v>83</v>
      </c>
      <c r="AB10" s="110" t="s">
        <v>83</v>
      </c>
      <c r="AC10" s="110" t="s">
        <v>83</v>
      </c>
      <c r="AD10" s="111" t="s">
        <v>83</v>
      </c>
      <c r="AE10" s="109" t="s">
        <v>83</v>
      </c>
      <c r="AF10" s="110" t="s">
        <v>83</v>
      </c>
      <c r="AG10" s="110" t="s">
        <v>83</v>
      </c>
      <c r="AH10" s="110" t="s">
        <v>83</v>
      </c>
      <c r="AI10" s="110" t="s">
        <v>83</v>
      </c>
      <c r="AJ10" s="110" t="s">
        <v>83</v>
      </c>
      <c r="AK10" s="110" t="s">
        <v>83</v>
      </c>
      <c r="AL10" s="110" t="s">
        <v>83</v>
      </c>
      <c r="AM10" s="111" t="s">
        <v>83</v>
      </c>
      <c r="AN10" s="109" t="s">
        <v>83</v>
      </c>
      <c r="AO10" s="110" t="s">
        <v>83</v>
      </c>
      <c r="AP10" s="110" t="s">
        <v>83</v>
      </c>
      <c r="AQ10" s="110" t="s">
        <v>83</v>
      </c>
      <c r="AR10" s="110" t="s">
        <v>83</v>
      </c>
      <c r="AS10" s="110" t="s">
        <v>83</v>
      </c>
      <c r="AT10" s="110" t="s">
        <v>83</v>
      </c>
      <c r="AU10" s="110" t="s">
        <v>83</v>
      </c>
      <c r="AV10" s="111" t="s">
        <v>83</v>
      </c>
    </row>
    <row r="11" spans="1:52" ht="325">
      <c r="A11" s="97">
        <v>29</v>
      </c>
      <c r="B11" s="98" t="s">
        <v>87</v>
      </c>
      <c r="C11" s="99" t="s">
        <v>102</v>
      </c>
      <c r="D11" s="100" t="s">
        <v>103</v>
      </c>
      <c r="E11" s="101">
        <v>13</v>
      </c>
      <c r="F11" s="102">
        <v>441</v>
      </c>
      <c r="G11" s="103" t="s">
        <v>90</v>
      </c>
      <c r="H11" s="101">
        <v>4</v>
      </c>
      <c r="I11" s="102" t="s">
        <v>104</v>
      </c>
      <c r="J11" s="102" t="s">
        <v>83</v>
      </c>
      <c r="K11" s="103" t="s">
        <v>105</v>
      </c>
      <c r="L11" s="104">
        <v>13</v>
      </c>
      <c r="M11" s="105">
        <v>43760</v>
      </c>
      <c r="N11" s="105">
        <v>43811</v>
      </c>
      <c r="O11" s="105">
        <v>43949</v>
      </c>
      <c r="P11" s="105">
        <v>44007</v>
      </c>
      <c r="Q11" s="106" t="s">
        <v>83</v>
      </c>
      <c r="R11" s="107" t="s">
        <v>84</v>
      </c>
      <c r="S11" s="107" t="s">
        <v>106</v>
      </c>
      <c r="T11" s="108" t="s">
        <v>107</v>
      </c>
      <c r="U11" s="106" t="s">
        <v>86</v>
      </c>
      <c r="V11" s="109">
        <v>250.73712750000001</v>
      </c>
      <c r="W11" s="110" t="s">
        <v>83</v>
      </c>
      <c r="X11" s="110" t="s">
        <v>83</v>
      </c>
      <c r="Y11" s="110">
        <v>6.4170275099999996</v>
      </c>
      <c r="Z11" s="110" t="s">
        <v>83</v>
      </c>
      <c r="AA11" s="110" t="s">
        <v>83</v>
      </c>
      <c r="AB11" s="110" t="s">
        <v>83</v>
      </c>
      <c r="AC11" s="110" t="s">
        <v>83</v>
      </c>
      <c r="AD11" s="111">
        <v>1.5023719</v>
      </c>
      <c r="AE11" s="109">
        <v>0.30478559</v>
      </c>
      <c r="AF11" s="110" t="s">
        <v>83</v>
      </c>
      <c r="AG11" s="110" t="s">
        <v>83</v>
      </c>
      <c r="AH11" s="110">
        <v>8.4912000000000008E-3</v>
      </c>
      <c r="AI11" s="110" t="s">
        <v>83</v>
      </c>
      <c r="AJ11" s="110" t="s">
        <v>83</v>
      </c>
      <c r="AK11" s="110" t="s">
        <v>83</v>
      </c>
      <c r="AL11" s="110" t="s">
        <v>83</v>
      </c>
      <c r="AM11" s="111">
        <v>1.1827000000000001E-3</v>
      </c>
      <c r="AN11" s="109" t="s">
        <v>83</v>
      </c>
      <c r="AO11" s="110" t="s">
        <v>83</v>
      </c>
      <c r="AP11" s="110" t="s">
        <v>83</v>
      </c>
      <c r="AQ11" s="110" t="s">
        <v>83</v>
      </c>
      <c r="AR11" s="110" t="s">
        <v>83</v>
      </c>
      <c r="AS11" s="110" t="s">
        <v>83</v>
      </c>
      <c r="AT11" s="110" t="s">
        <v>83</v>
      </c>
      <c r="AU11" s="110" t="s">
        <v>83</v>
      </c>
      <c r="AV11" s="111" t="s">
        <v>83</v>
      </c>
    </row>
    <row r="12" spans="1:52" ht="112.5">
      <c r="A12" s="97">
        <v>29</v>
      </c>
      <c r="B12" s="98" t="s">
        <v>87</v>
      </c>
      <c r="C12" s="99" t="s">
        <v>102</v>
      </c>
      <c r="D12" s="100" t="s">
        <v>108</v>
      </c>
      <c r="E12" s="101">
        <v>1</v>
      </c>
      <c r="F12" s="102">
        <v>0</v>
      </c>
      <c r="G12" s="103" t="s">
        <v>109</v>
      </c>
      <c r="H12" s="101">
        <v>0</v>
      </c>
      <c r="I12" s="102" t="s">
        <v>83</v>
      </c>
      <c r="J12" s="102" t="s">
        <v>83</v>
      </c>
      <c r="K12" s="103" t="s">
        <v>83</v>
      </c>
      <c r="L12" s="104">
        <v>1</v>
      </c>
      <c r="M12" s="105" t="s">
        <v>83</v>
      </c>
      <c r="N12" s="105" t="s">
        <v>83</v>
      </c>
      <c r="O12" s="105" t="s">
        <v>83</v>
      </c>
      <c r="P12" s="105" t="s">
        <v>83</v>
      </c>
      <c r="Q12" s="106" t="s">
        <v>83</v>
      </c>
      <c r="R12" s="107" t="s">
        <v>84</v>
      </c>
      <c r="S12" s="107" t="s">
        <v>85</v>
      </c>
      <c r="T12" s="108" t="s">
        <v>110</v>
      </c>
      <c r="U12" s="106" t="s">
        <v>86</v>
      </c>
      <c r="V12" s="109" t="s">
        <v>83</v>
      </c>
      <c r="W12" s="110" t="s">
        <v>83</v>
      </c>
      <c r="X12" s="110" t="s">
        <v>83</v>
      </c>
      <c r="Y12" s="110" t="s">
        <v>83</v>
      </c>
      <c r="Z12" s="110" t="s">
        <v>83</v>
      </c>
      <c r="AA12" s="110" t="s">
        <v>83</v>
      </c>
      <c r="AB12" s="110" t="s">
        <v>83</v>
      </c>
      <c r="AC12" s="110" t="s">
        <v>83</v>
      </c>
      <c r="AD12" s="111" t="s">
        <v>83</v>
      </c>
      <c r="AE12" s="109" t="s">
        <v>83</v>
      </c>
      <c r="AF12" s="110" t="s">
        <v>83</v>
      </c>
      <c r="AG12" s="110" t="s">
        <v>83</v>
      </c>
      <c r="AH12" s="110" t="s">
        <v>83</v>
      </c>
      <c r="AI12" s="110" t="s">
        <v>83</v>
      </c>
      <c r="AJ12" s="110" t="s">
        <v>83</v>
      </c>
      <c r="AK12" s="110" t="s">
        <v>83</v>
      </c>
      <c r="AL12" s="110" t="s">
        <v>83</v>
      </c>
      <c r="AM12" s="111" t="s">
        <v>83</v>
      </c>
      <c r="AN12" s="109" t="s">
        <v>83</v>
      </c>
      <c r="AO12" s="110" t="s">
        <v>83</v>
      </c>
      <c r="AP12" s="110" t="s">
        <v>83</v>
      </c>
      <c r="AQ12" s="110" t="s">
        <v>83</v>
      </c>
      <c r="AR12" s="110" t="s">
        <v>83</v>
      </c>
      <c r="AS12" s="110" t="s">
        <v>83</v>
      </c>
      <c r="AT12" s="110" t="s">
        <v>83</v>
      </c>
      <c r="AU12" s="110" t="s">
        <v>83</v>
      </c>
      <c r="AV12" s="111" t="s">
        <v>83</v>
      </c>
    </row>
    <row r="13" spans="1:52" ht="187.5">
      <c r="A13" s="97">
        <v>31</v>
      </c>
      <c r="B13" s="98" t="s">
        <v>87</v>
      </c>
      <c r="C13" s="99" t="s">
        <v>111</v>
      </c>
      <c r="D13" s="100" t="s">
        <v>112</v>
      </c>
      <c r="E13" s="101">
        <v>8</v>
      </c>
      <c r="F13" s="102">
        <v>641</v>
      </c>
      <c r="G13" s="103" t="s">
        <v>113</v>
      </c>
      <c r="H13" s="101">
        <v>1</v>
      </c>
      <c r="I13" s="102" t="s">
        <v>114</v>
      </c>
      <c r="J13" s="102" t="s">
        <v>83</v>
      </c>
      <c r="K13" s="103" t="s">
        <v>115</v>
      </c>
      <c r="L13" s="104">
        <v>8</v>
      </c>
      <c r="M13" s="105" t="s">
        <v>83</v>
      </c>
      <c r="N13" s="105" t="s">
        <v>83</v>
      </c>
      <c r="O13" s="105" t="s">
        <v>83</v>
      </c>
      <c r="P13" s="105" t="s">
        <v>83</v>
      </c>
      <c r="Q13" s="106" t="s">
        <v>83</v>
      </c>
      <c r="R13" s="107" t="s">
        <v>84</v>
      </c>
      <c r="S13" s="107" t="s">
        <v>85</v>
      </c>
      <c r="T13" s="108" t="s">
        <v>116</v>
      </c>
      <c r="U13" s="106" t="s">
        <v>117</v>
      </c>
      <c r="V13" s="109" t="s">
        <v>83</v>
      </c>
      <c r="W13" s="110" t="s">
        <v>83</v>
      </c>
      <c r="X13" s="110" t="s">
        <v>83</v>
      </c>
      <c r="Y13" s="110" t="s">
        <v>83</v>
      </c>
      <c r="Z13" s="110" t="s">
        <v>83</v>
      </c>
      <c r="AA13" s="110" t="s">
        <v>83</v>
      </c>
      <c r="AB13" s="110" t="s">
        <v>83</v>
      </c>
      <c r="AC13" s="110" t="s">
        <v>83</v>
      </c>
      <c r="AD13" s="111" t="s">
        <v>83</v>
      </c>
      <c r="AE13" s="109" t="s">
        <v>83</v>
      </c>
      <c r="AF13" s="110" t="s">
        <v>83</v>
      </c>
      <c r="AG13" s="110" t="s">
        <v>83</v>
      </c>
      <c r="AH13" s="110" t="s">
        <v>83</v>
      </c>
      <c r="AI13" s="110" t="s">
        <v>83</v>
      </c>
      <c r="AJ13" s="110" t="s">
        <v>83</v>
      </c>
      <c r="AK13" s="110" t="s">
        <v>83</v>
      </c>
      <c r="AL13" s="110" t="s">
        <v>83</v>
      </c>
      <c r="AM13" s="111" t="s">
        <v>83</v>
      </c>
      <c r="AN13" s="109" t="s">
        <v>83</v>
      </c>
      <c r="AO13" s="110" t="s">
        <v>83</v>
      </c>
      <c r="AP13" s="110" t="s">
        <v>83</v>
      </c>
      <c r="AQ13" s="110" t="s">
        <v>83</v>
      </c>
      <c r="AR13" s="110" t="s">
        <v>83</v>
      </c>
      <c r="AS13" s="110" t="s">
        <v>83</v>
      </c>
      <c r="AT13" s="110" t="s">
        <v>83</v>
      </c>
      <c r="AU13" s="110" t="s">
        <v>83</v>
      </c>
      <c r="AV13" s="111" t="s">
        <v>83</v>
      </c>
    </row>
    <row r="14" spans="1:52" ht="200">
      <c r="A14" s="97">
        <v>32</v>
      </c>
      <c r="B14" s="98" t="s">
        <v>87</v>
      </c>
      <c r="C14" s="99" t="s">
        <v>118</v>
      </c>
      <c r="D14" s="100" t="s">
        <v>119</v>
      </c>
      <c r="E14" s="101">
        <v>0</v>
      </c>
      <c r="F14" s="102">
        <v>0</v>
      </c>
      <c r="G14" s="103" t="s">
        <v>83</v>
      </c>
      <c r="H14" s="101">
        <v>1</v>
      </c>
      <c r="I14" s="102" t="s">
        <v>120</v>
      </c>
      <c r="J14" s="102" t="s">
        <v>83</v>
      </c>
      <c r="K14" s="103" t="s">
        <v>121</v>
      </c>
      <c r="L14" s="104">
        <v>0</v>
      </c>
      <c r="M14" s="105" t="s">
        <v>83</v>
      </c>
      <c r="N14" s="105" t="s">
        <v>83</v>
      </c>
      <c r="O14" s="105" t="s">
        <v>83</v>
      </c>
      <c r="P14" s="105" t="s">
        <v>83</v>
      </c>
      <c r="Q14" s="106" t="s">
        <v>83</v>
      </c>
      <c r="R14" s="107" t="s">
        <v>84</v>
      </c>
      <c r="S14" s="107" t="s">
        <v>85</v>
      </c>
      <c r="T14" s="108" t="s">
        <v>122</v>
      </c>
      <c r="U14" s="106" t="s">
        <v>86</v>
      </c>
      <c r="V14" s="109" t="s">
        <v>83</v>
      </c>
      <c r="W14" s="110" t="s">
        <v>83</v>
      </c>
      <c r="X14" s="110" t="s">
        <v>83</v>
      </c>
      <c r="Y14" s="110" t="s">
        <v>83</v>
      </c>
      <c r="Z14" s="110" t="s">
        <v>83</v>
      </c>
      <c r="AA14" s="110" t="s">
        <v>83</v>
      </c>
      <c r="AB14" s="110" t="s">
        <v>83</v>
      </c>
      <c r="AC14" s="110" t="s">
        <v>83</v>
      </c>
      <c r="AD14" s="111" t="s">
        <v>83</v>
      </c>
      <c r="AE14" s="109" t="s">
        <v>83</v>
      </c>
      <c r="AF14" s="110" t="s">
        <v>83</v>
      </c>
      <c r="AG14" s="110" t="s">
        <v>83</v>
      </c>
      <c r="AH14" s="110" t="s">
        <v>83</v>
      </c>
      <c r="AI14" s="110" t="s">
        <v>83</v>
      </c>
      <c r="AJ14" s="110" t="s">
        <v>83</v>
      </c>
      <c r="AK14" s="110" t="s">
        <v>83</v>
      </c>
      <c r="AL14" s="110" t="s">
        <v>83</v>
      </c>
      <c r="AM14" s="111" t="s">
        <v>83</v>
      </c>
      <c r="AN14" s="109" t="s">
        <v>83</v>
      </c>
      <c r="AO14" s="110" t="s">
        <v>83</v>
      </c>
      <c r="AP14" s="110" t="s">
        <v>83</v>
      </c>
      <c r="AQ14" s="110" t="s">
        <v>83</v>
      </c>
      <c r="AR14" s="110" t="s">
        <v>83</v>
      </c>
      <c r="AS14" s="110" t="s">
        <v>83</v>
      </c>
      <c r="AT14" s="110" t="s">
        <v>83</v>
      </c>
      <c r="AU14" s="110" t="s">
        <v>83</v>
      </c>
      <c r="AV14" s="111" t="s">
        <v>83</v>
      </c>
    </row>
    <row r="15" spans="1:52" ht="162.5">
      <c r="A15" s="97">
        <v>34</v>
      </c>
      <c r="B15" s="98" t="s">
        <v>123</v>
      </c>
      <c r="C15" s="99" t="s">
        <v>124</v>
      </c>
      <c r="D15" s="100" t="s">
        <v>125</v>
      </c>
      <c r="E15" s="101">
        <v>0</v>
      </c>
      <c r="F15" s="102">
        <v>0</v>
      </c>
      <c r="G15" s="103" t="s">
        <v>83</v>
      </c>
      <c r="H15" s="101">
        <v>0</v>
      </c>
      <c r="I15" s="102" t="s">
        <v>83</v>
      </c>
      <c r="J15" s="102" t="s">
        <v>83</v>
      </c>
      <c r="K15" s="103" t="s">
        <v>83</v>
      </c>
      <c r="L15" s="104">
        <v>0</v>
      </c>
      <c r="M15" s="105" t="s">
        <v>83</v>
      </c>
      <c r="N15" s="105" t="s">
        <v>83</v>
      </c>
      <c r="O15" s="105" t="s">
        <v>83</v>
      </c>
      <c r="P15" s="105" t="s">
        <v>83</v>
      </c>
      <c r="Q15" s="106" t="s">
        <v>83</v>
      </c>
      <c r="R15" s="107" t="s">
        <v>84</v>
      </c>
      <c r="S15" s="107" t="s">
        <v>126</v>
      </c>
      <c r="T15" s="108" t="s">
        <v>127</v>
      </c>
      <c r="U15" s="106" t="s">
        <v>86</v>
      </c>
      <c r="V15" s="109" t="s">
        <v>83</v>
      </c>
      <c r="W15" s="110" t="s">
        <v>83</v>
      </c>
      <c r="X15" s="110" t="s">
        <v>83</v>
      </c>
      <c r="Y15" s="110" t="s">
        <v>83</v>
      </c>
      <c r="Z15" s="110" t="s">
        <v>83</v>
      </c>
      <c r="AA15" s="110" t="s">
        <v>83</v>
      </c>
      <c r="AB15" s="110" t="s">
        <v>83</v>
      </c>
      <c r="AC15" s="110" t="s">
        <v>83</v>
      </c>
      <c r="AD15" s="111" t="s">
        <v>83</v>
      </c>
      <c r="AE15" s="109" t="s">
        <v>83</v>
      </c>
      <c r="AF15" s="110" t="s">
        <v>83</v>
      </c>
      <c r="AG15" s="110" t="s">
        <v>83</v>
      </c>
      <c r="AH15" s="110" t="s">
        <v>83</v>
      </c>
      <c r="AI15" s="110" t="s">
        <v>83</v>
      </c>
      <c r="AJ15" s="110" t="s">
        <v>83</v>
      </c>
      <c r="AK15" s="110" t="s">
        <v>83</v>
      </c>
      <c r="AL15" s="110" t="s">
        <v>83</v>
      </c>
      <c r="AM15" s="111" t="s">
        <v>83</v>
      </c>
      <c r="AN15" s="109" t="s">
        <v>83</v>
      </c>
      <c r="AO15" s="110" t="s">
        <v>83</v>
      </c>
      <c r="AP15" s="110" t="s">
        <v>83</v>
      </c>
      <c r="AQ15" s="110" t="s">
        <v>83</v>
      </c>
      <c r="AR15" s="110" t="s">
        <v>83</v>
      </c>
      <c r="AS15" s="110" t="s">
        <v>83</v>
      </c>
      <c r="AT15" s="110" t="s">
        <v>83</v>
      </c>
      <c r="AU15" s="110" t="s">
        <v>83</v>
      </c>
      <c r="AV15" s="111" t="s">
        <v>83</v>
      </c>
    </row>
    <row r="16" spans="1:52" ht="187.5">
      <c r="A16" s="97">
        <v>35</v>
      </c>
      <c r="B16" s="98" t="s">
        <v>123</v>
      </c>
      <c r="C16" s="99" t="s">
        <v>128</v>
      </c>
      <c r="D16" s="115" t="s">
        <v>129</v>
      </c>
      <c r="E16" s="116">
        <v>2</v>
      </c>
      <c r="F16" s="117">
        <v>403</v>
      </c>
      <c r="G16" s="118" t="s">
        <v>130</v>
      </c>
      <c r="H16" s="116">
        <v>1</v>
      </c>
      <c r="I16" s="117" t="s">
        <v>131</v>
      </c>
      <c r="J16" s="117" t="s">
        <v>83</v>
      </c>
      <c r="K16" s="118" t="s">
        <v>132</v>
      </c>
      <c r="L16" s="122">
        <v>1</v>
      </c>
      <c r="M16" s="123" t="s">
        <v>83</v>
      </c>
      <c r="N16" s="123" t="s">
        <v>83</v>
      </c>
      <c r="O16" s="123" t="s">
        <v>83</v>
      </c>
      <c r="P16" s="123" t="s">
        <v>83</v>
      </c>
      <c r="Q16" s="124" t="s">
        <v>83</v>
      </c>
      <c r="R16" s="125" t="s">
        <v>84</v>
      </c>
      <c r="S16" s="125" t="s">
        <v>83</v>
      </c>
      <c r="T16" s="126" t="s">
        <v>133</v>
      </c>
      <c r="U16" s="124" t="s">
        <v>83</v>
      </c>
      <c r="V16" s="119" t="s">
        <v>83</v>
      </c>
      <c r="W16" s="120" t="s">
        <v>83</v>
      </c>
      <c r="X16" s="120" t="s">
        <v>83</v>
      </c>
      <c r="Y16" s="120" t="s">
        <v>83</v>
      </c>
      <c r="Z16" s="120" t="s">
        <v>83</v>
      </c>
      <c r="AA16" s="120" t="s">
        <v>83</v>
      </c>
      <c r="AB16" s="120" t="s">
        <v>83</v>
      </c>
      <c r="AC16" s="120" t="s">
        <v>83</v>
      </c>
      <c r="AD16" s="121" t="s">
        <v>83</v>
      </c>
      <c r="AE16" s="119" t="s">
        <v>83</v>
      </c>
      <c r="AF16" s="120" t="s">
        <v>83</v>
      </c>
      <c r="AG16" s="120" t="s">
        <v>83</v>
      </c>
      <c r="AH16" s="120" t="s">
        <v>83</v>
      </c>
      <c r="AI16" s="120" t="s">
        <v>83</v>
      </c>
      <c r="AJ16" s="120" t="s">
        <v>83</v>
      </c>
      <c r="AK16" s="120" t="s">
        <v>83</v>
      </c>
      <c r="AL16" s="120" t="s">
        <v>83</v>
      </c>
      <c r="AM16" s="121" t="s">
        <v>83</v>
      </c>
      <c r="AN16" s="119" t="s">
        <v>83</v>
      </c>
      <c r="AO16" s="120" t="s">
        <v>83</v>
      </c>
      <c r="AP16" s="120" t="s">
        <v>83</v>
      </c>
      <c r="AQ16" s="120" t="s">
        <v>83</v>
      </c>
      <c r="AR16" s="120" t="s">
        <v>83</v>
      </c>
      <c r="AS16" s="120" t="s">
        <v>83</v>
      </c>
      <c r="AT16" s="120" t="s">
        <v>83</v>
      </c>
      <c r="AU16" s="120" t="s">
        <v>83</v>
      </c>
      <c r="AV16" s="121" t="s">
        <v>83</v>
      </c>
    </row>
    <row r="17" spans="1:48" ht="275">
      <c r="A17" s="97">
        <v>60</v>
      </c>
      <c r="B17" s="98" t="s">
        <v>134</v>
      </c>
      <c r="C17" s="99" t="s">
        <v>135</v>
      </c>
      <c r="D17" s="100" t="s">
        <v>136</v>
      </c>
      <c r="E17" s="101">
        <v>15</v>
      </c>
      <c r="F17" s="102">
        <v>698</v>
      </c>
      <c r="G17" s="103" t="s">
        <v>137</v>
      </c>
      <c r="H17" s="101">
        <v>10</v>
      </c>
      <c r="I17" s="102" t="s">
        <v>138</v>
      </c>
      <c r="J17" s="102" t="s">
        <v>83</v>
      </c>
      <c r="K17" s="103" t="s">
        <v>139</v>
      </c>
      <c r="L17" s="104">
        <v>15</v>
      </c>
      <c r="M17" s="105">
        <v>43756</v>
      </c>
      <c r="N17" s="105">
        <v>43804</v>
      </c>
      <c r="O17" s="105">
        <v>43819</v>
      </c>
      <c r="P17" s="105">
        <v>44070</v>
      </c>
      <c r="Q17" s="106" t="s">
        <v>83</v>
      </c>
      <c r="R17" s="107" t="s">
        <v>84</v>
      </c>
      <c r="S17" s="107" t="s">
        <v>140</v>
      </c>
      <c r="T17" s="108"/>
      <c r="U17" s="106" t="s">
        <v>86</v>
      </c>
      <c r="V17" s="109">
        <v>398.137115069017</v>
      </c>
      <c r="W17" s="110">
        <v>18.942596516293175</v>
      </c>
      <c r="X17" s="110" t="s">
        <v>83</v>
      </c>
      <c r="Y17" s="110">
        <v>10.294951402180052</v>
      </c>
      <c r="Z17" s="110" t="s">
        <v>83</v>
      </c>
      <c r="AA17" s="110" t="s">
        <v>83</v>
      </c>
      <c r="AB17" s="110" t="s">
        <v>83</v>
      </c>
      <c r="AC17" s="110" t="s">
        <v>83</v>
      </c>
      <c r="AD17" s="111">
        <v>5.2383439621085692</v>
      </c>
      <c r="AE17" s="109">
        <v>88.00564766138416</v>
      </c>
      <c r="AF17" s="110">
        <v>3.7368257033304353</v>
      </c>
      <c r="AG17" s="110" t="s">
        <v>83</v>
      </c>
      <c r="AH17" s="110">
        <v>1.2046812776497866</v>
      </c>
      <c r="AI17" s="110" t="s">
        <v>83</v>
      </c>
      <c r="AJ17" s="110" t="s">
        <v>83</v>
      </c>
      <c r="AK17" s="110" t="s">
        <v>83</v>
      </c>
      <c r="AL17" s="110" t="s">
        <v>83</v>
      </c>
      <c r="AM17" s="111">
        <v>1.3094361713584828</v>
      </c>
      <c r="AN17" s="109" t="s">
        <v>83</v>
      </c>
      <c r="AO17" s="110" t="s">
        <v>83</v>
      </c>
      <c r="AP17" s="110" t="s">
        <v>83</v>
      </c>
      <c r="AQ17" s="110" t="s">
        <v>83</v>
      </c>
      <c r="AR17" s="110" t="s">
        <v>83</v>
      </c>
      <c r="AS17" s="110" t="s">
        <v>83</v>
      </c>
      <c r="AT17" s="110" t="s">
        <v>83</v>
      </c>
      <c r="AU17" s="110" t="s">
        <v>83</v>
      </c>
      <c r="AV17" s="111" t="s">
        <v>83</v>
      </c>
    </row>
    <row r="18" spans="1:48" ht="250">
      <c r="A18" s="97">
        <v>61</v>
      </c>
      <c r="B18" s="98" t="s">
        <v>134</v>
      </c>
      <c r="C18" s="99" t="s">
        <v>141</v>
      </c>
      <c r="D18" s="100" t="s">
        <v>142</v>
      </c>
      <c r="E18" s="101">
        <v>4</v>
      </c>
      <c r="F18" s="102">
        <v>210</v>
      </c>
      <c r="G18" s="103" t="s">
        <v>143</v>
      </c>
      <c r="H18" s="101">
        <v>1</v>
      </c>
      <c r="I18" s="102" t="s">
        <v>144</v>
      </c>
      <c r="J18" s="102" t="s">
        <v>83</v>
      </c>
      <c r="K18" s="103" t="s">
        <v>145</v>
      </c>
      <c r="L18" s="104">
        <v>4</v>
      </c>
      <c r="M18" s="105" t="s">
        <v>83</v>
      </c>
      <c r="N18" s="105" t="s">
        <v>83</v>
      </c>
      <c r="O18" s="105" t="s">
        <v>83</v>
      </c>
      <c r="P18" s="105" t="s">
        <v>83</v>
      </c>
      <c r="Q18" s="106" t="s">
        <v>83</v>
      </c>
      <c r="R18" s="107" t="s">
        <v>84</v>
      </c>
      <c r="S18" s="107" t="s">
        <v>146</v>
      </c>
      <c r="T18" s="108" t="s">
        <v>147</v>
      </c>
      <c r="U18" s="106" t="s">
        <v>148</v>
      </c>
      <c r="V18" s="109" t="s">
        <v>83</v>
      </c>
      <c r="W18" s="110" t="s">
        <v>83</v>
      </c>
      <c r="X18" s="110" t="s">
        <v>83</v>
      </c>
      <c r="Y18" s="110" t="s">
        <v>83</v>
      </c>
      <c r="Z18" s="110" t="s">
        <v>83</v>
      </c>
      <c r="AA18" s="110" t="s">
        <v>83</v>
      </c>
      <c r="AB18" s="110" t="s">
        <v>83</v>
      </c>
      <c r="AC18" s="110" t="s">
        <v>83</v>
      </c>
      <c r="AD18" s="111" t="s">
        <v>83</v>
      </c>
      <c r="AE18" s="109" t="s">
        <v>83</v>
      </c>
      <c r="AF18" s="110" t="s">
        <v>83</v>
      </c>
      <c r="AG18" s="110" t="s">
        <v>83</v>
      </c>
      <c r="AH18" s="110" t="s">
        <v>83</v>
      </c>
      <c r="AI18" s="110" t="s">
        <v>83</v>
      </c>
      <c r="AJ18" s="110" t="s">
        <v>83</v>
      </c>
      <c r="AK18" s="110" t="s">
        <v>83</v>
      </c>
      <c r="AL18" s="110" t="s">
        <v>83</v>
      </c>
      <c r="AM18" s="111" t="s">
        <v>83</v>
      </c>
      <c r="AN18" s="109" t="s">
        <v>83</v>
      </c>
      <c r="AO18" s="110" t="s">
        <v>83</v>
      </c>
      <c r="AP18" s="110" t="s">
        <v>83</v>
      </c>
      <c r="AQ18" s="110" t="s">
        <v>83</v>
      </c>
      <c r="AR18" s="110" t="s">
        <v>83</v>
      </c>
      <c r="AS18" s="110" t="s">
        <v>83</v>
      </c>
      <c r="AT18" s="110" t="s">
        <v>83</v>
      </c>
      <c r="AU18" s="110" t="s">
        <v>83</v>
      </c>
      <c r="AV18" s="111" t="s">
        <v>83</v>
      </c>
    </row>
    <row r="19" spans="1:48" ht="113" thickBot="1">
      <c r="A19" s="97">
        <v>62</v>
      </c>
      <c r="B19" s="98" t="s">
        <v>134</v>
      </c>
      <c r="C19" s="99" t="s">
        <v>149</v>
      </c>
      <c r="D19" s="100" t="s">
        <v>150</v>
      </c>
      <c r="E19" s="127">
        <v>2</v>
      </c>
      <c r="F19" s="128">
        <v>95</v>
      </c>
      <c r="G19" s="129" t="s">
        <v>151</v>
      </c>
      <c r="H19" s="127">
        <v>1</v>
      </c>
      <c r="I19" s="128" t="s">
        <v>152</v>
      </c>
      <c r="J19" s="128" t="s">
        <v>83</v>
      </c>
      <c r="K19" s="129" t="s">
        <v>153</v>
      </c>
      <c r="L19" s="130">
        <v>2</v>
      </c>
      <c r="M19" s="131" t="s">
        <v>83</v>
      </c>
      <c r="N19" s="131" t="s">
        <v>83</v>
      </c>
      <c r="O19" s="131" t="s">
        <v>83</v>
      </c>
      <c r="P19" s="131" t="s">
        <v>83</v>
      </c>
      <c r="Q19" s="132" t="s">
        <v>83</v>
      </c>
      <c r="R19" s="133" t="s">
        <v>84</v>
      </c>
      <c r="S19" s="133" t="s">
        <v>85</v>
      </c>
      <c r="T19" s="134" t="s">
        <v>154</v>
      </c>
      <c r="U19" s="132" t="s">
        <v>86</v>
      </c>
      <c r="V19" s="135" t="s">
        <v>83</v>
      </c>
      <c r="W19" s="136" t="s">
        <v>83</v>
      </c>
      <c r="X19" s="136" t="s">
        <v>83</v>
      </c>
      <c r="Y19" s="136" t="s">
        <v>83</v>
      </c>
      <c r="Z19" s="136" t="s">
        <v>83</v>
      </c>
      <c r="AA19" s="136" t="s">
        <v>83</v>
      </c>
      <c r="AB19" s="136" t="s">
        <v>83</v>
      </c>
      <c r="AC19" s="136" t="s">
        <v>83</v>
      </c>
      <c r="AD19" s="137" t="s">
        <v>83</v>
      </c>
      <c r="AE19" s="135" t="s">
        <v>83</v>
      </c>
      <c r="AF19" s="136" t="s">
        <v>83</v>
      </c>
      <c r="AG19" s="136" t="s">
        <v>83</v>
      </c>
      <c r="AH19" s="136" t="s">
        <v>83</v>
      </c>
      <c r="AI19" s="136" t="s">
        <v>83</v>
      </c>
      <c r="AJ19" s="136" t="s">
        <v>83</v>
      </c>
      <c r="AK19" s="136" t="s">
        <v>83</v>
      </c>
      <c r="AL19" s="136" t="s">
        <v>83</v>
      </c>
      <c r="AM19" s="137" t="s">
        <v>83</v>
      </c>
      <c r="AN19" s="135" t="s">
        <v>83</v>
      </c>
      <c r="AO19" s="136" t="s">
        <v>83</v>
      </c>
      <c r="AP19" s="136" t="s">
        <v>83</v>
      </c>
      <c r="AQ19" s="136" t="s">
        <v>83</v>
      </c>
      <c r="AR19" s="136" t="s">
        <v>83</v>
      </c>
      <c r="AS19" s="136" t="s">
        <v>83</v>
      </c>
      <c r="AT19" s="136" t="s">
        <v>83</v>
      </c>
      <c r="AU19" s="136" t="s">
        <v>83</v>
      </c>
      <c r="AV19" s="137" t="s">
        <v>83</v>
      </c>
    </row>
    <row r="20" spans="1:48">
      <c r="B20" s="66"/>
    </row>
    <row r="21" spans="1:48">
      <c r="A21" s="138"/>
      <c r="B21" s="139" t="s">
        <v>155</v>
      </c>
    </row>
    <row r="22" spans="1:48">
      <c r="A22" s="140" t="s">
        <v>83</v>
      </c>
      <c r="B22" s="141" t="s">
        <v>156</v>
      </c>
      <c r="E22" s="323"/>
      <c r="F22" s="323"/>
      <c r="G22" s="323"/>
      <c r="N22" s="142"/>
      <c r="P22" s="142"/>
      <c r="Z22" s="142"/>
    </row>
    <row r="23" spans="1:48">
      <c r="B23" s="66"/>
    </row>
    <row r="24" spans="1:48">
      <c r="B24" s="66"/>
    </row>
    <row r="25" spans="1:48">
      <c r="B25" s="66"/>
    </row>
    <row r="26" spans="1:48">
      <c r="B26" s="66"/>
    </row>
    <row r="27" spans="1:48">
      <c r="B27" s="66"/>
    </row>
    <row r="28" spans="1:48">
      <c r="B28" s="66"/>
    </row>
    <row r="29" spans="1:48">
      <c r="B29" s="66"/>
    </row>
    <row r="30" spans="1:48">
      <c r="B30" s="66"/>
    </row>
    <row r="31" spans="1:48">
      <c r="B31" s="66"/>
    </row>
    <row r="32" spans="1:48">
      <c r="B32" s="66"/>
    </row>
  </sheetData>
  <mergeCells count="8">
    <mergeCell ref="AE5:AM5"/>
    <mergeCell ref="AN5:AV5"/>
    <mergeCell ref="A4:C4"/>
    <mergeCell ref="E5:G5"/>
    <mergeCell ref="H5:K5"/>
    <mergeCell ref="L5:Q5"/>
    <mergeCell ref="T5:U5"/>
    <mergeCell ref="V5:AD5"/>
  </mergeCells>
  <conditionalFormatting sqref="C7:C19">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19"/>
  <sheetViews>
    <sheetView showGridLines="0" topLeftCell="B14" zoomScaleNormal="100" workbookViewId="0">
      <selection activeCell="J6" sqref="J6"/>
    </sheetView>
  </sheetViews>
  <sheetFormatPr defaultColWidth="9" defaultRowHeight="12.5"/>
  <cols>
    <col min="1" max="1" width="10.90625" style="1" customWidth="1"/>
    <col min="2" max="2" width="8.90625" style="1" customWidth="1"/>
    <col min="3" max="3" width="56" style="1" customWidth="1"/>
    <col min="4" max="4" width="10.90625" style="1" customWidth="1"/>
    <col min="5" max="5" width="10.54296875" style="253" customWidth="1"/>
    <col min="6" max="6" width="10.54296875" style="1" customWidth="1"/>
    <col min="7" max="7" width="14.90625" style="1" customWidth="1"/>
    <col min="8" max="10" width="15.26953125" style="253" customWidth="1"/>
    <col min="11" max="11" width="15.26953125" style="1" customWidth="1"/>
    <col min="12" max="12" width="15.26953125" style="253" customWidth="1"/>
    <col min="13" max="20" width="15.26953125" style="1" customWidth="1"/>
    <col min="21" max="22" width="14.90625" style="1" customWidth="1"/>
    <col min="23" max="23" width="43" style="1" customWidth="1"/>
    <col min="24" max="24" width="18.90625" style="1" customWidth="1"/>
    <col min="25" max="25" width="40.90625" style="1" customWidth="1"/>
    <col min="26" max="26" width="45.90625" style="1" customWidth="1"/>
    <col min="27" max="16384" width="9" style="1"/>
  </cols>
  <sheetData>
    <row r="1" spans="1:26" ht="15.5">
      <c r="A1" s="6" t="s">
        <v>36</v>
      </c>
      <c r="E1" s="252" t="s">
        <v>37</v>
      </c>
    </row>
    <row r="2" spans="1:26" ht="20">
      <c r="A2" s="7" t="s">
        <v>38</v>
      </c>
      <c r="B2" s="2"/>
      <c r="E2" s="252"/>
      <c r="G2" s="3"/>
      <c r="I2" s="252"/>
      <c r="Q2" s="3"/>
    </row>
    <row r="3" spans="1:26" ht="16.5">
      <c r="A3" s="67" t="s">
        <v>39</v>
      </c>
      <c r="B3" s="4"/>
      <c r="G3" s="3"/>
      <c r="I3" s="252"/>
    </row>
    <row r="4" spans="1:26" ht="14.5" thickBot="1">
      <c r="A4" s="336" t="s">
        <v>40</v>
      </c>
      <c r="B4" s="336"/>
      <c r="C4" s="336"/>
      <c r="D4" s="336"/>
      <c r="R4" s="5"/>
      <c r="S4" s="5"/>
      <c r="T4" s="5"/>
      <c r="W4" s="5"/>
      <c r="X4" s="5"/>
      <c r="Y4" s="5"/>
      <c r="Z4" s="5"/>
    </row>
    <row r="5" spans="1:26" ht="26.25" customHeight="1" thickBot="1">
      <c r="A5" s="343"/>
      <c r="B5" s="343"/>
      <c r="C5" s="343"/>
      <c r="D5" s="343"/>
      <c r="E5" s="344" t="s">
        <v>41</v>
      </c>
      <c r="F5" s="345"/>
      <c r="G5" s="346"/>
      <c r="H5" s="344" t="s">
        <v>157</v>
      </c>
      <c r="I5" s="345"/>
      <c r="J5" s="345"/>
      <c r="K5" s="346"/>
      <c r="L5" s="347" t="s">
        <v>158</v>
      </c>
      <c r="M5" s="348"/>
      <c r="N5" s="348"/>
      <c r="O5" s="348"/>
      <c r="P5" s="349"/>
      <c r="Q5" s="347" t="s">
        <v>159</v>
      </c>
      <c r="R5" s="349"/>
      <c r="S5" s="340" t="s">
        <v>160</v>
      </c>
      <c r="T5" s="341"/>
      <c r="U5" s="341"/>
      <c r="V5" s="342"/>
      <c r="W5" s="143" t="s">
        <v>44</v>
      </c>
      <c r="X5" s="143" t="s">
        <v>45</v>
      </c>
      <c r="Y5" s="333" t="s">
        <v>46</v>
      </c>
      <c r="Z5" s="335"/>
    </row>
    <row r="6" spans="1:26" ht="104.5" thickBot="1">
      <c r="A6" s="71" t="s">
        <v>50</v>
      </c>
      <c r="B6" s="72" t="s">
        <v>51</v>
      </c>
      <c r="C6" s="73" t="s">
        <v>52</v>
      </c>
      <c r="D6" s="144" t="s">
        <v>161</v>
      </c>
      <c r="E6" s="257" t="s">
        <v>162</v>
      </c>
      <c r="F6" s="145" t="s">
        <v>55</v>
      </c>
      <c r="G6" s="146" t="s">
        <v>56</v>
      </c>
      <c r="H6" s="147" t="s">
        <v>163</v>
      </c>
      <c r="I6" s="145" t="s">
        <v>164</v>
      </c>
      <c r="J6" s="145" t="s">
        <v>165</v>
      </c>
      <c r="K6" s="146" t="s">
        <v>166</v>
      </c>
      <c r="L6" s="147" t="s">
        <v>167</v>
      </c>
      <c r="M6" s="145" t="s">
        <v>168</v>
      </c>
      <c r="N6" s="145" t="s">
        <v>169</v>
      </c>
      <c r="O6" s="145" t="s">
        <v>170</v>
      </c>
      <c r="P6" s="146" t="s">
        <v>171</v>
      </c>
      <c r="Q6" s="147" t="s">
        <v>172</v>
      </c>
      <c r="R6" s="146" t="s">
        <v>173</v>
      </c>
      <c r="S6" s="75" t="s">
        <v>174</v>
      </c>
      <c r="T6" s="76" t="s">
        <v>175</v>
      </c>
      <c r="U6" s="76" t="s">
        <v>176</v>
      </c>
      <c r="V6" s="148" t="s">
        <v>177</v>
      </c>
      <c r="W6" s="149" t="s">
        <v>67</v>
      </c>
      <c r="X6" s="149" t="s">
        <v>68</v>
      </c>
      <c r="Y6" s="79" t="s">
        <v>69</v>
      </c>
      <c r="Z6" s="80" t="s">
        <v>70</v>
      </c>
    </row>
    <row r="7" spans="1:26" ht="113" thickTop="1">
      <c r="A7" s="150">
        <v>28</v>
      </c>
      <c r="B7" s="151" t="s">
        <v>87</v>
      </c>
      <c r="C7" s="99" t="s">
        <v>88</v>
      </c>
      <c r="D7" s="152" t="s">
        <v>178</v>
      </c>
      <c r="E7" s="254" t="s">
        <v>179</v>
      </c>
      <c r="F7" s="154" t="s">
        <v>179</v>
      </c>
      <c r="G7" s="155"/>
      <c r="H7" s="258" t="s">
        <v>180</v>
      </c>
      <c r="I7" s="259" t="s">
        <v>181</v>
      </c>
      <c r="J7" s="259" t="s">
        <v>182</v>
      </c>
      <c r="K7" s="158" t="s">
        <v>183</v>
      </c>
      <c r="L7" s="254" t="s">
        <v>179</v>
      </c>
      <c r="M7" s="99"/>
      <c r="N7" s="154" t="s">
        <v>179</v>
      </c>
      <c r="O7" s="154" t="s">
        <v>179</v>
      </c>
      <c r="P7" s="155"/>
      <c r="Q7" s="153" t="s">
        <v>179</v>
      </c>
      <c r="R7" s="159" t="s">
        <v>179</v>
      </c>
      <c r="S7" s="150"/>
      <c r="T7" s="99" t="s">
        <v>184</v>
      </c>
      <c r="U7" s="99"/>
      <c r="V7" s="155"/>
      <c r="W7" s="160"/>
      <c r="X7" s="160" t="s">
        <v>185</v>
      </c>
      <c r="Y7" s="150" t="s">
        <v>186</v>
      </c>
      <c r="Z7" s="152" t="s">
        <v>187</v>
      </c>
    </row>
    <row r="8" spans="1:26" ht="162.5">
      <c r="A8" s="150">
        <v>30</v>
      </c>
      <c r="B8" s="151" t="s">
        <v>87</v>
      </c>
      <c r="C8" s="99" t="s">
        <v>188</v>
      </c>
      <c r="D8" s="152" t="s">
        <v>178</v>
      </c>
      <c r="E8" s="255" t="s">
        <v>179</v>
      </c>
      <c r="F8" s="162" t="s">
        <v>179</v>
      </c>
      <c r="G8" s="155"/>
      <c r="H8" s="258">
        <v>0</v>
      </c>
      <c r="I8" s="259" t="s">
        <v>189</v>
      </c>
      <c r="J8" s="259">
        <v>0</v>
      </c>
      <c r="K8" s="158" t="s">
        <v>190</v>
      </c>
      <c r="L8" s="255" t="s">
        <v>179</v>
      </c>
      <c r="M8" s="99"/>
      <c r="N8" s="162" t="s">
        <v>179</v>
      </c>
      <c r="O8" s="162" t="s">
        <v>179</v>
      </c>
      <c r="P8" s="155"/>
      <c r="Q8" s="161" t="s">
        <v>179</v>
      </c>
      <c r="R8" s="163" t="s">
        <v>179</v>
      </c>
      <c r="S8" s="164"/>
      <c r="T8" s="114" t="s">
        <v>184</v>
      </c>
      <c r="U8" s="114"/>
      <c r="V8" s="165"/>
      <c r="W8" s="166" t="s">
        <v>191</v>
      </c>
      <c r="X8" s="160" t="s">
        <v>185</v>
      </c>
      <c r="Y8" s="150" t="s">
        <v>186</v>
      </c>
      <c r="Z8" s="152" t="s">
        <v>187</v>
      </c>
    </row>
    <row r="9" spans="1:26" ht="187.5">
      <c r="A9" s="150" t="s">
        <v>192</v>
      </c>
      <c r="B9" s="151" t="s">
        <v>193</v>
      </c>
      <c r="C9" s="99" t="s">
        <v>194</v>
      </c>
      <c r="D9" s="152" t="s">
        <v>178</v>
      </c>
      <c r="E9" s="256" t="s">
        <v>195</v>
      </c>
      <c r="F9" s="162" t="s">
        <v>179</v>
      </c>
      <c r="G9" s="155"/>
      <c r="H9" s="258">
        <v>2</v>
      </c>
      <c r="I9" s="259" t="s">
        <v>196</v>
      </c>
      <c r="J9" s="259" t="s">
        <v>182</v>
      </c>
      <c r="K9" s="158" t="s">
        <v>183</v>
      </c>
      <c r="L9" s="255" t="s">
        <v>179</v>
      </c>
      <c r="M9" s="99"/>
      <c r="N9" s="162" t="s">
        <v>179</v>
      </c>
      <c r="O9" s="162" t="s">
        <v>179</v>
      </c>
      <c r="P9" s="155"/>
      <c r="Q9" s="161" t="s">
        <v>179</v>
      </c>
      <c r="R9" s="163" t="s">
        <v>179</v>
      </c>
      <c r="S9" s="150"/>
      <c r="T9" s="99" t="s">
        <v>184</v>
      </c>
      <c r="U9" s="99"/>
      <c r="V9" s="155"/>
      <c r="W9" s="160"/>
      <c r="X9" s="160" t="s">
        <v>185</v>
      </c>
      <c r="Y9" s="150" t="s">
        <v>186</v>
      </c>
      <c r="Z9" s="152" t="s">
        <v>187</v>
      </c>
    </row>
    <row r="10" spans="1:26" ht="100">
      <c r="A10" s="150" t="s">
        <v>197</v>
      </c>
      <c r="B10" s="151" t="s">
        <v>198</v>
      </c>
      <c r="C10" s="99" t="s">
        <v>199</v>
      </c>
      <c r="D10" s="152" t="s">
        <v>178</v>
      </c>
      <c r="E10" s="256" t="s">
        <v>195</v>
      </c>
      <c r="F10" s="162" t="s">
        <v>179</v>
      </c>
      <c r="G10" s="155"/>
      <c r="H10" s="255" t="s">
        <v>179</v>
      </c>
      <c r="I10" s="259" t="s">
        <v>200</v>
      </c>
      <c r="J10" s="259" t="s">
        <v>201</v>
      </c>
      <c r="K10" s="158" t="s">
        <v>202</v>
      </c>
      <c r="L10" s="261">
        <v>3</v>
      </c>
      <c r="M10" s="157" t="s">
        <v>203</v>
      </c>
      <c r="N10" s="157" t="s">
        <v>204</v>
      </c>
      <c r="O10" s="157" t="s">
        <v>205</v>
      </c>
      <c r="P10" s="155"/>
      <c r="Q10" s="161" t="s">
        <v>179</v>
      </c>
      <c r="R10" s="163" t="s">
        <v>179</v>
      </c>
      <c r="S10" s="150"/>
      <c r="T10" s="99" t="s">
        <v>184</v>
      </c>
      <c r="U10" s="99"/>
      <c r="V10" s="155"/>
      <c r="W10" s="160"/>
      <c r="X10" s="160" t="s">
        <v>185</v>
      </c>
      <c r="Y10" s="150" t="s">
        <v>186</v>
      </c>
      <c r="Z10" s="152" t="s">
        <v>187</v>
      </c>
    </row>
    <row r="11" spans="1:26" ht="112.5">
      <c r="A11" s="150" t="s">
        <v>206</v>
      </c>
      <c r="B11" s="151" t="s">
        <v>198</v>
      </c>
      <c r="C11" s="99" t="s">
        <v>207</v>
      </c>
      <c r="D11" s="152" t="s">
        <v>178</v>
      </c>
      <c r="E11" s="255" t="s">
        <v>179</v>
      </c>
      <c r="F11" s="162" t="s">
        <v>179</v>
      </c>
      <c r="G11" s="155"/>
      <c r="H11" s="255" t="s">
        <v>179</v>
      </c>
      <c r="I11" s="260" t="s">
        <v>179</v>
      </c>
      <c r="J11" s="260" t="s">
        <v>179</v>
      </c>
      <c r="K11" s="163" t="s">
        <v>179</v>
      </c>
      <c r="L11" s="255" t="s">
        <v>179</v>
      </c>
      <c r="M11" s="99"/>
      <c r="N11" s="162" t="s">
        <v>179</v>
      </c>
      <c r="O11" s="162" t="s">
        <v>179</v>
      </c>
      <c r="P11" s="155"/>
      <c r="Q11" s="156" t="s">
        <v>208</v>
      </c>
      <c r="R11" s="158">
        <v>11</v>
      </c>
      <c r="S11" s="150"/>
      <c r="T11" s="99" t="s">
        <v>184</v>
      </c>
      <c r="U11" s="99"/>
      <c r="V11" s="155"/>
      <c r="W11" s="160"/>
      <c r="X11" s="160" t="s">
        <v>185</v>
      </c>
      <c r="Y11" s="150" t="s">
        <v>186</v>
      </c>
      <c r="Z11" s="152" t="s">
        <v>187</v>
      </c>
    </row>
    <row r="12" spans="1:26" ht="100">
      <c r="A12" s="150" t="s">
        <v>209</v>
      </c>
      <c r="B12" s="151" t="s">
        <v>210</v>
      </c>
      <c r="C12" s="99" t="s">
        <v>211</v>
      </c>
      <c r="D12" s="152" t="s">
        <v>178</v>
      </c>
      <c r="E12" s="256" t="s">
        <v>212</v>
      </c>
      <c r="F12" s="157" t="s">
        <v>213</v>
      </c>
      <c r="G12" s="155"/>
      <c r="H12" s="255" t="s">
        <v>179</v>
      </c>
      <c r="I12" s="260" t="s">
        <v>179</v>
      </c>
      <c r="J12" s="260" t="s">
        <v>179</v>
      </c>
      <c r="K12" s="163" t="s">
        <v>179</v>
      </c>
      <c r="L12" s="255" t="s">
        <v>179</v>
      </c>
      <c r="M12" s="99"/>
      <c r="N12" s="162" t="s">
        <v>179</v>
      </c>
      <c r="O12" s="162" t="s">
        <v>179</v>
      </c>
      <c r="P12" s="155"/>
      <c r="Q12" s="161" t="s">
        <v>179</v>
      </c>
      <c r="R12" s="163" t="s">
        <v>179</v>
      </c>
      <c r="S12" s="150"/>
      <c r="T12" s="99" t="s">
        <v>184</v>
      </c>
      <c r="U12" s="99"/>
      <c r="V12" s="155"/>
      <c r="W12" s="160"/>
      <c r="X12" s="160" t="s">
        <v>185</v>
      </c>
      <c r="Y12" s="150" t="s">
        <v>186</v>
      </c>
      <c r="Z12" s="152" t="s">
        <v>187</v>
      </c>
    </row>
    <row r="13" spans="1:26" ht="100">
      <c r="A13" s="150" t="s">
        <v>214</v>
      </c>
      <c r="B13" s="151" t="s">
        <v>210</v>
      </c>
      <c r="C13" s="99" t="s">
        <v>215</v>
      </c>
      <c r="D13" s="152" t="s">
        <v>178</v>
      </c>
      <c r="E13" s="255" t="s">
        <v>179</v>
      </c>
      <c r="F13" s="162" t="s">
        <v>179</v>
      </c>
      <c r="G13" s="155"/>
      <c r="H13" s="255" t="s">
        <v>179</v>
      </c>
      <c r="I13" s="260" t="s">
        <v>179</v>
      </c>
      <c r="J13" s="260" t="s">
        <v>179</v>
      </c>
      <c r="K13" s="163" t="s">
        <v>179</v>
      </c>
      <c r="L13" s="261">
        <v>2</v>
      </c>
      <c r="M13" s="157" t="s">
        <v>216</v>
      </c>
      <c r="N13" s="167">
        <v>43739</v>
      </c>
      <c r="O13" s="157" t="s">
        <v>217</v>
      </c>
      <c r="P13" s="155"/>
      <c r="Q13" s="161" t="s">
        <v>179</v>
      </c>
      <c r="R13" s="163" t="s">
        <v>179</v>
      </c>
      <c r="S13" s="150"/>
      <c r="T13" s="99" t="s">
        <v>184</v>
      </c>
      <c r="U13" s="99"/>
      <c r="V13" s="155"/>
      <c r="W13" s="160"/>
      <c r="X13" s="160" t="s">
        <v>185</v>
      </c>
      <c r="Y13" s="150" t="s">
        <v>186</v>
      </c>
      <c r="Z13" s="152" t="s">
        <v>187</v>
      </c>
    </row>
    <row r="14" spans="1:26" ht="162.5">
      <c r="A14" s="150" t="s">
        <v>218</v>
      </c>
      <c r="B14" s="151" t="s">
        <v>210</v>
      </c>
      <c r="C14" s="99" t="s">
        <v>219</v>
      </c>
      <c r="D14" s="152" t="s">
        <v>178</v>
      </c>
      <c r="E14" s="256" t="s">
        <v>220</v>
      </c>
      <c r="F14" s="157" t="s">
        <v>221</v>
      </c>
      <c r="G14" s="155"/>
      <c r="H14" s="255" t="s">
        <v>179</v>
      </c>
      <c r="I14" s="260" t="s">
        <v>179</v>
      </c>
      <c r="J14" s="260" t="s">
        <v>179</v>
      </c>
      <c r="K14" s="163" t="s">
        <v>179</v>
      </c>
      <c r="L14" s="255" t="s">
        <v>179</v>
      </c>
      <c r="M14" s="99"/>
      <c r="N14" s="162" t="s">
        <v>179</v>
      </c>
      <c r="O14" s="162" t="s">
        <v>179</v>
      </c>
      <c r="P14" s="155"/>
      <c r="Q14" s="161" t="s">
        <v>179</v>
      </c>
      <c r="R14" s="163" t="s">
        <v>179</v>
      </c>
      <c r="S14" s="150"/>
      <c r="T14" s="99" t="s">
        <v>184</v>
      </c>
      <c r="U14" s="99"/>
      <c r="V14" s="155"/>
      <c r="W14" s="160"/>
      <c r="X14" s="160" t="s">
        <v>185</v>
      </c>
      <c r="Y14" s="150" t="s">
        <v>186</v>
      </c>
      <c r="Z14" s="152" t="s">
        <v>187</v>
      </c>
    </row>
    <row r="15" spans="1:26" ht="112.5">
      <c r="A15" s="150" t="s">
        <v>222</v>
      </c>
      <c r="B15" s="151" t="s">
        <v>210</v>
      </c>
      <c r="C15" s="99" t="s">
        <v>223</v>
      </c>
      <c r="D15" s="152" t="s">
        <v>178</v>
      </c>
      <c r="E15" s="256" t="s">
        <v>224</v>
      </c>
      <c r="F15" s="157" t="s">
        <v>225</v>
      </c>
      <c r="G15" s="155"/>
      <c r="H15" s="255" t="s">
        <v>179</v>
      </c>
      <c r="I15" s="260" t="s">
        <v>179</v>
      </c>
      <c r="J15" s="260" t="s">
        <v>179</v>
      </c>
      <c r="K15" s="163" t="s">
        <v>179</v>
      </c>
      <c r="L15" s="255" t="s">
        <v>179</v>
      </c>
      <c r="M15" s="99"/>
      <c r="N15" s="162" t="s">
        <v>179</v>
      </c>
      <c r="O15" s="162" t="s">
        <v>179</v>
      </c>
      <c r="P15" s="155"/>
      <c r="Q15" s="161" t="s">
        <v>179</v>
      </c>
      <c r="R15" s="163" t="s">
        <v>179</v>
      </c>
      <c r="S15" s="150" t="s">
        <v>184</v>
      </c>
      <c r="T15" s="99"/>
      <c r="U15" s="99"/>
      <c r="V15" s="155"/>
      <c r="W15" s="160"/>
      <c r="X15" s="160" t="s">
        <v>185</v>
      </c>
      <c r="Y15" s="150" t="s">
        <v>186</v>
      </c>
      <c r="Z15" s="152" t="s">
        <v>187</v>
      </c>
    </row>
    <row r="16" spans="1:26" ht="162.5">
      <c r="A16" s="150" t="s">
        <v>226</v>
      </c>
      <c r="B16" s="151" t="s">
        <v>210</v>
      </c>
      <c r="C16" s="99" t="s">
        <v>227</v>
      </c>
      <c r="D16" s="152" t="s">
        <v>178</v>
      </c>
      <c r="E16" s="256" t="s">
        <v>228</v>
      </c>
      <c r="F16" s="162" t="s">
        <v>179</v>
      </c>
      <c r="G16" s="155"/>
      <c r="H16" s="255" t="s">
        <v>179</v>
      </c>
      <c r="I16" s="260" t="s">
        <v>179</v>
      </c>
      <c r="J16" s="260" t="s">
        <v>179</v>
      </c>
      <c r="K16" s="163" t="s">
        <v>179</v>
      </c>
      <c r="L16" s="255" t="s">
        <v>179</v>
      </c>
      <c r="M16" s="99"/>
      <c r="N16" s="162" t="s">
        <v>179</v>
      </c>
      <c r="O16" s="162" t="s">
        <v>179</v>
      </c>
      <c r="P16" s="155"/>
      <c r="Q16" s="161" t="s">
        <v>179</v>
      </c>
      <c r="R16" s="163" t="s">
        <v>179</v>
      </c>
      <c r="S16" s="150"/>
      <c r="T16" s="99" t="s">
        <v>184</v>
      </c>
      <c r="U16" s="99"/>
      <c r="V16" s="155"/>
      <c r="W16" s="160"/>
      <c r="X16" s="160" t="s">
        <v>185</v>
      </c>
      <c r="Y16" s="150" t="s">
        <v>186</v>
      </c>
      <c r="Z16" s="152" t="s">
        <v>187</v>
      </c>
    </row>
    <row r="17" spans="1:4">
      <c r="B17" s="66"/>
      <c r="D17" s="142"/>
    </row>
    <row r="18" spans="1:4">
      <c r="A18" s="138"/>
      <c r="B18" s="139" t="s">
        <v>155</v>
      </c>
      <c r="D18" s="142"/>
    </row>
    <row r="19" spans="1:4">
      <c r="A19" s="140" t="s">
        <v>83</v>
      </c>
      <c r="B19" s="141" t="s">
        <v>156</v>
      </c>
      <c r="D19" s="142"/>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10"/>
  <sheetViews>
    <sheetView showGridLines="0" zoomScaleNormal="100" workbookViewId="0">
      <pane xSplit="6" ySplit="6" topLeftCell="G7" activePane="bottomRight" state="frozen"/>
      <selection pane="topRight" activeCell="A2" sqref="A2"/>
      <selection pane="bottomLeft" activeCell="A2" sqref="A2"/>
      <selection pane="bottomRight" activeCell="F7" sqref="F7"/>
    </sheetView>
  </sheetViews>
  <sheetFormatPr defaultColWidth="9" defaultRowHeight="12.5"/>
  <cols>
    <col min="1" max="1" width="10.90625" style="1" customWidth="1"/>
    <col min="2" max="2" width="8.90625" style="1" customWidth="1"/>
    <col min="3" max="3" width="9" style="1" customWidth="1"/>
    <col min="4" max="4" width="56" style="1" customWidth="1"/>
    <col min="5" max="5" width="12.90625" style="1" customWidth="1"/>
    <col min="6" max="6" width="15.90625" style="1" customWidth="1"/>
    <col min="7" max="8" width="10.54296875" style="1" customWidth="1"/>
    <col min="9" max="9" width="14.90625" style="1" customWidth="1"/>
    <col min="10" max="10" width="10.54296875" style="1" customWidth="1"/>
    <col min="11" max="11" width="25.90625" style="1" customWidth="1"/>
    <col min="12" max="16" width="12.54296875" style="1" customWidth="1"/>
    <col min="17" max="20" width="14.90625" style="1" customWidth="1"/>
    <col min="21" max="21" width="43" style="1" customWidth="1"/>
    <col min="22" max="22" width="18.90625" style="1" customWidth="1"/>
    <col min="23" max="24" width="40.54296875" style="1" customWidth="1"/>
    <col min="25" max="51" width="12.90625" style="1" customWidth="1"/>
    <col min="52" max="16384" width="9" style="1"/>
  </cols>
  <sheetData>
    <row r="1" spans="1:24" ht="15.5">
      <c r="A1" s="6" t="s">
        <v>36</v>
      </c>
      <c r="B1" s="66"/>
      <c r="G1" s="3" t="s">
        <v>37</v>
      </c>
    </row>
    <row r="2" spans="1:24" ht="20">
      <c r="A2" s="7" t="s">
        <v>38</v>
      </c>
      <c r="B2" s="66"/>
    </row>
    <row r="3" spans="1:24" ht="14">
      <c r="A3" s="67" t="s">
        <v>39</v>
      </c>
      <c r="B3" s="66"/>
    </row>
    <row r="4" spans="1:24" ht="14.5" thickBot="1">
      <c r="A4" s="336" t="s">
        <v>40</v>
      </c>
      <c r="B4" s="336"/>
      <c r="C4" s="336"/>
      <c r="D4" s="336"/>
      <c r="E4" s="336"/>
      <c r="F4" s="336"/>
    </row>
    <row r="5" spans="1:24" ht="26.5" thickBot="1">
      <c r="A5" s="168"/>
      <c r="B5" s="142"/>
      <c r="C5" s="142"/>
      <c r="D5" s="142"/>
      <c r="E5" s="142"/>
      <c r="F5" s="142"/>
      <c r="G5" s="337" t="s">
        <v>41</v>
      </c>
      <c r="H5" s="338"/>
      <c r="I5" s="339"/>
      <c r="J5" s="333" t="s">
        <v>229</v>
      </c>
      <c r="K5" s="334"/>
      <c r="L5" s="334"/>
      <c r="M5" s="335"/>
      <c r="N5" s="337" t="s">
        <v>230</v>
      </c>
      <c r="O5" s="338"/>
      <c r="P5" s="339"/>
      <c r="Q5" s="333" t="s">
        <v>160</v>
      </c>
      <c r="R5" s="334"/>
      <c r="S5" s="334"/>
      <c r="T5" s="335"/>
      <c r="U5" s="70" t="s">
        <v>44</v>
      </c>
      <c r="V5" s="70" t="s">
        <v>45</v>
      </c>
      <c r="W5" s="333" t="s">
        <v>46</v>
      </c>
      <c r="X5" s="335"/>
    </row>
    <row r="6" spans="1:24" ht="104.5" thickBot="1">
      <c r="A6" s="71" t="s">
        <v>50</v>
      </c>
      <c r="B6" s="72" t="s">
        <v>51</v>
      </c>
      <c r="C6" s="72" t="s">
        <v>231</v>
      </c>
      <c r="D6" s="73" t="s">
        <v>52</v>
      </c>
      <c r="E6" s="73" t="s">
        <v>161</v>
      </c>
      <c r="F6" s="144" t="s">
        <v>232</v>
      </c>
      <c r="G6" s="75" t="s">
        <v>54</v>
      </c>
      <c r="H6" s="76" t="s">
        <v>55</v>
      </c>
      <c r="I6" s="169" t="s">
        <v>56</v>
      </c>
      <c r="J6" s="75" t="s">
        <v>57</v>
      </c>
      <c r="K6" s="145" t="s">
        <v>233</v>
      </c>
      <c r="L6" s="145" t="s">
        <v>234</v>
      </c>
      <c r="M6" s="169" t="s">
        <v>235</v>
      </c>
      <c r="N6" s="75" t="s">
        <v>236</v>
      </c>
      <c r="O6" s="76" t="s">
        <v>237</v>
      </c>
      <c r="P6" s="77" t="s">
        <v>238</v>
      </c>
      <c r="Q6" s="75" t="s">
        <v>174</v>
      </c>
      <c r="R6" s="76" t="s">
        <v>175</v>
      </c>
      <c r="S6" s="76" t="s">
        <v>176</v>
      </c>
      <c r="T6" s="77" t="s">
        <v>177</v>
      </c>
      <c r="U6" s="78" t="s">
        <v>67</v>
      </c>
      <c r="V6" s="78" t="s">
        <v>68</v>
      </c>
      <c r="W6" s="79" t="s">
        <v>69</v>
      </c>
      <c r="X6" s="80" t="s">
        <v>70</v>
      </c>
    </row>
    <row r="7" spans="1:24" ht="125.5" thickTop="1">
      <c r="A7" s="170">
        <v>33</v>
      </c>
      <c r="B7" s="171" t="s">
        <v>123</v>
      </c>
      <c r="C7" s="83" t="s">
        <v>84</v>
      </c>
      <c r="D7" s="83" t="s">
        <v>239</v>
      </c>
      <c r="E7" s="83" t="s">
        <v>178</v>
      </c>
      <c r="F7" s="172" t="s">
        <v>240</v>
      </c>
      <c r="G7" s="173">
        <v>0</v>
      </c>
      <c r="H7" s="174">
        <v>0</v>
      </c>
      <c r="I7" s="172" t="s">
        <v>83</v>
      </c>
      <c r="J7" s="173">
        <v>1</v>
      </c>
      <c r="K7" s="174" t="s">
        <v>241</v>
      </c>
      <c r="L7" s="174" t="s">
        <v>83</v>
      </c>
      <c r="M7" s="172" t="s">
        <v>242</v>
      </c>
      <c r="N7" s="173" t="s">
        <v>83</v>
      </c>
      <c r="O7" s="174" t="s">
        <v>83</v>
      </c>
      <c r="P7" s="172" t="s">
        <v>83</v>
      </c>
      <c r="Q7" s="173" t="s">
        <v>84</v>
      </c>
      <c r="R7" s="174" t="s">
        <v>184</v>
      </c>
      <c r="S7" s="174" t="s">
        <v>84</v>
      </c>
      <c r="T7" s="172" t="s">
        <v>84</v>
      </c>
      <c r="U7" s="175" t="s">
        <v>243</v>
      </c>
      <c r="V7" s="175" t="s">
        <v>83</v>
      </c>
      <c r="W7" s="173" t="s">
        <v>83</v>
      </c>
      <c r="X7" s="172" t="s">
        <v>83</v>
      </c>
    </row>
    <row r="8" spans="1:24">
      <c r="B8" s="66"/>
    </row>
    <row r="9" spans="1:24">
      <c r="A9" s="138"/>
      <c r="B9" s="139" t="s">
        <v>155</v>
      </c>
    </row>
    <row r="10" spans="1:24">
      <c r="A10" s="140" t="s">
        <v>83</v>
      </c>
      <c r="B10" s="141" t="s">
        <v>156</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19"/>
  <sheetViews>
    <sheetView showGridLines="0" topLeftCell="B6" zoomScaleNormal="100" workbookViewId="0">
      <selection activeCell="F10" sqref="F10"/>
    </sheetView>
  </sheetViews>
  <sheetFormatPr defaultColWidth="9" defaultRowHeight="12.5"/>
  <cols>
    <col min="1" max="1" width="45.90625" style="1" customWidth="1"/>
    <col min="2" max="2" width="12.90625" style="1" customWidth="1"/>
    <col min="3" max="4" width="15" style="1" customWidth="1"/>
    <col min="5" max="5" width="28.90625" style="1" customWidth="1"/>
    <col min="6" max="6" width="13.26953125" style="1" customWidth="1"/>
    <col min="7" max="9" width="12.90625" style="1" customWidth="1"/>
    <col min="10" max="16384" width="9" style="1"/>
  </cols>
  <sheetData>
    <row r="1" spans="1:9" ht="15.5">
      <c r="A1" s="6" t="s">
        <v>36</v>
      </c>
      <c r="B1" s="66"/>
      <c r="E1" s="3" t="s">
        <v>37</v>
      </c>
    </row>
    <row r="2" spans="1:9" ht="20">
      <c r="A2" s="7" t="s">
        <v>38</v>
      </c>
      <c r="B2" s="66"/>
    </row>
    <row r="3" spans="1:9" ht="14">
      <c r="A3" s="67" t="s">
        <v>244</v>
      </c>
      <c r="B3" s="66"/>
    </row>
    <row r="4" spans="1:9" ht="14.5" thickBot="1">
      <c r="A4" s="336" t="s">
        <v>40</v>
      </c>
      <c r="B4" s="336"/>
      <c r="C4" s="176"/>
      <c r="D4" s="177"/>
    </row>
    <row r="5" spans="1:9" ht="13.5" thickBot="1">
      <c r="A5" s="351"/>
      <c r="B5" s="352"/>
      <c r="C5" s="353" t="s">
        <v>41</v>
      </c>
      <c r="D5" s="354"/>
      <c r="E5" s="355"/>
      <c r="F5" s="353" t="s">
        <v>245</v>
      </c>
      <c r="G5" s="355"/>
      <c r="H5" s="353" t="s">
        <v>246</v>
      </c>
      <c r="I5" s="355"/>
    </row>
    <row r="6" spans="1:9" ht="26">
      <c r="A6" s="71" t="s">
        <v>247</v>
      </c>
      <c r="B6" s="74" t="s">
        <v>161</v>
      </c>
      <c r="C6" s="75" t="s">
        <v>248</v>
      </c>
      <c r="D6" s="76" t="s">
        <v>55</v>
      </c>
      <c r="E6" s="77" t="s">
        <v>56</v>
      </c>
      <c r="F6" s="75" t="s">
        <v>249</v>
      </c>
      <c r="G6" s="77" t="s">
        <v>250</v>
      </c>
      <c r="H6" s="75" t="s">
        <v>251</v>
      </c>
      <c r="I6" s="77" t="s">
        <v>252</v>
      </c>
    </row>
    <row r="7" spans="1:9" ht="13" thickTop="1">
      <c r="A7" s="178" t="s">
        <v>253</v>
      </c>
      <c r="B7" s="179" t="s">
        <v>178</v>
      </c>
      <c r="C7" s="85">
        <v>0</v>
      </c>
      <c r="D7" s="86">
        <v>0</v>
      </c>
      <c r="E7" s="87" t="s">
        <v>83</v>
      </c>
      <c r="F7" s="180">
        <v>3067886.54</v>
      </c>
      <c r="G7" s="181">
        <v>2</v>
      </c>
      <c r="H7" s="170" t="s">
        <v>83</v>
      </c>
      <c r="I7" s="182" t="s">
        <v>83</v>
      </c>
    </row>
    <row r="8" spans="1:9" ht="87.5">
      <c r="A8" s="150" t="s">
        <v>254</v>
      </c>
      <c r="B8" s="165" t="s">
        <v>255</v>
      </c>
      <c r="C8" s="101">
        <v>71</v>
      </c>
      <c r="D8" s="102">
        <v>1312</v>
      </c>
      <c r="E8" s="103" t="s">
        <v>256</v>
      </c>
      <c r="F8" s="183">
        <v>26577951</v>
      </c>
      <c r="G8" s="184">
        <v>735</v>
      </c>
      <c r="H8" s="150" t="s">
        <v>83</v>
      </c>
      <c r="I8" s="152" t="s">
        <v>83</v>
      </c>
    </row>
    <row r="9" spans="1:9" ht="25">
      <c r="A9" s="150" t="s">
        <v>257</v>
      </c>
      <c r="B9" s="165" t="s">
        <v>258</v>
      </c>
      <c r="C9" s="101">
        <v>1</v>
      </c>
      <c r="D9" s="102">
        <v>150</v>
      </c>
      <c r="E9" s="103" t="s">
        <v>259</v>
      </c>
      <c r="F9" s="183">
        <v>31692468</v>
      </c>
      <c r="G9" s="184">
        <v>221</v>
      </c>
      <c r="H9" s="150" t="s">
        <v>83</v>
      </c>
      <c r="I9" s="152" t="s">
        <v>83</v>
      </c>
    </row>
    <row r="10" spans="1:9" ht="25">
      <c r="A10" s="150" t="s">
        <v>260</v>
      </c>
      <c r="B10" s="165" t="s">
        <v>258</v>
      </c>
      <c r="C10" s="101">
        <v>0</v>
      </c>
      <c r="D10" s="102">
        <v>0</v>
      </c>
      <c r="E10" s="103" t="s">
        <v>83</v>
      </c>
      <c r="F10" s="183">
        <v>140000</v>
      </c>
      <c r="G10" s="184">
        <v>2</v>
      </c>
      <c r="H10" s="150">
        <v>0.106</v>
      </c>
      <c r="I10" s="152">
        <v>4.8800000000000003E-2</v>
      </c>
    </row>
    <row r="11" spans="1:9" ht="25">
      <c r="A11" s="150" t="s">
        <v>261</v>
      </c>
      <c r="B11" s="165" t="s">
        <v>258</v>
      </c>
      <c r="C11" s="101">
        <v>0</v>
      </c>
      <c r="D11" s="102">
        <v>0</v>
      </c>
      <c r="E11" s="103" t="s">
        <v>83</v>
      </c>
      <c r="F11" s="183">
        <v>0</v>
      </c>
      <c r="G11" s="184">
        <v>0</v>
      </c>
      <c r="H11" s="150" t="s">
        <v>83</v>
      </c>
      <c r="I11" s="152" t="s">
        <v>83</v>
      </c>
    </row>
    <row r="12" spans="1:9" ht="25">
      <c r="A12" s="150" t="s">
        <v>262</v>
      </c>
      <c r="B12" s="165" t="s">
        <v>258</v>
      </c>
      <c r="C12" s="101">
        <v>0</v>
      </c>
      <c r="D12" s="102">
        <v>0</v>
      </c>
      <c r="E12" s="103" t="s">
        <v>83</v>
      </c>
      <c r="F12" s="183">
        <v>0</v>
      </c>
      <c r="G12" s="184">
        <v>0</v>
      </c>
      <c r="H12" s="150" t="s">
        <v>83</v>
      </c>
      <c r="I12" s="152" t="s">
        <v>83</v>
      </c>
    </row>
    <row r="13" spans="1:9" ht="25">
      <c r="A13" s="150" t="s">
        <v>263</v>
      </c>
      <c r="B13" s="165" t="s">
        <v>258</v>
      </c>
      <c r="C13" s="101">
        <v>2</v>
      </c>
      <c r="D13" s="102">
        <v>444</v>
      </c>
      <c r="E13" s="103" t="s">
        <v>83</v>
      </c>
      <c r="F13" s="183">
        <v>0</v>
      </c>
      <c r="G13" s="184">
        <v>0</v>
      </c>
      <c r="H13" s="150" t="s">
        <v>83</v>
      </c>
      <c r="I13" s="152" t="s">
        <v>83</v>
      </c>
    </row>
    <row r="14" spans="1:9" ht="25">
      <c r="A14" s="150" t="s">
        <v>264</v>
      </c>
      <c r="B14" s="165" t="s">
        <v>178</v>
      </c>
      <c r="C14" s="101">
        <v>0</v>
      </c>
      <c r="D14" s="102">
        <v>0</v>
      </c>
      <c r="E14" s="103" t="s">
        <v>83</v>
      </c>
      <c r="F14" s="183" t="s">
        <v>83</v>
      </c>
      <c r="G14" s="184" t="s">
        <v>83</v>
      </c>
      <c r="H14" s="150" t="s">
        <v>83</v>
      </c>
      <c r="I14" s="152" t="s">
        <v>83</v>
      </c>
    </row>
    <row r="15" spans="1:9" ht="37.5">
      <c r="A15" s="185" t="s">
        <v>265</v>
      </c>
      <c r="B15" s="186" t="s">
        <v>258</v>
      </c>
      <c r="C15" s="127">
        <v>10</v>
      </c>
      <c r="D15" s="128">
        <v>409</v>
      </c>
      <c r="E15" s="129" t="s">
        <v>266</v>
      </c>
      <c r="F15" s="187">
        <v>20284000</v>
      </c>
      <c r="G15" s="188">
        <v>32</v>
      </c>
      <c r="H15" s="185">
        <v>29.765999999999998</v>
      </c>
      <c r="I15" s="189">
        <v>38.863400000000006</v>
      </c>
    </row>
    <row r="16" spans="1:9">
      <c r="B16" s="66"/>
    </row>
    <row r="17" spans="2:9">
      <c r="B17" s="138"/>
      <c r="C17" s="139" t="s">
        <v>155</v>
      </c>
    </row>
    <row r="18" spans="2:9" ht="24" customHeight="1">
      <c r="B18" s="190" t="s">
        <v>83</v>
      </c>
      <c r="C18" s="356" t="s">
        <v>156</v>
      </c>
      <c r="D18" s="356"/>
      <c r="E18" s="356"/>
      <c r="F18" s="356"/>
      <c r="G18" s="356"/>
      <c r="H18" s="356"/>
      <c r="I18" s="356"/>
    </row>
    <row r="19" spans="2:9" ht="24" customHeight="1">
      <c r="B19" s="190" t="s">
        <v>267</v>
      </c>
      <c r="C19" s="350" t="s">
        <v>268</v>
      </c>
      <c r="D19" s="350"/>
      <c r="E19" s="350"/>
      <c r="F19" s="350"/>
      <c r="G19" s="350"/>
      <c r="H19" s="350"/>
      <c r="I19" s="350"/>
    </row>
  </sheetData>
  <mergeCells count="7">
    <mergeCell ref="C19:I19"/>
    <mergeCell ref="A4:B4"/>
    <mergeCell ref="A5:B5"/>
    <mergeCell ref="C5:E5"/>
    <mergeCell ref="F5:G5"/>
    <mergeCell ref="H5:I5"/>
    <mergeCell ref="C18:I18"/>
  </mergeCells>
  <pageMargins left="0.5" right="0.5" top="0.75" bottom="0.75" header="0.3" footer="0.3"/>
  <pageSetup scale="68"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43"/>
  <sheetViews>
    <sheetView workbookViewId="0">
      <selection activeCell="A2" sqref="A2"/>
    </sheetView>
  </sheetViews>
  <sheetFormatPr defaultColWidth="9" defaultRowHeight="14"/>
  <cols>
    <col min="1" max="1" width="40.90625" style="34" customWidth="1"/>
    <col min="2" max="2" width="70.90625" style="34" customWidth="1"/>
    <col min="3" max="16384" width="9" style="34"/>
  </cols>
  <sheetData>
    <row r="1" spans="1:2" ht="15.5">
      <c r="A1" s="33" t="s">
        <v>269</v>
      </c>
    </row>
    <row r="2" spans="1:2">
      <c r="A2" s="35" t="s">
        <v>270</v>
      </c>
    </row>
    <row r="3" spans="1:2">
      <c r="A3" s="35"/>
    </row>
    <row r="4" spans="1:2">
      <c r="A4" s="36" t="s">
        <v>271</v>
      </c>
      <c r="B4" s="37" t="s">
        <v>272</v>
      </c>
    </row>
    <row r="5" spans="1:2">
      <c r="A5" s="38"/>
      <c r="B5" s="39"/>
    </row>
    <row r="6" spans="1:2">
      <c r="A6" s="40" t="s">
        <v>41</v>
      </c>
    </row>
    <row r="7" spans="1:2">
      <c r="A7" s="41" t="s">
        <v>273</v>
      </c>
      <c r="B7" s="41" t="s">
        <v>274</v>
      </c>
    </row>
    <row r="8" spans="1:2">
      <c r="A8" s="41" t="s">
        <v>55</v>
      </c>
      <c r="B8" s="41" t="s">
        <v>275</v>
      </c>
    </row>
    <row r="9" spans="1:2">
      <c r="A9" s="41" t="s">
        <v>56</v>
      </c>
      <c r="B9" s="41" t="s">
        <v>276</v>
      </c>
    </row>
    <row r="10" spans="1:2">
      <c r="A10" s="41"/>
      <c r="B10" s="41"/>
    </row>
    <row r="11" spans="1:2">
      <c r="A11" s="40" t="s">
        <v>277</v>
      </c>
      <c r="B11" s="41"/>
    </row>
    <row r="12" spans="1:2">
      <c r="A12" s="41" t="s">
        <v>163</v>
      </c>
      <c r="B12" s="41" t="s">
        <v>278</v>
      </c>
    </row>
    <row r="13" spans="1:2">
      <c r="A13" s="41" t="s">
        <v>164</v>
      </c>
      <c r="B13" s="41" t="s">
        <v>279</v>
      </c>
    </row>
    <row r="14" spans="1:2">
      <c r="A14" s="41" t="s">
        <v>280</v>
      </c>
      <c r="B14" s="41" t="s">
        <v>281</v>
      </c>
    </row>
    <row r="15" spans="1:2" ht="28">
      <c r="A15" s="41" t="s">
        <v>166</v>
      </c>
      <c r="B15" s="41" t="s">
        <v>282</v>
      </c>
    </row>
    <row r="16" spans="1:2" ht="28">
      <c r="A16" s="41" t="s">
        <v>283</v>
      </c>
      <c r="B16" s="41" t="s">
        <v>284</v>
      </c>
    </row>
    <row r="17" spans="1:2" ht="28">
      <c r="A17" s="41" t="s">
        <v>285</v>
      </c>
      <c r="B17" s="41" t="s">
        <v>286</v>
      </c>
    </row>
    <row r="18" spans="1:2">
      <c r="A18" s="41"/>
      <c r="B18" s="41"/>
    </row>
    <row r="19" spans="1:2">
      <c r="A19" s="40" t="s">
        <v>158</v>
      </c>
      <c r="B19" s="41"/>
    </row>
    <row r="20" spans="1:2">
      <c r="A20" s="41" t="s">
        <v>167</v>
      </c>
      <c r="B20" s="41" t="s">
        <v>287</v>
      </c>
    </row>
    <row r="21" spans="1:2">
      <c r="A21" s="41" t="s">
        <v>168</v>
      </c>
      <c r="B21" s="41" t="s">
        <v>288</v>
      </c>
    </row>
    <row r="22" spans="1:2">
      <c r="A22" s="41" t="s">
        <v>169</v>
      </c>
      <c r="B22" s="41" t="s">
        <v>289</v>
      </c>
    </row>
    <row r="23" spans="1:2">
      <c r="A23" s="41" t="s">
        <v>170</v>
      </c>
      <c r="B23" s="41" t="s">
        <v>290</v>
      </c>
    </row>
    <row r="24" spans="1:2" ht="28">
      <c r="A24" s="41" t="s">
        <v>171</v>
      </c>
      <c r="B24" s="41" t="s">
        <v>291</v>
      </c>
    </row>
    <row r="25" spans="1:2">
      <c r="A25" s="41"/>
      <c r="B25" s="41"/>
    </row>
    <row r="26" spans="1:2">
      <c r="A26" s="42" t="s">
        <v>292</v>
      </c>
      <c r="B26" s="41"/>
    </row>
    <row r="27" spans="1:2">
      <c r="A27" s="41" t="s">
        <v>57</v>
      </c>
      <c r="B27" s="41" t="s">
        <v>293</v>
      </c>
    </row>
    <row r="28" spans="1:2" ht="28">
      <c r="A28" s="41" t="s">
        <v>58</v>
      </c>
      <c r="B28" s="41" t="s">
        <v>294</v>
      </c>
    </row>
    <row r="29" spans="1:2">
      <c r="A29" s="41" t="s">
        <v>295</v>
      </c>
      <c r="B29" s="41" t="s">
        <v>296</v>
      </c>
    </row>
    <row r="30" spans="1:2">
      <c r="A30" s="41" t="s">
        <v>297</v>
      </c>
      <c r="B30" s="41" t="s">
        <v>298</v>
      </c>
    </row>
    <row r="31" spans="1:2">
      <c r="A31" s="41"/>
      <c r="B31" s="41"/>
    </row>
    <row r="32" spans="1:2">
      <c r="A32" s="40" t="s">
        <v>43</v>
      </c>
      <c r="B32" s="41"/>
    </row>
    <row r="33" spans="1:2" ht="42">
      <c r="A33" s="41" t="s">
        <v>61</v>
      </c>
      <c r="B33" s="41" t="s">
        <v>299</v>
      </c>
    </row>
    <row r="34" spans="1:2" ht="42">
      <c r="A34" s="41" t="s">
        <v>62</v>
      </c>
      <c r="B34" s="41" t="s">
        <v>300</v>
      </c>
    </row>
    <row r="35" spans="1:2" ht="28">
      <c r="A35" s="41" t="s">
        <v>63</v>
      </c>
      <c r="B35" s="41" t="s">
        <v>301</v>
      </c>
    </row>
    <row r="36" spans="1:2" ht="28">
      <c r="A36" s="41" t="s">
        <v>64</v>
      </c>
      <c r="B36" s="41" t="s">
        <v>302</v>
      </c>
    </row>
    <row r="37" spans="1:2">
      <c r="A37" s="41" t="s">
        <v>65</v>
      </c>
      <c r="B37" s="41" t="s">
        <v>303</v>
      </c>
    </row>
    <row r="38" spans="1:2">
      <c r="A38" s="41" t="s">
        <v>66</v>
      </c>
      <c r="B38" s="41" t="s">
        <v>304</v>
      </c>
    </row>
    <row r="39" spans="1:2">
      <c r="A39" s="41"/>
      <c r="B39" s="41"/>
    </row>
    <row r="40" spans="1:2">
      <c r="A40" s="42" t="s">
        <v>305</v>
      </c>
      <c r="B40" s="41"/>
    </row>
    <row r="41" spans="1:2" ht="28">
      <c r="A41" s="41" t="s">
        <v>306</v>
      </c>
      <c r="B41" s="41" t="s">
        <v>307</v>
      </c>
    </row>
    <row r="42" spans="1:2" ht="42">
      <c r="A42" s="41" t="s">
        <v>308</v>
      </c>
      <c r="B42" s="41" t="s">
        <v>309</v>
      </c>
    </row>
    <row r="43" spans="1:2" ht="28">
      <c r="A43" s="41" t="s">
        <v>310</v>
      </c>
      <c r="B43" s="41" t="s">
        <v>311</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45"/>
  <sheetViews>
    <sheetView topLeftCell="AD1" zoomScaleNormal="100" workbookViewId="0">
      <selection activeCell="AI50" sqref="AI50"/>
    </sheetView>
  </sheetViews>
  <sheetFormatPr defaultColWidth="14.7265625" defaultRowHeight="12.5"/>
  <cols>
    <col min="1" max="1" width="14.7265625" style="56"/>
    <col min="2" max="2" width="5.54296875" style="56" customWidth="1"/>
    <col min="3" max="3" width="14.7265625" style="56" customWidth="1"/>
    <col min="4" max="4" width="43" style="56" customWidth="1"/>
    <col min="5" max="5" width="14.7265625" style="56"/>
    <col min="6" max="6" width="66.54296875" style="56" customWidth="1"/>
    <col min="7" max="8" width="14.7265625" style="56"/>
    <col min="9" max="9" width="14.90625" style="56" customWidth="1"/>
    <col min="10" max="10" width="14.7265625" style="56"/>
    <col min="11" max="27" width="14.7265625" style="56" customWidth="1"/>
    <col min="28" max="28" width="14.7265625" style="56"/>
    <col min="29" max="29" width="30" style="56" customWidth="1"/>
    <col min="30" max="34" width="14.7265625" style="56" customWidth="1"/>
    <col min="35" max="35" width="28.90625" style="56" customWidth="1"/>
    <col min="36" max="36" width="20.26953125" style="56" customWidth="1"/>
    <col min="37" max="16384" width="14.7265625" style="56"/>
  </cols>
  <sheetData>
    <row r="1" spans="1:36" ht="14.25" customHeight="1">
      <c r="A1" s="263" t="s">
        <v>36</v>
      </c>
      <c r="C1" s="264"/>
      <c r="F1" s="264" t="s">
        <v>37</v>
      </c>
      <c r="K1" s="264"/>
      <c r="N1" s="264"/>
    </row>
    <row r="2" spans="1:36" ht="20">
      <c r="A2" s="265" t="s">
        <v>312</v>
      </c>
      <c r="B2" s="266"/>
      <c r="N2" s="264"/>
      <c r="P2" s="264"/>
      <c r="U2" s="264"/>
    </row>
    <row r="3" spans="1:36" ht="16.5">
      <c r="A3" s="267" t="s">
        <v>313</v>
      </c>
      <c r="B3" s="267"/>
      <c r="P3" s="264"/>
      <c r="U3" s="264"/>
    </row>
    <row r="4" spans="1:36" ht="17" thickBot="1">
      <c r="A4" s="268" t="s">
        <v>40</v>
      </c>
      <c r="B4" s="269"/>
      <c r="C4" s="270"/>
      <c r="D4" s="270"/>
      <c r="E4" s="270"/>
      <c r="K4" s="271"/>
      <c r="L4" s="271"/>
      <c r="M4" s="271"/>
      <c r="AI4" s="272"/>
    </row>
    <row r="5" spans="1:36" ht="26.5" customHeight="1" thickBot="1">
      <c r="C5" s="273"/>
      <c r="D5" s="273"/>
      <c r="E5" s="274"/>
      <c r="F5" s="275" t="s">
        <v>44</v>
      </c>
      <c r="G5" s="364" t="s">
        <v>314</v>
      </c>
      <c r="H5" s="365"/>
      <c r="I5" s="365"/>
      <c r="J5" s="366"/>
      <c r="K5" s="276" t="s">
        <v>315</v>
      </c>
      <c r="L5" s="359" t="s">
        <v>316</v>
      </c>
      <c r="M5" s="360"/>
      <c r="N5" s="360"/>
      <c r="O5" s="360"/>
      <c r="P5" s="360"/>
      <c r="Q5" s="361"/>
      <c r="R5" s="359" t="s">
        <v>317</v>
      </c>
      <c r="S5" s="361"/>
      <c r="T5" s="277" t="s">
        <v>318</v>
      </c>
      <c r="U5" s="359" t="s">
        <v>319</v>
      </c>
      <c r="V5" s="360"/>
      <c r="W5" s="361"/>
      <c r="X5" s="359" t="s">
        <v>320</v>
      </c>
      <c r="Y5" s="360"/>
      <c r="Z5" s="361"/>
      <c r="AA5" s="359" t="s">
        <v>321</v>
      </c>
      <c r="AB5" s="360"/>
      <c r="AC5" s="361"/>
      <c r="AD5" s="359" t="s">
        <v>322</v>
      </c>
      <c r="AE5" s="360"/>
      <c r="AF5" s="360"/>
      <c r="AG5" s="360"/>
      <c r="AH5" s="361"/>
      <c r="AI5" s="362" t="s">
        <v>46</v>
      </c>
      <c r="AJ5" s="363"/>
    </row>
    <row r="6" spans="1:36" s="300" customFormat="1" ht="56.5" customHeight="1" thickBot="1">
      <c r="A6" s="301" t="s">
        <v>50</v>
      </c>
      <c r="B6" s="302" t="s">
        <v>51</v>
      </c>
      <c r="C6" s="301" t="s">
        <v>323</v>
      </c>
      <c r="D6" s="301" t="s">
        <v>324</v>
      </c>
      <c r="E6" s="302" t="s">
        <v>325</v>
      </c>
      <c r="F6" s="303" t="s">
        <v>67</v>
      </c>
      <c r="G6" s="304" t="s">
        <v>174</v>
      </c>
      <c r="H6" s="305" t="s">
        <v>175</v>
      </c>
      <c r="I6" s="305" t="s">
        <v>176</v>
      </c>
      <c r="J6" s="306" t="s">
        <v>177</v>
      </c>
      <c r="K6" s="307" t="s">
        <v>326</v>
      </c>
      <c r="L6" s="308" t="s">
        <v>327</v>
      </c>
      <c r="M6" s="309" t="s">
        <v>328</v>
      </c>
      <c r="N6" s="310" t="s">
        <v>329</v>
      </c>
      <c r="O6" s="310" t="s">
        <v>330</v>
      </c>
      <c r="P6" s="305" t="s">
        <v>331</v>
      </c>
      <c r="Q6" s="306" t="s">
        <v>332</v>
      </c>
      <c r="R6" s="304" t="s">
        <v>333</v>
      </c>
      <c r="S6" s="306" t="s">
        <v>334</v>
      </c>
      <c r="T6" s="311" t="s">
        <v>335</v>
      </c>
      <c r="U6" s="304" t="s">
        <v>336</v>
      </c>
      <c r="V6" s="305" t="s">
        <v>337</v>
      </c>
      <c r="W6" s="306" t="s">
        <v>338</v>
      </c>
      <c r="X6" s="312" t="s">
        <v>339</v>
      </c>
      <c r="Y6" s="305" t="s">
        <v>340</v>
      </c>
      <c r="Z6" s="310" t="s">
        <v>341</v>
      </c>
      <c r="AA6" s="304" t="s">
        <v>342</v>
      </c>
      <c r="AB6" s="305" t="s">
        <v>343</v>
      </c>
      <c r="AC6" s="306" t="s">
        <v>344</v>
      </c>
      <c r="AD6" s="312" t="s">
        <v>345</v>
      </c>
      <c r="AE6" s="305" t="s">
        <v>346</v>
      </c>
      <c r="AF6" s="305" t="s">
        <v>347</v>
      </c>
      <c r="AG6" s="305" t="s">
        <v>348</v>
      </c>
      <c r="AH6" s="310" t="s">
        <v>349</v>
      </c>
      <c r="AI6" s="298" t="s">
        <v>69</v>
      </c>
      <c r="AJ6" s="299" t="s">
        <v>70</v>
      </c>
    </row>
    <row r="7" spans="1:36" ht="300">
      <c r="A7" s="51">
        <v>1</v>
      </c>
      <c r="B7" s="52" t="s">
        <v>350</v>
      </c>
      <c r="C7" s="53" t="s">
        <v>351</v>
      </c>
      <c r="D7" s="53" t="s">
        <v>352</v>
      </c>
      <c r="E7" s="59" t="s">
        <v>353</v>
      </c>
      <c r="F7" s="313" t="s">
        <v>354</v>
      </c>
      <c r="G7" s="278"/>
      <c r="H7" s="262" t="s">
        <v>355</v>
      </c>
      <c r="I7" s="262"/>
      <c r="J7" s="279"/>
      <c r="K7" s="64" t="s">
        <v>179</v>
      </c>
      <c r="L7" s="62" t="s">
        <v>179</v>
      </c>
      <c r="M7" s="54" t="s">
        <v>179</v>
      </c>
      <c r="N7" s="54" t="s">
        <v>179</v>
      </c>
      <c r="O7" s="54" t="s">
        <v>179</v>
      </c>
      <c r="P7" s="54" t="s">
        <v>179</v>
      </c>
      <c r="Q7" s="63" t="s">
        <v>179</v>
      </c>
      <c r="R7" s="62" t="s">
        <v>179</v>
      </c>
      <c r="S7" s="63" t="s">
        <v>179</v>
      </c>
      <c r="T7" s="64" t="s">
        <v>179</v>
      </c>
      <c r="U7" s="278" t="s">
        <v>356</v>
      </c>
      <c r="V7" s="262"/>
      <c r="W7" s="279"/>
      <c r="X7" s="61" t="s">
        <v>179</v>
      </c>
      <c r="Y7" s="54" t="s">
        <v>179</v>
      </c>
      <c r="Z7" s="65" t="s">
        <v>179</v>
      </c>
      <c r="AA7" s="278" t="s">
        <v>356</v>
      </c>
      <c r="AB7" s="262" t="s">
        <v>357</v>
      </c>
      <c r="AC7" s="279" t="s">
        <v>358</v>
      </c>
      <c r="AD7" s="61" t="s">
        <v>179</v>
      </c>
      <c r="AE7" s="54" t="s">
        <v>179</v>
      </c>
      <c r="AF7" s="54" t="s">
        <v>179</v>
      </c>
      <c r="AG7" s="54" t="s">
        <v>179</v>
      </c>
      <c r="AH7" s="65" t="s">
        <v>179</v>
      </c>
      <c r="AI7" s="280" t="s">
        <v>359</v>
      </c>
      <c r="AJ7" s="281"/>
    </row>
    <row r="8" spans="1:36" ht="200">
      <c r="A8" s="51">
        <v>2</v>
      </c>
      <c r="B8" s="52" t="s">
        <v>350</v>
      </c>
      <c r="C8" s="53" t="s">
        <v>351</v>
      </c>
      <c r="D8" s="53" t="s">
        <v>360</v>
      </c>
      <c r="E8" s="59" t="s">
        <v>353</v>
      </c>
      <c r="F8" s="291" t="s">
        <v>361</v>
      </c>
      <c r="G8" s="280"/>
      <c r="H8" s="282" t="s">
        <v>355</v>
      </c>
      <c r="I8" s="282"/>
      <c r="J8" s="281"/>
      <c r="K8" s="64" t="s">
        <v>179</v>
      </c>
      <c r="L8" s="62" t="s">
        <v>179</v>
      </c>
      <c r="M8" s="54" t="s">
        <v>179</v>
      </c>
      <c r="N8" s="54" t="s">
        <v>179</v>
      </c>
      <c r="O8" s="54" t="s">
        <v>179</v>
      </c>
      <c r="P8" s="54" t="s">
        <v>179</v>
      </c>
      <c r="Q8" s="63" t="s">
        <v>179</v>
      </c>
      <c r="R8" s="62" t="s">
        <v>179</v>
      </c>
      <c r="S8" s="63" t="s">
        <v>179</v>
      </c>
      <c r="T8" s="64" t="s">
        <v>179</v>
      </c>
      <c r="U8" s="278" t="s">
        <v>356</v>
      </c>
      <c r="V8" s="262"/>
      <c r="W8" s="279"/>
      <c r="X8" s="61" t="s">
        <v>179</v>
      </c>
      <c r="Y8" s="54" t="s">
        <v>179</v>
      </c>
      <c r="Z8" s="65" t="s">
        <v>179</v>
      </c>
      <c r="AA8" s="278" t="s">
        <v>356</v>
      </c>
      <c r="AB8" s="262" t="s">
        <v>357</v>
      </c>
      <c r="AC8" s="279"/>
      <c r="AD8" s="61" t="s">
        <v>179</v>
      </c>
      <c r="AE8" s="54" t="s">
        <v>179</v>
      </c>
      <c r="AF8" s="54" t="s">
        <v>179</v>
      </c>
      <c r="AG8" s="54" t="s">
        <v>179</v>
      </c>
      <c r="AH8" s="65" t="s">
        <v>179</v>
      </c>
      <c r="AI8" s="280" t="s">
        <v>362</v>
      </c>
      <c r="AJ8" s="281"/>
    </row>
    <row r="9" spans="1:36" ht="312.5">
      <c r="A9" s="51">
        <v>3</v>
      </c>
      <c r="B9" s="52" t="s">
        <v>350</v>
      </c>
      <c r="C9" s="53" t="s">
        <v>351</v>
      </c>
      <c r="D9" s="53" t="s">
        <v>363</v>
      </c>
      <c r="E9" s="59" t="s">
        <v>364</v>
      </c>
      <c r="F9" s="314" t="s">
        <v>365</v>
      </c>
      <c r="G9" s="280"/>
      <c r="H9" s="282" t="s">
        <v>355</v>
      </c>
      <c r="I9" s="282"/>
      <c r="J9" s="281"/>
      <c r="K9" s="283" t="s">
        <v>366</v>
      </c>
      <c r="L9" s="62" t="s">
        <v>179</v>
      </c>
      <c r="M9" s="54" t="s">
        <v>179</v>
      </c>
      <c r="N9" s="54" t="s">
        <v>179</v>
      </c>
      <c r="O9" s="54" t="s">
        <v>179</v>
      </c>
      <c r="P9" s="54" t="s">
        <v>179</v>
      </c>
      <c r="Q9" s="63" t="s">
        <v>179</v>
      </c>
      <c r="R9" s="62" t="s">
        <v>179</v>
      </c>
      <c r="S9" s="63" t="s">
        <v>179</v>
      </c>
      <c r="T9" s="64" t="s">
        <v>179</v>
      </c>
      <c r="U9" s="278" t="s">
        <v>356</v>
      </c>
      <c r="V9" s="262"/>
      <c r="W9" s="279"/>
      <c r="X9" s="61" t="s">
        <v>179</v>
      </c>
      <c r="Y9" s="54" t="s">
        <v>179</v>
      </c>
      <c r="Z9" s="65" t="s">
        <v>179</v>
      </c>
      <c r="AA9" s="278" t="s">
        <v>356</v>
      </c>
      <c r="AB9" s="262" t="s">
        <v>367</v>
      </c>
      <c r="AC9" s="279" t="s">
        <v>368</v>
      </c>
      <c r="AD9" s="61" t="s">
        <v>179</v>
      </c>
      <c r="AE9" s="54" t="s">
        <v>179</v>
      </c>
      <c r="AF9" s="54" t="s">
        <v>179</v>
      </c>
      <c r="AG9" s="54" t="s">
        <v>179</v>
      </c>
      <c r="AH9" s="65" t="s">
        <v>179</v>
      </c>
      <c r="AI9" s="280" t="s">
        <v>369</v>
      </c>
      <c r="AJ9" s="281" t="s">
        <v>370</v>
      </c>
    </row>
    <row r="10" spans="1:36" ht="200">
      <c r="A10" s="51">
        <v>4</v>
      </c>
      <c r="B10" s="52" t="s">
        <v>350</v>
      </c>
      <c r="C10" s="53" t="s">
        <v>351</v>
      </c>
      <c r="D10" s="53" t="s">
        <v>371</v>
      </c>
      <c r="E10" s="59" t="s">
        <v>353</v>
      </c>
      <c r="F10" s="314" t="s">
        <v>372</v>
      </c>
      <c r="G10" s="280"/>
      <c r="H10" s="282" t="s">
        <v>355</v>
      </c>
      <c r="I10" s="282"/>
      <c r="J10" s="281"/>
      <c r="K10" s="64" t="s">
        <v>179</v>
      </c>
      <c r="L10" s="62" t="s">
        <v>179</v>
      </c>
      <c r="M10" s="54" t="s">
        <v>179</v>
      </c>
      <c r="N10" s="54" t="s">
        <v>179</v>
      </c>
      <c r="O10" s="54" t="s">
        <v>179</v>
      </c>
      <c r="P10" s="54" t="s">
        <v>179</v>
      </c>
      <c r="Q10" s="63" t="s">
        <v>179</v>
      </c>
      <c r="R10" s="62" t="s">
        <v>179</v>
      </c>
      <c r="S10" s="63" t="s">
        <v>179</v>
      </c>
      <c r="T10" s="64" t="s">
        <v>179</v>
      </c>
      <c r="U10" s="278" t="s">
        <v>356</v>
      </c>
      <c r="V10" s="262"/>
      <c r="W10" s="279"/>
      <c r="X10" s="61" t="s">
        <v>179</v>
      </c>
      <c r="Y10" s="54" t="s">
        <v>179</v>
      </c>
      <c r="Z10" s="65" t="s">
        <v>179</v>
      </c>
      <c r="AA10" s="278" t="s">
        <v>356</v>
      </c>
      <c r="AB10" s="262" t="s">
        <v>357</v>
      </c>
      <c r="AC10" s="279" t="s">
        <v>373</v>
      </c>
      <c r="AD10" s="61" t="s">
        <v>179</v>
      </c>
      <c r="AE10" s="54" t="s">
        <v>179</v>
      </c>
      <c r="AF10" s="54" t="s">
        <v>179</v>
      </c>
      <c r="AG10" s="54" t="s">
        <v>179</v>
      </c>
      <c r="AH10" s="65" t="s">
        <v>179</v>
      </c>
      <c r="AI10" s="280" t="s">
        <v>374</v>
      </c>
      <c r="AJ10" s="281"/>
    </row>
    <row r="11" spans="1:36" ht="400">
      <c r="A11" s="51">
        <v>5</v>
      </c>
      <c r="B11" s="52" t="s">
        <v>350</v>
      </c>
      <c r="C11" s="53" t="s">
        <v>351</v>
      </c>
      <c r="D11" s="53" t="s">
        <v>375</v>
      </c>
      <c r="E11" s="59" t="s">
        <v>376</v>
      </c>
      <c r="F11" s="314" t="s">
        <v>377</v>
      </c>
      <c r="G11" s="280"/>
      <c r="H11" s="282" t="s">
        <v>355</v>
      </c>
      <c r="I11" s="282"/>
      <c r="J11" s="281"/>
      <c r="K11" s="64" t="s">
        <v>179</v>
      </c>
      <c r="L11" s="280"/>
      <c r="M11" s="282"/>
      <c r="N11" s="282"/>
      <c r="O11" s="282"/>
      <c r="P11" s="282"/>
      <c r="Q11" s="281"/>
      <c r="R11" s="62" t="s">
        <v>179</v>
      </c>
      <c r="S11" s="63" t="s">
        <v>179</v>
      </c>
      <c r="T11" s="64" t="s">
        <v>179</v>
      </c>
      <c r="U11" s="278" t="s">
        <v>356</v>
      </c>
      <c r="V11" s="262"/>
      <c r="W11" s="279"/>
      <c r="X11" s="61" t="s">
        <v>179</v>
      </c>
      <c r="Y11" s="54" t="s">
        <v>179</v>
      </c>
      <c r="Z11" s="65" t="s">
        <v>179</v>
      </c>
      <c r="AA11" s="278" t="s">
        <v>356</v>
      </c>
      <c r="AB11" s="262" t="s">
        <v>378</v>
      </c>
      <c r="AC11" s="279" t="s">
        <v>379</v>
      </c>
      <c r="AD11" s="61" t="s">
        <v>179</v>
      </c>
      <c r="AE11" s="54" t="s">
        <v>179</v>
      </c>
      <c r="AF11" s="54" t="s">
        <v>179</v>
      </c>
      <c r="AG11" s="54" t="s">
        <v>179</v>
      </c>
      <c r="AH11" s="65" t="s">
        <v>179</v>
      </c>
      <c r="AI11" s="280" t="s">
        <v>380</v>
      </c>
      <c r="AJ11" s="281"/>
    </row>
    <row r="12" spans="1:36" ht="409.5">
      <c r="A12" s="51">
        <v>6</v>
      </c>
      <c r="B12" s="52" t="s">
        <v>350</v>
      </c>
      <c r="C12" s="53" t="s">
        <v>351</v>
      </c>
      <c r="D12" s="53" t="s">
        <v>381</v>
      </c>
      <c r="E12" s="59" t="s">
        <v>382</v>
      </c>
      <c r="F12" s="314" t="s">
        <v>383</v>
      </c>
      <c r="G12" s="280"/>
      <c r="H12" s="282" t="s">
        <v>355</v>
      </c>
      <c r="I12" s="282"/>
      <c r="J12" s="281"/>
      <c r="K12" s="283" t="s">
        <v>366</v>
      </c>
      <c r="L12" s="62" t="s">
        <v>179</v>
      </c>
      <c r="M12" s="54" t="s">
        <v>179</v>
      </c>
      <c r="N12" s="54" t="s">
        <v>179</v>
      </c>
      <c r="O12" s="54" t="s">
        <v>179</v>
      </c>
      <c r="P12" s="54" t="s">
        <v>179</v>
      </c>
      <c r="Q12" s="63" t="s">
        <v>179</v>
      </c>
      <c r="R12" s="62" t="s">
        <v>179</v>
      </c>
      <c r="S12" s="63" t="s">
        <v>179</v>
      </c>
      <c r="T12" s="283"/>
      <c r="U12" s="284" t="s">
        <v>356</v>
      </c>
      <c r="V12" s="282"/>
      <c r="W12" s="281"/>
      <c r="X12" s="61" t="s">
        <v>179</v>
      </c>
      <c r="Y12" s="54" t="s">
        <v>179</v>
      </c>
      <c r="Z12" s="65" t="s">
        <v>179</v>
      </c>
      <c r="AA12" s="278" t="s">
        <v>356</v>
      </c>
      <c r="AB12" s="285" t="s">
        <v>357</v>
      </c>
      <c r="AC12" s="286" t="s">
        <v>384</v>
      </c>
      <c r="AD12" s="61" t="s">
        <v>179</v>
      </c>
      <c r="AE12" s="54" t="s">
        <v>179</v>
      </c>
      <c r="AF12" s="54" t="s">
        <v>179</v>
      </c>
      <c r="AG12" s="54" t="s">
        <v>179</v>
      </c>
      <c r="AH12" s="65" t="s">
        <v>179</v>
      </c>
      <c r="AI12" s="280" t="s">
        <v>384</v>
      </c>
      <c r="AJ12" s="281"/>
    </row>
    <row r="13" spans="1:36" ht="200">
      <c r="A13" s="51">
        <v>7</v>
      </c>
      <c r="B13" s="52" t="s">
        <v>350</v>
      </c>
      <c r="C13" s="53" t="s">
        <v>351</v>
      </c>
      <c r="D13" s="53" t="s">
        <v>385</v>
      </c>
      <c r="E13" s="59" t="s">
        <v>353</v>
      </c>
      <c r="F13" s="314" t="s">
        <v>771</v>
      </c>
      <c r="G13" s="280"/>
      <c r="H13" s="282" t="s">
        <v>355</v>
      </c>
      <c r="I13" s="282"/>
      <c r="J13" s="281"/>
      <c r="K13" s="64" t="s">
        <v>179</v>
      </c>
      <c r="L13" s="62" t="s">
        <v>179</v>
      </c>
      <c r="M13" s="54" t="s">
        <v>179</v>
      </c>
      <c r="N13" s="54" t="s">
        <v>179</v>
      </c>
      <c r="O13" s="54" t="s">
        <v>179</v>
      </c>
      <c r="P13" s="54" t="s">
        <v>179</v>
      </c>
      <c r="Q13" s="63" t="s">
        <v>179</v>
      </c>
      <c r="R13" s="62" t="s">
        <v>179</v>
      </c>
      <c r="S13" s="63" t="s">
        <v>179</v>
      </c>
      <c r="T13" s="64" t="s">
        <v>179</v>
      </c>
      <c r="U13" s="278"/>
      <c r="V13" s="262"/>
      <c r="W13" s="279"/>
      <c r="X13" s="61" t="s">
        <v>179</v>
      </c>
      <c r="Y13" s="54" t="s">
        <v>179</v>
      </c>
      <c r="Z13" s="65" t="s">
        <v>179</v>
      </c>
      <c r="AA13" s="278" t="s">
        <v>356</v>
      </c>
      <c r="AB13" s="262" t="s">
        <v>378</v>
      </c>
      <c r="AC13" s="279" t="s">
        <v>386</v>
      </c>
      <c r="AD13" s="61" t="s">
        <v>179</v>
      </c>
      <c r="AE13" s="54" t="s">
        <v>179</v>
      </c>
      <c r="AF13" s="54" t="s">
        <v>179</v>
      </c>
      <c r="AG13" s="54" t="s">
        <v>179</v>
      </c>
      <c r="AH13" s="65" t="s">
        <v>179</v>
      </c>
      <c r="AI13" s="280" t="s">
        <v>384</v>
      </c>
      <c r="AJ13" s="281"/>
    </row>
    <row r="14" spans="1:36" ht="400">
      <c r="A14" s="51">
        <v>8</v>
      </c>
      <c r="B14" s="52" t="s">
        <v>387</v>
      </c>
      <c r="C14" s="53" t="s">
        <v>351</v>
      </c>
      <c r="D14" s="53" t="s">
        <v>388</v>
      </c>
      <c r="E14" s="59" t="s">
        <v>376</v>
      </c>
      <c r="F14" s="314" t="s">
        <v>389</v>
      </c>
      <c r="G14" s="280"/>
      <c r="H14" s="282" t="s">
        <v>355</v>
      </c>
      <c r="I14" s="282"/>
      <c r="J14" s="281"/>
      <c r="K14" s="64" t="s">
        <v>179</v>
      </c>
      <c r="L14" s="280"/>
      <c r="M14" s="282"/>
      <c r="N14" s="282"/>
      <c r="O14" s="282"/>
      <c r="P14" s="282"/>
      <c r="Q14" s="281"/>
      <c r="R14" s="62" t="s">
        <v>179</v>
      </c>
      <c r="S14" s="63" t="s">
        <v>179</v>
      </c>
      <c r="T14" s="64" t="s">
        <v>179</v>
      </c>
      <c r="U14" s="278"/>
      <c r="V14" s="262"/>
      <c r="W14" s="279"/>
      <c r="X14" s="61" t="s">
        <v>179</v>
      </c>
      <c r="Y14" s="54" t="s">
        <v>179</v>
      </c>
      <c r="Z14" s="65" t="s">
        <v>179</v>
      </c>
      <c r="AA14" s="278" t="s">
        <v>356</v>
      </c>
      <c r="AB14" s="262" t="s">
        <v>357</v>
      </c>
      <c r="AC14" s="279" t="s">
        <v>390</v>
      </c>
      <c r="AD14" s="61" t="s">
        <v>179</v>
      </c>
      <c r="AE14" s="54" t="s">
        <v>179</v>
      </c>
      <c r="AF14" s="54" t="s">
        <v>179</v>
      </c>
      <c r="AG14" s="54" t="s">
        <v>179</v>
      </c>
      <c r="AH14" s="65" t="s">
        <v>179</v>
      </c>
      <c r="AI14" s="280" t="s">
        <v>384</v>
      </c>
      <c r="AJ14" s="281"/>
    </row>
    <row r="15" spans="1:36" ht="200">
      <c r="A15" s="51">
        <v>9</v>
      </c>
      <c r="B15" s="52" t="s">
        <v>387</v>
      </c>
      <c r="C15" s="53" t="s">
        <v>351</v>
      </c>
      <c r="D15" s="53" t="s">
        <v>391</v>
      </c>
      <c r="E15" s="59" t="s">
        <v>353</v>
      </c>
      <c r="F15" s="314" t="s">
        <v>392</v>
      </c>
      <c r="G15" s="280"/>
      <c r="H15" s="282" t="s">
        <v>355</v>
      </c>
      <c r="I15" s="282"/>
      <c r="J15" s="281"/>
      <c r="K15" s="64" t="s">
        <v>179</v>
      </c>
      <c r="L15" s="62" t="s">
        <v>179</v>
      </c>
      <c r="M15" s="54" t="s">
        <v>179</v>
      </c>
      <c r="N15" s="54" t="s">
        <v>179</v>
      </c>
      <c r="O15" s="54" t="s">
        <v>179</v>
      </c>
      <c r="P15" s="54" t="s">
        <v>179</v>
      </c>
      <c r="Q15" s="63" t="s">
        <v>179</v>
      </c>
      <c r="R15" s="62" t="s">
        <v>179</v>
      </c>
      <c r="S15" s="63" t="s">
        <v>179</v>
      </c>
      <c r="T15" s="64" t="s">
        <v>179</v>
      </c>
      <c r="U15" s="278"/>
      <c r="V15" s="262"/>
      <c r="W15" s="279"/>
      <c r="X15" s="61" t="s">
        <v>179</v>
      </c>
      <c r="Y15" s="54" t="s">
        <v>179</v>
      </c>
      <c r="Z15" s="65" t="s">
        <v>179</v>
      </c>
      <c r="AA15" s="278" t="s">
        <v>356</v>
      </c>
      <c r="AB15" s="262" t="s">
        <v>357</v>
      </c>
      <c r="AC15" s="280" t="s">
        <v>393</v>
      </c>
      <c r="AD15" s="61" t="s">
        <v>179</v>
      </c>
      <c r="AE15" s="54" t="s">
        <v>179</v>
      </c>
      <c r="AF15" s="54" t="s">
        <v>179</v>
      </c>
      <c r="AG15" s="54" t="s">
        <v>179</v>
      </c>
      <c r="AH15" s="65" t="s">
        <v>179</v>
      </c>
      <c r="AI15" s="56" t="s">
        <v>394</v>
      </c>
      <c r="AJ15" s="281"/>
    </row>
    <row r="16" spans="1:36" ht="350">
      <c r="A16" s="51">
        <v>10</v>
      </c>
      <c r="B16" s="52" t="s">
        <v>387</v>
      </c>
      <c r="C16" s="53" t="s">
        <v>351</v>
      </c>
      <c r="D16" s="53" t="s">
        <v>395</v>
      </c>
      <c r="E16" s="59" t="s">
        <v>396</v>
      </c>
      <c r="F16" s="314" t="s">
        <v>397</v>
      </c>
      <c r="G16" s="280"/>
      <c r="H16" s="282" t="s">
        <v>355</v>
      </c>
      <c r="I16" s="282"/>
      <c r="J16" s="281"/>
      <c r="K16" s="64" t="s">
        <v>179</v>
      </c>
      <c r="L16" s="62" t="s">
        <v>179</v>
      </c>
      <c r="M16" s="54" t="s">
        <v>179</v>
      </c>
      <c r="N16" s="54" t="s">
        <v>179</v>
      </c>
      <c r="O16" s="54" t="s">
        <v>179</v>
      </c>
      <c r="P16" s="54" t="s">
        <v>179</v>
      </c>
      <c r="Q16" s="63" t="s">
        <v>179</v>
      </c>
      <c r="R16" s="62" t="s">
        <v>179</v>
      </c>
      <c r="S16" s="63" t="s">
        <v>179</v>
      </c>
      <c r="T16" s="64" t="s">
        <v>179</v>
      </c>
      <c r="U16" s="278"/>
      <c r="V16" s="262"/>
      <c r="W16" s="279"/>
      <c r="X16" s="287"/>
      <c r="Y16" s="262"/>
      <c r="Z16" s="288"/>
      <c r="AA16" s="278" t="s">
        <v>356</v>
      </c>
      <c r="AB16" s="262" t="s">
        <v>357</v>
      </c>
      <c r="AC16" s="279" t="s">
        <v>398</v>
      </c>
      <c r="AD16" s="61" t="s">
        <v>179</v>
      </c>
      <c r="AE16" s="54" t="s">
        <v>179</v>
      </c>
      <c r="AF16" s="54" t="s">
        <v>179</v>
      </c>
      <c r="AG16" s="54" t="s">
        <v>179</v>
      </c>
      <c r="AH16" s="65" t="s">
        <v>179</v>
      </c>
      <c r="AI16" s="280" t="s">
        <v>399</v>
      </c>
      <c r="AJ16" s="281"/>
    </row>
    <row r="17" spans="1:36" ht="200">
      <c r="A17" s="51">
        <v>11</v>
      </c>
      <c r="B17" s="52" t="s">
        <v>387</v>
      </c>
      <c r="C17" s="53" t="s">
        <v>351</v>
      </c>
      <c r="D17" s="53" t="s">
        <v>400</v>
      </c>
      <c r="E17" s="59" t="s">
        <v>353</v>
      </c>
      <c r="F17" s="314" t="s">
        <v>401</v>
      </c>
      <c r="G17" s="280"/>
      <c r="H17" s="282" t="s">
        <v>355</v>
      </c>
      <c r="I17" s="282"/>
      <c r="J17" s="281"/>
      <c r="K17" s="64" t="s">
        <v>179</v>
      </c>
      <c r="L17" s="62" t="s">
        <v>179</v>
      </c>
      <c r="M17" s="54" t="s">
        <v>179</v>
      </c>
      <c r="N17" s="54" t="s">
        <v>179</v>
      </c>
      <c r="O17" s="54" t="s">
        <v>179</v>
      </c>
      <c r="P17" s="54" t="s">
        <v>179</v>
      </c>
      <c r="Q17" s="63" t="s">
        <v>179</v>
      </c>
      <c r="R17" s="62" t="s">
        <v>179</v>
      </c>
      <c r="S17" s="63" t="s">
        <v>179</v>
      </c>
      <c r="T17" s="64" t="s">
        <v>179</v>
      </c>
      <c r="U17" s="278"/>
      <c r="V17" s="262"/>
      <c r="W17" s="279"/>
      <c r="X17" s="61" t="s">
        <v>179</v>
      </c>
      <c r="Y17" s="54" t="s">
        <v>179</v>
      </c>
      <c r="Z17" s="65" t="s">
        <v>179</v>
      </c>
      <c r="AA17" s="278" t="s">
        <v>356</v>
      </c>
      <c r="AB17" s="262" t="s">
        <v>402</v>
      </c>
      <c r="AC17" s="279" t="s">
        <v>403</v>
      </c>
      <c r="AD17" s="61" t="s">
        <v>179</v>
      </c>
      <c r="AE17" s="54" t="s">
        <v>179</v>
      </c>
      <c r="AF17" s="54" t="s">
        <v>179</v>
      </c>
      <c r="AG17" s="54" t="s">
        <v>179</v>
      </c>
      <c r="AH17" s="65" t="s">
        <v>179</v>
      </c>
      <c r="AI17" s="280" t="s">
        <v>404</v>
      </c>
      <c r="AJ17" s="281"/>
    </row>
    <row r="18" spans="1:36" ht="350">
      <c r="A18" s="51">
        <v>12</v>
      </c>
      <c r="B18" s="52" t="s">
        <v>387</v>
      </c>
      <c r="C18" s="53" t="s">
        <v>351</v>
      </c>
      <c r="D18" s="53" t="s">
        <v>405</v>
      </c>
      <c r="E18" s="59" t="s">
        <v>396</v>
      </c>
      <c r="F18" s="315" t="s">
        <v>406</v>
      </c>
      <c r="G18" s="280"/>
      <c r="H18" s="282" t="s">
        <v>355</v>
      </c>
      <c r="I18" s="282"/>
      <c r="J18" s="281"/>
      <c r="K18" s="64" t="s">
        <v>179</v>
      </c>
      <c r="L18" s="62" t="s">
        <v>179</v>
      </c>
      <c r="M18" s="54" t="s">
        <v>179</v>
      </c>
      <c r="N18" s="54" t="s">
        <v>179</v>
      </c>
      <c r="O18" s="54" t="s">
        <v>179</v>
      </c>
      <c r="P18" s="54" t="s">
        <v>179</v>
      </c>
      <c r="Q18" s="63" t="s">
        <v>179</v>
      </c>
      <c r="R18" s="62" t="s">
        <v>179</v>
      </c>
      <c r="S18" s="63" t="s">
        <v>179</v>
      </c>
      <c r="T18" s="64" t="s">
        <v>179</v>
      </c>
      <c r="U18" s="278"/>
      <c r="V18" s="262"/>
      <c r="W18" s="279"/>
      <c r="X18" s="287"/>
      <c r="Y18" s="262"/>
      <c r="Z18" s="288"/>
      <c r="AA18" s="278" t="s">
        <v>356</v>
      </c>
      <c r="AB18" s="262"/>
      <c r="AC18" s="279"/>
      <c r="AD18" s="61" t="s">
        <v>179</v>
      </c>
      <c r="AE18" s="54" t="s">
        <v>179</v>
      </c>
      <c r="AF18" s="54" t="s">
        <v>179</v>
      </c>
      <c r="AG18" s="54" t="s">
        <v>179</v>
      </c>
      <c r="AH18" s="65" t="s">
        <v>179</v>
      </c>
      <c r="AI18" s="280" t="s">
        <v>407</v>
      </c>
      <c r="AJ18" s="281"/>
    </row>
    <row r="19" spans="1:36" ht="200">
      <c r="A19" s="51">
        <v>13</v>
      </c>
      <c r="B19" s="52" t="s">
        <v>387</v>
      </c>
      <c r="C19" s="53" t="s">
        <v>351</v>
      </c>
      <c r="D19" s="53" t="s">
        <v>408</v>
      </c>
      <c r="E19" s="59" t="s">
        <v>353</v>
      </c>
      <c r="F19" s="314" t="s">
        <v>409</v>
      </c>
      <c r="G19" s="280"/>
      <c r="H19" s="282" t="s">
        <v>355</v>
      </c>
      <c r="I19" s="282"/>
      <c r="J19" s="281"/>
      <c r="K19" s="64" t="s">
        <v>179</v>
      </c>
      <c r="L19" s="62" t="s">
        <v>179</v>
      </c>
      <c r="M19" s="54" t="s">
        <v>179</v>
      </c>
      <c r="N19" s="54" t="s">
        <v>179</v>
      </c>
      <c r="O19" s="54" t="s">
        <v>179</v>
      </c>
      <c r="P19" s="54" t="s">
        <v>179</v>
      </c>
      <c r="Q19" s="63" t="s">
        <v>179</v>
      </c>
      <c r="R19" s="62" t="s">
        <v>179</v>
      </c>
      <c r="S19" s="63" t="s">
        <v>179</v>
      </c>
      <c r="T19" s="64" t="s">
        <v>179</v>
      </c>
      <c r="U19" s="278"/>
      <c r="V19" s="262"/>
      <c r="W19" s="279"/>
      <c r="X19" s="61" t="s">
        <v>179</v>
      </c>
      <c r="Y19" s="54" t="s">
        <v>179</v>
      </c>
      <c r="Z19" s="65" t="s">
        <v>179</v>
      </c>
      <c r="AA19" s="278" t="s">
        <v>356</v>
      </c>
      <c r="AB19" s="262" t="s">
        <v>410</v>
      </c>
      <c r="AC19" s="279" t="s">
        <v>411</v>
      </c>
      <c r="AD19" s="61" t="s">
        <v>179</v>
      </c>
      <c r="AE19" s="54" t="s">
        <v>179</v>
      </c>
      <c r="AF19" s="54" t="s">
        <v>179</v>
      </c>
      <c r="AG19" s="54" t="s">
        <v>179</v>
      </c>
      <c r="AH19" s="65" t="s">
        <v>179</v>
      </c>
      <c r="AI19" s="280" t="s">
        <v>412</v>
      </c>
      <c r="AJ19" s="281"/>
    </row>
    <row r="20" spans="1:36" ht="91" customHeight="1">
      <c r="A20" s="51">
        <v>14</v>
      </c>
      <c r="B20" s="52" t="s">
        <v>387</v>
      </c>
      <c r="C20" s="53" t="s">
        <v>351</v>
      </c>
      <c r="D20" s="53" t="s">
        <v>413</v>
      </c>
      <c r="E20" s="59" t="s">
        <v>414</v>
      </c>
      <c r="F20" s="314" t="s">
        <v>415</v>
      </c>
      <c r="G20" s="280"/>
      <c r="H20" s="282" t="s">
        <v>355</v>
      </c>
      <c r="I20" s="282"/>
      <c r="J20" s="281"/>
      <c r="K20" s="283" t="s">
        <v>366</v>
      </c>
      <c r="L20" s="62" t="s">
        <v>179</v>
      </c>
      <c r="M20" s="54" t="s">
        <v>179</v>
      </c>
      <c r="N20" s="54" t="s">
        <v>179</v>
      </c>
      <c r="O20" s="54" t="s">
        <v>179</v>
      </c>
      <c r="P20" s="54" t="s">
        <v>179</v>
      </c>
      <c r="Q20" s="63" t="s">
        <v>179</v>
      </c>
      <c r="R20" s="280"/>
      <c r="S20" s="281"/>
      <c r="T20" s="283"/>
      <c r="U20" s="280"/>
      <c r="V20" s="282"/>
      <c r="W20" s="281"/>
      <c r="X20" s="61" t="s">
        <v>179</v>
      </c>
      <c r="Y20" s="54" t="s">
        <v>179</v>
      </c>
      <c r="Z20" s="65" t="s">
        <v>179</v>
      </c>
      <c r="AA20" s="278" t="s">
        <v>356</v>
      </c>
      <c r="AB20" s="282"/>
      <c r="AC20" s="281"/>
      <c r="AD20" s="61" t="s">
        <v>179</v>
      </c>
      <c r="AE20" s="54" t="s">
        <v>179</v>
      </c>
      <c r="AF20" s="54" t="s">
        <v>179</v>
      </c>
      <c r="AG20" s="54" t="s">
        <v>179</v>
      </c>
      <c r="AH20" s="65" t="s">
        <v>179</v>
      </c>
      <c r="AI20" s="280" t="s">
        <v>416</v>
      </c>
      <c r="AJ20" s="281"/>
    </row>
    <row r="21" spans="1:36" ht="174" customHeight="1">
      <c r="A21" s="51">
        <v>15</v>
      </c>
      <c r="B21" s="52" t="s">
        <v>387</v>
      </c>
      <c r="C21" s="53" t="s">
        <v>351</v>
      </c>
      <c r="D21" s="53" t="s">
        <v>417</v>
      </c>
      <c r="E21" s="59" t="s">
        <v>353</v>
      </c>
      <c r="F21" s="314" t="s">
        <v>418</v>
      </c>
      <c r="G21" s="280"/>
      <c r="H21" s="282" t="s">
        <v>355</v>
      </c>
      <c r="I21" s="282"/>
      <c r="J21" s="281"/>
      <c r="K21" s="64" t="s">
        <v>179</v>
      </c>
      <c r="L21" s="62" t="s">
        <v>179</v>
      </c>
      <c r="M21" s="54" t="s">
        <v>179</v>
      </c>
      <c r="N21" s="54" t="s">
        <v>179</v>
      </c>
      <c r="O21" s="54" t="s">
        <v>179</v>
      </c>
      <c r="P21" s="54" t="s">
        <v>179</v>
      </c>
      <c r="Q21" s="63" t="s">
        <v>179</v>
      </c>
      <c r="R21" s="62" t="s">
        <v>179</v>
      </c>
      <c r="S21" s="63" t="s">
        <v>179</v>
      </c>
      <c r="T21" s="64" t="s">
        <v>179</v>
      </c>
      <c r="U21" s="278"/>
      <c r="V21" s="262"/>
      <c r="W21" s="279"/>
      <c r="X21" s="61" t="s">
        <v>179</v>
      </c>
      <c r="Y21" s="54" t="s">
        <v>179</v>
      </c>
      <c r="Z21" s="65" t="s">
        <v>179</v>
      </c>
      <c r="AA21" s="278" t="s">
        <v>356</v>
      </c>
      <c r="AB21" s="262" t="s">
        <v>357</v>
      </c>
      <c r="AC21" s="279" t="s">
        <v>419</v>
      </c>
      <c r="AD21" s="61" t="s">
        <v>179</v>
      </c>
      <c r="AE21" s="54" t="s">
        <v>179</v>
      </c>
      <c r="AF21" s="54" t="s">
        <v>179</v>
      </c>
      <c r="AG21" s="54" t="s">
        <v>179</v>
      </c>
      <c r="AH21" s="65" t="s">
        <v>179</v>
      </c>
      <c r="AI21" s="280"/>
      <c r="AJ21" s="281" t="s">
        <v>420</v>
      </c>
    </row>
    <row r="22" spans="1:36" ht="200.25" customHeight="1">
      <c r="A22" s="51">
        <v>16</v>
      </c>
      <c r="B22" s="52" t="s">
        <v>387</v>
      </c>
      <c r="C22" s="53" t="s">
        <v>351</v>
      </c>
      <c r="D22" s="53" t="s">
        <v>421</v>
      </c>
      <c r="E22" s="59" t="s">
        <v>396</v>
      </c>
      <c r="F22" s="314" t="s">
        <v>422</v>
      </c>
      <c r="G22" s="280"/>
      <c r="H22" s="282" t="s">
        <v>355</v>
      </c>
      <c r="I22" s="282"/>
      <c r="J22" s="281"/>
      <c r="K22" s="64" t="s">
        <v>179</v>
      </c>
      <c r="L22" s="62" t="s">
        <v>179</v>
      </c>
      <c r="M22" s="54" t="s">
        <v>179</v>
      </c>
      <c r="N22" s="54" t="s">
        <v>179</v>
      </c>
      <c r="O22" s="54" t="s">
        <v>179</v>
      </c>
      <c r="P22" s="54" t="s">
        <v>179</v>
      </c>
      <c r="Q22" s="63" t="s">
        <v>179</v>
      </c>
      <c r="R22" s="62" t="s">
        <v>179</v>
      </c>
      <c r="S22" s="63" t="s">
        <v>179</v>
      </c>
      <c r="T22" s="64" t="s">
        <v>179</v>
      </c>
      <c r="U22" s="280"/>
      <c r="V22" s="282"/>
      <c r="W22" s="281"/>
      <c r="X22" s="289"/>
      <c r="Y22" s="282"/>
      <c r="Z22" s="59"/>
      <c r="AA22" s="278" t="s">
        <v>356</v>
      </c>
      <c r="AB22" s="282"/>
      <c r="AC22" s="281"/>
      <c r="AD22" s="61" t="s">
        <v>179</v>
      </c>
      <c r="AE22" s="54" t="s">
        <v>179</v>
      </c>
      <c r="AF22" s="54" t="s">
        <v>179</v>
      </c>
      <c r="AG22" s="54" t="s">
        <v>179</v>
      </c>
      <c r="AH22" s="65" t="s">
        <v>179</v>
      </c>
      <c r="AI22" s="280" t="s">
        <v>423</v>
      </c>
      <c r="AJ22" s="281"/>
    </row>
    <row r="23" spans="1:36" ht="200">
      <c r="A23" s="51">
        <v>17</v>
      </c>
      <c r="B23" s="52" t="s">
        <v>387</v>
      </c>
      <c r="C23" s="53" t="s">
        <v>351</v>
      </c>
      <c r="D23" s="53" t="s">
        <v>424</v>
      </c>
      <c r="E23" s="59" t="s">
        <v>353</v>
      </c>
      <c r="F23" s="291" t="s">
        <v>425</v>
      </c>
      <c r="G23" s="280"/>
      <c r="H23" s="282" t="s">
        <v>355</v>
      </c>
      <c r="I23" s="282"/>
      <c r="J23" s="281"/>
      <c r="K23" s="64" t="s">
        <v>179</v>
      </c>
      <c r="L23" s="62" t="s">
        <v>179</v>
      </c>
      <c r="M23" s="54" t="s">
        <v>179</v>
      </c>
      <c r="N23" s="54" t="s">
        <v>179</v>
      </c>
      <c r="O23" s="54" t="s">
        <v>179</v>
      </c>
      <c r="P23" s="54" t="s">
        <v>179</v>
      </c>
      <c r="Q23" s="63" t="s">
        <v>179</v>
      </c>
      <c r="R23" s="62" t="s">
        <v>179</v>
      </c>
      <c r="S23" s="63" t="s">
        <v>179</v>
      </c>
      <c r="T23" s="64" t="s">
        <v>179</v>
      </c>
      <c r="U23" s="278"/>
      <c r="V23" s="262"/>
      <c r="W23" s="279"/>
      <c r="X23" s="61" t="s">
        <v>179</v>
      </c>
      <c r="Y23" s="54" t="s">
        <v>179</v>
      </c>
      <c r="Z23" s="65" t="s">
        <v>179</v>
      </c>
      <c r="AA23" s="278" t="s">
        <v>356</v>
      </c>
      <c r="AB23" s="262" t="s">
        <v>357</v>
      </c>
      <c r="AC23" s="279" t="s">
        <v>426</v>
      </c>
      <c r="AD23" s="61" t="s">
        <v>179</v>
      </c>
      <c r="AE23" s="54" t="s">
        <v>179</v>
      </c>
      <c r="AF23" s="54" t="s">
        <v>179</v>
      </c>
      <c r="AG23" s="54" t="s">
        <v>179</v>
      </c>
      <c r="AH23" s="65" t="s">
        <v>179</v>
      </c>
      <c r="AI23" s="280" t="s">
        <v>427</v>
      </c>
      <c r="AJ23" s="281"/>
    </row>
    <row r="24" spans="1:36" ht="237.5">
      <c r="A24" s="51">
        <v>18</v>
      </c>
      <c r="B24" s="52" t="s">
        <v>428</v>
      </c>
      <c r="C24" s="53" t="s">
        <v>351</v>
      </c>
      <c r="D24" s="53" t="s">
        <v>429</v>
      </c>
      <c r="E24" s="59" t="s">
        <v>353</v>
      </c>
      <c r="F24" s="314" t="s">
        <v>430</v>
      </c>
      <c r="G24" s="280"/>
      <c r="H24" s="282" t="s">
        <v>184</v>
      </c>
      <c r="I24" s="282"/>
      <c r="J24" s="281"/>
      <c r="K24" s="64" t="s">
        <v>179</v>
      </c>
      <c r="L24" s="62" t="s">
        <v>179</v>
      </c>
      <c r="M24" s="54" t="s">
        <v>179</v>
      </c>
      <c r="N24" s="54" t="s">
        <v>179</v>
      </c>
      <c r="O24" s="54" t="s">
        <v>179</v>
      </c>
      <c r="P24" s="54" t="s">
        <v>179</v>
      </c>
      <c r="Q24" s="63" t="s">
        <v>179</v>
      </c>
      <c r="R24" s="62" t="s">
        <v>179</v>
      </c>
      <c r="S24" s="63" t="s">
        <v>179</v>
      </c>
      <c r="T24" s="64" t="s">
        <v>179</v>
      </c>
      <c r="U24" s="278"/>
      <c r="V24" s="262"/>
      <c r="W24" s="279"/>
      <c r="X24" s="61" t="s">
        <v>179</v>
      </c>
      <c r="Y24" s="54" t="s">
        <v>179</v>
      </c>
      <c r="Z24" s="65" t="s">
        <v>179</v>
      </c>
      <c r="AA24" s="278" t="s">
        <v>356</v>
      </c>
      <c r="AB24" s="262" t="s">
        <v>431</v>
      </c>
      <c r="AC24" s="279" t="s">
        <v>432</v>
      </c>
      <c r="AD24" s="61" t="s">
        <v>179</v>
      </c>
      <c r="AE24" s="54" t="s">
        <v>179</v>
      </c>
      <c r="AF24" s="54" t="s">
        <v>179</v>
      </c>
      <c r="AG24" s="54" t="s">
        <v>179</v>
      </c>
      <c r="AH24" s="65" t="s">
        <v>179</v>
      </c>
      <c r="AI24" s="280" t="s">
        <v>433</v>
      </c>
      <c r="AJ24" s="281"/>
    </row>
    <row r="25" spans="1:36" ht="237.5">
      <c r="A25" s="51">
        <v>19</v>
      </c>
      <c r="B25" s="52" t="s">
        <v>428</v>
      </c>
      <c r="C25" s="53" t="s">
        <v>351</v>
      </c>
      <c r="D25" s="53" t="s">
        <v>434</v>
      </c>
      <c r="E25" s="59" t="s">
        <v>353</v>
      </c>
      <c r="F25" s="314" t="s">
        <v>435</v>
      </c>
      <c r="G25" s="280"/>
      <c r="H25" s="282" t="s">
        <v>355</v>
      </c>
      <c r="I25" s="282"/>
      <c r="J25" s="281"/>
      <c r="K25" s="64" t="s">
        <v>179</v>
      </c>
      <c r="L25" s="62" t="s">
        <v>179</v>
      </c>
      <c r="M25" s="54" t="s">
        <v>179</v>
      </c>
      <c r="N25" s="54" t="s">
        <v>179</v>
      </c>
      <c r="O25" s="54" t="s">
        <v>179</v>
      </c>
      <c r="P25" s="54" t="s">
        <v>179</v>
      </c>
      <c r="Q25" s="63" t="s">
        <v>179</v>
      </c>
      <c r="R25" s="62" t="s">
        <v>179</v>
      </c>
      <c r="S25" s="63" t="s">
        <v>179</v>
      </c>
      <c r="T25" s="64" t="s">
        <v>179</v>
      </c>
      <c r="U25" s="278"/>
      <c r="V25" s="262"/>
      <c r="W25" s="279"/>
      <c r="X25" s="61" t="s">
        <v>179</v>
      </c>
      <c r="Y25" s="54" t="s">
        <v>179</v>
      </c>
      <c r="Z25" s="65" t="s">
        <v>179</v>
      </c>
      <c r="AA25" s="278" t="s">
        <v>356</v>
      </c>
      <c r="AB25" s="262" t="s">
        <v>436</v>
      </c>
      <c r="AC25" s="279" t="s">
        <v>437</v>
      </c>
      <c r="AD25" s="61" t="s">
        <v>179</v>
      </c>
      <c r="AE25" s="54" t="s">
        <v>179</v>
      </c>
      <c r="AF25" s="54" t="s">
        <v>179</v>
      </c>
      <c r="AG25" s="54" t="s">
        <v>179</v>
      </c>
      <c r="AH25" s="65" t="s">
        <v>179</v>
      </c>
      <c r="AI25" s="280" t="s">
        <v>438</v>
      </c>
    </row>
    <row r="26" spans="1:36" ht="400">
      <c r="A26" s="51">
        <v>20</v>
      </c>
      <c r="B26" s="52" t="s">
        <v>428</v>
      </c>
      <c r="C26" s="53" t="s">
        <v>351</v>
      </c>
      <c r="D26" s="53" t="s">
        <v>439</v>
      </c>
      <c r="E26" s="59" t="s">
        <v>440</v>
      </c>
      <c r="F26" s="314" t="s">
        <v>441</v>
      </c>
      <c r="G26" s="280"/>
      <c r="H26" s="282" t="s">
        <v>355</v>
      </c>
      <c r="I26" s="282"/>
      <c r="J26" s="281"/>
      <c r="K26" s="64" t="s">
        <v>179</v>
      </c>
      <c r="L26" s="280"/>
      <c r="M26" s="282"/>
      <c r="N26" s="282"/>
      <c r="O26" s="282"/>
      <c r="P26" s="282"/>
      <c r="Q26" s="281"/>
      <c r="R26" s="62" t="s">
        <v>179</v>
      </c>
      <c r="S26" s="63" t="s">
        <v>179</v>
      </c>
      <c r="T26" s="64" t="s">
        <v>179</v>
      </c>
      <c r="U26" s="280"/>
      <c r="V26" s="282"/>
      <c r="W26" s="281"/>
      <c r="X26" s="61" t="s">
        <v>179</v>
      </c>
      <c r="Y26" s="54" t="s">
        <v>179</v>
      </c>
      <c r="Z26" s="65" t="s">
        <v>179</v>
      </c>
      <c r="AA26" s="278" t="s">
        <v>356</v>
      </c>
      <c r="AB26" s="282" t="s">
        <v>357</v>
      </c>
      <c r="AC26" s="281"/>
      <c r="AD26" s="61" t="s">
        <v>179</v>
      </c>
      <c r="AE26" s="54" t="s">
        <v>179</v>
      </c>
      <c r="AF26" s="54" t="s">
        <v>179</v>
      </c>
      <c r="AG26" s="54" t="s">
        <v>179</v>
      </c>
      <c r="AH26" s="65" t="s">
        <v>179</v>
      </c>
      <c r="AI26" s="280" t="s">
        <v>442</v>
      </c>
    </row>
    <row r="27" spans="1:36" ht="200">
      <c r="A27" s="51">
        <v>21</v>
      </c>
      <c r="B27" s="52" t="s">
        <v>428</v>
      </c>
      <c r="C27" s="53" t="s">
        <v>351</v>
      </c>
      <c r="D27" s="53" t="s">
        <v>443</v>
      </c>
      <c r="E27" s="59" t="s">
        <v>353</v>
      </c>
      <c r="F27" s="315" t="s">
        <v>444</v>
      </c>
      <c r="G27" s="280"/>
      <c r="H27" s="282" t="s">
        <v>355</v>
      </c>
      <c r="I27" s="282"/>
      <c r="J27" s="281"/>
      <c r="K27" s="64" t="s">
        <v>179</v>
      </c>
      <c r="L27" s="62" t="s">
        <v>179</v>
      </c>
      <c r="M27" s="54" t="s">
        <v>179</v>
      </c>
      <c r="N27" s="54" t="s">
        <v>179</v>
      </c>
      <c r="O27" s="54" t="s">
        <v>179</v>
      </c>
      <c r="P27" s="54" t="s">
        <v>179</v>
      </c>
      <c r="Q27" s="63" t="s">
        <v>179</v>
      </c>
      <c r="R27" s="62" t="s">
        <v>179</v>
      </c>
      <c r="S27" s="63" t="s">
        <v>179</v>
      </c>
      <c r="T27" s="64" t="s">
        <v>179</v>
      </c>
      <c r="U27" s="278"/>
      <c r="V27" s="262"/>
      <c r="W27" s="279"/>
      <c r="X27" s="61" t="s">
        <v>179</v>
      </c>
      <c r="Y27" s="54" t="s">
        <v>179</v>
      </c>
      <c r="Z27" s="65" t="s">
        <v>179</v>
      </c>
      <c r="AA27" s="278" t="s">
        <v>356</v>
      </c>
      <c r="AB27" s="262" t="s">
        <v>445</v>
      </c>
      <c r="AC27" s="279" t="s">
        <v>446</v>
      </c>
      <c r="AD27" s="61" t="s">
        <v>179</v>
      </c>
      <c r="AE27" s="54" t="s">
        <v>179</v>
      </c>
      <c r="AF27" s="54" t="s">
        <v>179</v>
      </c>
      <c r="AG27" s="54" t="s">
        <v>179</v>
      </c>
      <c r="AH27" s="65" t="s">
        <v>179</v>
      </c>
      <c r="AI27" s="315" t="s">
        <v>447</v>
      </c>
      <c r="AJ27" s="281"/>
    </row>
    <row r="28" spans="1:36" ht="400">
      <c r="A28" s="51">
        <v>22</v>
      </c>
      <c r="B28" s="52" t="s">
        <v>428</v>
      </c>
      <c r="C28" s="53" t="s">
        <v>351</v>
      </c>
      <c r="D28" s="53" t="s">
        <v>448</v>
      </c>
      <c r="E28" s="59" t="s">
        <v>440</v>
      </c>
      <c r="F28" s="314" t="s">
        <v>449</v>
      </c>
      <c r="G28" s="280"/>
      <c r="H28" s="282" t="s">
        <v>355</v>
      </c>
      <c r="I28" s="282"/>
      <c r="J28" s="281"/>
      <c r="K28" s="64" t="s">
        <v>179</v>
      </c>
      <c r="L28" s="280"/>
      <c r="M28" s="282"/>
      <c r="N28" s="282"/>
      <c r="O28" s="282"/>
      <c r="P28" s="282"/>
      <c r="Q28" s="281"/>
      <c r="R28" s="62" t="s">
        <v>179</v>
      </c>
      <c r="S28" s="63" t="s">
        <v>179</v>
      </c>
      <c r="T28" s="64" t="s">
        <v>179</v>
      </c>
      <c r="U28" s="280" t="s">
        <v>356</v>
      </c>
      <c r="W28" s="281"/>
      <c r="X28" s="61" t="s">
        <v>179</v>
      </c>
      <c r="Y28" s="54" t="s">
        <v>179</v>
      </c>
      <c r="Z28" s="65" t="s">
        <v>179</v>
      </c>
      <c r="AA28" s="278" t="s">
        <v>356</v>
      </c>
      <c r="AB28" s="282" t="s">
        <v>357</v>
      </c>
      <c r="AC28" s="281" t="s">
        <v>450</v>
      </c>
      <c r="AD28" s="61" t="s">
        <v>179</v>
      </c>
      <c r="AE28" s="54" t="s">
        <v>179</v>
      </c>
      <c r="AF28" s="54" t="s">
        <v>179</v>
      </c>
      <c r="AG28" s="54" t="s">
        <v>179</v>
      </c>
      <c r="AH28" s="65" t="s">
        <v>179</v>
      </c>
      <c r="AI28" s="280" t="s">
        <v>451</v>
      </c>
      <c r="AJ28" s="281"/>
    </row>
    <row r="29" spans="1:36" ht="200">
      <c r="A29" s="51">
        <v>23</v>
      </c>
      <c r="B29" s="52" t="s">
        <v>428</v>
      </c>
      <c r="C29" s="53" t="s">
        <v>351</v>
      </c>
      <c r="D29" s="53" t="s">
        <v>452</v>
      </c>
      <c r="E29" s="59" t="s">
        <v>353</v>
      </c>
      <c r="F29" s="314" t="s">
        <v>453</v>
      </c>
      <c r="G29" s="280"/>
      <c r="H29" s="282"/>
      <c r="I29" s="282"/>
      <c r="J29" s="281" t="s">
        <v>355</v>
      </c>
      <c r="K29" s="64" t="s">
        <v>179</v>
      </c>
      <c r="L29" s="62" t="s">
        <v>179</v>
      </c>
      <c r="M29" s="54" t="s">
        <v>179</v>
      </c>
      <c r="N29" s="54" t="s">
        <v>179</v>
      </c>
      <c r="O29" s="54" t="s">
        <v>179</v>
      </c>
      <c r="P29" s="54" t="s">
        <v>179</v>
      </c>
      <c r="Q29" s="63" t="s">
        <v>179</v>
      </c>
      <c r="R29" s="62" t="s">
        <v>179</v>
      </c>
      <c r="S29" s="63" t="s">
        <v>179</v>
      </c>
      <c r="T29" s="64" t="s">
        <v>179</v>
      </c>
      <c r="U29" s="278"/>
      <c r="V29" s="262"/>
      <c r="W29" s="279"/>
      <c r="X29" s="61" t="s">
        <v>179</v>
      </c>
      <c r="Y29" s="54" t="s">
        <v>179</v>
      </c>
      <c r="Z29" s="65" t="s">
        <v>179</v>
      </c>
      <c r="AA29" s="278">
        <v>4</v>
      </c>
      <c r="AB29" s="262" t="s">
        <v>357</v>
      </c>
      <c r="AC29" s="279"/>
      <c r="AD29" s="61" t="s">
        <v>179</v>
      </c>
      <c r="AE29" s="54" t="s">
        <v>179</v>
      </c>
      <c r="AF29" s="54" t="s">
        <v>179</v>
      </c>
      <c r="AG29" s="54" t="s">
        <v>179</v>
      </c>
      <c r="AH29" s="65" t="s">
        <v>179</v>
      </c>
      <c r="AI29" s="280" t="s">
        <v>454</v>
      </c>
      <c r="AJ29" s="281"/>
    </row>
    <row r="30" spans="1:36" ht="400">
      <c r="A30" s="51">
        <v>24</v>
      </c>
      <c r="B30" s="52" t="s">
        <v>428</v>
      </c>
      <c r="C30" s="53" t="s">
        <v>351</v>
      </c>
      <c r="D30" s="53" t="s">
        <v>455</v>
      </c>
      <c r="E30" s="59" t="s">
        <v>440</v>
      </c>
      <c r="F30" s="315" t="s">
        <v>456</v>
      </c>
      <c r="G30" s="280"/>
      <c r="H30" s="282" t="s">
        <v>355</v>
      </c>
      <c r="I30" s="282"/>
      <c r="J30" s="281"/>
      <c r="K30" s="64" t="s">
        <v>179</v>
      </c>
      <c r="L30" s="280" t="s">
        <v>457</v>
      </c>
      <c r="M30" s="282" t="s">
        <v>458</v>
      </c>
      <c r="N30" s="282"/>
      <c r="O30" s="282"/>
      <c r="P30" s="282"/>
      <c r="Q30" s="281"/>
      <c r="R30" s="62" t="s">
        <v>179</v>
      </c>
      <c r="S30" s="63" t="s">
        <v>179</v>
      </c>
      <c r="T30" s="64" t="s">
        <v>179</v>
      </c>
      <c r="U30" s="280"/>
      <c r="V30" s="282"/>
      <c r="W30" s="281"/>
      <c r="X30" s="61" t="s">
        <v>179</v>
      </c>
      <c r="Y30" s="54" t="s">
        <v>179</v>
      </c>
      <c r="Z30" s="65" t="s">
        <v>179</v>
      </c>
      <c r="AA30" s="278" t="s">
        <v>356</v>
      </c>
      <c r="AB30" s="282" t="s">
        <v>179</v>
      </c>
      <c r="AC30" s="281"/>
      <c r="AD30" s="61" t="s">
        <v>179</v>
      </c>
      <c r="AE30" s="54" t="s">
        <v>179</v>
      </c>
      <c r="AF30" s="54" t="s">
        <v>179</v>
      </c>
      <c r="AG30" s="54" t="s">
        <v>179</v>
      </c>
      <c r="AH30" s="65" t="s">
        <v>179</v>
      </c>
      <c r="AI30" s="280" t="s">
        <v>459</v>
      </c>
      <c r="AJ30" s="281"/>
    </row>
    <row r="31" spans="1:36" ht="200">
      <c r="A31" s="51">
        <v>25</v>
      </c>
      <c r="B31" s="52" t="s">
        <v>428</v>
      </c>
      <c r="C31" s="53" t="s">
        <v>351</v>
      </c>
      <c r="D31" s="53" t="s">
        <v>460</v>
      </c>
      <c r="E31" s="59" t="s">
        <v>353</v>
      </c>
      <c r="F31" s="314" t="s">
        <v>461</v>
      </c>
      <c r="G31" s="280"/>
      <c r="H31" s="282" t="s">
        <v>355</v>
      </c>
      <c r="I31" s="282"/>
      <c r="J31" s="281"/>
      <c r="K31" s="64" t="s">
        <v>179</v>
      </c>
      <c r="L31" s="62" t="s">
        <v>179</v>
      </c>
      <c r="M31" s="54" t="s">
        <v>179</v>
      </c>
      <c r="N31" s="54" t="s">
        <v>179</v>
      </c>
      <c r="O31" s="54" t="s">
        <v>179</v>
      </c>
      <c r="P31" s="54" t="s">
        <v>179</v>
      </c>
      <c r="Q31" s="63" t="s">
        <v>179</v>
      </c>
      <c r="R31" s="62" t="s">
        <v>179</v>
      </c>
      <c r="S31" s="63" t="s">
        <v>179</v>
      </c>
      <c r="T31" s="64" t="s">
        <v>179</v>
      </c>
      <c r="U31" s="278"/>
      <c r="V31" s="262"/>
      <c r="W31" s="279"/>
      <c r="X31" s="61" t="s">
        <v>179</v>
      </c>
      <c r="Y31" s="54" t="s">
        <v>179</v>
      </c>
      <c r="Z31" s="65" t="s">
        <v>179</v>
      </c>
      <c r="AA31" s="278" t="s">
        <v>356</v>
      </c>
      <c r="AB31" s="282" t="s">
        <v>357</v>
      </c>
      <c r="AC31" s="279" t="s">
        <v>462</v>
      </c>
      <c r="AD31" s="61" t="s">
        <v>179</v>
      </c>
      <c r="AE31" s="54" t="s">
        <v>179</v>
      </c>
      <c r="AF31" s="54" t="s">
        <v>179</v>
      </c>
      <c r="AG31" s="54" t="s">
        <v>179</v>
      </c>
      <c r="AH31" s="65" t="s">
        <v>179</v>
      </c>
      <c r="AI31" s="280" t="s">
        <v>463</v>
      </c>
      <c r="AJ31" s="281"/>
    </row>
    <row r="32" spans="1:36" ht="287.5">
      <c r="A32" s="51">
        <v>26</v>
      </c>
      <c r="B32" s="52" t="s">
        <v>428</v>
      </c>
      <c r="C32" s="53" t="s">
        <v>351</v>
      </c>
      <c r="D32" s="53" t="s">
        <v>464</v>
      </c>
      <c r="E32" s="59" t="s">
        <v>353</v>
      </c>
      <c r="F32" s="291" t="s">
        <v>465</v>
      </c>
      <c r="G32" s="280"/>
      <c r="H32" s="282" t="s">
        <v>355</v>
      </c>
      <c r="I32" s="282"/>
      <c r="J32" s="281"/>
      <c r="K32" s="64" t="s">
        <v>179</v>
      </c>
      <c r="L32" s="62" t="s">
        <v>179</v>
      </c>
      <c r="M32" s="54" t="s">
        <v>179</v>
      </c>
      <c r="N32" s="54" t="s">
        <v>179</v>
      </c>
      <c r="O32" s="54" t="s">
        <v>179</v>
      </c>
      <c r="P32" s="54" t="s">
        <v>179</v>
      </c>
      <c r="Q32" s="63" t="s">
        <v>179</v>
      </c>
      <c r="R32" s="62" t="s">
        <v>179</v>
      </c>
      <c r="S32" s="63" t="s">
        <v>179</v>
      </c>
      <c r="T32" s="64" t="s">
        <v>179</v>
      </c>
      <c r="U32" s="278"/>
      <c r="V32" s="262"/>
      <c r="W32" s="279"/>
      <c r="X32" s="61" t="s">
        <v>179</v>
      </c>
      <c r="Y32" s="54" t="s">
        <v>179</v>
      </c>
      <c r="Z32" s="65" t="s">
        <v>179</v>
      </c>
      <c r="AA32" s="278" t="s">
        <v>356</v>
      </c>
      <c r="AB32" s="290" t="s">
        <v>466</v>
      </c>
      <c r="AC32" s="279" t="s">
        <v>467</v>
      </c>
      <c r="AD32" s="61" t="s">
        <v>179</v>
      </c>
      <c r="AE32" s="54" t="s">
        <v>179</v>
      </c>
      <c r="AF32" s="54" t="s">
        <v>179</v>
      </c>
      <c r="AG32" s="54" t="s">
        <v>179</v>
      </c>
      <c r="AH32" s="65" t="s">
        <v>179</v>
      </c>
      <c r="AI32" s="280" t="s">
        <v>468</v>
      </c>
      <c r="AJ32" s="281"/>
    </row>
    <row r="33" spans="1:36" ht="375">
      <c r="A33" s="51">
        <v>27</v>
      </c>
      <c r="B33" s="52" t="s">
        <v>87</v>
      </c>
      <c r="C33" s="53" t="s">
        <v>351</v>
      </c>
      <c r="D33" s="53" t="s">
        <v>469</v>
      </c>
      <c r="E33" s="59" t="s">
        <v>470</v>
      </c>
      <c r="F33" s="314" t="s">
        <v>471</v>
      </c>
      <c r="G33" s="280"/>
      <c r="H33" s="282" t="s">
        <v>355</v>
      </c>
      <c r="I33" s="282"/>
      <c r="J33" s="281"/>
      <c r="K33" s="64" t="s">
        <v>179</v>
      </c>
      <c r="L33" s="62" t="s">
        <v>179</v>
      </c>
      <c r="M33" s="54" t="s">
        <v>179</v>
      </c>
      <c r="N33" s="54" t="s">
        <v>179</v>
      </c>
      <c r="O33" s="54" t="s">
        <v>179</v>
      </c>
      <c r="P33" s="54" t="s">
        <v>179</v>
      </c>
      <c r="Q33" s="63" t="s">
        <v>179</v>
      </c>
      <c r="R33" s="62" t="s">
        <v>179</v>
      </c>
      <c r="S33" s="63" t="s">
        <v>179</v>
      </c>
      <c r="T33" s="64" t="s">
        <v>179</v>
      </c>
      <c r="U33" s="280"/>
      <c r="V33" s="282"/>
      <c r="W33" s="281"/>
      <c r="X33" s="61" t="s">
        <v>179</v>
      </c>
      <c r="Y33" s="54" t="s">
        <v>179</v>
      </c>
      <c r="Z33" s="65" t="s">
        <v>179</v>
      </c>
      <c r="AA33" s="278" t="s">
        <v>356</v>
      </c>
      <c r="AB33" s="56" t="s">
        <v>357</v>
      </c>
      <c r="AC33" s="280" t="s">
        <v>472</v>
      </c>
      <c r="AD33" s="289"/>
      <c r="AE33" s="282"/>
      <c r="AF33" s="282"/>
      <c r="AG33" s="282"/>
      <c r="AH33" s="59"/>
      <c r="AI33" s="280" t="s">
        <v>472</v>
      </c>
      <c r="AJ33" s="281"/>
    </row>
    <row r="34" spans="1:36" ht="162.5">
      <c r="A34" s="51">
        <v>28</v>
      </c>
      <c r="B34" s="52" t="s">
        <v>87</v>
      </c>
      <c r="C34" s="53" t="s">
        <v>473</v>
      </c>
      <c r="D34" s="53" t="s">
        <v>88</v>
      </c>
      <c r="E34" s="60" t="s">
        <v>474</v>
      </c>
      <c r="F34" s="316" t="s">
        <v>179</v>
      </c>
      <c r="G34" s="62" t="s">
        <v>179</v>
      </c>
      <c r="H34" s="54" t="s">
        <v>179</v>
      </c>
      <c r="I34" s="54" t="s">
        <v>179</v>
      </c>
      <c r="J34" s="63" t="s">
        <v>179</v>
      </c>
      <c r="K34" s="64" t="s">
        <v>179</v>
      </c>
      <c r="L34" s="62" t="s">
        <v>179</v>
      </c>
      <c r="M34" s="54" t="s">
        <v>179</v>
      </c>
      <c r="N34" s="54" t="s">
        <v>179</v>
      </c>
      <c r="O34" s="54" t="s">
        <v>179</v>
      </c>
      <c r="P34" s="54" t="s">
        <v>179</v>
      </c>
      <c r="Q34" s="63" t="s">
        <v>179</v>
      </c>
      <c r="R34" s="62" t="s">
        <v>179</v>
      </c>
      <c r="S34" s="63" t="s">
        <v>179</v>
      </c>
      <c r="T34" s="64" t="s">
        <v>179</v>
      </c>
      <c r="U34" s="62" t="s">
        <v>179</v>
      </c>
      <c r="V34" s="54" t="s">
        <v>179</v>
      </c>
      <c r="W34" s="63" t="s">
        <v>179</v>
      </c>
      <c r="X34" s="61" t="s">
        <v>179</v>
      </c>
      <c r="Y34" s="54" t="s">
        <v>179</v>
      </c>
      <c r="Z34" s="65" t="s">
        <v>179</v>
      </c>
      <c r="AA34" s="62" t="s">
        <v>179</v>
      </c>
      <c r="AB34" s="54" t="s">
        <v>179</v>
      </c>
      <c r="AC34" s="63" t="s">
        <v>179</v>
      </c>
      <c r="AD34" s="61" t="s">
        <v>179</v>
      </c>
      <c r="AE34" s="54" t="s">
        <v>179</v>
      </c>
      <c r="AF34" s="54" t="s">
        <v>179</v>
      </c>
      <c r="AG34" s="54" t="s">
        <v>179</v>
      </c>
      <c r="AH34" s="65" t="s">
        <v>179</v>
      </c>
      <c r="AI34" s="280"/>
      <c r="AJ34" s="281"/>
    </row>
    <row r="35" spans="1:36" ht="150">
      <c r="A35" s="51">
        <v>29</v>
      </c>
      <c r="B35" s="52" t="s">
        <v>87</v>
      </c>
      <c r="C35" s="53" t="s">
        <v>473</v>
      </c>
      <c r="D35" s="53" t="s">
        <v>475</v>
      </c>
      <c r="E35" s="60" t="s">
        <v>474</v>
      </c>
      <c r="F35" s="316" t="s">
        <v>179</v>
      </c>
      <c r="G35" s="62" t="s">
        <v>179</v>
      </c>
      <c r="H35" s="54" t="s">
        <v>179</v>
      </c>
      <c r="I35" s="54" t="s">
        <v>179</v>
      </c>
      <c r="J35" s="63" t="s">
        <v>179</v>
      </c>
      <c r="K35" s="64" t="s">
        <v>179</v>
      </c>
      <c r="L35" s="62" t="s">
        <v>179</v>
      </c>
      <c r="M35" s="54" t="s">
        <v>179</v>
      </c>
      <c r="N35" s="54" t="s">
        <v>179</v>
      </c>
      <c r="O35" s="54" t="s">
        <v>179</v>
      </c>
      <c r="P35" s="54" t="s">
        <v>179</v>
      </c>
      <c r="Q35" s="63" t="s">
        <v>179</v>
      </c>
      <c r="R35" s="62" t="s">
        <v>179</v>
      </c>
      <c r="S35" s="63" t="s">
        <v>179</v>
      </c>
      <c r="T35" s="64" t="s">
        <v>179</v>
      </c>
      <c r="U35" s="62" t="s">
        <v>179</v>
      </c>
      <c r="V35" s="54" t="s">
        <v>179</v>
      </c>
      <c r="W35" s="63" t="s">
        <v>179</v>
      </c>
      <c r="X35" s="61" t="s">
        <v>179</v>
      </c>
      <c r="Y35" s="54" t="s">
        <v>179</v>
      </c>
      <c r="Z35" s="65" t="s">
        <v>179</v>
      </c>
      <c r="AA35" s="62" t="s">
        <v>179</v>
      </c>
      <c r="AB35" s="54" t="s">
        <v>179</v>
      </c>
      <c r="AC35" s="63" t="s">
        <v>179</v>
      </c>
      <c r="AD35" s="61" t="s">
        <v>179</v>
      </c>
      <c r="AE35" s="54" t="s">
        <v>179</v>
      </c>
      <c r="AF35" s="54" t="s">
        <v>179</v>
      </c>
      <c r="AG35" s="54" t="s">
        <v>179</v>
      </c>
      <c r="AH35" s="65" t="s">
        <v>179</v>
      </c>
      <c r="AI35" s="280"/>
      <c r="AJ35" s="281"/>
    </row>
    <row r="36" spans="1:36" ht="87.5">
      <c r="A36" s="51">
        <v>30</v>
      </c>
      <c r="B36" s="52" t="s">
        <v>87</v>
      </c>
      <c r="C36" s="53" t="s">
        <v>473</v>
      </c>
      <c r="D36" s="53" t="s">
        <v>188</v>
      </c>
      <c r="E36" s="60" t="s">
        <v>476</v>
      </c>
      <c r="F36" s="316" t="s">
        <v>179</v>
      </c>
      <c r="G36" s="62" t="s">
        <v>179</v>
      </c>
      <c r="H36" s="54" t="s">
        <v>179</v>
      </c>
      <c r="I36" s="54" t="s">
        <v>179</v>
      </c>
      <c r="J36" s="63" t="s">
        <v>179</v>
      </c>
      <c r="K36" s="64" t="s">
        <v>179</v>
      </c>
      <c r="L36" s="62" t="s">
        <v>179</v>
      </c>
      <c r="M36" s="54" t="s">
        <v>179</v>
      </c>
      <c r="N36" s="54" t="s">
        <v>179</v>
      </c>
      <c r="O36" s="54" t="s">
        <v>179</v>
      </c>
      <c r="P36" s="54" t="s">
        <v>179</v>
      </c>
      <c r="Q36" s="63" t="s">
        <v>179</v>
      </c>
      <c r="R36" s="62" t="s">
        <v>179</v>
      </c>
      <c r="S36" s="63" t="s">
        <v>179</v>
      </c>
      <c r="T36" s="64" t="s">
        <v>179</v>
      </c>
      <c r="U36" s="62" t="s">
        <v>179</v>
      </c>
      <c r="V36" s="54" t="s">
        <v>179</v>
      </c>
      <c r="W36" s="63" t="s">
        <v>179</v>
      </c>
      <c r="X36" s="61" t="s">
        <v>179</v>
      </c>
      <c r="Y36" s="54" t="s">
        <v>179</v>
      </c>
      <c r="Z36" s="65" t="s">
        <v>179</v>
      </c>
      <c r="AA36" s="62" t="s">
        <v>179</v>
      </c>
      <c r="AB36" s="54" t="s">
        <v>179</v>
      </c>
      <c r="AC36" s="63" t="s">
        <v>179</v>
      </c>
      <c r="AD36" s="61" t="s">
        <v>179</v>
      </c>
      <c r="AE36" s="54" t="s">
        <v>179</v>
      </c>
      <c r="AF36" s="54" t="s">
        <v>179</v>
      </c>
      <c r="AG36" s="54" t="s">
        <v>179</v>
      </c>
      <c r="AH36" s="65" t="s">
        <v>179</v>
      </c>
      <c r="AI36" s="280"/>
      <c r="AJ36" s="281"/>
    </row>
    <row r="37" spans="1:36" ht="65">
      <c r="A37" s="51">
        <v>31</v>
      </c>
      <c r="B37" s="52" t="s">
        <v>87</v>
      </c>
      <c r="C37" s="53" t="s">
        <v>473</v>
      </c>
      <c r="D37" s="53" t="s">
        <v>477</v>
      </c>
      <c r="E37" s="60" t="s">
        <v>474</v>
      </c>
      <c r="F37" s="316" t="s">
        <v>179</v>
      </c>
      <c r="G37" s="62" t="s">
        <v>179</v>
      </c>
      <c r="H37" s="54" t="s">
        <v>179</v>
      </c>
      <c r="I37" s="54" t="s">
        <v>179</v>
      </c>
      <c r="J37" s="63" t="s">
        <v>179</v>
      </c>
      <c r="K37" s="64" t="s">
        <v>179</v>
      </c>
      <c r="L37" s="62" t="s">
        <v>179</v>
      </c>
      <c r="M37" s="54" t="s">
        <v>179</v>
      </c>
      <c r="N37" s="54" t="s">
        <v>179</v>
      </c>
      <c r="O37" s="54" t="s">
        <v>179</v>
      </c>
      <c r="P37" s="54" t="s">
        <v>179</v>
      </c>
      <c r="Q37" s="63" t="s">
        <v>179</v>
      </c>
      <c r="R37" s="62" t="s">
        <v>179</v>
      </c>
      <c r="S37" s="63" t="s">
        <v>179</v>
      </c>
      <c r="T37" s="64" t="s">
        <v>179</v>
      </c>
      <c r="U37" s="62" t="s">
        <v>179</v>
      </c>
      <c r="V37" s="54" t="s">
        <v>179</v>
      </c>
      <c r="W37" s="63" t="s">
        <v>179</v>
      </c>
      <c r="X37" s="61" t="s">
        <v>179</v>
      </c>
      <c r="Y37" s="54" t="s">
        <v>179</v>
      </c>
      <c r="Z37" s="65" t="s">
        <v>179</v>
      </c>
      <c r="AA37" s="62" t="s">
        <v>179</v>
      </c>
      <c r="AB37" s="54" t="s">
        <v>179</v>
      </c>
      <c r="AC37" s="63" t="s">
        <v>179</v>
      </c>
      <c r="AD37" s="61" t="s">
        <v>179</v>
      </c>
      <c r="AE37" s="54" t="s">
        <v>179</v>
      </c>
      <c r="AF37" s="54" t="s">
        <v>179</v>
      </c>
      <c r="AG37" s="54" t="s">
        <v>179</v>
      </c>
      <c r="AH37" s="65" t="s">
        <v>179</v>
      </c>
      <c r="AI37" s="280"/>
      <c r="AJ37" s="281"/>
    </row>
    <row r="38" spans="1:36" ht="75">
      <c r="A38" s="51">
        <v>32</v>
      </c>
      <c r="B38" s="52" t="s">
        <v>87</v>
      </c>
      <c r="C38" s="53" t="s">
        <v>473</v>
      </c>
      <c r="D38" s="53" t="s">
        <v>118</v>
      </c>
      <c r="E38" s="60" t="s">
        <v>474</v>
      </c>
      <c r="F38" s="316" t="s">
        <v>179</v>
      </c>
      <c r="G38" s="62" t="s">
        <v>179</v>
      </c>
      <c r="H38" s="54" t="s">
        <v>179</v>
      </c>
      <c r="I38" s="54" t="s">
        <v>179</v>
      </c>
      <c r="J38" s="63" t="s">
        <v>179</v>
      </c>
      <c r="K38" s="64" t="s">
        <v>179</v>
      </c>
      <c r="L38" s="62" t="s">
        <v>179</v>
      </c>
      <c r="M38" s="54" t="s">
        <v>179</v>
      </c>
      <c r="N38" s="54" t="s">
        <v>179</v>
      </c>
      <c r="O38" s="54" t="s">
        <v>179</v>
      </c>
      <c r="P38" s="54" t="s">
        <v>179</v>
      </c>
      <c r="Q38" s="63" t="s">
        <v>179</v>
      </c>
      <c r="R38" s="62" t="s">
        <v>179</v>
      </c>
      <c r="S38" s="63" t="s">
        <v>179</v>
      </c>
      <c r="T38" s="64" t="s">
        <v>179</v>
      </c>
      <c r="U38" s="62" t="s">
        <v>179</v>
      </c>
      <c r="V38" s="54" t="s">
        <v>179</v>
      </c>
      <c r="W38" s="63" t="s">
        <v>179</v>
      </c>
      <c r="X38" s="61" t="s">
        <v>179</v>
      </c>
      <c r="Y38" s="54" t="s">
        <v>179</v>
      </c>
      <c r="Z38" s="65" t="s">
        <v>179</v>
      </c>
      <c r="AA38" s="62" t="s">
        <v>179</v>
      </c>
      <c r="AB38" s="54" t="s">
        <v>179</v>
      </c>
      <c r="AC38" s="63" t="s">
        <v>179</v>
      </c>
      <c r="AD38" s="61" t="s">
        <v>179</v>
      </c>
      <c r="AE38" s="54" t="s">
        <v>179</v>
      </c>
      <c r="AF38" s="54" t="s">
        <v>179</v>
      </c>
      <c r="AG38" s="54" t="s">
        <v>179</v>
      </c>
      <c r="AH38" s="65" t="s">
        <v>179</v>
      </c>
      <c r="AI38" s="280"/>
      <c r="AJ38" s="281"/>
    </row>
    <row r="39" spans="1:36" ht="65">
      <c r="A39" s="51">
        <v>33</v>
      </c>
      <c r="B39" s="52" t="s">
        <v>123</v>
      </c>
      <c r="C39" s="53" t="s">
        <v>473</v>
      </c>
      <c r="D39" s="53" t="s">
        <v>478</v>
      </c>
      <c r="E39" s="60" t="s">
        <v>479</v>
      </c>
      <c r="F39" s="316" t="s">
        <v>179</v>
      </c>
      <c r="G39" s="62" t="s">
        <v>179</v>
      </c>
      <c r="H39" s="54" t="s">
        <v>179</v>
      </c>
      <c r="I39" s="54" t="s">
        <v>179</v>
      </c>
      <c r="J39" s="63" t="s">
        <v>179</v>
      </c>
      <c r="K39" s="64" t="s">
        <v>179</v>
      </c>
      <c r="L39" s="62" t="s">
        <v>179</v>
      </c>
      <c r="M39" s="54" t="s">
        <v>179</v>
      </c>
      <c r="N39" s="54" t="s">
        <v>179</v>
      </c>
      <c r="O39" s="54" t="s">
        <v>179</v>
      </c>
      <c r="P39" s="54" t="s">
        <v>179</v>
      </c>
      <c r="Q39" s="63" t="s">
        <v>179</v>
      </c>
      <c r="R39" s="62" t="s">
        <v>179</v>
      </c>
      <c r="S39" s="63" t="s">
        <v>179</v>
      </c>
      <c r="T39" s="64" t="s">
        <v>179</v>
      </c>
      <c r="U39" s="62" t="s">
        <v>179</v>
      </c>
      <c r="V39" s="54" t="s">
        <v>179</v>
      </c>
      <c r="W39" s="63" t="s">
        <v>179</v>
      </c>
      <c r="X39" s="61" t="s">
        <v>179</v>
      </c>
      <c r="Y39" s="54" t="s">
        <v>179</v>
      </c>
      <c r="Z39" s="65" t="s">
        <v>179</v>
      </c>
      <c r="AA39" s="62" t="s">
        <v>179</v>
      </c>
      <c r="AB39" s="54" t="s">
        <v>179</v>
      </c>
      <c r="AC39" s="63" t="s">
        <v>179</v>
      </c>
      <c r="AD39" s="61" t="s">
        <v>179</v>
      </c>
      <c r="AE39" s="54" t="s">
        <v>179</v>
      </c>
      <c r="AF39" s="54" t="s">
        <v>179</v>
      </c>
      <c r="AG39" s="54" t="s">
        <v>179</v>
      </c>
      <c r="AH39" s="65" t="s">
        <v>179</v>
      </c>
      <c r="AI39" s="280"/>
      <c r="AJ39" s="281"/>
    </row>
    <row r="40" spans="1:36" ht="100">
      <c r="A40" s="51">
        <v>34</v>
      </c>
      <c r="B40" s="52" t="s">
        <v>123</v>
      </c>
      <c r="C40" s="53" t="s">
        <v>473</v>
      </c>
      <c r="D40" s="53" t="s">
        <v>124</v>
      </c>
      <c r="E40" s="60" t="s">
        <v>474</v>
      </c>
      <c r="F40" s="316" t="s">
        <v>179</v>
      </c>
      <c r="G40" s="62" t="s">
        <v>179</v>
      </c>
      <c r="H40" s="54" t="s">
        <v>179</v>
      </c>
      <c r="I40" s="54" t="s">
        <v>179</v>
      </c>
      <c r="J40" s="63" t="s">
        <v>179</v>
      </c>
      <c r="K40" s="64" t="s">
        <v>179</v>
      </c>
      <c r="L40" s="62" t="s">
        <v>179</v>
      </c>
      <c r="M40" s="54" t="s">
        <v>179</v>
      </c>
      <c r="N40" s="54" t="s">
        <v>179</v>
      </c>
      <c r="O40" s="54" t="s">
        <v>179</v>
      </c>
      <c r="P40" s="54" t="s">
        <v>179</v>
      </c>
      <c r="Q40" s="63" t="s">
        <v>179</v>
      </c>
      <c r="R40" s="62" t="s">
        <v>179</v>
      </c>
      <c r="S40" s="63" t="s">
        <v>179</v>
      </c>
      <c r="T40" s="64" t="s">
        <v>179</v>
      </c>
      <c r="U40" s="62" t="s">
        <v>179</v>
      </c>
      <c r="V40" s="54" t="s">
        <v>179</v>
      </c>
      <c r="W40" s="63" t="s">
        <v>179</v>
      </c>
      <c r="X40" s="61" t="s">
        <v>179</v>
      </c>
      <c r="Y40" s="54" t="s">
        <v>179</v>
      </c>
      <c r="Z40" s="65" t="s">
        <v>179</v>
      </c>
      <c r="AA40" s="62" t="s">
        <v>179</v>
      </c>
      <c r="AB40" s="54" t="s">
        <v>179</v>
      </c>
      <c r="AC40" s="63" t="s">
        <v>179</v>
      </c>
      <c r="AD40" s="61" t="s">
        <v>179</v>
      </c>
      <c r="AE40" s="54" t="s">
        <v>179</v>
      </c>
      <c r="AF40" s="54" t="s">
        <v>179</v>
      </c>
      <c r="AG40" s="54" t="s">
        <v>179</v>
      </c>
      <c r="AH40" s="65" t="s">
        <v>179</v>
      </c>
      <c r="AI40" s="280"/>
      <c r="AJ40" s="281"/>
    </row>
    <row r="41" spans="1:36" ht="65">
      <c r="A41" s="51">
        <v>35</v>
      </c>
      <c r="B41" s="52" t="s">
        <v>123</v>
      </c>
      <c r="C41" s="53" t="s">
        <v>473</v>
      </c>
      <c r="D41" s="53" t="s">
        <v>128</v>
      </c>
      <c r="E41" s="60" t="s">
        <v>474</v>
      </c>
      <c r="F41" s="316" t="s">
        <v>179</v>
      </c>
      <c r="G41" s="62" t="s">
        <v>179</v>
      </c>
      <c r="H41" s="54" t="s">
        <v>179</v>
      </c>
      <c r="I41" s="54" t="s">
        <v>179</v>
      </c>
      <c r="J41" s="63" t="s">
        <v>179</v>
      </c>
      <c r="K41" s="64" t="s">
        <v>179</v>
      </c>
      <c r="L41" s="62" t="s">
        <v>179</v>
      </c>
      <c r="M41" s="54" t="s">
        <v>179</v>
      </c>
      <c r="N41" s="54" t="s">
        <v>179</v>
      </c>
      <c r="O41" s="54" t="s">
        <v>179</v>
      </c>
      <c r="P41" s="54" t="s">
        <v>179</v>
      </c>
      <c r="Q41" s="63" t="s">
        <v>179</v>
      </c>
      <c r="R41" s="62" t="s">
        <v>179</v>
      </c>
      <c r="S41" s="63" t="s">
        <v>179</v>
      </c>
      <c r="T41" s="64" t="s">
        <v>179</v>
      </c>
      <c r="U41" s="62" t="s">
        <v>179</v>
      </c>
      <c r="V41" s="54" t="s">
        <v>179</v>
      </c>
      <c r="W41" s="63" t="s">
        <v>179</v>
      </c>
      <c r="X41" s="61" t="s">
        <v>179</v>
      </c>
      <c r="Y41" s="54" t="s">
        <v>179</v>
      </c>
      <c r="Z41" s="65" t="s">
        <v>179</v>
      </c>
      <c r="AA41" s="62" t="s">
        <v>179</v>
      </c>
      <c r="AB41" s="54" t="s">
        <v>179</v>
      </c>
      <c r="AC41" s="63" t="s">
        <v>179</v>
      </c>
      <c r="AD41" s="61" t="s">
        <v>179</v>
      </c>
      <c r="AE41" s="54" t="s">
        <v>179</v>
      </c>
      <c r="AF41" s="54" t="s">
        <v>179</v>
      </c>
      <c r="AG41" s="54" t="s">
        <v>179</v>
      </c>
      <c r="AH41" s="65" t="s">
        <v>179</v>
      </c>
      <c r="AI41" s="280"/>
      <c r="AJ41" s="281"/>
    </row>
    <row r="42" spans="1:36" ht="400">
      <c r="A42" s="51">
        <v>36</v>
      </c>
      <c r="B42" s="52" t="s">
        <v>123</v>
      </c>
      <c r="C42" s="53" t="s">
        <v>473</v>
      </c>
      <c r="D42" s="53" t="s">
        <v>480</v>
      </c>
      <c r="E42" s="59" t="s">
        <v>440</v>
      </c>
      <c r="F42" s="314" t="s">
        <v>481</v>
      </c>
      <c r="G42" s="280"/>
      <c r="H42" s="282" t="s">
        <v>355</v>
      </c>
      <c r="I42" s="282"/>
      <c r="J42" s="281"/>
      <c r="K42" s="64" t="s">
        <v>179</v>
      </c>
      <c r="L42" s="280"/>
      <c r="M42" s="282"/>
      <c r="N42" s="282"/>
      <c r="O42" s="282"/>
      <c r="P42" s="282"/>
      <c r="Q42" s="281"/>
      <c r="R42" s="62" t="s">
        <v>179</v>
      </c>
      <c r="S42" s="63" t="s">
        <v>179</v>
      </c>
      <c r="T42" s="64" t="s">
        <v>179</v>
      </c>
      <c r="U42" s="280"/>
      <c r="V42" s="282"/>
      <c r="W42" s="281"/>
      <c r="X42" s="61" t="s">
        <v>179</v>
      </c>
      <c r="Y42" s="54" t="s">
        <v>179</v>
      </c>
      <c r="Z42" s="65" t="s">
        <v>179</v>
      </c>
      <c r="AA42" s="280"/>
      <c r="AB42" s="282" t="s">
        <v>357</v>
      </c>
      <c r="AC42" s="281"/>
      <c r="AD42" s="61" t="s">
        <v>179</v>
      </c>
      <c r="AE42" s="54" t="s">
        <v>179</v>
      </c>
      <c r="AF42" s="54" t="s">
        <v>179</v>
      </c>
      <c r="AG42" s="54" t="s">
        <v>179</v>
      </c>
      <c r="AH42" s="65" t="s">
        <v>179</v>
      </c>
      <c r="AI42" s="280" t="s">
        <v>482</v>
      </c>
      <c r="AJ42" s="281"/>
    </row>
    <row r="43" spans="1:36" ht="409.5">
      <c r="A43" s="51">
        <v>37</v>
      </c>
      <c r="B43" s="52" t="s">
        <v>123</v>
      </c>
      <c r="C43" s="53" t="s">
        <v>473</v>
      </c>
      <c r="D43" s="53" t="s">
        <v>483</v>
      </c>
      <c r="E43" s="59" t="s">
        <v>484</v>
      </c>
      <c r="F43" s="314" t="s">
        <v>485</v>
      </c>
      <c r="G43" s="280"/>
      <c r="H43" s="282" t="s">
        <v>355</v>
      </c>
      <c r="I43" s="282"/>
      <c r="J43" s="281"/>
      <c r="K43" s="64" t="s">
        <v>179</v>
      </c>
      <c r="L43" s="280"/>
      <c r="M43" s="282"/>
      <c r="N43" s="282"/>
      <c r="O43" s="282"/>
      <c r="P43" s="282"/>
      <c r="Q43" s="281"/>
      <c r="R43" s="280"/>
      <c r="S43" s="281"/>
      <c r="T43" s="283"/>
      <c r="U43" s="280"/>
      <c r="V43" s="282"/>
      <c r="W43" s="281"/>
      <c r="X43" s="61" t="s">
        <v>179</v>
      </c>
      <c r="Y43" s="54" t="s">
        <v>179</v>
      </c>
      <c r="Z43" s="65" t="s">
        <v>179</v>
      </c>
      <c r="AA43" s="280"/>
      <c r="AB43" s="282"/>
      <c r="AC43" s="281"/>
      <c r="AD43" s="61" t="s">
        <v>179</v>
      </c>
      <c r="AE43" s="54" t="s">
        <v>179</v>
      </c>
      <c r="AF43" s="54" t="s">
        <v>179</v>
      </c>
      <c r="AG43" s="54" t="s">
        <v>179</v>
      </c>
      <c r="AH43" s="65" t="s">
        <v>179</v>
      </c>
      <c r="AI43" s="280" t="s">
        <v>486</v>
      </c>
      <c r="AJ43" s="281"/>
    </row>
    <row r="44" spans="1:36" ht="409.5">
      <c r="A44" s="51">
        <v>38</v>
      </c>
      <c r="B44" s="52" t="s">
        <v>123</v>
      </c>
      <c r="C44" s="53" t="s">
        <v>473</v>
      </c>
      <c r="D44" s="53" t="s">
        <v>487</v>
      </c>
      <c r="E44" s="59" t="s">
        <v>488</v>
      </c>
      <c r="F44" s="314" t="s">
        <v>489</v>
      </c>
      <c r="G44" s="280"/>
      <c r="H44" s="282" t="s">
        <v>355</v>
      </c>
      <c r="I44" s="282"/>
      <c r="J44" s="281"/>
      <c r="K44" s="64" t="s">
        <v>179</v>
      </c>
      <c r="L44" s="280"/>
      <c r="M44" s="282"/>
      <c r="N44" s="282"/>
      <c r="O44" s="282"/>
      <c r="P44" s="282"/>
      <c r="Q44" s="281"/>
      <c r="R44" s="62" t="s">
        <v>179</v>
      </c>
      <c r="S44" s="63" t="s">
        <v>179</v>
      </c>
      <c r="T44" s="64" t="s">
        <v>179</v>
      </c>
      <c r="U44" s="280"/>
      <c r="V44" s="282"/>
      <c r="W44" s="281"/>
      <c r="X44" s="61" t="s">
        <v>179</v>
      </c>
      <c r="Y44" s="54" t="s">
        <v>179</v>
      </c>
      <c r="Z44" s="65" t="s">
        <v>179</v>
      </c>
      <c r="AA44" s="280"/>
      <c r="AB44" s="282" t="s">
        <v>490</v>
      </c>
      <c r="AC44" s="281" t="s">
        <v>491</v>
      </c>
      <c r="AD44" s="289"/>
      <c r="AE44" s="282"/>
      <c r="AF44" s="282"/>
      <c r="AG44" s="282"/>
      <c r="AH44" s="59"/>
      <c r="AI44" s="280" t="s">
        <v>492</v>
      </c>
      <c r="AJ44" s="281"/>
    </row>
    <row r="45" spans="1:36" ht="400">
      <c r="A45" s="51">
        <v>39</v>
      </c>
      <c r="B45" s="52" t="s">
        <v>123</v>
      </c>
      <c r="C45" s="53" t="s">
        <v>473</v>
      </c>
      <c r="D45" s="53" t="s">
        <v>493</v>
      </c>
      <c r="E45" s="59" t="s">
        <v>440</v>
      </c>
      <c r="F45" s="314" t="s">
        <v>494</v>
      </c>
      <c r="G45" s="280"/>
      <c r="H45" s="282" t="s">
        <v>355</v>
      </c>
      <c r="I45" s="282"/>
      <c r="J45" s="281"/>
      <c r="K45" s="64" t="s">
        <v>179</v>
      </c>
      <c r="L45" s="280"/>
      <c r="M45" s="282"/>
      <c r="N45" s="282"/>
      <c r="O45" s="282"/>
      <c r="P45" s="282"/>
      <c r="Q45" s="281"/>
      <c r="R45" s="62" t="s">
        <v>179</v>
      </c>
      <c r="S45" s="63" t="s">
        <v>179</v>
      </c>
      <c r="T45" s="64" t="s">
        <v>179</v>
      </c>
      <c r="U45" s="280"/>
      <c r="V45" s="282"/>
      <c r="W45" s="281"/>
      <c r="X45" s="61" t="s">
        <v>179</v>
      </c>
      <c r="Y45" s="54" t="s">
        <v>179</v>
      </c>
      <c r="Z45" s="65" t="s">
        <v>179</v>
      </c>
      <c r="AA45" s="278" t="s">
        <v>356</v>
      </c>
      <c r="AB45" s="262" t="s">
        <v>378</v>
      </c>
      <c r="AC45" s="281" t="s">
        <v>495</v>
      </c>
      <c r="AD45" s="61" t="s">
        <v>179</v>
      </c>
      <c r="AE45" s="54" t="s">
        <v>179</v>
      </c>
      <c r="AF45" s="54" t="s">
        <v>179</v>
      </c>
      <c r="AG45" s="54" t="s">
        <v>179</v>
      </c>
      <c r="AH45" s="65" t="s">
        <v>179</v>
      </c>
      <c r="AI45" s="280" t="s">
        <v>496</v>
      </c>
      <c r="AJ45" s="281"/>
    </row>
    <row r="46" spans="1:36" ht="200">
      <c r="A46" s="51">
        <v>40</v>
      </c>
      <c r="B46" s="52" t="s">
        <v>497</v>
      </c>
      <c r="C46" s="53" t="s">
        <v>473</v>
      </c>
      <c r="D46" s="53" t="s">
        <v>498</v>
      </c>
      <c r="E46" s="59" t="s">
        <v>353</v>
      </c>
      <c r="F46" s="314" t="s">
        <v>499</v>
      </c>
      <c r="G46" s="280"/>
      <c r="H46" s="282" t="s">
        <v>184</v>
      </c>
      <c r="I46" s="282"/>
      <c r="J46" s="281"/>
      <c r="K46" s="64" t="s">
        <v>179</v>
      </c>
      <c r="L46" s="62" t="s">
        <v>179</v>
      </c>
      <c r="M46" s="54" t="s">
        <v>179</v>
      </c>
      <c r="N46" s="54" t="s">
        <v>179</v>
      </c>
      <c r="O46" s="54" t="s">
        <v>179</v>
      </c>
      <c r="P46" s="54" t="s">
        <v>179</v>
      </c>
      <c r="Q46" s="63" t="s">
        <v>179</v>
      </c>
      <c r="R46" s="62" t="s">
        <v>179</v>
      </c>
      <c r="S46" s="63" t="s">
        <v>179</v>
      </c>
      <c r="T46" s="64" t="s">
        <v>179</v>
      </c>
      <c r="U46" s="278"/>
      <c r="V46" s="262"/>
      <c r="W46" s="279"/>
      <c r="X46" s="61" t="s">
        <v>179</v>
      </c>
      <c r="Y46" s="54" t="s">
        <v>179</v>
      </c>
      <c r="Z46" s="65" t="s">
        <v>179</v>
      </c>
      <c r="AA46" s="278" t="s">
        <v>356</v>
      </c>
      <c r="AB46" s="262" t="s">
        <v>378</v>
      </c>
      <c r="AC46" s="279" t="s">
        <v>500</v>
      </c>
      <c r="AD46" s="61" t="s">
        <v>179</v>
      </c>
      <c r="AE46" s="54" t="s">
        <v>179</v>
      </c>
      <c r="AF46" s="54" t="s">
        <v>179</v>
      </c>
      <c r="AG46" s="54" t="s">
        <v>179</v>
      </c>
      <c r="AH46" s="65" t="s">
        <v>179</v>
      </c>
      <c r="AI46" s="280" t="s">
        <v>501</v>
      </c>
      <c r="AJ46" s="281"/>
    </row>
    <row r="47" spans="1:36" ht="325">
      <c r="A47" s="51">
        <v>41</v>
      </c>
      <c r="B47" s="52" t="s">
        <v>497</v>
      </c>
      <c r="C47" s="53" t="s">
        <v>473</v>
      </c>
      <c r="D47" s="53" t="s">
        <v>502</v>
      </c>
      <c r="E47" s="59" t="s">
        <v>503</v>
      </c>
      <c r="F47" s="291" t="s">
        <v>504</v>
      </c>
      <c r="G47" s="280"/>
      <c r="H47" s="282" t="s">
        <v>184</v>
      </c>
      <c r="I47" s="282"/>
      <c r="J47" s="281"/>
      <c r="K47" s="64" t="s">
        <v>179</v>
      </c>
      <c r="L47" s="62" t="s">
        <v>179</v>
      </c>
      <c r="M47" s="54" t="s">
        <v>179</v>
      </c>
      <c r="N47" s="54" t="s">
        <v>179</v>
      </c>
      <c r="O47" s="54" t="s">
        <v>179</v>
      </c>
      <c r="P47" s="54" t="s">
        <v>179</v>
      </c>
      <c r="Q47" s="63" t="s">
        <v>179</v>
      </c>
      <c r="R47" s="62" t="s">
        <v>179</v>
      </c>
      <c r="S47" s="63" t="s">
        <v>179</v>
      </c>
      <c r="T47" s="283"/>
      <c r="U47" s="280"/>
      <c r="V47" s="282"/>
      <c r="W47" s="281"/>
      <c r="X47" s="61" t="s">
        <v>179</v>
      </c>
      <c r="Y47" s="54" t="s">
        <v>179</v>
      </c>
      <c r="Z47" s="65" t="s">
        <v>179</v>
      </c>
      <c r="AA47" s="278" t="s">
        <v>356</v>
      </c>
      <c r="AB47" s="262" t="s">
        <v>378</v>
      </c>
      <c r="AC47" s="281"/>
      <c r="AD47" s="61" t="s">
        <v>179</v>
      </c>
      <c r="AE47" s="54" t="s">
        <v>179</v>
      </c>
      <c r="AF47" s="54" t="s">
        <v>179</v>
      </c>
      <c r="AG47" s="54" t="s">
        <v>179</v>
      </c>
      <c r="AH47" s="65" t="s">
        <v>179</v>
      </c>
      <c r="AI47" s="280" t="s">
        <v>505</v>
      </c>
      <c r="AJ47" s="281"/>
    </row>
    <row r="48" spans="1:36" ht="200">
      <c r="A48" s="51">
        <v>42</v>
      </c>
      <c r="B48" s="52" t="s">
        <v>497</v>
      </c>
      <c r="C48" s="53" t="s">
        <v>473</v>
      </c>
      <c r="D48" s="53" t="s">
        <v>506</v>
      </c>
      <c r="E48" s="59" t="s">
        <v>353</v>
      </c>
      <c r="F48" s="291" t="s">
        <v>507</v>
      </c>
      <c r="G48" s="280"/>
      <c r="H48" s="282" t="s">
        <v>355</v>
      </c>
      <c r="I48" s="282"/>
      <c r="J48" s="281"/>
      <c r="K48" s="64" t="s">
        <v>179</v>
      </c>
      <c r="L48" s="62" t="s">
        <v>179</v>
      </c>
      <c r="M48" s="54" t="s">
        <v>179</v>
      </c>
      <c r="N48" s="54" t="s">
        <v>179</v>
      </c>
      <c r="O48" s="54" t="s">
        <v>179</v>
      </c>
      <c r="P48" s="54" t="s">
        <v>179</v>
      </c>
      <c r="Q48" s="63" t="s">
        <v>179</v>
      </c>
      <c r="R48" s="62" t="s">
        <v>179</v>
      </c>
      <c r="S48" s="63" t="s">
        <v>179</v>
      </c>
      <c r="T48" s="64" t="s">
        <v>179</v>
      </c>
      <c r="U48" s="278"/>
      <c r="V48" s="262"/>
      <c r="W48" s="279"/>
      <c r="X48" s="61" t="s">
        <v>179</v>
      </c>
      <c r="Y48" s="54" t="s">
        <v>179</v>
      </c>
      <c r="Z48" s="65" t="s">
        <v>179</v>
      </c>
      <c r="AA48" s="278" t="s">
        <v>356</v>
      </c>
      <c r="AB48" s="262" t="s">
        <v>378</v>
      </c>
      <c r="AC48" s="279" t="s">
        <v>508</v>
      </c>
      <c r="AD48" s="61" t="s">
        <v>179</v>
      </c>
      <c r="AE48" s="54" t="s">
        <v>179</v>
      </c>
      <c r="AF48" s="54" t="s">
        <v>179</v>
      </c>
      <c r="AG48" s="54" t="s">
        <v>179</v>
      </c>
      <c r="AH48" s="65" t="s">
        <v>179</v>
      </c>
      <c r="AI48" s="280" t="s">
        <v>509</v>
      </c>
      <c r="AJ48" s="281"/>
    </row>
    <row r="49" spans="1:36" ht="200">
      <c r="A49" s="51">
        <v>43</v>
      </c>
      <c r="B49" s="52" t="s">
        <v>497</v>
      </c>
      <c r="C49" s="53" t="s">
        <v>473</v>
      </c>
      <c r="D49" s="53" t="s">
        <v>510</v>
      </c>
      <c r="E49" s="59" t="s">
        <v>353</v>
      </c>
      <c r="F49" s="291" t="s">
        <v>511</v>
      </c>
      <c r="G49" s="280"/>
      <c r="H49" s="282" t="s">
        <v>355</v>
      </c>
      <c r="I49" s="282"/>
      <c r="J49" s="281"/>
      <c r="K49" s="64" t="s">
        <v>179</v>
      </c>
      <c r="L49" s="62" t="s">
        <v>179</v>
      </c>
      <c r="M49" s="54" t="s">
        <v>179</v>
      </c>
      <c r="N49" s="54" t="s">
        <v>179</v>
      </c>
      <c r="O49" s="54" t="s">
        <v>179</v>
      </c>
      <c r="P49" s="54" t="s">
        <v>179</v>
      </c>
      <c r="Q49" s="63" t="s">
        <v>179</v>
      </c>
      <c r="R49" s="62" t="s">
        <v>179</v>
      </c>
      <c r="S49" s="63" t="s">
        <v>179</v>
      </c>
      <c r="T49" s="64" t="s">
        <v>179</v>
      </c>
      <c r="U49" s="278"/>
      <c r="V49" s="262"/>
      <c r="W49" s="279"/>
      <c r="X49" s="61" t="s">
        <v>179</v>
      </c>
      <c r="Y49" s="54" t="s">
        <v>179</v>
      </c>
      <c r="Z49" s="65" t="s">
        <v>179</v>
      </c>
      <c r="AA49" s="278" t="s">
        <v>356</v>
      </c>
      <c r="AB49" s="262" t="s">
        <v>378</v>
      </c>
      <c r="AC49" s="279"/>
      <c r="AD49" s="61" t="s">
        <v>179</v>
      </c>
      <c r="AE49" s="54" t="s">
        <v>179</v>
      </c>
      <c r="AF49" s="54" t="s">
        <v>179</v>
      </c>
      <c r="AG49" s="54" t="s">
        <v>179</v>
      </c>
      <c r="AH49" s="65" t="s">
        <v>179</v>
      </c>
      <c r="AI49" s="280" t="s">
        <v>512</v>
      </c>
      <c r="AJ49" s="281"/>
    </row>
    <row r="50" spans="1:36" ht="409.5">
      <c r="A50" s="51">
        <v>44</v>
      </c>
      <c r="B50" s="52" t="s">
        <v>497</v>
      </c>
      <c r="C50" s="53" t="s">
        <v>473</v>
      </c>
      <c r="D50" s="53" t="s">
        <v>513</v>
      </c>
      <c r="E50" s="59" t="s">
        <v>353</v>
      </c>
      <c r="F50" s="291" t="s">
        <v>514</v>
      </c>
      <c r="G50" s="280"/>
      <c r="H50" s="282" t="s">
        <v>355</v>
      </c>
      <c r="I50" s="282"/>
      <c r="J50" s="281"/>
      <c r="K50" s="64" t="s">
        <v>179</v>
      </c>
      <c r="L50" s="62" t="s">
        <v>179</v>
      </c>
      <c r="M50" s="54" t="s">
        <v>179</v>
      </c>
      <c r="N50" s="54" t="s">
        <v>179</v>
      </c>
      <c r="O50" s="54" t="s">
        <v>179</v>
      </c>
      <c r="P50" s="54" t="s">
        <v>179</v>
      </c>
      <c r="Q50" s="63" t="s">
        <v>179</v>
      </c>
      <c r="R50" s="62" t="s">
        <v>179</v>
      </c>
      <c r="S50" s="63" t="s">
        <v>179</v>
      </c>
      <c r="T50" s="64" t="s">
        <v>179</v>
      </c>
      <c r="U50" s="278"/>
      <c r="V50" s="262"/>
      <c r="W50" s="279"/>
      <c r="X50" s="61" t="s">
        <v>179</v>
      </c>
      <c r="Y50" s="54" t="s">
        <v>179</v>
      </c>
      <c r="Z50" s="65" t="s">
        <v>179</v>
      </c>
      <c r="AA50" s="278" t="s">
        <v>356</v>
      </c>
      <c r="AB50" s="262" t="s">
        <v>515</v>
      </c>
      <c r="AC50" s="279" t="s">
        <v>516</v>
      </c>
      <c r="AD50" s="61" t="s">
        <v>179</v>
      </c>
      <c r="AE50" s="54" t="s">
        <v>179</v>
      </c>
      <c r="AF50" s="54" t="s">
        <v>179</v>
      </c>
      <c r="AG50" s="54" t="s">
        <v>179</v>
      </c>
      <c r="AH50" s="65" t="s">
        <v>179</v>
      </c>
      <c r="AI50" s="280" t="s">
        <v>517</v>
      </c>
      <c r="AJ50" s="281"/>
    </row>
    <row r="51" spans="1:36" ht="200">
      <c r="A51" s="51">
        <v>45</v>
      </c>
      <c r="B51" s="52" t="s">
        <v>497</v>
      </c>
      <c r="C51" s="53" t="s">
        <v>473</v>
      </c>
      <c r="D51" s="53" t="s">
        <v>518</v>
      </c>
      <c r="E51" s="59" t="s">
        <v>353</v>
      </c>
      <c r="F51" s="314" t="s">
        <v>519</v>
      </c>
      <c r="G51" s="280"/>
      <c r="H51" s="282" t="s">
        <v>355</v>
      </c>
      <c r="I51" s="282"/>
      <c r="J51" s="281"/>
      <c r="K51" s="64" t="s">
        <v>179</v>
      </c>
      <c r="L51" s="62" t="s">
        <v>179</v>
      </c>
      <c r="M51" s="54" t="s">
        <v>179</v>
      </c>
      <c r="N51" s="54" t="s">
        <v>179</v>
      </c>
      <c r="O51" s="54" t="s">
        <v>179</v>
      </c>
      <c r="P51" s="54" t="s">
        <v>179</v>
      </c>
      <c r="Q51" s="63" t="s">
        <v>179</v>
      </c>
      <c r="R51" s="62" t="s">
        <v>179</v>
      </c>
      <c r="S51" s="63" t="s">
        <v>179</v>
      </c>
      <c r="T51" s="64" t="s">
        <v>179</v>
      </c>
      <c r="U51" s="278"/>
      <c r="V51" s="262"/>
      <c r="W51" s="279"/>
      <c r="X51" s="61" t="s">
        <v>179</v>
      </c>
      <c r="Y51" s="54" t="s">
        <v>179</v>
      </c>
      <c r="Z51" s="65" t="s">
        <v>179</v>
      </c>
      <c r="AA51" s="278" t="s">
        <v>356</v>
      </c>
      <c r="AB51" s="262" t="s">
        <v>520</v>
      </c>
      <c r="AC51" s="279" t="s">
        <v>521</v>
      </c>
      <c r="AD51" s="61" t="s">
        <v>179</v>
      </c>
      <c r="AE51" s="54" t="s">
        <v>179</v>
      </c>
      <c r="AF51" s="54" t="s">
        <v>179</v>
      </c>
      <c r="AG51" s="54" t="s">
        <v>179</v>
      </c>
      <c r="AH51" s="65" t="s">
        <v>179</v>
      </c>
      <c r="AI51" s="280" t="s">
        <v>522</v>
      </c>
      <c r="AJ51" s="281"/>
    </row>
    <row r="52" spans="1:36" ht="200">
      <c r="A52" s="51">
        <v>46</v>
      </c>
      <c r="B52" s="52" t="s">
        <v>497</v>
      </c>
      <c r="C52" s="53" t="s">
        <v>473</v>
      </c>
      <c r="D52" s="53" t="s">
        <v>523</v>
      </c>
      <c r="E52" s="59" t="s">
        <v>353</v>
      </c>
      <c r="F52" s="314" t="s">
        <v>524</v>
      </c>
      <c r="G52" s="280"/>
      <c r="H52" s="282" t="s">
        <v>355</v>
      </c>
      <c r="I52" s="282"/>
      <c r="J52" s="281"/>
      <c r="K52" s="64" t="s">
        <v>179</v>
      </c>
      <c r="L52" s="62" t="s">
        <v>179</v>
      </c>
      <c r="M52" s="54" t="s">
        <v>179</v>
      </c>
      <c r="N52" s="54" t="s">
        <v>179</v>
      </c>
      <c r="O52" s="54" t="s">
        <v>179</v>
      </c>
      <c r="P52" s="54" t="s">
        <v>179</v>
      </c>
      <c r="Q52" s="63" t="s">
        <v>179</v>
      </c>
      <c r="R52" s="62" t="s">
        <v>179</v>
      </c>
      <c r="S52" s="63" t="s">
        <v>179</v>
      </c>
      <c r="T52" s="64" t="s">
        <v>179</v>
      </c>
      <c r="U52" s="278"/>
      <c r="V52" s="262"/>
      <c r="W52" s="279"/>
      <c r="X52" s="61" t="s">
        <v>179</v>
      </c>
      <c r="Y52" s="54" t="s">
        <v>179</v>
      </c>
      <c r="Z52" s="65" t="s">
        <v>179</v>
      </c>
      <c r="AA52" s="278" t="s">
        <v>356</v>
      </c>
      <c r="AB52" s="262" t="s">
        <v>525</v>
      </c>
      <c r="AC52" s="279"/>
      <c r="AD52" s="61" t="s">
        <v>179</v>
      </c>
      <c r="AE52" s="54" t="s">
        <v>179</v>
      </c>
      <c r="AF52" s="54" t="s">
        <v>179</v>
      </c>
      <c r="AG52" s="54" t="s">
        <v>179</v>
      </c>
      <c r="AH52" s="65" t="s">
        <v>179</v>
      </c>
      <c r="AI52" s="280" t="s">
        <v>526</v>
      </c>
      <c r="AJ52" s="281"/>
    </row>
    <row r="53" spans="1:36" ht="200">
      <c r="A53" s="51">
        <v>47</v>
      </c>
      <c r="B53" s="52" t="s">
        <v>497</v>
      </c>
      <c r="C53" s="53" t="s">
        <v>473</v>
      </c>
      <c r="D53" s="53" t="s">
        <v>527</v>
      </c>
      <c r="E53" s="59" t="s">
        <v>353</v>
      </c>
      <c r="F53" s="314" t="s">
        <v>528</v>
      </c>
      <c r="G53" s="280"/>
      <c r="H53" s="282" t="s">
        <v>355</v>
      </c>
      <c r="I53" s="282"/>
      <c r="J53" s="281"/>
      <c r="K53" s="64" t="s">
        <v>179</v>
      </c>
      <c r="L53" s="62" t="s">
        <v>179</v>
      </c>
      <c r="M53" s="54" t="s">
        <v>179</v>
      </c>
      <c r="N53" s="54" t="s">
        <v>179</v>
      </c>
      <c r="O53" s="54" t="s">
        <v>179</v>
      </c>
      <c r="P53" s="54" t="s">
        <v>179</v>
      </c>
      <c r="Q53" s="63" t="s">
        <v>179</v>
      </c>
      <c r="R53" s="62" t="s">
        <v>179</v>
      </c>
      <c r="S53" s="63" t="s">
        <v>179</v>
      </c>
      <c r="T53" s="64" t="s">
        <v>179</v>
      </c>
      <c r="U53" s="278"/>
      <c r="V53" s="262"/>
      <c r="W53" s="279"/>
      <c r="X53" s="61" t="s">
        <v>179</v>
      </c>
      <c r="Y53" s="54" t="s">
        <v>179</v>
      </c>
      <c r="Z53" s="65" t="s">
        <v>179</v>
      </c>
      <c r="AA53" s="278" t="s">
        <v>356</v>
      </c>
      <c r="AB53" s="262" t="s">
        <v>529</v>
      </c>
      <c r="AC53" s="279" t="s">
        <v>530</v>
      </c>
      <c r="AD53" s="61" t="s">
        <v>179</v>
      </c>
      <c r="AE53" s="54" t="s">
        <v>179</v>
      </c>
      <c r="AF53" s="54" t="s">
        <v>179</v>
      </c>
      <c r="AG53" s="54" t="s">
        <v>179</v>
      </c>
      <c r="AH53" s="65" t="s">
        <v>179</v>
      </c>
      <c r="AI53" s="280" t="s">
        <v>531</v>
      </c>
      <c r="AJ53" s="281"/>
    </row>
    <row r="54" spans="1:36" ht="409.5">
      <c r="A54" s="51">
        <v>48</v>
      </c>
      <c r="B54" s="52" t="s">
        <v>497</v>
      </c>
      <c r="C54" s="53" t="s">
        <v>473</v>
      </c>
      <c r="D54" s="53" t="s">
        <v>532</v>
      </c>
      <c r="E54" s="59" t="s">
        <v>533</v>
      </c>
      <c r="F54" s="314" t="s">
        <v>534</v>
      </c>
      <c r="G54" s="280"/>
      <c r="H54" s="282" t="s">
        <v>184</v>
      </c>
      <c r="I54" s="282"/>
      <c r="J54" s="281"/>
      <c r="K54" s="283" t="s">
        <v>366</v>
      </c>
      <c r="L54" s="62" t="s">
        <v>179</v>
      </c>
      <c r="M54" s="54" t="s">
        <v>179</v>
      </c>
      <c r="N54" s="54" t="s">
        <v>179</v>
      </c>
      <c r="O54" s="54" t="s">
        <v>179</v>
      </c>
      <c r="P54" s="54" t="s">
        <v>179</v>
      </c>
      <c r="Q54" s="63" t="s">
        <v>179</v>
      </c>
      <c r="R54" s="280"/>
      <c r="S54" s="281"/>
      <c r="T54" s="283"/>
      <c r="U54" s="280"/>
      <c r="V54" s="282"/>
      <c r="W54" s="281"/>
      <c r="X54" s="61" t="s">
        <v>179</v>
      </c>
      <c r="Y54" s="54" t="s">
        <v>179</v>
      </c>
      <c r="Z54" s="65" t="s">
        <v>179</v>
      </c>
      <c r="AA54" s="280"/>
      <c r="AB54" s="282"/>
      <c r="AC54" s="281"/>
      <c r="AD54" s="61" t="s">
        <v>179</v>
      </c>
      <c r="AE54" s="54" t="s">
        <v>179</v>
      </c>
      <c r="AF54" s="54" t="s">
        <v>179</v>
      </c>
      <c r="AG54" s="54" t="s">
        <v>179</v>
      </c>
      <c r="AH54" s="65" t="s">
        <v>179</v>
      </c>
      <c r="AI54" s="280" t="s">
        <v>535</v>
      </c>
      <c r="AJ54" s="281"/>
    </row>
    <row r="55" spans="1:36" ht="409.5">
      <c r="A55" s="51">
        <v>49</v>
      </c>
      <c r="B55" s="52" t="s">
        <v>536</v>
      </c>
      <c r="C55" s="53" t="s">
        <v>473</v>
      </c>
      <c r="D55" s="53" t="s">
        <v>537</v>
      </c>
      <c r="E55" s="59" t="s">
        <v>533</v>
      </c>
      <c r="F55" s="314" t="s">
        <v>534</v>
      </c>
      <c r="G55" s="280"/>
      <c r="H55" s="282"/>
      <c r="I55" s="282"/>
      <c r="J55" s="281"/>
      <c r="K55" s="283" t="s">
        <v>366</v>
      </c>
      <c r="L55" s="62" t="s">
        <v>179</v>
      </c>
      <c r="M55" s="54" t="s">
        <v>179</v>
      </c>
      <c r="N55" s="54" t="s">
        <v>179</v>
      </c>
      <c r="O55" s="54" t="s">
        <v>179</v>
      </c>
      <c r="P55" s="54" t="s">
        <v>179</v>
      </c>
      <c r="Q55" s="63" t="s">
        <v>179</v>
      </c>
      <c r="R55" s="280"/>
      <c r="S55" s="281"/>
      <c r="T55" s="283"/>
      <c r="U55" s="280"/>
      <c r="V55" s="282"/>
      <c r="W55" s="281"/>
      <c r="X55" s="61" t="s">
        <v>179</v>
      </c>
      <c r="Y55" s="54" t="s">
        <v>179</v>
      </c>
      <c r="Z55" s="65" t="s">
        <v>179</v>
      </c>
      <c r="AA55" s="280"/>
      <c r="AB55" s="282" t="s">
        <v>538</v>
      </c>
      <c r="AC55" s="281" t="s">
        <v>539</v>
      </c>
      <c r="AD55" s="61" t="s">
        <v>179</v>
      </c>
      <c r="AE55" s="54" t="s">
        <v>179</v>
      </c>
      <c r="AF55" s="54" t="s">
        <v>179</v>
      </c>
      <c r="AG55" s="54" t="s">
        <v>179</v>
      </c>
      <c r="AH55" s="65" t="s">
        <v>179</v>
      </c>
      <c r="AI55" s="280" t="s">
        <v>540</v>
      </c>
      <c r="AJ55" s="281"/>
    </row>
    <row r="56" spans="1:36" ht="409.5">
      <c r="A56" s="51">
        <v>50</v>
      </c>
      <c r="B56" s="52" t="s">
        <v>536</v>
      </c>
      <c r="C56" s="53" t="s">
        <v>473</v>
      </c>
      <c r="D56" s="53" t="s">
        <v>541</v>
      </c>
      <c r="E56" s="59" t="s">
        <v>533</v>
      </c>
      <c r="F56" s="314" t="s">
        <v>534</v>
      </c>
      <c r="G56" s="280"/>
      <c r="H56" s="282" t="s">
        <v>184</v>
      </c>
      <c r="I56" s="282"/>
      <c r="J56" s="281"/>
      <c r="K56" s="283" t="s">
        <v>366</v>
      </c>
      <c r="L56" s="62" t="s">
        <v>179</v>
      </c>
      <c r="M56" s="54" t="s">
        <v>179</v>
      </c>
      <c r="N56" s="54" t="s">
        <v>179</v>
      </c>
      <c r="O56" s="54" t="s">
        <v>179</v>
      </c>
      <c r="P56" s="54" t="s">
        <v>179</v>
      </c>
      <c r="Q56" s="63" t="s">
        <v>179</v>
      </c>
      <c r="R56" s="280"/>
      <c r="S56" s="281"/>
      <c r="T56" s="283"/>
      <c r="U56" s="280"/>
      <c r="V56" s="282"/>
      <c r="W56" s="281"/>
      <c r="X56" s="61" t="s">
        <v>179</v>
      </c>
      <c r="Y56" s="54" t="s">
        <v>179</v>
      </c>
      <c r="Z56" s="65" t="s">
        <v>179</v>
      </c>
      <c r="AA56" s="280"/>
      <c r="AB56" s="282"/>
      <c r="AC56" s="281"/>
      <c r="AD56" s="61" t="s">
        <v>179</v>
      </c>
      <c r="AE56" s="54" t="s">
        <v>179</v>
      </c>
      <c r="AF56" s="54" t="s">
        <v>179</v>
      </c>
      <c r="AG56" s="54" t="s">
        <v>179</v>
      </c>
      <c r="AH56" s="65" t="s">
        <v>179</v>
      </c>
      <c r="AI56" s="280" t="s">
        <v>542</v>
      </c>
      <c r="AJ56" s="281"/>
    </row>
    <row r="57" spans="1:36" ht="409.5">
      <c r="A57" s="51">
        <v>51</v>
      </c>
      <c r="B57" s="52" t="s">
        <v>536</v>
      </c>
      <c r="C57" s="53" t="s">
        <v>473</v>
      </c>
      <c r="D57" s="53" t="s">
        <v>543</v>
      </c>
      <c r="E57" s="59" t="s">
        <v>533</v>
      </c>
      <c r="F57" s="314" t="s">
        <v>544</v>
      </c>
      <c r="G57" s="280"/>
      <c r="H57" s="282" t="s">
        <v>184</v>
      </c>
      <c r="I57" s="282"/>
      <c r="J57" s="281"/>
      <c r="K57" s="283" t="s">
        <v>366</v>
      </c>
      <c r="L57" s="62" t="s">
        <v>179</v>
      </c>
      <c r="M57" s="54" t="s">
        <v>179</v>
      </c>
      <c r="N57" s="54" t="s">
        <v>179</v>
      </c>
      <c r="O57" s="54" t="s">
        <v>179</v>
      </c>
      <c r="P57" s="54" t="s">
        <v>179</v>
      </c>
      <c r="Q57" s="63" t="s">
        <v>179</v>
      </c>
      <c r="R57" s="280"/>
      <c r="S57" s="281"/>
      <c r="T57" s="283"/>
      <c r="U57" s="280"/>
      <c r="V57" s="282"/>
      <c r="W57" s="281"/>
      <c r="X57" s="61" t="s">
        <v>179</v>
      </c>
      <c r="Y57" s="54" t="s">
        <v>179</v>
      </c>
      <c r="Z57" s="65" t="s">
        <v>179</v>
      </c>
      <c r="AA57" s="280"/>
      <c r="AB57" s="282"/>
      <c r="AC57" s="281"/>
      <c r="AD57" s="61" t="s">
        <v>179</v>
      </c>
      <c r="AE57" s="54" t="s">
        <v>179</v>
      </c>
      <c r="AF57" s="54" t="s">
        <v>179</v>
      </c>
      <c r="AG57" s="54" t="s">
        <v>179</v>
      </c>
      <c r="AH57" s="65" t="s">
        <v>179</v>
      </c>
      <c r="AI57" s="280" t="s">
        <v>545</v>
      </c>
      <c r="AJ57" s="281"/>
    </row>
    <row r="58" spans="1:36" ht="409.5">
      <c r="A58" s="51">
        <v>52</v>
      </c>
      <c r="B58" s="52" t="s">
        <v>536</v>
      </c>
      <c r="C58" s="53" t="s">
        <v>473</v>
      </c>
      <c r="D58" s="53" t="s">
        <v>546</v>
      </c>
      <c r="E58" s="59" t="s">
        <v>533</v>
      </c>
      <c r="F58" s="314" t="s">
        <v>547</v>
      </c>
      <c r="G58" s="280"/>
      <c r="H58" s="282" t="s">
        <v>355</v>
      </c>
      <c r="I58" s="282"/>
      <c r="J58" s="281"/>
      <c r="K58" s="283" t="s">
        <v>366</v>
      </c>
      <c r="L58" s="62" t="s">
        <v>179</v>
      </c>
      <c r="M58" s="54" t="s">
        <v>179</v>
      </c>
      <c r="N58" s="54" t="s">
        <v>179</v>
      </c>
      <c r="O58" s="54" t="s">
        <v>179</v>
      </c>
      <c r="P58" s="54" t="s">
        <v>179</v>
      </c>
      <c r="Q58" s="63" t="s">
        <v>179</v>
      </c>
      <c r="R58" s="280"/>
      <c r="S58" s="281"/>
      <c r="T58" s="283"/>
      <c r="U58" s="280"/>
      <c r="V58" s="282"/>
      <c r="W58" s="281"/>
      <c r="X58" s="61" t="s">
        <v>179</v>
      </c>
      <c r="Y58" s="54" t="s">
        <v>179</v>
      </c>
      <c r="Z58" s="65" t="s">
        <v>179</v>
      </c>
      <c r="AA58" s="280"/>
      <c r="AB58" s="282"/>
      <c r="AC58" s="281"/>
      <c r="AD58" s="61" t="s">
        <v>179</v>
      </c>
      <c r="AE58" s="54" t="s">
        <v>179</v>
      </c>
      <c r="AF58" s="54" t="s">
        <v>179</v>
      </c>
      <c r="AG58" s="54" t="s">
        <v>179</v>
      </c>
      <c r="AH58" s="65" t="s">
        <v>179</v>
      </c>
      <c r="AI58" s="280" t="s">
        <v>548</v>
      </c>
      <c r="AJ58" s="281"/>
    </row>
    <row r="59" spans="1:36" ht="409.5">
      <c r="A59" s="51">
        <v>53</v>
      </c>
      <c r="B59" s="52" t="s">
        <v>536</v>
      </c>
      <c r="C59" s="53" t="s">
        <v>473</v>
      </c>
      <c r="D59" s="53" t="s">
        <v>549</v>
      </c>
      <c r="E59" s="59" t="s">
        <v>533</v>
      </c>
      <c r="F59" s="314" t="s">
        <v>534</v>
      </c>
      <c r="G59" s="280"/>
      <c r="H59" s="282" t="s">
        <v>184</v>
      </c>
      <c r="I59" s="282"/>
      <c r="J59" s="281"/>
      <c r="K59" s="283" t="s">
        <v>366</v>
      </c>
      <c r="L59" s="62" t="s">
        <v>179</v>
      </c>
      <c r="M59" s="54" t="s">
        <v>179</v>
      </c>
      <c r="N59" s="54" t="s">
        <v>179</v>
      </c>
      <c r="O59" s="54" t="s">
        <v>179</v>
      </c>
      <c r="P59" s="54" t="s">
        <v>179</v>
      </c>
      <c r="Q59" s="63" t="s">
        <v>179</v>
      </c>
      <c r="R59" s="280"/>
      <c r="S59" s="281"/>
      <c r="T59" s="283"/>
      <c r="U59" s="280"/>
      <c r="V59" s="282"/>
      <c r="W59" s="281"/>
      <c r="X59" s="61" t="s">
        <v>179</v>
      </c>
      <c r="Y59" s="54" t="s">
        <v>179</v>
      </c>
      <c r="Z59" s="65" t="s">
        <v>179</v>
      </c>
      <c r="AA59" s="280"/>
      <c r="AB59" s="282"/>
      <c r="AC59" s="281"/>
      <c r="AD59" s="61" t="s">
        <v>179</v>
      </c>
      <c r="AE59" s="54" t="s">
        <v>179</v>
      </c>
      <c r="AF59" s="54" t="s">
        <v>179</v>
      </c>
      <c r="AG59" s="54" t="s">
        <v>179</v>
      </c>
      <c r="AH59" s="65" t="s">
        <v>179</v>
      </c>
      <c r="AI59" s="280" t="s">
        <v>550</v>
      </c>
      <c r="AJ59" s="281"/>
    </row>
    <row r="60" spans="1:36" ht="409.5">
      <c r="A60" s="51">
        <v>54</v>
      </c>
      <c r="B60" s="52" t="s">
        <v>536</v>
      </c>
      <c r="C60" s="53" t="s">
        <v>473</v>
      </c>
      <c r="D60" s="53" t="s">
        <v>551</v>
      </c>
      <c r="E60" s="59" t="s">
        <v>533</v>
      </c>
      <c r="F60" s="314" t="s">
        <v>552</v>
      </c>
      <c r="G60" s="280" t="s">
        <v>355</v>
      </c>
      <c r="H60" s="282"/>
      <c r="I60" s="282"/>
      <c r="J60" s="281"/>
      <c r="K60" s="283" t="s">
        <v>366</v>
      </c>
      <c r="L60" s="62" t="s">
        <v>179</v>
      </c>
      <c r="M60" s="54" t="s">
        <v>179</v>
      </c>
      <c r="N60" s="54" t="s">
        <v>179</v>
      </c>
      <c r="O60" s="54" t="s">
        <v>179</v>
      </c>
      <c r="P60" s="54" t="s">
        <v>179</v>
      </c>
      <c r="Q60" s="63" t="s">
        <v>179</v>
      </c>
      <c r="R60" s="280"/>
      <c r="S60" s="281"/>
      <c r="T60" s="283"/>
      <c r="U60" s="280"/>
      <c r="V60" s="282"/>
      <c r="W60" s="281"/>
      <c r="X60" s="61" t="s">
        <v>179</v>
      </c>
      <c r="Y60" s="54" t="s">
        <v>179</v>
      </c>
      <c r="Z60" s="65" t="s">
        <v>179</v>
      </c>
      <c r="AA60" s="280"/>
      <c r="AB60" s="282" t="s">
        <v>178</v>
      </c>
      <c r="AC60" s="281"/>
      <c r="AD60" s="61" t="s">
        <v>179</v>
      </c>
      <c r="AE60" s="54" t="s">
        <v>179</v>
      </c>
      <c r="AF60" s="54" t="s">
        <v>179</v>
      </c>
      <c r="AG60" s="54" t="s">
        <v>179</v>
      </c>
      <c r="AH60" s="65" t="s">
        <v>179</v>
      </c>
      <c r="AI60" s="280"/>
      <c r="AJ60" s="281"/>
    </row>
    <row r="61" spans="1:36" ht="200">
      <c r="A61" s="51">
        <v>55</v>
      </c>
      <c r="B61" s="52" t="s">
        <v>536</v>
      </c>
      <c r="C61" s="53" t="s">
        <v>473</v>
      </c>
      <c r="D61" s="53" t="s">
        <v>553</v>
      </c>
      <c r="E61" s="59" t="s">
        <v>353</v>
      </c>
      <c r="F61" s="290" t="s">
        <v>554</v>
      </c>
      <c r="G61" s="280"/>
      <c r="H61" s="282" t="s">
        <v>355</v>
      </c>
      <c r="I61" s="282"/>
      <c r="J61" s="281"/>
      <c r="K61" s="64" t="s">
        <v>179</v>
      </c>
      <c r="L61" s="62" t="s">
        <v>179</v>
      </c>
      <c r="M61" s="54" t="s">
        <v>179</v>
      </c>
      <c r="N61" s="54" t="s">
        <v>179</v>
      </c>
      <c r="O61" s="54" t="s">
        <v>179</v>
      </c>
      <c r="P61" s="54" t="s">
        <v>179</v>
      </c>
      <c r="Q61" s="63" t="s">
        <v>179</v>
      </c>
      <c r="R61" s="62" t="s">
        <v>179</v>
      </c>
      <c r="S61" s="63" t="s">
        <v>179</v>
      </c>
      <c r="T61" s="64" t="s">
        <v>179</v>
      </c>
      <c r="U61" s="278"/>
      <c r="V61" s="262"/>
      <c r="W61" s="279"/>
      <c r="X61" s="61" t="s">
        <v>179</v>
      </c>
      <c r="Y61" s="54" t="s">
        <v>179</v>
      </c>
      <c r="Z61" s="65" t="s">
        <v>179</v>
      </c>
      <c r="AA61" s="278"/>
      <c r="AB61" s="262"/>
      <c r="AC61" s="286" t="s">
        <v>555</v>
      </c>
      <c r="AD61" s="61" t="s">
        <v>179</v>
      </c>
      <c r="AE61" s="54" t="s">
        <v>179</v>
      </c>
      <c r="AF61" s="54" t="s">
        <v>179</v>
      </c>
      <c r="AG61" s="54" t="s">
        <v>179</v>
      </c>
      <c r="AH61" s="65" t="s">
        <v>179</v>
      </c>
      <c r="AI61" s="280"/>
      <c r="AJ61" s="281"/>
    </row>
    <row r="62" spans="1:36" ht="200">
      <c r="A62" s="51">
        <v>56</v>
      </c>
      <c r="B62" s="52" t="s">
        <v>536</v>
      </c>
      <c r="C62" s="53" t="s">
        <v>473</v>
      </c>
      <c r="D62" s="53" t="s">
        <v>556</v>
      </c>
      <c r="E62" s="59" t="s">
        <v>353</v>
      </c>
      <c r="F62" s="314" t="s">
        <v>557</v>
      </c>
      <c r="G62" s="280"/>
      <c r="H62" s="282" t="s">
        <v>355</v>
      </c>
      <c r="I62" s="282"/>
      <c r="J62" s="281"/>
      <c r="K62" s="64" t="s">
        <v>179</v>
      </c>
      <c r="L62" s="62" t="s">
        <v>179</v>
      </c>
      <c r="M62" s="54" t="s">
        <v>179</v>
      </c>
      <c r="N62" s="54" t="s">
        <v>179</v>
      </c>
      <c r="O62" s="54" t="s">
        <v>179</v>
      </c>
      <c r="P62" s="54" t="s">
        <v>179</v>
      </c>
      <c r="Q62" s="63" t="s">
        <v>179</v>
      </c>
      <c r="R62" s="62" t="s">
        <v>179</v>
      </c>
      <c r="S62" s="63" t="s">
        <v>179</v>
      </c>
      <c r="T62" s="64" t="s">
        <v>179</v>
      </c>
      <c r="U62" s="278"/>
      <c r="V62" s="262"/>
      <c r="W62" s="279"/>
      <c r="X62" s="61" t="s">
        <v>179</v>
      </c>
      <c r="Y62" s="54" t="s">
        <v>179</v>
      </c>
      <c r="Z62" s="65" t="s">
        <v>179</v>
      </c>
      <c r="AA62" s="278" t="s">
        <v>356</v>
      </c>
      <c r="AB62" s="262" t="s">
        <v>558</v>
      </c>
      <c r="AC62" s="286" t="s">
        <v>555</v>
      </c>
      <c r="AD62" s="61" t="s">
        <v>179</v>
      </c>
      <c r="AE62" s="54" t="s">
        <v>179</v>
      </c>
      <c r="AF62" s="54" t="s">
        <v>179</v>
      </c>
      <c r="AG62" s="54" t="s">
        <v>179</v>
      </c>
      <c r="AH62" s="65" t="s">
        <v>179</v>
      </c>
      <c r="AI62" s="280" t="s">
        <v>559</v>
      </c>
      <c r="AJ62" s="281"/>
    </row>
    <row r="63" spans="1:36" ht="409.5">
      <c r="A63" s="51">
        <v>57</v>
      </c>
      <c r="B63" s="52" t="s">
        <v>536</v>
      </c>
      <c r="C63" s="53" t="s">
        <v>473</v>
      </c>
      <c r="D63" s="53" t="s">
        <v>560</v>
      </c>
      <c r="E63" s="59" t="s">
        <v>533</v>
      </c>
      <c r="F63" s="314" t="s">
        <v>561</v>
      </c>
      <c r="G63" s="280"/>
      <c r="H63" s="282" t="s">
        <v>355</v>
      </c>
      <c r="I63" s="282"/>
      <c r="J63" s="281"/>
      <c r="K63" s="283" t="s">
        <v>366</v>
      </c>
      <c r="L63" s="62" t="s">
        <v>179</v>
      </c>
      <c r="M63" s="54" t="s">
        <v>179</v>
      </c>
      <c r="N63" s="54" t="s">
        <v>179</v>
      </c>
      <c r="O63" s="54" t="s">
        <v>179</v>
      </c>
      <c r="P63" s="54" t="s">
        <v>179</v>
      </c>
      <c r="Q63" s="63" t="s">
        <v>179</v>
      </c>
      <c r="R63" s="280"/>
      <c r="S63" s="281"/>
      <c r="T63" s="283"/>
      <c r="U63" s="280"/>
      <c r="V63" s="282"/>
      <c r="W63" s="281"/>
      <c r="X63" s="61" t="s">
        <v>179</v>
      </c>
      <c r="Y63" s="54" t="s">
        <v>179</v>
      </c>
      <c r="Z63" s="65" t="s">
        <v>179</v>
      </c>
      <c r="AA63" s="280"/>
      <c r="AB63" s="282"/>
      <c r="AC63" s="281"/>
      <c r="AD63" s="61" t="s">
        <v>179</v>
      </c>
      <c r="AE63" s="54" t="s">
        <v>179</v>
      </c>
      <c r="AF63" s="54" t="s">
        <v>179</v>
      </c>
      <c r="AG63" s="54" t="s">
        <v>179</v>
      </c>
      <c r="AH63" s="65" t="s">
        <v>179</v>
      </c>
      <c r="AI63" s="280"/>
      <c r="AJ63" s="281"/>
    </row>
    <row r="64" spans="1:36" ht="200">
      <c r="A64" s="51">
        <v>58</v>
      </c>
      <c r="B64" s="52" t="s">
        <v>536</v>
      </c>
      <c r="C64" s="53" t="s">
        <v>473</v>
      </c>
      <c r="D64" s="53" t="s">
        <v>562</v>
      </c>
      <c r="E64" s="59" t="s">
        <v>353</v>
      </c>
      <c r="F64" s="314" t="s">
        <v>563</v>
      </c>
      <c r="G64" s="280"/>
      <c r="H64" s="282" t="s">
        <v>355</v>
      </c>
      <c r="I64" s="282"/>
      <c r="J64" s="281"/>
      <c r="K64" s="64" t="s">
        <v>179</v>
      </c>
      <c r="L64" s="62" t="s">
        <v>179</v>
      </c>
      <c r="M64" s="54" t="s">
        <v>179</v>
      </c>
      <c r="N64" s="54" t="s">
        <v>179</v>
      </c>
      <c r="O64" s="54" t="s">
        <v>179</v>
      </c>
      <c r="P64" s="54" t="s">
        <v>179</v>
      </c>
      <c r="Q64" s="63" t="s">
        <v>179</v>
      </c>
      <c r="R64" s="62" t="s">
        <v>179</v>
      </c>
      <c r="S64" s="63" t="s">
        <v>179</v>
      </c>
      <c r="T64" s="64" t="s">
        <v>179</v>
      </c>
      <c r="U64" s="278"/>
      <c r="V64" s="262"/>
      <c r="W64" s="279"/>
      <c r="X64" s="61" t="s">
        <v>179</v>
      </c>
      <c r="Y64" s="54" t="s">
        <v>179</v>
      </c>
      <c r="Z64" s="65" t="s">
        <v>179</v>
      </c>
      <c r="AA64" s="278"/>
      <c r="AB64" s="262" t="s">
        <v>564</v>
      </c>
      <c r="AC64" s="279" t="s">
        <v>565</v>
      </c>
      <c r="AD64" s="61" t="s">
        <v>179</v>
      </c>
      <c r="AE64" s="54" t="s">
        <v>179</v>
      </c>
      <c r="AF64" s="54" t="s">
        <v>179</v>
      </c>
      <c r="AG64" s="54" t="s">
        <v>179</v>
      </c>
      <c r="AH64" s="65" t="s">
        <v>179</v>
      </c>
      <c r="AI64" s="280" t="s">
        <v>566</v>
      </c>
      <c r="AJ64" s="281"/>
    </row>
    <row r="65" spans="1:36" ht="200">
      <c r="A65" s="51">
        <v>59</v>
      </c>
      <c r="B65" s="52" t="s">
        <v>536</v>
      </c>
      <c r="C65" s="53" t="s">
        <v>473</v>
      </c>
      <c r="D65" s="53" t="s">
        <v>567</v>
      </c>
      <c r="E65" s="59" t="s">
        <v>353</v>
      </c>
      <c r="F65" s="314" t="s">
        <v>568</v>
      </c>
      <c r="G65" s="280"/>
      <c r="H65" s="282" t="s">
        <v>355</v>
      </c>
      <c r="I65" s="282"/>
      <c r="J65" s="281"/>
      <c r="K65" s="64" t="s">
        <v>179</v>
      </c>
      <c r="L65" s="62" t="s">
        <v>179</v>
      </c>
      <c r="M65" s="54" t="s">
        <v>179</v>
      </c>
      <c r="N65" s="54" t="s">
        <v>179</v>
      </c>
      <c r="O65" s="54" t="s">
        <v>179</v>
      </c>
      <c r="P65" s="54" t="s">
        <v>179</v>
      </c>
      <c r="Q65" s="63" t="s">
        <v>179</v>
      </c>
      <c r="R65" s="62" t="s">
        <v>179</v>
      </c>
      <c r="S65" s="63" t="s">
        <v>179</v>
      </c>
      <c r="T65" s="64" t="s">
        <v>179</v>
      </c>
      <c r="U65" s="278"/>
      <c r="V65" s="262"/>
      <c r="W65" s="279"/>
      <c r="X65" s="61" t="s">
        <v>179</v>
      </c>
      <c r="Y65" s="54" t="s">
        <v>179</v>
      </c>
      <c r="Z65" s="65" t="s">
        <v>179</v>
      </c>
      <c r="AA65" s="278"/>
      <c r="AB65" s="262" t="s">
        <v>569</v>
      </c>
      <c r="AC65" s="279" t="s">
        <v>570</v>
      </c>
      <c r="AD65" s="61" t="s">
        <v>179</v>
      </c>
      <c r="AE65" s="54" t="s">
        <v>179</v>
      </c>
      <c r="AF65" s="54" t="s">
        <v>179</v>
      </c>
      <c r="AG65" s="54" t="s">
        <v>179</v>
      </c>
      <c r="AH65" s="65" t="s">
        <v>179</v>
      </c>
      <c r="AI65" s="280" t="s">
        <v>571</v>
      </c>
      <c r="AJ65" s="281"/>
    </row>
    <row r="66" spans="1:36" ht="65">
      <c r="A66" s="51">
        <v>60</v>
      </c>
      <c r="B66" s="52" t="s">
        <v>134</v>
      </c>
      <c r="C66" s="53" t="s">
        <v>473</v>
      </c>
      <c r="D66" s="53" t="s">
        <v>135</v>
      </c>
      <c r="E66" s="60" t="s">
        <v>474</v>
      </c>
      <c r="F66" s="316" t="s">
        <v>179</v>
      </c>
      <c r="G66" s="62" t="s">
        <v>179</v>
      </c>
      <c r="H66" s="54" t="s">
        <v>179</v>
      </c>
      <c r="I66" s="54" t="s">
        <v>179</v>
      </c>
      <c r="J66" s="63" t="s">
        <v>179</v>
      </c>
      <c r="K66" s="64" t="s">
        <v>179</v>
      </c>
      <c r="L66" s="62" t="s">
        <v>179</v>
      </c>
      <c r="M66" s="54" t="s">
        <v>179</v>
      </c>
      <c r="N66" s="54" t="s">
        <v>179</v>
      </c>
      <c r="O66" s="54" t="s">
        <v>179</v>
      </c>
      <c r="P66" s="54" t="s">
        <v>179</v>
      </c>
      <c r="Q66" s="63" t="s">
        <v>179</v>
      </c>
      <c r="R66" s="62" t="s">
        <v>179</v>
      </c>
      <c r="S66" s="63" t="s">
        <v>179</v>
      </c>
      <c r="T66" s="64" t="s">
        <v>179</v>
      </c>
      <c r="U66" s="62" t="s">
        <v>179</v>
      </c>
      <c r="V66" s="54" t="s">
        <v>179</v>
      </c>
      <c r="W66" s="63" t="s">
        <v>179</v>
      </c>
      <c r="X66" s="61" t="s">
        <v>179</v>
      </c>
      <c r="Y66" s="54" t="s">
        <v>179</v>
      </c>
      <c r="Z66" s="65" t="s">
        <v>179</v>
      </c>
      <c r="AA66" s="62" t="s">
        <v>179</v>
      </c>
      <c r="AB66" s="54" t="s">
        <v>179</v>
      </c>
      <c r="AC66" s="63" t="s">
        <v>179</v>
      </c>
      <c r="AD66" s="61" t="s">
        <v>179</v>
      </c>
      <c r="AE66" s="54" t="s">
        <v>179</v>
      </c>
      <c r="AF66" s="54" t="s">
        <v>179</v>
      </c>
      <c r="AG66" s="54" t="s">
        <v>179</v>
      </c>
      <c r="AH66" s="65" t="s">
        <v>179</v>
      </c>
      <c r="AI66" s="280"/>
      <c r="AJ66" s="281"/>
    </row>
    <row r="67" spans="1:36" ht="87.5">
      <c r="A67" s="51">
        <v>61</v>
      </c>
      <c r="B67" s="52" t="s">
        <v>134</v>
      </c>
      <c r="C67" s="53" t="s">
        <v>473</v>
      </c>
      <c r="D67" s="53" t="s">
        <v>141</v>
      </c>
      <c r="E67" s="60" t="s">
        <v>474</v>
      </c>
      <c r="F67" s="316" t="s">
        <v>179</v>
      </c>
      <c r="G67" s="62" t="s">
        <v>179</v>
      </c>
      <c r="H67" s="54" t="s">
        <v>179</v>
      </c>
      <c r="I67" s="54" t="s">
        <v>179</v>
      </c>
      <c r="J67" s="63" t="s">
        <v>179</v>
      </c>
      <c r="K67" s="64" t="s">
        <v>179</v>
      </c>
      <c r="L67" s="62" t="s">
        <v>179</v>
      </c>
      <c r="M67" s="54" t="s">
        <v>179</v>
      </c>
      <c r="N67" s="54" t="s">
        <v>179</v>
      </c>
      <c r="O67" s="54" t="s">
        <v>179</v>
      </c>
      <c r="P67" s="54" t="s">
        <v>179</v>
      </c>
      <c r="Q67" s="63" t="s">
        <v>179</v>
      </c>
      <c r="R67" s="62" t="s">
        <v>179</v>
      </c>
      <c r="S67" s="63" t="s">
        <v>179</v>
      </c>
      <c r="T67" s="64" t="s">
        <v>179</v>
      </c>
      <c r="U67" s="62" t="s">
        <v>179</v>
      </c>
      <c r="V67" s="54" t="s">
        <v>179</v>
      </c>
      <c r="W67" s="63" t="s">
        <v>179</v>
      </c>
      <c r="X67" s="61" t="s">
        <v>179</v>
      </c>
      <c r="Y67" s="54" t="s">
        <v>179</v>
      </c>
      <c r="Z67" s="65" t="s">
        <v>179</v>
      </c>
      <c r="AA67" s="62" t="s">
        <v>179</v>
      </c>
      <c r="AB67" s="54" t="s">
        <v>179</v>
      </c>
      <c r="AC67" s="63" t="s">
        <v>179</v>
      </c>
      <c r="AD67" s="61" t="s">
        <v>179</v>
      </c>
      <c r="AE67" s="54" t="s">
        <v>179</v>
      </c>
      <c r="AF67" s="54" t="s">
        <v>179</v>
      </c>
      <c r="AG67" s="54" t="s">
        <v>179</v>
      </c>
      <c r="AH67" s="65" t="s">
        <v>179</v>
      </c>
      <c r="AI67" s="280"/>
      <c r="AJ67" s="281"/>
    </row>
    <row r="68" spans="1:36" ht="100">
      <c r="A68" s="51">
        <v>62</v>
      </c>
      <c r="B68" s="52" t="s">
        <v>134</v>
      </c>
      <c r="C68" s="53" t="s">
        <v>473</v>
      </c>
      <c r="D68" s="53" t="s">
        <v>572</v>
      </c>
      <c r="E68" s="60" t="s">
        <v>474</v>
      </c>
      <c r="F68" s="316" t="s">
        <v>179</v>
      </c>
      <c r="G68" s="62" t="s">
        <v>179</v>
      </c>
      <c r="H68" s="54" t="s">
        <v>179</v>
      </c>
      <c r="I68" s="54" t="s">
        <v>179</v>
      </c>
      <c r="J68" s="63" t="s">
        <v>179</v>
      </c>
      <c r="K68" s="64" t="s">
        <v>179</v>
      </c>
      <c r="L68" s="62" t="s">
        <v>179</v>
      </c>
      <c r="M68" s="54" t="s">
        <v>179</v>
      </c>
      <c r="N68" s="54" t="s">
        <v>179</v>
      </c>
      <c r="O68" s="54" t="s">
        <v>179</v>
      </c>
      <c r="P68" s="54" t="s">
        <v>179</v>
      </c>
      <c r="Q68" s="63" t="s">
        <v>179</v>
      </c>
      <c r="R68" s="62" t="s">
        <v>179</v>
      </c>
      <c r="S68" s="63" t="s">
        <v>179</v>
      </c>
      <c r="T68" s="64" t="s">
        <v>179</v>
      </c>
      <c r="U68" s="62" t="s">
        <v>179</v>
      </c>
      <c r="V68" s="54" t="s">
        <v>179</v>
      </c>
      <c r="W68" s="63" t="s">
        <v>179</v>
      </c>
      <c r="X68" s="61" t="s">
        <v>179</v>
      </c>
      <c r="Y68" s="54" t="s">
        <v>179</v>
      </c>
      <c r="Z68" s="65" t="s">
        <v>179</v>
      </c>
      <c r="AA68" s="62" t="s">
        <v>179</v>
      </c>
      <c r="AB68" s="54" t="s">
        <v>179</v>
      </c>
      <c r="AC68" s="63" t="s">
        <v>179</v>
      </c>
      <c r="AD68" s="61" t="s">
        <v>179</v>
      </c>
      <c r="AE68" s="54" t="s">
        <v>179</v>
      </c>
      <c r="AF68" s="54" t="s">
        <v>179</v>
      </c>
      <c r="AG68" s="54" t="s">
        <v>179</v>
      </c>
      <c r="AH68" s="65" t="s">
        <v>179</v>
      </c>
      <c r="AI68" s="280"/>
      <c r="AJ68" s="281"/>
    </row>
    <row r="69" spans="1:36" ht="409.5">
      <c r="A69" s="51">
        <v>63</v>
      </c>
      <c r="B69" s="52" t="s">
        <v>134</v>
      </c>
      <c r="C69" s="53" t="s">
        <v>473</v>
      </c>
      <c r="D69" s="53" t="s">
        <v>573</v>
      </c>
      <c r="E69" s="59" t="s">
        <v>533</v>
      </c>
      <c r="F69" s="314" t="s">
        <v>574</v>
      </c>
      <c r="G69" s="280"/>
      <c r="H69" s="282" t="s">
        <v>355</v>
      </c>
      <c r="I69" s="282"/>
      <c r="J69" s="281"/>
      <c r="K69" s="283" t="s">
        <v>366</v>
      </c>
      <c r="L69" s="62" t="s">
        <v>179</v>
      </c>
      <c r="M69" s="54" t="s">
        <v>179</v>
      </c>
      <c r="N69" s="54" t="s">
        <v>179</v>
      </c>
      <c r="O69" s="54" t="s">
        <v>179</v>
      </c>
      <c r="P69" s="54" t="s">
        <v>179</v>
      </c>
      <c r="Q69" s="63" t="s">
        <v>179</v>
      </c>
      <c r="R69" s="280"/>
      <c r="S69" s="281"/>
      <c r="T69" s="283"/>
      <c r="U69" s="280"/>
      <c r="V69" s="282"/>
      <c r="W69" s="281"/>
      <c r="X69" s="61" t="s">
        <v>179</v>
      </c>
      <c r="Y69" s="54" t="s">
        <v>179</v>
      </c>
      <c r="Z69" s="65" t="s">
        <v>179</v>
      </c>
      <c r="AA69" s="280"/>
      <c r="AB69" s="282" t="s">
        <v>436</v>
      </c>
      <c r="AC69" s="281"/>
      <c r="AD69" s="61" t="s">
        <v>179</v>
      </c>
      <c r="AE69" s="54" t="s">
        <v>179</v>
      </c>
      <c r="AF69" s="54" t="s">
        <v>179</v>
      </c>
      <c r="AG69" s="54" t="s">
        <v>179</v>
      </c>
      <c r="AH69" s="65" t="s">
        <v>179</v>
      </c>
      <c r="AI69" s="280" t="s">
        <v>575</v>
      </c>
      <c r="AJ69" s="281"/>
    </row>
    <row r="70" spans="1:36" ht="409.5">
      <c r="A70" s="51">
        <v>64</v>
      </c>
      <c r="B70" s="52" t="s">
        <v>134</v>
      </c>
      <c r="C70" s="53" t="s">
        <v>473</v>
      </c>
      <c r="D70" s="53" t="s">
        <v>576</v>
      </c>
      <c r="E70" s="59" t="s">
        <v>533</v>
      </c>
      <c r="F70" s="314" t="s">
        <v>577</v>
      </c>
      <c r="G70" s="280"/>
      <c r="H70" s="282" t="s">
        <v>355</v>
      </c>
      <c r="I70" s="282"/>
      <c r="J70" s="281"/>
      <c r="K70" s="283" t="s">
        <v>366</v>
      </c>
      <c r="L70" s="62" t="s">
        <v>179</v>
      </c>
      <c r="M70" s="54" t="s">
        <v>179</v>
      </c>
      <c r="N70" s="54" t="s">
        <v>179</v>
      </c>
      <c r="O70" s="54" t="s">
        <v>179</v>
      </c>
      <c r="P70" s="54" t="s">
        <v>179</v>
      </c>
      <c r="Q70" s="63" t="s">
        <v>179</v>
      </c>
      <c r="R70" s="280"/>
      <c r="S70" s="281"/>
      <c r="T70" s="283"/>
      <c r="U70" s="280"/>
      <c r="V70" s="282"/>
      <c r="W70" s="281"/>
      <c r="X70" s="61" t="s">
        <v>179</v>
      </c>
      <c r="Y70" s="54" t="s">
        <v>179</v>
      </c>
      <c r="Z70" s="65" t="s">
        <v>179</v>
      </c>
      <c r="AA70" s="280"/>
      <c r="AB70" s="282" t="s">
        <v>436</v>
      </c>
      <c r="AC70" s="281"/>
      <c r="AD70" s="61" t="s">
        <v>179</v>
      </c>
      <c r="AE70" s="54" t="s">
        <v>179</v>
      </c>
      <c r="AF70" s="54" t="s">
        <v>179</v>
      </c>
      <c r="AG70" s="54" t="s">
        <v>179</v>
      </c>
      <c r="AH70" s="65" t="s">
        <v>179</v>
      </c>
      <c r="AI70" s="280" t="s">
        <v>578</v>
      </c>
      <c r="AJ70" s="281" t="s">
        <v>579</v>
      </c>
    </row>
    <row r="71" spans="1:36" ht="409.5">
      <c r="A71" s="51">
        <v>65</v>
      </c>
      <c r="B71" s="52" t="s">
        <v>134</v>
      </c>
      <c r="C71" s="53" t="s">
        <v>473</v>
      </c>
      <c r="D71" s="53" t="s">
        <v>580</v>
      </c>
      <c r="E71" s="59" t="s">
        <v>533</v>
      </c>
      <c r="F71" s="314" t="s">
        <v>581</v>
      </c>
      <c r="G71" s="280"/>
      <c r="H71" s="282" t="s">
        <v>355</v>
      </c>
      <c r="I71" s="282"/>
      <c r="J71" s="281"/>
      <c r="K71" s="283" t="s">
        <v>366</v>
      </c>
      <c r="L71" s="62" t="s">
        <v>179</v>
      </c>
      <c r="M71" s="54" t="s">
        <v>179</v>
      </c>
      <c r="N71" s="54" t="s">
        <v>179</v>
      </c>
      <c r="O71" s="54" t="s">
        <v>179</v>
      </c>
      <c r="P71" s="54" t="s">
        <v>179</v>
      </c>
      <c r="Q71" s="63" t="s">
        <v>179</v>
      </c>
      <c r="R71" s="280"/>
      <c r="S71" s="281"/>
      <c r="T71" s="283"/>
      <c r="U71" s="280"/>
      <c r="V71" s="282"/>
      <c r="W71" s="281"/>
      <c r="X71" s="61" t="s">
        <v>179</v>
      </c>
      <c r="Y71" s="54" t="s">
        <v>179</v>
      </c>
      <c r="Z71" s="65" t="s">
        <v>179</v>
      </c>
      <c r="AA71" s="280"/>
      <c r="AB71" s="282" t="s">
        <v>436</v>
      </c>
      <c r="AC71" s="281"/>
      <c r="AD71" s="61" t="s">
        <v>179</v>
      </c>
      <c r="AE71" s="54" t="s">
        <v>179</v>
      </c>
      <c r="AF71" s="54" t="s">
        <v>179</v>
      </c>
      <c r="AG71" s="54" t="s">
        <v>179</v>
      </c>
      <c r="AH71" s="65" t="s">
        <v>179</v>
      </c>
      <c r="AI71" s="280"/>
      <c r="AJ71" s="281" t="s">
        <v>582</v>
      </c>
    </row>
    <row r="72" spans="1:36" ht="409.5">
      <c r="A72" s="51">
        <v>66</v>
      </c>
      <c r="B72" s="52" t="s">
        <v>134</v>
      </c>
      <c r="C72" s="53" t="s">
        <v>473</v>
      </c>
      <c r="D72" s="53" t="s">
        <v>583</v>
      </c>
      <c r="E72" s="59" t="s">
        <v>584</v>
      </c>
      <c r="F72" s="314" t="s">
        <v>585</v>
      </c>
      <c r="G72" s="280"/>
      <c r="H72" s="282" t="s">
        <v>355</v>
      </c>
      <c r="I72" s="282"/>
      <c r="J72" s="281"/>
      <c r="K72" s="283" t="s">
        <v>366</v>
      </c>
      <c r="L72" s="62" t="s">
        <v>179</v>
      </c>
      <c r="M72" s="54" t="s">
        <v>179</v>
      </c>
      <c r="N72" s="54" t="s">
        <v>179</v>
      </c>
      <c r="O72" s="54" t="s">
        <v>179</v>
      </c>
      <c r="P72" s="54" t="s">
        <v>179</v>
      </c>
      <c r="Q72" s="63" t="s">
        <v>179</v>
      </c>
      <c r="R72" s="280"/>
      <c r="S72" s="281"/>
      <c r="T72" s="64" t="s">
        <v>179</v>
      </c>
      <c r="U72" s="280"/>
      <c r="V72" s="282"/>
      <c r="W72" s="281"/>
      <c r="X72" s="61" t="s">
        <v>179</v>
      </c>
      <c r="Y72" s="54" t="s">
        <v>179</v>
      </c>
      <c r="Z72" s="65" t="s">
        <v>179</v>
      </c>
      <c r="AA72" s="280"/>
      <c r="AB72" s="282"/>
      <c r="AC72" s="281"/>
      <c r="AD72" s="61" t="s">
        <v>179</v>
      </c>
      <c r="AE72" s="54" t="s">
        <v>179</v>
      </c>
      <c r="AF72" s="54" t="s">
        <v>179</v>
      </c>
      <c r="AG72" s="54" t="s">
        <v>179</v>
      </c>
      <c r="AH72" s="65" t="s">
        <v>179</v>
      </c>
      <c r="AI72" s="280" t="s">
        <v>586</v>
      </c>
      <c r="AJ72" s="281"/>
    </row>
    <row r="73" spans="1:36" ht="400">
      <c r="A73" s="51">
        <v>67</v>
      </c>
      <c r="B73" s="52" t="s">
        <v>134</v>
      </c>
      <c r="C73" s="53" t="s">
        <v>473</v>
      </c>
      <c r="D73" s="53" t="s">
        <v>587</v>
      </c>
      <c r="E73" s="59" t="s">
        <v>376</v>
      </c>
      <c r="F73" s="315" t="s">
        <v>588</v>
      </c>
      <c r="G73" s="280"/>
      <c r="H73" s="282" t="s">
        <v>355</v>
      </c>
      <c r="I73" s="282"/>
      <c r="J73" s="281"/>
      <c r="K73" s="64" t="s">
        <v>179</v>
      </c>
      <c r="L73" s="280"/>
      <c r="M73" s="282"/>
      <c r="N73" s="282"/>
      <c r="O73" s="282"/>
      <c r="P73" s="282"/>
      <c r="Q73" s="281"/>
      <c r="R73" s="62" t="s">
        <v>179</v>
      </c>
      <c r="S73" s="63" t="s">
        <v>179</v>
      </c>
      <c r="T73" s="64" t="s">
        <v>179</v>
      </c>
      <c r="U73" s="280"/>
      <c r="V73" s="282"/>
      <c r="W73" s="281"/>
      <c r="X73" s="61" t="s">
        <v>179</v>
      </c>
      <c r="Y73" s="54" t="s">
        <v>179</v>
      </c>
      <c r="Z73" s="65" t="s">
        <v>179</v>
      </c>
      <c r="AA73" s="280"/>
      <c r="AB73" s="282" t="s">
        <v>589</v>
      </c>
      <c r="AC73" s="281" t="s">
        <v>590</v>
      </c>
      <c r="AD73" s="61" t="s">
        <v>179</v>
      </c>
      <c r="AE73" s="54" t="s">
        <v>179</v>
      </c>
      <c r="AF73" s="54" t="s">
        <v>179</v>
      </c>
      <c r="AG73" s="54" t="s">
        <v>179</v>
      </c>
      <c r="AH73" s="65" t="s">
        <v>179</v>
      </c>
      <c r="AI73" s="280" t="s">
        <v>591</v>
      </c>
      <c r="AJ73" s="281"/>
    </row>
    <row r="74" spans="1:36" ht="409.5">
      <c r="A74" s="51">
        <v>68</v>
      </c>
      <c r="B74" s="52" t="s">
        <v>134</v>
      </c>
      <c r="C74" s="53" t="s">
        <v>592</v>
      </c>
      <c r="D74" s="53" t="s">
        <v>593</v>
      </c>
      <c r="E74" s="59" t="s">
        <v>594</v>
      </c>
      <c r="F74" s="315" t="s">
        <v>595</v>
      </c>
      <c r="G74" s="280" t="s">
        <v>355</v>
      </c>
      <c r="H74" s="282"/>
      <c r="I74" s="282"/>
      <c r="J74" s="281"/>
      <c r="K74" s="283" t="s">
        <v>366</v>
      </c>
      <c r="L74" s="280"/>
      <c r="M74" s="282"/>
      <c r="N74" s="282"/>
      <c r="O74" s="282"/>
      <c r="P74" s="282"/>
      <c r="Q74" s="281"/>
      <c r="R74" s="62" t="s">
        <v>179</v>
      </c>
      <c r="S74" s="63" t="s">
        <v>179</v>
      </c>
      <c r="T74" s="64" t="s">
        <v>179</v>
      </c>
      <c r="U74" s="280"/>
      <c r="V74" s="282"/>
      <c r="W74" s="281"/>
      <c r="X74" s="61" t="s">
        <v>179</v>
      </c>
      <c r="Y74" s="54" t="s">
        <v>179</v>
      </c>
      <c r="Z74" s="65" t="s">
        <v>179</v>
      </c>
      <c r="AA74" s="280"/>
      <c r="AB74" s="282"/>
      <c r="AC74" s="281"/>
      <c r="AD74" s="61" t="s">
        <v>179</v>
      </c>
      <c r="AE74" s="54" t="s">
        <v>179</v>
      </c>
      <c r="AF74" s="54" t="s">
        <v>179</v>
      </c>
      <c r="AG74" s="54" t="s">
        <v>179</v>
      </c>
      <c r="AH74" s="65" t="s">
        <v>179</v>
      </c>
      <c r="AI74" s="280"/>
      <c r="AJ74" s="281"/>
    </row>
    <row r="75" spans="1:36" ht="200">
      <c r="A75" s="51">
        <v>69</v>
      </c>
      <c r="B75" s="52" t="s">
        <v>596</v>
      </c>
      <c r="C75" s="53" t="s">
        <v>592</v>
      </c>
      <c r="D75" s="53" t="s">
        <v>597</v>
      </c>
      <c r="E75" s="59" t="s">
        <v>353</v>
      </c>
      <c r="F75" s="318" t="s">
        <v>598</v>
      </c>
      <c r="G75" s="280"/>
      <c r="H75" s="282" t="s">
        <v>355</v>
      </c>
      <c r="I75" s="282"/>
      <c r="J75" s="281"/>
      <c r="K75" s="64" t="s">
        <v>179</v>
      </c>
      <c r="L75" s="62" t="s">
        <v>179</v>
      </c>
      <c r="M75" s="54" t="s">
        <v>179</v>
      </c>
      <c r="N75" s="54" t="s">
        <v>179</v>
      </c>
      <c r="O75" s="54" t="s">
        <v>179</v>
      </c>
      <c r="P75" s="54" t="s">
        <v>179</v>
      </c>
      <c r="Q75" s="63" t="s">
        <v>179</v>
      </c>
      <c r="R75" s="62" t="s">
        <v>179</v>
      </c>
      <c r="S75" s="63" t="s">
        <v>179</v>
      </c>
      <c r="T75" s="64" t="s">
        <v>179</v>
      </c>
      <c r="U75" s="278"/>
      <c r="V75" s="262"/>
      <c r="W75" s="279"/>
      <c r="X75" s="61" t="s">
        <v>179</v>
      </c>
      <c r="Y75" s="54" t="s">
        <v>179</v>
      </c>
      <c r="Z75" s="65" t="s">
        <v>179</v>
      </c>
      <c r="AA75" s="278"/>
      <c r="AB75" s="262"/>
      <c r="AC75" s="279"/>
      <c r="AD75" s="61" t="s">
        <v>179</v>
      </c>
      <c r="AE75" s="54" t="s">
        <v>179</v>
      </c>
      <c r="AF75" s="54" t="s">
        <v>179</v>
      </c>
      <c r="AG75" s="54" t="s">
        <v>179</v>
      </c>
      <c r="AH75" s="65" t="s">
        <v>179</v>
      </c>
      <c r="AI75" s="280" t="s">
        <v>599</v>
      </c>
      <c r="AJ75" s="281"/>
    </row>
    <row r="76" spans="1:36" ht="409.5">
      <c r="A76" s="51">
        <v>70</v>
      </c>
      <c r="B76" s="52" t="s">
        <v>596</v>
      </c>
      <c r="C76" s="53" t="s">
        <v>592</v>
      </c>
      <c r="D76" s="53" t="s">
        <v>600</v>
      </c>
      <c r="E76" s="59" t="s">
        <v>533</v>
      </c>
      <c r="F76" s="314" t="s">
        <v>601</v>
      </c>
      <c r="G76" s="280"/>
      <c r="H76" s="282" t="s">
        <v>355</v>
      </c>
      <c r="I76" s="282"/>
      <c r="J76" s="281"/>
      <c r="K76" s="283" t="s">
        <v>366</v>
      </c>
      <c r="L76" s="62" t="s">
        <v>179</v>
      </c>
      <c r="M76" s="54" t="s">
        <v>179</v>
      </c>
      <c r="N76" s="54" t="s">
        <v>179</v>
      </c>
      <c r="O76" s="54" t="s">
        <v>179</v>
      </c>
      <c r="P76" s="54" t="s">
        <v>179</v>
      </c>
      <c r="Q76" s="63" t="s">
        <v>179</v>
      </c>
      <c r="R76" s="280"/>
      <c r="S76" s="281"/>
      <c r="T76" s="283"/>
      <c r="U76" s="280"/>
      <c r="V76" s="282"/>
      <c r="W76" s="281"/>
      <c r="X76" s="61" t="s">
        <v>179</v>
      </c>
      <c r="Y76" s="54" t="s">
        <v>179</v>
      </c>
      <c r="Z76" s="65" t="s">
        <v>179</v>
      </c>
      <c r="AA76" s="280"/>
      <c r="AB76" s="282"/>
      <c r="AC76" s="281"/>
      <c r="AD76" s="61" t="s">
        <v>179</v>
      </c>
      <c r="AE76" s="54" t="s">
        <v>179</v>
      </c>
      <c r="AF76" s="54" t="s">
        <v>179</v>
      </c>
      <c r="AG76" s="54" t="s">
        <v>179</v>
      </c>
      <c r="AH76" s="65" t="s">
        <v>179</v>
      </c>
      <c r="AI76" s="280" t="s">
        <v>602</v>
      </c>
      <c r="AJ76" s="281"/>
    </row>
    <row r="77" spans="1:36" ht="409.5">
      <c r="A77" s="51">
        <v>71</v>
      </c>
      <c r="B77" s="52" t="s">
        <v>596</v>
      </c>
      <c r="C77" s="53" t="s">
        <v>592</v>
      </c>
      <c r="D77" s="53" t="s">
        <v>603</v>
      </c>
      <c r="E77" s="59" t="s">
        <v>594</v>
      </c>
      <c r="F77" s="315" t="s">
        <v>604</v>
      </c>
      <c r="G77" s="280" t="s">
        <v>355</v>
      </c>
      <c r="H77" s="282"/>
      <c r="I77" s="282"/>
      <c r="J77" s="281"/>
      <c r="K77" s="283" t="s">
        <v>366</v>
      </c>
      <c r="L77" s="280"/>
      <c r="M77" s="282"/>
      <c r="N77" s="282"/>
      <c r="O77" s="282"/>
      <c r="P77" s="282"/>
      <c r="Q77" s="281"/>
      <c r="R77" s="62" t="s">
        <v>179</v>
      </c>
      <c r="S77" s="63" t="s">
        <v>179</v>
      </c>
      <c r="T77" s="64" t="s">
        <v>179</v>
      </c>
      <c r="U77" s="280"/>
      <c r="V77" s="282"/>
      <c r="W77" s="281"/>
      <c r="X77" s="61" t="s">
        <v>179</v>
      </c>
      <c r="Y77" s="54" t="s">
        <v>179</v>
      </c>
      <c r="Z77" s="65" t="s">
        <v>179</v>
      </c>
      <c r="AA77" s="280"/>
      <c r="AB77" s="282"/>
      <c r="AC77" s="281"/>
      <c r="AD77" s="61" t="s">
        <v>179</v>
      </c>
      <c r="AE77" s="54" t="s">
        <v>179</v>
      </c>
      <c r="AF77" s="54" t="s">
        <v>179</v>
      </c>
      <c r="AG77" s="54" t="s">
        <v>179</v>
      </c>
      <c r="AH77" s="65" t="s">
        <v>179</v>
      </c>
      <c r="AI77" s="280"/>
      <c r="AJ77" s="281"/>
    </row>
    <row r="78" spans="1:36" ht="409.5">
      <c r="A78" s="51">
        <v>72</v>
      </c>
      <c r="B78" s="52" t="s">
        <v>596</v>
      </c>
      <c r="C78" s="53" t="s">
        <v>592</v>
      </c>
      <c r="D78" s="53" t="s">
        <v>605</v>
      </c>
      <c r="E78" s="59" t="s">
        <v>594</v>
      </c>
      <c r="F78" s="315" t="s">
        <v>606</v>
      </c>
      <c r="G78" s="280"/>
      <c r="H78" s="282" t="s">
        <v>355</v>
      </c>
      <c r="I78" s="282"/>
      <c r="J78" s="281"/>
      <c r="K78" s="283" t="s">
        <v>366</v>
      </c>
      <c r="L78" s="280"/>
      <c r="M78" s="282"/>
      <c r="N78" s="282"/>
      <c r="O78" s="282"/>
      <c r="P78" s="282"/>
      <c r="Q78" s="281"/>
      <c r="R78" s="62" t="s">
        <v>179</v>
      </c>
      <c r="S78" s="63" t="s">
        <v>179</v>
      </c>
      <c r="T78" s="64" t="s">
        <v>179</v>
      </c>
      <c r="U78" s="280"/>
      <c r="V78" s="282"/>
      <c r="W78" s="281"/>
      <c r="X78" s="61" t="s">
        <v>179</v>
      </c>
      <c r="Y78" s="54" t="s">
        <v>179</v>
      </c>
      <c r="Z78" s="65" t="s">
        <v>179</v>
      </c>
      <c r="AA78" s="280"/>
      <c r="AB78" s="282"/>
      <c r="AC78" s="281"/>
      <c r="AD78" s="61" t="s">
        <v>179</v>
      </c>
      <c r="AE78" s="54" t="s">
        <v>179</v>
      </c>
      <c r="AF78" s="54" t="s">
        <v>179</v>
      </c>
      <c r="AG78" s="54" t="s">
        <v>179</v>
      </c>
      <c r="AH78" s="65" t="s">
        <v>179</v>
      </c>
      <c r="AI78" s="280" t="s">
        <v>607</v>
      </c>
      <c r="AJ78" s="281"/>
    </row>
    <row r="79" spans="1:36" ht="409.5">
      <c r="A79" s="51">
        <v>73</v>
      </c>
      <c r="B79" s="52" t="s">
        <v>596</v>
      </c>
      <c r="C79" s="53" t="s">
        <v>592</v>
      </c>
      <c r="D79" s="53" t="s">
        <v>608</v>
      </c>
      <c r="E79" s="59" t="s">
        <v>594</v>
      </c>
      <c r="F79" s="315" t="s">
        <v>609</v>
      </c>
      <c r="G79" s="280"/>
      <c r="H79" s="282" t="s">
        <v>355</v>
      </c>
      <c r="I79" s="282"/>
      <c r="J79" s="281"/>
      <c r="K79" s="283" t="s">
        <v>366</v>
      </c>
      <c r="L79" s="280"/>
      <c r="M79" s="282"/>
      <c r="N79" s="282"/>
      <c r="O79" s="282"/>
      <c r="P79" s="282"/>
      <c r="Q79" s="281"/>
      <c r="R79" s="62" t="s">
        <v>179</v>
      </c>
      <c r="S79" s="63" t="s">
        <v>179</v>
      </c>
      <c r="T79" s="64" t="s">
        <v>179</v>
      </c>
      <c r="U79" s="280"/>
      <c r="V79" s="282"/>
      <c r="W79" s="281"/>
      <c r="X79" s="61" t="s">
        <v>179</v>
      </c>
      <c r="Y79" s="54" t="s">
        <v>179</v>
      </c>
      <c r="Z79" s="65" t="s">
        <v>179</v>
      </c>
      <c r="AA79" s="280"/>
      <c r="AB79" s="282"/>
      <c r="AC79" s="281"/>
      <c r="AD79" s="61" t="s">
        <v>179</v>
      </c>
      <c r="AE79" s="54" t="s">
        <v>179</v>
      </c>
      <c r="AF79" s="54" t="s">
        <v>179</v>
      </c>
      <c r="AG79" s="54" t="s">
        <v>179</v>
      </c>
      <c r="AH79" s="65" t="s">
        <v>179</v>
      </c>
      <c r="AI79" s="280" t="s">
        <v>610</v>
      </c>
      <c r="AJ79" s="281"/>
    </row>
    <row r="80" spans="1:36" ht="409.5">
      <c r="A80" s="51">
        <v>74</v>
      </c>
      <c r="B80" s="52" t="s">
        <v>596</v>
      </c>
      <c r="C80" s="53" t="s">
        <v>592</v>
      </c>
      <c r="D80" s="53" t="s">
        <v>611</v>
      </c>
      <c r="E80" s="59" t="s">
        <v>612</v>
      </c>
      <c r="F80" s="319"/>
      <c r="G80" s="280" t="s">
        <v>355</v>
      </c>
      <c r="H80" s="282"/>
      <c r="I80" s="282"/>
      <c r="J80" s="281"/>
      <c r="K80" s="283" t="s">
        <v>366</v>
      </c>
      <c r="L80" s="62" t="s">
        <v>179</v>
      </c>
      <c r="M80" s="54" t="s">
        <v>179</v>
      </c>
      <c r="N80" s="54" t="s">
        <v>179</v>
      </c>
      <c r="O80" s="54" t="s">
        <v>179</v>
      </c>
      <c r="P80" s="54" t="s">
        <v>179</v>
      </c>
      <c r="Q80" s="63" t="s">
        <v>179</v>
      </c>
      <c r="R80" s="280"/>
      <c r="S80" s="281"/>
      <c r="T80" s="64" t="s">
        <v>179</v>
      </c>
      <c r="U80" s="280"/>
      <c r="V80" s="282"/>
      <c r="W80" s="281"/>
      <c r="X80" s="61" t="s">
        <v>179</v>
      </c>
      <c r="Y80" s="54" t="s">
        <v>179</v>
      </c>
      <c r="Z80" s="65" t="s">
        <v>179</v>
      </c>
      <c r="AA80" s="280"/>
      <c r="AB80" s="282"/>
      <c r="AC80" s="281"/>
      <c r="AD80" s="61" t="s">
        <v>179</v>
      </c>
      <c r="AE80" s="54" t="s">
        <v>179</v>
      </c>
      <c r="AF80" s="54" t="s">
        <v>179</v>
      </c>
      <c r="AG80" s="54" t="s">
        <v>179</v>
      </c>
      <c r="AH80" s="65" t="s">
        <v>179</v>
      </c>
      <c r="AI80" s="280"/>
      <c r="AJ80" s="281"/>
    </row>
    <row r="81" spans="1:36" ht="409.5">
      <c r="A81" s="51">
        <v>75</v>
      </c>
      <c r="B81" s="52" t="s">
        <v>613</v>
      </c>
      <c r="C81" s="53" t="s">
        <v>614</v>
      </c>
      <c r="D81" s="53" t="s">
        <v>615</v>
      </c>
      <c r="E81" s="59" t="s">
        <v>616</v>
      </c>
      <c r="F81" s="314" t="s">
        <v>617</v>
      </c>
      <c r="G81" s="280"/>
      <c r="H81" s="282" t="s">
        <v>355</v>
      </c>
      <c r="I81" s="282"/>
      <c r="J81" s="281"/>
      <c r="K81" s="64" t="s">
        <v>179</v>
      </c>
      <c r="L81" s="62" t="s">
        <v>179</v>
      </c>
      <c r="M81" s="54" t="s">
        <v>179</v>
      </c>
      <c r="N81" s="54" t="s">
        <v>179</v>
      </c>
      <c r="O81" s="54" t="s">
        <v>179</v>
      </c>
      <c r="P81" s="54" t="s">
        <v>179</v>
      </c>
      <c r="Q81" s="63" t="s">
        <v>179</v>
      </c>
      <c r="R81" s="62" t="s">
        <v>179</v>
      </c>
      <c r="S81" s="63" t="s">
        <v>179</v>
      </c>
      <c r="T81" s="283"/>
      <c r="U81" s="280" t="s">
        <v>356</v>
      </c>
      <c r="V81" s="282"/>
      <c r="W81" s="281"/>
      <c r="X81" s="289"/>
      <c r="Y81" s="282"/>
      <c r="Z81" s="59"/>
      <c r="AA81" s="280"/>
      <c r="AB81" s="282" t="s">
        <v>618</v>
      </c>
      <c r="AC81" s="281"/>
      <c r="AD81" s="61" t="s">
        <v>179</v>
      </c>
      <c r="AE81" s="54" t="s">
        <v>179</v>
      </c>
      <c r="AF81" s="54" t="s">
        <v>179</v>
      </c>
      <c r="AG81" s="54" t="s">
        <v>179</v>
      </c>
      <c r="AH81" s="65" t="s">
        <v>179</v>
      </c>
      <c r="AI81" s="280" t="s">
        <v>619</v>
      </c>
      <c r="AJ81" s="281"/>
    </row>
    <row r="82" spans="1:36" ht="200">
      <c r="A82" s="51">
        <v>76</v>
      </c>
      <c r="B82" s="52" t="s">
        <v>613</v>
      </c>
      <c r="C82" s="53" t="s">
        <v>614</v>
      </c>
      <c r="D82" s="53" t="s">
        <v>620</v>
      </c>
      <c r="E82" s="59" t="s">
        <v>353</v>
      </c>
      <c r="F82" s="314" t="s">
        <v>621</v>
      </c>
      <c r="G82" s="280"/>
      <c r="H82" s="282" t="s">
        <v>355</v>
      </c>
      <c r="I82" s="282"/>
      <c r="J82" s="281"/>
      <c r="K82" s="64" t="s">
        <v>179</v>
      </c>
      <c r="L82" s="62" t="s">
        <v>179</v>
      </c>
      <c r="M82" s="54" t="s">
        <v>179</v>
      </c>
      <c r="N82" s="54" t="s">
        <v>179</v>
      </c>
      <c r="O82" s="54" t="s">
        <v>179</v>
      </c>
      <c r="P82" s="54" t="s">
        <v>179</v>
      </c>
      <c r="Q82" s="63" t="s">
        <v>179</v>
      </c>
      <c r="R82" s="62" t="s">
        <v>179</v>
      </c>
      <c r="S82" s="63" t="s">
        <v>179</v>
      </c>
      <c r="T82" s="64" t="s">
        <v>179</v>
      </c>
      <c r="U82" s="280" t="s">
        <v>356</v>
      </c>
      <c r="V82" s="262"/>
      <c r="W82" s="279"/>
      <c r="X82" s="61" t="s">
        <v>179</v>
      </c>
      <c r="Y82" s="54" t="s">
        <v>179</v>
      </c>
      <c r="Z82" s="65" t="s">
        <v>179</v>
      </c>
      <c r="AA82" s="280" t="s">
        <v>356</v>
      </c>
      <c r="AB82" s="282" t="s">
        <v>622</v>
      </c>
      <c r="AC82" s="279" t="s">
        <v>623</v>
      </c>
      <c r="AD82" s="61" t="s">
        <v>179</v>
      </c>
      <c r="AE82" s="54" t="s">
        <v>179</v>
      </c>
      <c r="AF82" s="54" t="s">
        <v>179</v>
      </c>
      <c r="AG82" s="54" t="s">
        <v>179</v>
      </c>
      <c r="AH82" s="65" t="s">
        <v>179</v>
      </c>
      <c r="AI82" s="280" t="s">
        <v>624</v>
      </c>
      <c r="AJ82" s="281" t="s">
        <v>625</v>
      </c>
    </row>
    <row r="83" spans="1:36" ht="400">
      <c r="A83" s="51">
        <v>77</v>
      </c>
      <c r="B83" s="52" t="s">
        <v>613</v>
      </c>
      <c r="C83" s="53" t="s">
        <v>614</v>
      </c>
      <c r="D83" s="53" t="s">
        <v>626</v>
      </c>
      <c r="E83" s="59" t="s">
        <v>376</v>
      </c>
      <c r="F83" s="314" t="s">
        <v>627</v>
      </c>
      <c r="G83" s="280"/>
      <c r="H83" s="282" t="s">
        <v>355</v>
      </c>
      <c r="I83" s="282"/>
      <c r="J83" s="281"/>
      <c r="K83" s="64" t="s">
        <v>179</v>
      </c>
      <c r="L83" s="280"/>
      <c r="M83" s="282"/>
      <c r="N83" s="282"/>
      <c r="O83" s="282"/>
      <c r="P83" s="282"/>
      <c r="Q83" s="281"/>
      <c r="R83" s="62" t="s">
        <v>179</v>
      </c>
      <c r="S83" s="63" t="s">
        <v>179</v>
      </c>
      <c r="T83" s="64" t="s">
        <v>179</v>
      </c>
      <c r="U83" s="280" t="s">
        <v>356</v>
      </c>
      <c r="V83" s="282"/>
      <c r="W83" s="281"/>
      <c r="X83" s="61" t="s">
        <v>179</v>
      </c>
      <c r="Y83" s="54" t="s">
        <v>179</v>
      </c>
      <c r="Z83" s="65" t="s">
        <v>179</v>
      </c>
      <c r="AA83" s="280" t="s">
        <v>356</v>
      </c>
      <c r="AB83" s="282" t="s">
        <v>622</v>
      </c>
      <c r="AC83" s="281"/>
      <c r="AD83" s="61" t="s">
        <v>179</v>
      </c>
      <c r="AE83" s="54" t="s">
        <v>179</v>
      </c>
      <c r="AF83" s="54" t="s">
        <v>179</v>
      </c>
      <c r="AG83" s="54" t="s">
        <v>179</v>
      </c>
      <c r="AH83" s="65" t="s">
        <v>179</v>
      </c>
      <c r="AI83" s="280"/>
      <c r="AJ83" s="281" t="s">
        <v>625</v>
      </c>
    </row>
    <row r="84" spans="1:36" ht="400">
      <c r="A84" s="51">
        <v>78</v>
      </c>
      <c r="B84" s="52" t="s">
        <v>613</v>
      </c>
      <c r="C84" s="53" t="s">
        <v>614</v>
      </c>
      <c r="D84" s="53" t="s">
        <v>628</v>
      </c>
      <c r="E84" s="59" t="s">
        <v>376</v>
      </c>
      <c r="F84" s="314" t="s">
        <v>629</v>
      </c>
      <c r="G84" s="280"/>
      <c r="H84" s="282"/>
      <c r="I84" s="282"/>
      <c r="J84" s="281" t="s">
        <v>355</v>
      </c>
      <c r="K84" s="64" t="s">
        <v>179</v>
      </c>
      <c r="L84" s="280"/>
      <c r="M84" s="282"/>
      <c r="N84" s="282"/>
      <c r="O84" s="282"/>
      <c r="P84" s="282"/>
      <c r="Q84" s="281"/>
      <c r="R84" s="62" t="s">
        <v>179</v>
      </c>
      <c r="S84" s="63" t="s">
        <v>179</v>
      </c>
      <c r="T84" s="64" t="s">
        <v>179</v>
      </c>
      <c r="U84" s="280" t="s">
        <v>356</v>
      </c>
      <c r="V84" s="282"/>
      <c r="W84" s="281"/>
      <c r="X84" s="61" t="s">
        <v>179</v>
      </c>
      <c r="Y84" s="54" t="s">
        <v>179</v>
      </c>
      <c r="Z84" s="65" t="s">
        <v>179</v>
      </c>
      <c r="AA84" s="280" t="s">
        <v>356</v>
      </c>
      <c r="AB84" s="282" t="s">
        <v>357</v>
      </c>
      <c r="AC84" s="281" t="s">
        <v>629</v>
      </c>
      <c r="AD84" s="61" t="s">
        <v>179</v>
      </c>
      <c r="AE84" s="54" t="s">
        <v>179</v>
      </c>
      <c r="AF84" s="54" t="s">
        <v>179</v>
      </c>
      <c r="AG84" s="54" t="s">
        <v>179</v>
      </c>
      <c r="AH84" s="65" t="s">
        <v>179</v>
      </c>
      <c r="AI84" s="280"/>
      <c r="AJ84" s="281"/>
    </row>
    <row r="85" spans="1:36" ht="200">
      <c r="A85" s="51">
        <v>79</v>
      </c>
      <c r="B85" s="52" t="s">
        <v>613</v>
      </c>
      <c r="C85" s="53" t="s">
        <v>614</v>
      </c>
      <c r="D85" s="53" t="s">
        <v>630</v>
      </c>
      <c r="E85" s="59" t="s">
        <v>353</v>
      </c>
      <c r="F85" s="314" t="s">
        <v>631</v>
      </c>
      <c r="G85" s="280"/>
      <c r="H85" s="282" t="s">
        <v>355</v>
      </c>
      <c r="I85" s="282"/>
      <c r="J85" s="281"/>
      <c r="K85" s="64" t="s">
        <v>179</v>
      </c>
      <c r="L85" s="62" t="s">
        <v>179</v>
      </c>
      <c r="M85" s="54" t="s">
        <v>179</v>
      </c>
      <c r="N85" s="54" t="s">
        <v>179</v>
      </c>
      <c r="O85" s="54" t="s">
        <v>179</v>
      </c>
      <c r="P85" s="54" t="s">
        <v>179</v>
      </c>
      <c r="Q85" s="63" t="s">
        <v>179</v>
      </c>
      <c r="R85" s="62" t="s">
        <v>179</v>
      </c>
      <c r="S85" s="63" t="s">
        <v>179</v>
      </c>
      <c r="T85" s="64" t="s">
        <v>179</v>
      </c>
      <c r="U85" s="280" t="s">
        <v>356</v>
      </c>
      <c r="V85" s="262"/>
      <c r="W85" s="279"/>
      <c r="X85" s="61" t="s">
        <v>179</v>
      </c>
      <c r="Y85" s="54" t="s">
        <v>179</v>
      </c>
      <c r="Z85" s="65" t="s">
        <v>179</v>
      </c>
      <c r="AA85" s="280" t="s">
        <v>356</v>
      </c>
      <c r="AB85" s="282" t="s">
        <v>632</v>
      </c>
      <c r="AC85" s="279" t="s">
        <v>633</v>
      </c>
      <c r="AD85" s="61" t="s">
        <v>179</v>
      </c>
      <c r="AE85" s="54" t="s">
        <v>179</v>
      </c>
      <c r="AF85" s="54" t="s">
        <v>179</v>
      </c>
      <c r="AG85" s="54" t="s">
        <v>179</v>
      </c>
      <c r="AH85" s="65" t="s">
        <v>179</v>
      </c>
      <c r="AI85" s="280"/>
      <c r="AJ85" s="281" t="s">
        <v>634</v>
      </c>
    </row>
    <row r="86" spans="1:36" ht="200">
      <c r="A86" s="51">
        <v>80</v>
      </c>
      <c r="B86" s="52" t="s">
        <v>613</v>
      </c>
      <c r="C86" s="53" t="s">
        <v>614</v>
      </c>
      <c r="D86" s="53" t="s">
        <v>635</v>
      </c>
      <c r="E86" s="59" t="s">
        <v>353</v>
      </c>
      <c r="F86" s="314" t="s">
        <v>636</v>
      </c>
      <c r="G86" s="280" t="s">
        <v>355</v>
      </c>
      <c r="H86" s="282"/>
      <c r="I86" s="282"/>
      <c r="J86" s="281"/>
      <c r="K86" s="64" t="s">
        <v>179</v>
      </c>
      <c r="L86" s="62" t="s">
        <v>179</v>
      </c>
      <c r="M86" s="54" t="s">
        <v>179</v>
      </c>
      <c r="N86" s="54" t="s">
        <v>179</v>
      </c>
      <c r="O86" s="54" t="s">
        <v>179</v>
      </c>
      <c r="P86" s="54" t="s">
        <v>179</v>
      </c>
      <c r="Q86" s="63" t="s">
        <v>179</v>
      </c>
      <c r="R86" s="62" t="s">
        <v>179</v>
      </c>
      <c r="S86" s="63" t="s">
        <v>179</v>
      </c>
      <c r="T86" s="64" t="s">
        <v>179</v>
      </c>
      <c r="U86" s="280"/>
      <c r="V86" s="262"/>
      <c r="W86" s="279"/>
      <c r="X86" s="61" t="s">
        <v>179</v>
      </c>
      <c r="Y86" s="54" t="s">
        <v>179</v>
      </c>
      <c r="Z86" s="65" t="s">
        <v>179</v>
      </c>
      <c r="AA86" s="280"/>
      <c r="AB86" s="262"/>
      <c r="AC86" s="279"/>
      <c r="AD86" s="61" t="s">
        <v>179</v>
      </c>
      <c r="AE86" s="54" t="s">
        <v>179</v>
      </c>
      <c r="AF86" s="54" t="s">
        <v>179</v>
      </c>
      <c r="AG86" s="54" t="s">
        <v>179</v>
      </c>
      <c r="AH86" s="65" t="s">
        <v>179</v>
      </c>
      <c r="AI86" s="280"/>
      <c r="AJ86" s="281"/>
    </row>
    <row r="87" spans="1:36" ht="200">
      <c r="A87" s="51">
        <v>81</v>
      </c>
      <c r="B87" s="52" t="s">
        <v>613</v>
      </c>
      <c r="C87" s="53" t="s">
        <v>614</v>
      </c>
      <c r="D87" s="53" t="s">
        <v>637</v>
      </c>
      <c r="E87" s="59" t="s">
        <v>353</v>
      </c>
      <c r="F87" s="314" t="s">
        <v>638</v>
      </c>
      <c r="G87" s="280"/>
      <c r="H87" s="282" t="s">
        <v>355</v>
      </c>
      <c r="I87" s="282"/>
      <c r="J87" s="281"/>
      <c r="K87" s="64" t="s">
        <v>179</v>
      </c>
      <c r="L87" s="62" t="s">
        <v>179</v>
      </c>
      <c r="M87" s="54" t="s">
        <v>179</v>
      </c>
      <c r="N87" s="54" t="s">
        <v>179</v>
      </c>
      <c r="O87" s="54" t="s">
        <v>179</v>
      </c>
      <c r="P87" s="54" t="s">
        <v>179</v>
      </c>
      <c r="Q87" s="63" t="s">
        <v>179</v>
      </c>
      <c r="R87" s="62" t="s">
        <v>179</v>
      </c>
      <c r="S87" s="63" t="s">
        <v>179</v>
      </c>
      <c r="T87" s="64" t="s">
        <v>179</v>
      </c>
      <c r="U87" s="280" t="s">
        <v>356</v>
      </c>
      <c r="W87" s="279"/>
      <c r="X87" s="61" t="s">
        <v>179</v>
      </c>
      <c r="Y87" s="54" t="s">
        <v>179</v>
      </c>
      <c r="Z87" s="65" t="s">
        <v>179</v>
      </c>
      <c r="AA87" s="280" t="s">
        <v>356</v>
      </c>
      <c r="AB87" s="262" t="s">
        <v>639</v>
      </c>
      <c r="AC87" s="279" t="s">
        <v>640</v>
      </c>
      <c r="AD87" s="61" t="s">
        <v>179</v>
      </c>
      <c r="AE87" s="54" t="s">
        <v>179</v>
      </c>
      <c r="AF87" s="54" t="s">
        <v>179</v>
      </c>
      <c r="AG87" s="54" t="s">
        <v>179</v>
      </c>
      <c r="AH87" s="65" t="s">
        <v>179</v>
      </c>
      <c r="AI87" s="280" t="s">
        <v>641</v>
      </c>
      <c r="AJ87" s="281"/>
    </row>
    <row r="88" spans="1:36" ht="157.25" customHeight="1">
      <c r="A88" s="51">
        <v>82</v>
      </c>
      <c r="B88" s="52" t="s">
        <v>80</v>
      </c>
      <c r="C88" s="53" t="s">
        <v>614</v>
      </c>
      <c r="D88" s="53" t="s">
        <v>642</v>
      </c>
      <c r="E88" s="59" t="s">
        <v>376</v>
      </c>
      <c r="F88" s="314" t="s">
        <v>643</v>
      </c>
      <c r="G88" s="280"/>
      <c r="H88" s="282" t="s">
        <v>355</v>
      </c>
      <c r="I88" s="282"/>
      <c r="J88" s="281"/>
      <c r="K88" s="64" t="s">
        <v>179</v>
      </c>
      <c r="L88" s="280"/>
      <c r="M88" s="282"/>
      <c r="N88" s="282"/>
      <c r="O88" s="282"/>
      <c r="P88" s="282"/>
      <c r="Q88" s="281"/>
      <c r="R88" s="62" t="s">
        <v>179</v>
      </c>
      <c r="S88" s="63" t="s">
        <v>179</v>
      </c>
      <c r="T88" s="64" t="s">
        <v>179</v>
      </c>
      <c r="U88" s="280" t="s">
        <v>356</v>
      </c>
      <c r="V88" s="282"/>
      <c r="W88" s="281"/>
      <c r="X88" s="61" t="s">
        <v>179</v>
      </c>
      <c r="Y88" s="54" t="s">
        <v>179</v>
      </c>
      <c r="Z88" s="65" t="s">
        <v>179</v>
      </c>
      <c r="AA88" s="280" t="s">
        <v>356</v>
      </c>
      <c r="AB88" s="282" t="s">
        <v>644</v>
      </c>
      <c r="AC88" s="279" t="s">
        <v>645</v>
      </c>
      <c r="AD88" s="61" t="s">
        <v>179</v>
      </c>
      <c r="AE88" s="54" t="s">
        <v>179</v>
      </c>
      <c r="AF88" s="54" t="s">
        <v>179</v>
      </c>
      <c r="AG88" s="54" t="s">
        <v>179</v>
      </c>
      <c r="AH88" s="65" t="s">
        <v>179</v>
      </c>
      <c r="AI88" s="280" t="s">
        <v>646</v>
      </c>
      <c r="AJ88" s="281"/>
    </row>
    <row r="89" spans="1:36" ht="331.25" customHeight="1">
      <c r="A89" s="51">
        <v>83</v>
      </c>
      <c r="B89" s="52" t="s">
        <v>80</v>
      </c>
      <c r="C89" s="53" t="s">
        <v>614</v>
      </c>
      <c r="D89" s="53" t="s">
        <v>647</v>
      </c>
      <c r="E89" s="59" t="s">
        <v>353</v>
      </c>
      <c r="F89" s="314" t="s">
        <v>648</v>
      </c>
      <c r="G89" s="280"/>
      <c r="H89" s="282" t="s">
        <v>355</v>
      </c>
      <c r="I89" s="282"/>
      <c r="J89" s="281"/>
      <c r="K89" s="64" t="s">
        <v>179</v>
      </c>
      <c r="L89" s="62" t="s">
        <v>179</v>
      </c>
      <c r="M89" s="54" t="s">
        <v>179</v>
      </c>
      <c r="N89" s="54" t="s">
        <v>179</v>
      </c>
      <c r="O89" s="54" t="s">
        <v>179</v>
      </c>
      <c r="P89" s="54" t="s">
        <v>179</v>
      </c>
      <c r="Q89" s="63" t="s">
        <v>179</v>
      </c>
      <c r="R89" s="62" t="s">
        <v>179</v>
      </c>
      <c r="S89" s="63" t="s">
        <v>179</v>
      </c>
      <c r="T89" s="64" t="s">
        <v>179</v>
      </c>
      <c r="U89" s="278"/>
      <c r="V89" s="262"/>
      <c r="W89" s="279"/>
      <c r="X89" s="61" t="s">
        <v>179</v>
      </c>
      <c r="Y89" s="54" t="s">
        <v>179</v>
      </c>
      <c r="Z89" s="65" t="s">
        <v>179</v>
      </c>
      <c r="AA89" s="278"/>
      <c r="AB89" s="262" t="s">
        <v>357</v>
      </c>
      <c r="AC89" s="279"/>
      <c r="AD89" s="61" t="s">
        <v>179</v>
      </c>
      <c r="AE89" s="54" t="s">
        <v>179</v>
      </c>
      <c r="AF89" s="54" t="s">
        <v>179</v>
      </c>
      <c r="AG89" s="54" t="s">
        <v>179</v>
      </c>
      <c r="AH89" s="65" t="s">
        <v>179</v>
      </c>
      <c r="AI89" s="280" t="s">
        <v>649</v>
      </c>
      <c r="AJ89" s="281"/>
    </row>
    <row r="90" spans="1:36" ht="200">
      <c r="A90" s="51">
        <v>84</v>
      </c>
      <c r="B90" s="52" t="s">
        <v>80</v>
      </c>
      <c r="C90" s="53" t="s">
        <v>614</v>
      </c>
      <c r="D90" s="53" t="s">
        <v>650</v>
      </c>
      <c r="E90" s="59" t="s">
        <v>353</v>
      </c>
      <c r="F90" s="314" t="s">
        <v>651</v>
      </c>
      <c r="G90" s="280"/>
      <c r="H90" s="282" t="s">
        <v>355</v>
      </c>
      <c r="I90" s="282"/>
      <c r="J90" s="281"/>
      <c r="K90" s="64" t="s">
        <v>179</v>
      </c>
      <c r="L90" s="62" t="s">
        <v>179</v>
      </c>
      <c r="M90" s="54" t="s">
        <v>179</v>
      </c>
      <c r="N90" s="54" t="s">
        <v>179</v>
      </c>
      <c r="O90" s="54" t="s">
        <v>179</v>
      </c>
      <c r="P90" s="54" t="s">
        <v>179</v>
      </c>
      <c r="Q90" s="63" t="s">
        <v>179</v>
      </c>
      <c r="R90" s="62" t="s">
        <v>179</v>
      </c>
      <c r="S90" s="63" t="s">
        <v>179</v>
      </c>
      <c r="T90" s="64" t="s">
        <v>179</v>
      </c>
      <c r="U90" s="278"/>
      <c r="V90" s="262"/>
      <c r="W90" s="279"/>
      <c r="X90" s="61" t="s">
        <v>179</v>
      </c>
      <c r="Y90" s="54" t="s">
        <v>179</v>
      </c>
      <c r="Z90" s="65" t="s">
        <v>179</v>
      </c>
      <c r="AA90" s="278"/>
      <c r="AB90" s="262" t="s">
        <v>652</v>
      </c>
      <c r="AC90" s="279" t="s">
        <v>653</v>
      </c>
      <c r="AD90" s="61" t="s">
        <v>179</v>
      </c>
      <c r="AE90" s="54" t="s">
        <v>179</v>
      </c>
      <c r="AF90" s="54" t="s">
        <v>179</v>
      </c>
      <c r="AG90" s="54" t="s">
        <v>179</v>
      </c>
      <c r="AH90" s="65" t="s">
        <v>179</v>
      </c>
      <c r="AI90" s="280"/>
      <c r="AJ90" s="281" t="s">
        <v>625</v>
      </c>
    </row>
    <row r="91" spans="1:36" ht="200">
      <c r="A91" s="51">
        <v>85</v>
      </c>
      <c r="B91" s="52" t="s">
        <v>80</v>
      </c>
      <c r="C91" s="53" t="s">
        <v>614</v>
      </c>
      <c r="D91" s="53" t="s">
        <v>654</v>
      </c>
      <c r="E91" s="59" t="s">
        <v>353</v>
      </c>
      <c r="F91" s="314" t="s">
        <v>651</v>
      </c>
      <c r="G91" s="280"/>
      <c r="H91" s="282" t="s">
        <v>355</v>
      </c>
      <c r="I91" s="282"/>
      <c r="J91" s="281"/>
      <c r="K91" s="64" t="s">
        <v>179</v>
      </c>
      <c r="L91" s="62" t="s">
        <v>179</v>
      </c>
      <c r="M91" s="54" t="s">
        <v>179</v>
      </c>
      <c r="N91" s="54" t="s">
        <v>179</v>
      </c>
      <c r="O91" s="54" t="s">
        <v>179</v>
      </c>
      <c r="P91" s="54" t="s">
        <v>179</v>
      </c>
      <c r="Q91" s="63" t="s">
        <v>179</v>
      </c>
      <c r="R91" s="62" t="s">
        <v>179</v>
      </c>
      <c r="S91" s="63" t="s">
        <v>179</v>
      </c>
      <c r="T91" s="64" t="s">
        <v>179</v>
      </c>
      <c r="U91" s="278"/>
      <c r="V91" s="262"/>
      <c r="W91" s="279"/>
      <c r="X91" s="61" t="s">
        <v>179</v>
      </c>
      <c r="Y91" s="54" t="s">
        <v>179</v>
      </c>
      <c r="Z91" s="65" t="s">
        <v>179</v>
      </c>
      <c r="AA91" s="278"/>
      <c r="AB91" s="262" t="s">
        <v>652</v>
      </c>
      <c r="AC91" s="279" t="s">
        <v>653</v>
      </c>
      <c r="AD91" s="61" t="s">
        <v>179</v>
      </c>
      <c r="AE91" s="54" t="s">
        <v>179</v>
      </c>
      <c r="AF91" s="54" t="s">
        <v>179</v>
      </c>
      <c r="AG91" s="54" t="s">
        <v>179</v>
      </c>
      <c r="AH91" s="65" t="s">
        <v>179</v>
      </c>
      <c r="AI91" s="280"/>
      <c r="AJ91" s="281" t="s">
        <v>625</v>
      </c>
    </row>
    <row r="92" spans="1:36" ht="200">
      <c r="A92" s="51">
        <v>86</v>
      </c>
      <c r="B92" s="52" t="s">
        <v>80</v>
      </c>
      <c r="C92" s="53" t="s">
        <v>614</v>
      </c>
      <c r="D92" s="53" t="s">
        <v>655</v>
      </c>
      <c r="E92" s="59" t="s">
        <v>353</v>
      </c>
      <c r="F92" s="314" t="s">
        <v>651</v>
      </c>
      <c r="G92" s="280"/>
      <c r="H92" s="282" t="s">
        <v>355</v>
      </c>
      <c r="I92" s="282"/>
      <c r="J92" s="281"/>
      <c r="K92" s="64" t="s">
        <v>179</v>
      </c>
      <c r="L92" s="62" t="s">
        <v>179</v>
      </c>
      <c r="M92" s="54" t="s">
        <v>179</v>
      </c>
      <c r="N92" s="54" t="s">
        <v>179</v>
      </c>
      <c r="O92" s="54" t="s">
        <v>179</v>
      </c>
      <c r="P92" s="54" t="s">
        <v>179</v>
      </c>
      <c r="Q92" s="63" t="s">
        <v>179</v>
      </c>
      <c r="R92" s="62" t="s">
        <v>179</v>
      </c>
      <c r="S92" s="63" t="s">
        <v>179</v>
      </c>
      <c r="T92" s="64" t="s">
        <v>179</v>
      </c>
      <c r="U92" s="278"/>
      <c r="V92" s="262"/>
      <c r="W92" s="279"/>
      <c r="X92" s="61" t="s">
        <v>179</v>
      </c>
      <c r="Y92" s="54" t="s">
        <v>179</v>
      </c>
      <c r="Z92" s="65" t="s">
        <v>179</v>
      </c>
      <c r="AA92" s="278"/>
      <c r="AB92" s="262" t="s">
        <v>652</v>
      </c>
      <c r="AC92" s="279" t="s">
        <v>653</v>
      </c>
      <c r="AD92" s="61" t="s">
        <v>179</v>
      </c>
      <c r="AE92" s="54" t="s">
        <v>179</v>
      </c>
      <c r="AF92" s="54" t="s">
        <v>179</v>
      </c>
      <c r="AG92" s="54" t="s">
        <v>179</v>
      </c>
      <c r="AH92" s="65" t="s">
        <v>179</v>
      </c>
      <c r="AI92" s="280"/>
      <c r="AJ92" s="281" t="s">
        <v>625</v>
      </c>
    </row>
    <row r="93" spans="1:36" ht="75">
      <c r="A93" s="51">
        <v>87</v>
      </c>
      <c r="B93" s="52" t="s">
        <v>80</v>
      </c>
      <c r="C93" s="53" t="s">
        <v>614</v>
      </c>
      <c r="D93" s="53" t="s">
        <v>81</v>
      </c>
      <c r="E93" s="60" t="s">
        <v>474</v>
      </c>
      <c r="F93" s="316" t="s">
        <v>179</v>
      </c>
      <c r="G93" s="62" t="s">
        <v>179</v>
      </c>
      <c r="H93" s="54" t="s">
        <v>179</v>
      </c>
      <c r="I93" s="54" t="s">
        <v>179</v>
      </c>
      <c r="J93" s="63" t="s">
        <v>179</v>
      </c>
      <c r="K93" s="64" t="s">
        <v>179</v>
      </c>
      <c r="L93" s="62" t="s">
        <v>179</v>
      </c>
      <c r="M93" s="54" t="s">
        <v>179</v>
      </c>
      <c r="N93" s="54" t="s">
        <v>179</v>
      </c>
      <c r="O93" s="54" t="s">
        <v>179</v>
      </c>
      <c r="P93" s="54" t="s">
        <v>179</v>
      </c>
      <c r="Q93" s="63" t="s">
        <v>179</v>
      </c>
      <c r="R93" s="62" t="s">
        <v>179</v>
      </c>
      <c r="S93" s="63" t="s">
        <v>179</v>
      </c>
      <c r="T93" s="64" t="s">
        <v>179</v>
      </c>
      <c r="U93" s="62" t="s">
        <v>179</v>
      </c>
      <c r="V93" s="54" t="s">
        <v>179</v>
      </c>
      <c r="W93" s="63" t="s">
        <v>179</v>
      </c>
      <c r="X93" s="61" t="s">
        <v>179</v>
      </c>
      <c r="Y93" s="54" t="s">
        <v>179</v>
      </c>
      <c r="Z93" s="65" t="s">
        <v>179</v>
      </c>
      <c r="AA93" s="62" t="s">
        <v>179</v>
      </c>
      <c r="AB93" s="54" t="s">
        <v>179</v>
      </c>
      <c r="AC93" s="63" t="s">
        <v>179</v>
      </c>
      <c r="AD93" s="61" t="s">
        <v>179</v>
      </c>
      <c r="AE93" s="54" t="s">
        <v>179</v>
      </c>
      <c r="AF93" s="54" t="s">
        <v>179</v>
      </c>
      <c r="AG93" s="54" t="s">
        <v>179</v>
      </c>
      <c r="AH93" s="65" t="s">
        <v>179</v>
      </c>
      <c r="AI93" s="62" t="s">
        <v>179</v>
      </c>
      <c r="AJ93" s="63" t="s">
        <v>179</v>
      </c>
    </row>
    <row r="94" spans="1:36" ht="200">
      <c r="A94" s="51">
        <v>88</v>
      </c>
      <c r="B94" s="52" t="s">
        <v>80</v>
      </c>
      <c r="C94" s="53" t="s">
        <v>614</v>
      </c>
      <c r="D94" s="53" t="s">
        <v>656</v>
      </c>
      <c r="E94" s="59" t="s">
        <v>353</v>
      </c>
      <c r="F94" s="314" t="s">
        <v>657</v>
      </c>
      <c r="G94" s="280"/>
      <c r="H94" s="282" t="s">
        <v>355</v>
      </c>
      <c r="I94" s="282"/>
      <c r="J94" s="281"/>
      <c r="K94" s="64" t="s">
        <v>179</v>
      </c>
      <c r="L94" s="62" t="s">
        <v>179</v>
      </c>
      <c r="M94" s="54" t="s">
        <v>179</v>
      </c>
      <c r="N94" s="54" t="s">
        <v>179</v>
      </c>
      <c r="O94" s="54" t="s">
        <v>179</v>
      </c>
      <c r="P94" s="54" t="s">
        <v>179</v>
      </c>
      <c r="Q94" s="63" t="s">
        <v>179</v>
      </c>
      <c r="R94" s="62" t="s">
        <v>179</v>
      </c>
      <c r="S94" s="63" t="s">
        <v>179</v>
      </c>
      <c r="T94" s="64" t="s">
        <v>179</v>
      </c>
      <c r="U94" s="278" t="s">
        <v>356</v>
      </c>
      <c r="V94" s="262"/>
      <c r="W94" s="279"/>
      <c r="X94" s="61" t="s">
        <v>179</v>
      </c>
      <c r="Y94" s="54" t="s">
        <v>179</v>
      </c>
      <c r="Z94" s="65" t="s">
        <v>179</v>
      </c>
      <c r="AA94" s="278" t="s">
        <v>356</v>
      </c>
      <c r="AB94" s="262" t="s">
        <v>357</v>
      </c>
      <c r="AC94" s="279" t="s">
        <v>658</v>
      </c>
      <c r="AD94" s="61" t="s">
        <v>179</v>
      </c>
      <c r="AE94" s="54" t="s">
        <v>179</v>
      </c>
      <c r="AF94" s="54" t="s">
        <v>179</v>
      </c>
      <c r="AG94" s="54" t="s">
        <v>179</v>
      </c>
      <c r="AH94" s="65" t="s">
        <v>179</v>
      </c>
      <c r="AI94" s="280" t="s">
        <v>659</v>
      </c>
      <c r="AJ94" s="281"/>
    </row>
    <row r="95" spans="1:36" ht="200">
      <c r="A95" s="51">
        <v>89</v>
      </c>
      <c r="B95" s="52" t="s">
        <v>80</v>
      </c>
      <c r="C95" s="53" t="s">
        <v>614</v>
      </c>
      <c r="D95" s="53" t="s">
        <v>660</v>
      </c>
      <c r="E95" s="59" t="s">
        <v>353</v>
      </c>
      <c r="F95" s="314" t="s">
        <v>661</v>
      </c>
      <c r="G95" s="280"/>
      <c r="H95" s="282" t="s">
        <v>355</v>
      </c>
      <c r="I95" s="282"/>
      <c r="J95" s="281"/>
      <c r="K95" s="64" t="s">
        <v>179</v>
      </c>
      <c r="L95" s="62" t="s">
        <v>179</v>
      </c>
      <c r="M95" s="54" t="s">
        <v>179</v>
      </c>
      <c r="N95" s="54" t="s">
        <v>179</v>
      </c>
      <c r="O95" s="54" t="s">
        <v>179</v>
      </c>
      <c r="P95" s="54" t="s">
        <v>179</v>
      </c>
      <c r="Q95" s="63" t="s">
        <v>179</v>
      </c>
      <c r="R95" s="62" t="s">
        <v>179</v>
      </c>
      <c r="S95" s="63" t="s">
        <v>179</v>
      </c>
      <c r="T95" s="64" t="s">
        <v>179</v>
      </c>
      <c r="U95" s="278"/>
      <c r="V95" s="262"/>
      <c r="W95" s="279"/>
      <c r="X95" s="61" t="s">
        <v>179</v>
      </c>
      <c r="Y95" s="54" t="s">
        <v>179</v>
      </c>
      <c r="Z95" s="65" t="s">
        <v>179</v>
      </c>
      <c r="AA95" s="278"/>
      <c r="AB95" s="262" t="s">
        <v>662</v>
      </c>
      <c r="AC95" s="279" t="s">
        <v>663</v>
      </c>
      <c r="AD95" s="61" t="s">
        <v>179</v>
      </c>
      <c r="AE95" s="54" t="s">
        <v>179</v>
      </c>
      <c r="AF95" s="54" t="s">
        <v>179</v>
      </c>
      <c r="AG95" s="54" t="s">
        <v>179</v>
      </c>
      <c r="AH95" s="65" t="s">
        <v>179</v>
      </c>
      <c r="AI95" s="280" t="s">
        <v>664</v>
      </c>
      <c r="AJ95" s="281"/>
    </row>
    <row r="96" spans="1:36" ht="200">
      <c r="A96" s="51" t="s">
        <v>665</v>
      </c>
      <c r="B96" s="52" t="s">
        <v>666</v>
      </c>
      <c r="C96" s="53" t="s">
        <v>667</v>
      </c>
      <c r="D96" s="53" t="s">
        <v>668</v>
      </c>
      <c r="E96" s="59" t="s">
        <v>353</v>
      </c>
      <c r="F96" s="317" t="s">
        <v>669</v>
      </c>
      <c r="G96" s="280"/>
      <c r="H96" s="282" t="s">
        <v>355</v>
      </c>
      <c r="I96" s="282"/>
      <c r="J96" s="281"/>
      <c r="K96" s="64" t="s">
        <v>179</v>
      </c>
      <c r="L96" s="62" t="s">
        <v>179</v>
      </c>
      <c r="M96" s="54" t="s">
        <v>179</v>
      </c>
      <c r="N96" s="54" t="s">
        <v>179</v>
      </c>
      <c r="O96" s="54" t="s">
        <v>179</v>
      </c>
      <c r="P96" s="54" t="s">
        <v>179</v>
      </c>
      <c r="Q96" s="63" t="s">
        <v>179</v>
      </c>
      <c r="R96" s="62" t="s">
        <v>179</v>
      </c>
      <c r="S96" s="63" t="s">
        <v>179</v>
      </c>
      <c r="T96" s="64" t="s">
        <v>179</v>
      </c>
      <c r="U96" s="278"/>
      <c r="V96" s="262"/>
      <c r="W96" s="279"/>
      <c r="X96" s="61" t="s">
        <v>179</v>
      </c>
      <c r="Y96" s="54" t="s">
        <v>179</v>
      </c>
      <c r="Z96" s="65" t="s">
        <v>179</v>
      </c>
      <c r="AA96" s="278"/>
      <c r="AB96" s="262"/>
      <c r="AC96" s="279"/>
      <c r="AD96" s="61" t="s">
        <v>179</v>
      </c>
      <c r="AE96" s="54" t="s">
        <v>179</v>
      </c>
      <c r="AF96" s="54" t="s">
        <v>179</v>
      </c>
      <c r="AG96" s="54" t="s">
        <v>179</v>
      </c>
      <c r="AH96" s="65" t="s">
        <v>179</v>
      </c>
      <c r="AI96" s="280"/>
      <c r="AJ96" s="281"/>
    </row>
    <row r="97" spans="1:36" ht="200">
      <c r="A97" s="51" t="s">
        <v>670</v>
      </c>
      <c r="B97" s="52" t="s">
        <v>666</v>
      </c>
      <c r="C97" s="53" t="s">
        <v>667</v>
      </c>
      <c r="D97" s="53" t="s">
        <v>671</v>
      </c>
      <c r="E97" s="59" t="s">
        <v>353</v>
      </c>
      <c r="F97" s="317" t="s">
        <v>672</v>
      </c>
      <c r="G97" s="280" t="s">
        <v>355</v>
      </c>
      <c r="H97" s="282"/>
      <c r="I97" s="282"/>
      <c r="J97" s="281"/>
      <c r="K97" s="64" t="s">
        <v>179</v>
      </c>
      <c r="L97" s="62" t="s">
        <v>179</v>
      </c>
      <c r="M97" s="54" t="s">
        <v>179</v>
      </c>
      <c r="N97" s="54" t="s">
        <v>179</v>
      </c>
      <c r="O97" s="54" t="s">
        <v>179</v>
      </c>
      <c r="P97" s="54" t="s">
        <v>179</v>
      </c>
      <c r="Q97" s="63" t="s">
        <v>179</v>
      </c>
      <c r="R97" s="62" t="s">
        <v>179</v>
      </c>
      <c r="S97" s="63" t="s">
        <v>179</v>
      </c>
      <c r="T97" s="64" t="s">
        <v>179</v>
      </c>
      <c r="U97" s="278"/>
      <c r="V97" s="262"/>
      <c r="W97" s="279"/>
      <c r="X97" s="61" t="s">
        <v>179</v>
      </c>
      <c r="Y97" s="54" t="s">
        <v>179</v>
      </c>
      <c r="Z97" s="65" t="s">
        <v>179</v>
      </c>
      <c r="AA97" s="278"/>
      <c r="AB97" s="262"/>
      <c r="AC97" s="279"/>
      <c r="AD97" s="61" t="s">
        <v>179</v>
      </c>
      <c r="AE97" s="54" t="s">
        <v>179</v>
      </c>
      <c r="AF97" s="54" t="s">
        <v>179</v>
      </c>
      <c r="AG97" s="54" t="s">
        <v>179</v>
      </c>
      <c r="AH97" s="65" t="s">
        <v>179</v>
      </c>
      <c r="AI97" s="280"/>
      <c r="AJ97" s="281"/>
    </row>
    <row r="98" spans="1:36" ht="409.5">
      <c r="A98" s="51" t="s">
        <v>673</v>
      </c>
      <c r="B98" s="52" t="s">
        <v>666</v>
      </c>
      <c r="C98" s="53" t="s">
        <v>667</v>
      </c>
      <c r="D98" s="53" t="s">
        <v>674</v>
      </c>
      <c r="E98" s="59" t="s">
        <v>594</v>
      </c>
      <c r="F98" s="317" t="s">
        <v>672</v>
      </c>
      <c r="G98" s="280" t="s">
        <v>355</v>
      </c>
      <c r="H98" s="282"/>
      <c r="I98" s="282"/>
      <c r="J98" s="281"/>
      <c r="K98" s="283" t="s">
        <v>366</v>
      </c>
      <c r="L98" s="280"/>
      <c r="M98" s="282"/>
      <c r="N98" s="282"/>
      <c r="O98" s="282"/>
      <c r="P98" s="282"/>
      <c r="Q98" s="281"/>
      <c r="R98" s="62" t="s">
        <v>179</v>
      </c>
      <c r="S98" s="63" t="s">
        <v>179</v>
      </c>
      <c r="T98" s="64" t="s">
        <v>179</v>
      </c>
      <c r="U98" s="280"/>
      <c r="V98" s="282"/>
      <c r="W98" s="281"/>
      <c r="X98" s="61" t="s">
        <v>179</v>
      </c>
      <c r="Y98" s="54" t="s">
        <v>179</v>
      </c>
      <c r="Z98" s="65" t="s">
        <v>179</v>
      </c>
      <c r="AA98" s="280"/>
      <c r="AB98" s="282"/>
      <c r="AC98" s="281"/>
      <c r="AD98" s="61" t="s">
        <v>179</v>
      </c>
      <c r="AE98" s="54" t="s">
        <v>179</v>
      </c>
      <c r="AF98" s="54" t="s">
        <v>179</v>
      </c>
      <c r="AG98" s="54" t="s">
        <v>179</v>
      </c>
      <c r="AH98" s="65" t="s">
        <v>179</v>
      </c>
      <c r="AI98" s="280"/>
      <c r="AJ98" s="281"/>
    </row>
    <row r="99" spans="1:36" ht="409.5">
      <c r="A99" s="51" t="s">
        <v>675</v>
      </c>
      <c r="B99" s="52" t="s">
        <v>666</v>
      </c>
      <c r="C99" s="53" t="s">
        <v>667</v>
      </c>
      <c r="D99" s="53" t="s">
        <v>676</v>
      </c>
      <c r="E99" s="59" t="s">
        <v>677</v>
      </c>
      <c r="F99" s="317" t="s">
        <v>672</v>
      </c>
      <c r="G99" s="280" t="s">
        <v>355</v>
      </c>
      <c r="H99" s="282"/>
      <c r="I99" s="282"/>
      <c r="J99" s="281"/>
      <c r="K99" s="64" t="s">
        <v>179</v>
      </c>
      <c r="L99" s="62" t="s">
        <v>179</v>
      </c>
      <c r="M99" s="54" t="s">
        <v>179</v>
      </c>
      <c r="N99" s="54" t="s">
        <v>179</v>
      </c>
      <c r="O99" s="54" t="s">
        <v>179</v>
      </c>
      <c r="P99" s="54" t="s">
        <v>179</v>
      </c>
      <c r="Q99" s="63" t="s">
        <v>179</v>
      </c>
      <c r="R99" s="62" t="s">
        <v>179</v>
      </c>
      <c r="S99" s="63" t="s">
        <v>179</v>
      </c>
      <c r="T99" s="283"/>
      <c r="U99" s="280"/>
      <c r="V99" s="282"/>
      <c r="W99" s="281"/>
      <c r="X99" s="61" t="s">
        <v>179</v>
      </c>
      <c r="Y99" s="54" t="s">
        <v>179</v>
      </c>
      <c r="Z99" s="65" t="s">
        <v>179</v>
      </c>
      <c r="AA99" s="280"/>
      <c r="AB99" s="282" t="s">
        <v>678</v>
      </c>
      <c r="AC99" s="281"/>
      <c r="AD99" s="289"/>
      <c r="AE99" s="282"/>
      <c r="AF99" s="282"/>
      <c r="AG99" s="282"/>
      <c r="AH99" s="59"/>
      <c r="AI99" s="280"/>
      <c r="AJ99" s="281"/>
    </row>
    <row r="100" spans="1:36" ht="409.5">
      <c r="A100" s="51" t="s">
        <v>679</v>
      </c>
      <c r="B100" s="52" t="s">
        <v>666</v>
      </c>
      <c r="C100" s="53" t="s">
        <v>667</v>
      </c>
      <c r="D100" s="53" t="s">
        <v>680</v>
      </c>
      <c r="E100" s="59" t="s">
        <v>594</v>
      </c>
      <c r="F100" s="317" t="s">
        <v>681</v>
      </c>
      <c r="G100" s="280" t="s">
        <v>355</v>
      </c>
      <c r="H100" s="282"/>
      <c r="I100" s="282"/>
      <c r="J100" s="281"/>
      <c r="K100" s="283" t="s">
        <v>366</v>
      </c>
      <c r="L100" s="280"/>
      <c r="M100" s="282"/>
      <c r="N100" s="282"/>
      <c r="O100" s="282"/>
      <c r="P100" s="282"/>
      <c r="Q100" s="281"/>
      <c r="R100" s="62" t="s">
        <v>179</v>
      </c>
      <c r="S100" s="63" t="s">
        <v>179</v>
      </c>
      <c r="T100" s="64" t="s">
        <v>179</v>
      </c>
      <c r="U100" s="280"/>
      <c r="V100" s="282"/>
      <c r="W100" s="281"/>
      <c r="X100" s="61" t="s">
        <v>179</v>
      </c>
      <c r="Y100" s="54" t="s">
        <v>179</v>
      </c>
      <c r="Z100" s="65" t="s">
        <v>179</v>
      </c>
      <c r="AA100" s="280"/>
      <c r="AB100" s="282"/>
      <c r="AC100" s="281"/>
      <c r="AD100" s="61" t="s">
        <v>179</v>
      </c>
      <c r="AE100" s="54" t="s">
        <v>179</v>
      </c>
      <c r="AF100" s="54" t="s">
        <v>179</v>
      </c>
      <c r="AG100" s="54" t="s">
        <v>179</v>
      </c>
      <c r="AH100" s="65" t="s">
        <v>179</v>
      </c>
      <c r="AI100" s="280"/>
      <c r="AJ100" s="281"/>
    </row>
    <row r="101" spans="1:36" ht="200">
      <c r="A101" s="51" t="s">
        <v>682</v>
      </c>
      <c r="B101" s="52" t="s">
        <v>666</v>
      </c>
      <c r="C101" s="53" t="s">
        <v>667</v>
      </c>
      <c r="D101" s="53" t="s">
        <v>683</v>
      </c>
      <c r="E101" s="59" t="s">
        <v>353</v>
      </c>
      <c r="F101" s="317" t="s">
        <v>672</v>
      </c>
      <c r="G101" s="280" t="s">
        <v>355</v>
      </c>
      <c r="H101" s="282"/>
      <c r="I101" s="282"/>
      <c r="J101" s="281"/>
      <c r="K101" s="64" t="s">
        <v>179</v>
      </c>
      <c r="L101" s="62" t="s">
        <v>179</v>
      </c>
      <c r="M101" s="54" t="s">
        <v>179</v>
      </c>
      <c r="N101" s="54" t="s">
        <v>179</v>
      </c>
      <c r="O101" s="54" t="s">
        <v>179</v>
      </c>
      <c r="P101" s="54" t="s">
        <v>179</v>
      </c>
      <c r="Q101" s="63" t="s">
        <v>179</v>
      </c>
      <c r="R101" s="62" t="s">
        <v>179</v>
      </c>
      <c r="S101" s="63" t="s">
        <v>179</v>
      </c>
      <c r="T101" s="64" t="s">
        <v>179</v>
      </c>
      <c r="U101" s="280"/>
      <c r="V101" s="282"/>
      <c r="W101" s="281"/>
      <c r="X101" s="61" t="s">
        <v>179</v>
      </c>
      <c r="Y101" s="54" t="s">
        <v>179</v>
      </c>
      <c r="Z101" s="65" t="s">
        <v>179</v>
      </c>
      <c r="AA101" s="280"/>
      <c r="AB101" s="282" t="s">
        <v>436</v>
      </c>
      <c r="AC101" s="281"/>
      <c r="AD101" s="61" t="s">
        <v>179</v>
      </c>
      <c r="AE101" s="54" t="s">
        <v>179</v>
      </c>
      <c r="AF101" s="54" t="s">
        <v>179</v>
      </c>
      <c r="AG101" s="54" t="s">
        <v>179</v>
      </c>
      <c r="AH101" s="65" t="s">
        <v>179</v>
      </c>
      <c r="AI101" s="280"/>
      <c r="AJ101" s="281"/>
    </row>
    <row r="102" spans="1:36" ht="175">
      <c r="A102" s="51" t="s">
        <v>684</v>
      </c>
      <c r="B102" s="52" t="s">
        <v>685</v>
      </c>
      <c r="C102" s="53" t="s">
        <v>686</v>
      </c>
      <c r="D102" s="53" t="s">
        <v>687</v>
      </c>
      <c r="E102" s="59" t="s">
        <v>688</v>
      </c>
      <c r="F102" s="314" t="s">
        <v>534</v>
      </c>
      <c r="G102" s="280"/>
      <c r="H102" s="282" t="s">
        <v>355</v>
      </c>
      <c r="I102" s="282"/>
      <c r="J102" s="281"/>
      <c r="K102" s="64" t="s">
        <v>179</v>
      </c>
      <c r="L102" s="62" t="s">
        <v>179</v>
      </c>
      <c r="M102" s="54" t="s">
        <v>179</v>
      </c>
      <c r="N102" s="54" t="s">
        <v>179</v>
      </c>
      <c r="O102" s="54" t="s">
        <v>179</v>
      </c>
      <c r="P102" s="54" t="s">
        <v>179</v>
      </c>
      <c r="Q102" s="63" t="s">
        <v>179</v>
      </c>
      <c r="R102" s="62" t="s">
        <v>179</v>
      </c>
      <c r="S102" s="63" t="s">
        <v>179</v>
      </c>
      <c r="T102" s="64" t="s">
        <v>179</v>
      </c>
      <c r="U102" s="62" t="s">
        <v>179</v>
      </c>
      <c r="V102" s="54" t="s">
        <v>179</v>
      </c>
      <c r="W102" s="63" t="s">
        <v>179</v>
      </c>
      <c r="X102" s="61" t="s">
        <v>179</v>
      </c>
      <c r="Y102" s="54" t="s">
        <v>179</v>
      </c>
      <c r="Z102" s="65" t="s">
        <v>179</v>
      </c>
      <c r="AA102" s="62" t="s">
        <v>179</v>
      </c>
      <c r="AB102" s="54" t="s">
        <v>179</v>
      </c>
      <c r="AC102" s="63" t="s">
        <v>179</v>
      </c>
      <c r="AD102" s="292" t="s">
        <v>689</v>
      </c>
      <c r="AE102" s="293" t="s">
        <v>690</v>
      </c>
      <c r="AF102" s="99" t="s">
        <v>691</v>
      </c>
      <c r="AG102" s="293" t="s">
        <v>692</v>
      </c>
      <c r="AH102" s="294" t="s">
        <v>179</v>
      </c>
      <c r="AI102" s="295" t="s">
        <v>179</v>
      </c>
      <c r="AJ102" s="296" t="s">
        <v>179</v>
      </c>
    </row>
    <row r="103" spans="1:36" ht="175">
      <c r="A103" s="51" t="s">
        <v>693</v>
      </c>
      <c r="B103" s="52" t="s">
        <v>694</v>
      </c>
      <c r="C103" s="53" t="s">
        <v>686</v>
      </c>
      <c r="D103" s="53" t="s">
        <v>695</v>
      </c>
      <c r="E103" s="59" t="s">
        <v>688</v>
      </c>
      <c r="F103" s="314" t="s">
        <v>696</v>
      </c>
      <c r="G103" s="280"/>
      <c r="H103" s="282"/>
      <c r="I103" s="282" t="s">
        <v>355</v>
      </c>
      <c r="J103" s="281"/>
      <c r="K103" s="64" t="s">
        <v>179</v>
      </c>
      <c r="L103" s="62" t="s">
        <v>179</v>
      </c>
      <c r="M103" s="54" t="s">
        <v>179</v>
      </c>
      <c r="N103" s="54" t="s">
        <v>179</v>
      </c>
      <c r="O103" s="54" t="s">
        <v>179</v>
      </c>
      <c r="P103" s="54" t="s">
        <v>179</v>
      </c>
      <c r="Q103" s="63" t="s">
        <v>179</v>
      </c>
      <c r="R103" s="62" t="s">
        <v>179</v>
      </c>
      <c r="S103" s="63" t="s">
        <v>179</v>
      </c>
      <c r="T103" s="64" t="s">
        <v>179</v>
      </c>
      <c r="U103" s="62" t="s">
        <v>179</v>
      </c>
      <c r="V103" s="54" t="s">
        <v>179</v>
      </c>
      <c r="W103" s="63" t="s">
        <v>179</v>
      </c>
      <c r="X103" s="61" t="s">
        <v>179</v>
      </c>
      <c r="Y103" s="54" t="s">
        <v>179</v>
      </c>
      <c r="Z103" s="65" t="s">
        <v>179</v>
      </c>
      <c r="AA103" s="62" t="s">
        <v>179</v>
      </c>
      <c r="AB103" s="54" t="s">
        <v>179</v>
      </c>
      <c r="AC103" s="63" t="s">
        <v>179</v>
      </c>
      <c r="AD103" s="297" t="s">
        <v>179</v>
      </c>
      <c r="AE103" s="293" t="s">
        <v>179</v>
      </c>
      <c r="AF103" s="293" t="s">
        <v>179</v>
      </c>
      <c r="AG103" s="293" t="s">
        <v>179</v>
      </c>
      <c r="AH103" s="294">
        <v>10</v>
      </c>
      <c r="AI103" s="191"/>
      <c r="AJ103" s="296" t="s">
        <v>697</v>
      </c>
    </row>
    <row r="104" spans="1:36" ht="187.5">
      <c r="A104" s="51" t="s">
        <v>698</v>
      </c>
      <c r="B104" s="52" t="s">
        <v>694</v>
      </c>
      <c r="C104" s="53" t="s">
        <v>686</v>
      </c>
      <c r="D104" s="53" t="s">
        <v>699</v>
      </c>
      <c r="E104" s="59" t="s">
        <v>688</v>
      </c>
      <c r="F104" s="314" t="s">
        <v>534</v>
      </c>
      <c r="G104" s="280"/>
      <c r="H104" s="282"/>
      <c r="I104" s="282" t="s">
        <v>355</v>
      </c>
      <c r="J104" s="281"/>
      <c r="K104" s="64" t="s">
        <v>179</v>
      </c>
      <c r="L104" s="62" t="s">
        <v>179</v>
      </c>
      <c r="M104" s="54" t="s">
        <v>179</v>
      </c>
      <c r="N104" s="54" t="s">
        <v>179</v>
      </c>
      <c r="O104" s="54" t="s">
        <v>179</v>
      </c>
      <c r="P104" s="54" t="s">
        <v>179</v>
      </c>
      <c r="Q104" s="63" t="s">
        <v>179</v>
      </c>
      <c r="R104" s="62" t="s">
        <v>179</v>
      </c>
      <c r="S104" s="63" t="s">
        <v>179</v>
      </c>
      <c r="T104" s="64" t="s">
        <v>179</v>
      </c>
      <c r="U104" s="62" t="s">
        <v>179</v>
      </c>
      <c r="V104" s="54" t="s">
        <v>179</v>
      </c>
      <c r="W104" s="63" t="s">
        <v>179</v>
      </c>
      <c r="X104" s="61" t="s">
        <v>179</v>
      </c>
      <c r="Y104" s="54" t="s">
        <v>179</v>
      </c>
      <c r="Z104" s="65" t="s">
        <v>179</v>
      </c>
      <c r="AA104" s="62" t="s">
        <v>179</v>
      </c>
      <c r="AB104" s="54" t="s">
        <v>179</v>
      </c>
      <c r="AC104" s="63" t="s">
        <v>179</v>
      </c>
      <c r="AD104" s="292" t="s">
        <v>689</v>
      </c>
      <c r="AE104" s="293" t="s">
        <v>690</v>
      </c>
      <c r="AF104" s="99" t="s">
        <v>691</v>
      </c>
      <c r="AG104" s="282" t="s">
        <v>179</v>
      </c>
      <c r="AH104" s="282" t="s">
        <v>179</v>
      </c>
      <c r="AI104" s="295" t="s">
        <v>179</v>
      </c>
      <c r="AJ104" s="296" t="s">
        <v>697</v>
      </c>
    </row>
    <row r="105" spans="1:36" ht="237.5">
      <c r="A105" s="51" t="s">
        <v>700</v>
      </c>
      <c r="B105" s="52" t="s">
        <v>694</v>
      </c>
      <c r="C105" s="53" t="s">
        <v>686</v>
      </c>
      <c r="D105" s="53" t="s">
        <v>701</v>
      </c>
      <c r="E105" s="59" t="s">
        <v>688</v>
      </c>
      <c r="F105" s="314" t="s">
        <v>702</v>
      </c>
      <c r="G105" s="280"/>
      <c r="H105" s="282"/>
      <c r="I105" s="282" t="s">
        <v>355</v>
      </c>
      <c r="J105" s="281"/>
      <c r="K105" s="64" t="s">
        <v>179</v>
      </c>
      <c r="L105" s="62" t="s">
        <v>179</v>
      </c>
      <c r="M105" s="54" t="s">
        <v>179</v>
      </c>
      <c r="N105" s="54" t="s">
        <v>179</v>
      </c>
      <c r="O105" s="54" t="s">
        <v>179</v>
      </c>
      <c r="P105" s="54" t="s">
        <v>179</v>
      </c>
      <c r="Q105" s="63" t="s">
        <v>179</v>
      </c>
      <c r="R105" s="62" t="s">
        <v>179</v>
      </c>
      <c r="S105" s="63" t="s">
        <v>179</v>
      </c>
      <c r="T105" s="64" t="s">
        <v>179</v>
      </c>
      <c r="U105" s="62" t="s">
        <v>179</v>
      </c>
      <c r="V105" s="54" t="s">
        <v>179</v>
      </c>
      <c r="W105" s="63" t="s">
        <v>179</v>
      </c>
      <c r="X105" s="61" t="s">
        <v>179</v>
      </c>
      <c r="Y105" s="54" t="s">
        <v>179</v>
      </c>
      <c r="Z105" s="65" t="s">
        <v>179</v>
      </c>
      <c r="AA105" s="62" t="s">
        <v>179</v>
      </c>
      <c r="AB105" s="54" t="s">
        <v>179</v>
      </c>
      <c r="AC105" s="63" t="s">
        <v>179</v>
      </c>
      <c r="AD105" s="289" t="s">
        <v>179</v>
      </c>
      <c r="AE105" s="282" t="s">
        <v>179</v>
      </c>
      <c r="AF105" s="282" t="s">
        <v>703</v>
      </c>
      <c r="AG105" s="282" t="s">
        <v>179</v>
      </c>
      <c r="AH105" s="294">
        <v>5</v>
      </c>
      <c r="AI105" s="280" t="s">
        <v>179</v>
      </c>
      <c r="AJ105" s="281" t="s">
        <v>179</v>
      </c>
    </row>
    <row r="106" spans="1:36" ht="175">
      <c r="A106" s="51" t="s">
        <v>704</v>
      </c>
      <c r="B106" s="52" t="s">
        <v>694</v>
      </c>
      <c r="C106" s="53" t="s">
        <v>686</v>
      </c>
      <c r="D106" s="53" t="s">
        <v>705</v>
      </c>
      <c r="E106" s="59" t="s">
        <v>688</v>
      </c>
      <c r="F106" s="320" t="s">
        <v>706</v>
      </c>
      <c r="G106" s="280"/>
      <c r="H106" s="282" t="s">
        <v>355</v>
      </c>
      <c r="I106" s="282"/>
      <c r="J106" s="281"/>
      <c r="K106" s="64" t="s">
        <v>179</v>
      </c>
      <c r="L106" s="62" t="s">
        <v>179</v>
      </c>
      <c r="M106" s="54" t="s">
        <v>179</v>
      </c>
      <c r="N106" s="54" t="s">
        <v>179</v>
      </c>
      <c r="O106" s="54" t="s">
        <v>179</v>
      </c>
      <c r="P106" s="54" t="s">
        <v>179</v>
      </c>
      <c r="Q106" s="63" t="s">
        <v>179</v>
      </c>
      <c r="R106" s="62" t="s">
        <v>179</v>
      </c>
      <c r="S106" s="63" t="s">
        <v>179</v>
      </c>
      <c r="T106" s="64" t="s">
        <v>179</v>
      </c>
      <c r="U106" s="62" t="s">
        <v>179</v>
      </c>
      <c r="V106" s="54" t="s">
        <v>179</v>
      </c>
      <c r="W106" s="63" t="s">
        <v>179</v>
      </c>
      <c r="X106" s="61" t="s">
        <v>179</v>
      </c>
      <c r="Y106" s="54" t="s">
        <v>179</v>
      </c>
      <c r="Z106" s="65" t="s">
        <v>179</v>
      </c>
      <c r="AA106" s="62" t="s">
        <v>179</v>
      </c>
      <c r="AB106" s="54" t="s">
        <v>179</v>
      </c>
      <c r="AC106" s="63" t="s">
        <v>179</v>
      </c>
      <c r="AD106" s="289" t="s">
        <v>179</v>
      </c>
      <c r="AE106" s="282" t="s">
        <v>179</v>
      </c>
      <c r="AF106" s="282" t="s">
        <v>703</v>
      </c>
      <c r="AG106" s="282" t="s">
        <v>179</v>
      </c>
      <c r="AH106" s="59" t="s">
        <v>179</v>
      </c>
      <c r="AI106" s="289" t="s">
        <v>179</v>
      </c>
      <c r="AJ106" s="282" t="s">
        <v>179</v>
      </c>
    </row>
    <row r="107" spans="1:36" ht="175">
      <c r="A107" s="51" t="s">
        <v>707</v>
      </c>
      <c r="B107" s="52" t="s">
        <v>193</v>
      </c>
      <c r="C107" s="53" t="s">
        <v>686</v>
      </c>
      <c r="D107" s="53" t="s">
        <v>708</v>
      </c>
      <c r="E107" s="59" t="s">
        <v>688</v>
      </c>
      <c r="F107" s="320" t="s">
        <v>709</v>
      </c>
      <c r="G107" s="192"/>
      <c r="H107" s="282" t="s">
        <v>355</v>
      </c>
      <c r="I107" s="282"/>
      <c r="J107" s="281"/>
      <c r="K107" s="64" t="s">
        <v>179</v>
      </c>
      <c r="L107" s="62" t="s">
        <v>179</v>
      </c>
      <c r="M107" s="54" t="s">
        <v>179</v>
      </c>
      <c r="N107" s="54" t="s">
        <v>179</v>
      </c>
      <c r="O107" s="54" t="s">
        <v>179</v>
      </c>
      <c r="P107" s="54" t="s">
        <v>179</v>
      </c>
      <c r="Q107" s="63" t="s">
        <v>179</v>
      </c>
      <c r="R107" s="62" t="s">
        <v>179</v>
      </c>
      <c r="S107" s="63" t="s">
        <v>179</v>
      </c>
      <c r="T107" s="64" t="s">
        <v>179</v>
      </c>
      <c r="U107" s="62" t="s">
        <v>179</v>
      </c>
      <c r="V107" s="54" t="s">
        <v>179</v>
      </c>
      <c r="W107" s="63" t="s">
        <v>179</v>
      </c>
      <c r="X107" s="61" t="s">
        <v>179</v>
      </c>
      <c r="Y107" s="54" t="s">
        <v>179</v>
      </c>
      <c r="Z107" s="65" t="s">
        <v>179</v>
      </c>
      <c r="AA107" s="62" t="s">
        <v>179</v>
      </c>
      <c r="AB107" s="54"/>
      <c r="AC107" s="63"/>
      <c r="AD107" s="289" t="s">
        <v>179</v>
      </c>
      <c r="AE107" s="282" t="s">
        <v>179</v>
      </c>
      <c r="AF107" s="282" t="s">
        <v>703</v>
      </c>
      <c r="AG107" s="282" t="s">
        <v>179</v>
      </c>
      <c r="AH107" s="59" t="s">
        <v>179</v>
      </c>
      <c r="AI107" s="289" t="s">
        <v>179</v>
      </c>
      <c r="AJ107" s="282" t="s">
        <v>179</v>
      </c>
    </row>
    <row r="108" spans="1:36">
      <c r="A108" s="324"/>
      <c r="B108" s="324"/>
      <c r="C108" s="324"/>
      <c r="D108" s="324"/>
    </row>
    <row r="109" spans="1:36">
      <c r="A109" s="321" t="s">
        <v>710</v>
      </c>
      <c r="B109" s="57"/>
      <c r="C109" s="58"/>
      <c r="D109" s="58"/>
    </row>
    <row r="110" spans="1:36" ht="14.5">
      <c r="A110" s="357" t="s">
        <v>711</v>
      </c>
      <c r="B110" s="358"/>
      <c r="C110" s="358"/>
      <c r="D110" s="358"/>
    </row>
    <row r="111" spans="1:36">
      <c r="A111" s="324"/>
      <c r="B111" s="324"/>
      <c r="C111" s="324"/>
      <c r="D111" s="324"/>
    </row>
    <row r="112" spans="1:36">
      <c r="A112" s="324"/>
      <c r="B112" s="324"/>
      <c r="C112" s="324"/>
      <c r="D112" s="324"/>
    </row>
    <row r="113" spans="1:4">
      <c r="A113" s="324"/>
      <c r="B113" s="324"/>
      <c r="C113" s="324"/>
      <c r="D113" s="324"/>
    </row>
    <row r="114" spans="1:4">
      <c r="A114" s="324"/>
      <c r="B114" s="324"/>
      <c r="C114" s="324"/>
      <c r="D114" s="324"/>
    </row>
    <row r="115" spans="1:4">
      <c r="A115" s="324"/>
      <c r="B115" s="324"/>
      <c r="C115" s="324"/>
      <c r="D115" s="324"/>
    </row>
    <row r="116" spans="1:4">
      <c r="A116" s="324"/>
      <c r="B116" s="324"/>
      <c r="C116" s="324"/>
      <c r="D116" s="324"/>
    </row>
    <row r="117" spans="1:4">
      <c r="A117" s="324"/>
      <c r="B117" s="324"/>
      <c r="C117" s="324"/>
      <c r="D117" s="324"/>
    </row>
    <row r="118" spans="1:4">
      <c r="A118" s="324"/>
      <c r="B118" s="324"/>
      <c r="C118" s="324"/>
      <c r="D118" s="324"/>
    </row>
    <row r="119" spans="1:4">
      <c r="A119" s="324"/>
      <c r="B119" s="324"/>
      <c r="C119" s="324"/>
      <c r="D119" s="324"/>
    </row>
    <row r="120" spans="1:4">
      <c r="A120" s="324"/>
      <c r="B120" s="324"/>
      <c r="C120" s="324"/>
      <c r="D120" s="324"/>
    </row>
    <row r="121" spans="1:4">
      <c r="A121" s="324"/>
      <c r="B121" s="324"/>
      <c r="C121" s="324"/>
      <c r="D121" s="324"/>
    </row>
    <row r="122" spans="1:4">
      <c r="A122" s="324"/>
      <c r="B122" s="324"/>
      <c r="C122" s="324"/>
      <c r="D122" s="324"/>
    </row>
    <row r="123" spans="1:4">
      <c r="A123" s="324"/>
      <c r="B123" s="324"/>
      <c r="C123" s="324"/>
      <c r="D123" s="324"/>
    </row>
    <row r="124" spans="1:4">
      <c r="A124" s="324"/>
      <c r="B124" s="324"/>
      <c r="C124" s="324"/>
      <c r="D124" s="324"/>
    </row>
    <row r="125" spans="1:4">
      <c r="A125" s="324"/>
      <c r="B125" s="324"/>
      <c r="C125" s="324"/>
      <c r="D125" s="324"/>
    </row>
    <row r="126" spans="1:4">
      <c r="A126" s="324"/>
      <c r="B126" s="324"/>
      <c r="C126" s="324"/>
      <c r="D126" s="324"/>
    </row>
    <row r="127" spans="1:4">
      <c r="A127" s="324"/>
      <c r="B127" s="324"/>
      <c r="C127" s="324"/>
      <c r="D127" s="324"/>
    </row>
    <row r="128" spans="1:4">
      <c r="A128" s="324"/>
      <c r="B128" s="324"/>
      <c r="C128" s="324"/>
      <c r="D128" s="324"/>
    </row>
    <row r="129" spans="1:4">
      <c r="A129" s="324"/>
      <c r="B129" s="324"/>
      <c r="C129" s="324"/>
      <c r="D129" s="324"/>
    </row>
    <row r="130" spans="1:4">
      <c r="A130" s="324"/>
      <c r="B130" s="324"/>
      <c r="C130" s="324"/>
      <c r="D130" s="324"/>
    </row>
    <row r="131" spans="1:4">
      <c r="A131" s="324"/>
      <c r="B131" s="324"/>
      <c r="C131" s="324"/>
      <c r="D131" s="324"/>
    </row>
    <row r="132" spans="1:4">
      <c r="A132" s="324"/>
      <c r="B132" s="324"/>
      <c r="C132" s="324"/>
      <c r="D132" s="324"/>
    </row>
    <row r="133" spans="1:4">
      <c r="A133" s="324"/>
      <c r="B133" s="324"/>
      <c r="C133" s="324"/>
      <c r="D133" s="324"/>
    </row>
    <row r="134" spans="1:4">
      <c r="A134" s="324"/>
      <c r="B134" s="324"/>
      <c r="C134" s="324"/>
      <c r="D134" s="324"/>
    </row>
    <row r="135" spans="1:4">
      <c r="A135" s="324"/>
      <c r="B135" s="324"/>
      <c r="C135" s="324"/>
      <c r="D135" s="324"/>
    </row>
    <row r="136" spans="1:4">
      <c r="A136" s="324"/>
      <c r="B136" s="324"/>
      <c r="C136" s="324"/>
      <c r="D136" s="324"/>
    </row>
    <row r="137" spans="1:4">
      <c r="A137" s="324"/>
      <c r="B137" s="324"/>
      <c r="C137" s="324"/>
      <c r="D137" s="324"/>
    </row>
    <row r="138" spans="1:4">
      <c r="A138" s="324"/>
      <c r="B138" s="324"/>
      <c r="C138" s="324"/>
      <c r="D138" s="324"/>
    </row>
    <row r="139" spans="1:4">
      <c r="A139" s="324"/>
      <c r="B139" s="324"/>
      <c r="C139" s="324"/>
      <c r="D139" s="324"/>
    </row>
    <row r="140" spans="1:4">
      <c r="A140" s="324"/>
      <c r="B140" s="324"/>
      <c r="C140" s="324"/>
      <c r="D140" s="324"/>
    </row>
    <row r="141" spans="1:4">
      <c r="A141" s="324"/>
      <c r="B141" s="324"/>
      <c r="C141" s="324"/>
      <c r="D141" s="324"/>
    </row>
    <row r="142" spans="1:4">
      <c r="A142" s="324"/>
      <c r="B142" s="324"/>
      <c r="C142" s="324"/>
      <c r="D142" s="324"/>
    </row>
    <row r="143" spans="1:4">
      <c r="A143" s="324"/>
      <c r="B143" s="324"/>
      <c r="C143" s="324"/>
      <c r="D143" s="324"/>
    </row>
    <row r="144" spans="1:4">
      <c r="A144" s="324"/>
      <c r="B144" s="324"/>
      <c r="C144" s="324"/>
      <c r="D144" s="324"/>
    </row>
    <row r="145" spans="1:4">
      <c r="A145" s="324"/>
      <c r="B145" s="324"/>
      <c r="C145" s="324"/>
      <c r="D145" s="324"/>
    </row>
    <row r="146" spans="1:4">
      <c r="A146" s="324"/>
      <c r="B146" s="324"/>
      <c r="C146" s="324"/>
      <c r="D146" s="324"/>
    </row>
    <row r="147" spans="1:4">
      <c r="A147" s="324"/>
      <c r="B147" s="324"/>
      <c r="C147" s="324"/>
      <c r="D147" s="324"/>
    </row>
    <row r="148" spans="1:4">
      <c r="A148" s="324"/>
      <c r="B148" s="324"/>
      <c r="C148" s="324"/>
      <c r="D148" s="324"/>
    </row>
    <row r="149" spans="1:4">
      <c r="A149" s="324"/>
      <c r="B149" s="324"/>
      <c r="C149" s="324"/>
      <c r="D149" s="324"/>
    </row>
    <row r="150" spans="1:4">
      <c r="A150" s="324"/>
      <c r="B150" s="324"/>
      <c r="C150" s="324"/>
      <c r="D150" s="324"/>
    </row>
    <row r="151" spans="1:4">
      <c r="A151" s="324"/>
      <c r="B151" s="324"/>
      <c r="C151" s="324"/>
      <c r="D151" s="324"/>
    </row>
    <row r="152" spans="1:4">
      <c r="A152" s="324"/>
      <c r="B152" s="324"/>
      <c r="C152" s="324"/>
      <c r="D152" s="324"/>
    </row>
    <row r="153" spans="1:4">
      <c r="A153" s="324"/>
      <c r="B153" s="324"/>
      <c r="C153" s="324"/>
      <c r="D153" s="324"/>
    </row>
    <row r="154" spans="1:4">
      <c r="A154" s="324"/>
      <c r="B154" s="324"/>
      <c r="C154" s="324"/>
      <c r="D154" s="324"/>
    </row>
    <row r="155" spans="1:4">
      <c r="A155" s="324"/>
      <c r="B155" s="324"/>
      <c r="C155" s="324"/>
      <c r="D155" s="324"/>
    </row>
    <row r="156" spans="1:4">
      <c r="A156" s="324"/>
      <c r="B156" s="324"/>
      <c r="C156" s="324"/>
      <c r="D156" s="324"/>
    </row>
    <row r="157" spans="1:4">
      <c r="A157" s="324"/>
      <c r="B157" s="324"/>
      <c r="C157" s="324"/>
      <c r="D157" s="324"/>
    </row>
    <row r="158" spans="1:4">
      <c r="A158" s="324"/>
      <c r="B158" s="324"/>
      <c r="C158" s="324"/>
      <c r="D158" s="324"/>
    </row>
    <row r="159" spans="1:4">
      <c r="A159" s="324"/>
      <c r="B159" s="324"/>
      <c r="C159" s="324"/>
      <c r="D159" s="324"/>
    </row>
    <row r="160" spans="1:4">
      <c r="A160" s="324"/>
      <c r="B160" s="324"/>
      <c r="C160" s="324"/>
      <c r="D160" s="324"/>
    </row>
    <row r="161" spans="1:4">
      <c r="A161" s="324"/>
      <c r="B161" s="324"/>
      <c r="C161" s="324"/>
      <c r="D161" s="324"/>
    </row>
    <row r="162" spans="1:4">
      <c r="A162" s="324"/>
      <c r="B162" s="324"/>
      <c r="C162" s="324"/>
      <c r="D162" s="324"/>
    </row>
    <row r="163" spans="1:4">
      <c r="A163" s="324"/>
      <c r="B163" s="324"/>
      <c r="C163" s="324"/>
      <c r="D163" s="324"/>
    </row>
    <row r="164" spans="1:4">
      <c r="A164" s="324"/>
      <c r="B164" s="324"/>
      <c r="C164" s="324"/>
      <c r="D164" s="324"/>
    </row>
    <row r="165" spans="1:4">
      <c r="A165" s="324"/>
      <c r="B165" s="324"/>
      <c r="C165" s="324"/>
      <c r="D165" s="324"/>
    </row>
    <row r="166" spans="1:4">
      <c r="A166" s="324"/>
      <c r="B166" s="324"/>
      <c r="C166" s="324"/>
      <c r="D166" s="324"/>
    </row>
    <row r="167" spans="1:4">
      <c r="A167" s="324"/>
      <c r="B167" s="324"/>
      <c r="C167" s="324"/>
      <c r="D167" s="324"/>
    </row>
    <row r="168" spans="1:4">
      <c r="A168" s="324"/>
      <c r="B168" s="324"/>
      <c r="C168" s="324"/>
      <c r="D168" s="324"/>
    </row>
    <row r="169" spans="1:4">
      <c r="A169" s="324"/>
      <c r="B169" s="324"/>
      <c r="C169" s="324"/>
      <c r="D169" s="324"/>
    </row>
    <row r="170" spans="1:4">
      <c r="A170" s="324"/>
      <c r="B170" s="324"/>
      <c r="C170" s="324"/>
      <c r="D170" s="324"/>
    </row>
    <row r="171" spans="1:4">
      <c r="A171" s="324"/>
      <c r="B171" s="324"/>
      <c r="C171" s="324"/>
      <c r="D171" s="324"/>
    </row>
    <row r="172" spans="1:4">
      <c r="A172" s="324"/>
      <c r="B172" s="324"/>
      <c r="C172" s="324"/>
      <c r="D172" s="324"/>
    </row>
    <row r="173" spans="1:4">
      <c r="A173" s="324"/>
      <c r="B173" s="324"/>
      <c r="C173" s="324"/>
      <c r="D173" s="324"/>
    </row>
    <row r="174" spans="1:4">
      <c r="A174" s="324"/>
      <c r="B174" s="324"/>
      <c r="C174" s="324"/>
      <c r="D174" s="324"/>
    </row>
    <row r="175" spans="1:4">
      <c r="A175" s="324"/>
      <c r="B175" s="324"/>
      <c r="C175" s="324"/>
      <c r="D175" s="324"/>
    </row>
    <row r="176" spans="1:4">
      <c r="A176" s="324"/>
      <c r="B176" s="324"/>
      <c r="C176" s="324"/>
      <c r="D176" s="324"/>
    </row>
    <row r="177" spans="1:4">
      <c r="A177" s="324"/>
      <c r="B177" s="324"/>
      <c r="C177" s="324"/>
      <c r="D177" s="324"/>
    </row>
    <row r="178" spans="1:4">
      <c r="A178" s="324"/>
      <c r="B178" s="324"/>
      <c r="C178" s="324"/>
      <c r="D178" s="324"/>
    </row>
    <row r="179" spans="1:4">
      <c r="A179" s="324"/>
      <c r="B179" s="324"/>
      <c r="C179" s="324"/>
      <c r="D179" s="324"/>
    </row>
    <row r="180" spans="1:4">
      <c r="A180" s="324"/>
      <c r="B180" s="324"/>
      <c r="C180" s="324"/>
      <c r="D180" s="324"/>
    </row>
    <row r="181" spans="1:4">
      <c r="A181" s="324"/>
      <c r="B181" s="324"/>
      <c r="C181" s="324"/>
      <c r="D181" s="324"/>
    </row>
    <row r="182" spans="1:4">
      <c r="A182" s="324"/>
      <c r="B182" s="324"/>
      <c r="C182" s="324"/>
      <c r="D182" s="324"/>
    </row>
    <row r="183" spans="1:4">
      <c r="A183" s="324"/>
      <c r="B183" s="324"/>
      <c r="C183" s="324"/>
      <c r="D183" s="324"/>
    </row>
    <row r="184" spans="1:4">
      <c r="A184" s="324"/>
      <c r="B184" s="324"/>
      <c r="C184" s="324"/>
      <c r="D184" s="324"/>
    </row>
    <row r="185" spans="1:4">
      <c r="A185" s="324"/>
      <c r="B185" s="324"/>
      <c r="C185" s="324"/>
      <c r="D185" s="324"/>
    </row>
    <row r="186" spans="1:4">
      <c r="A186" s="324"/>
      <c r="B186" s="324"/>
      <c r="C186" s="324"/>
      <c r="D186" s="324"/>
    </row>
    <row r="187" spans="1:4">
      <c r="A187" s="324"/>
      <c r="B187" s="324"/>
      <c r="C187" s="324"/>
      <c r="D187" s="324"/>
    </row>
    <row r="188" spans="1:4">
      <c r="A188" s="324"/>
      <c r="B188" s="324"/>
      <c r="C188" s="324"/>
      <c r="D188" s="324"/>
    </row>
    <row r="189" spans="1:4">
      <c r="A189" s="324"/>
      <c r="B189" s="324"/>
      <c r="C189" s="324"/>
      <c r="D189" s="324"/>
    </row>
    <row r="190" spans="1:4">
      <c r="A190" s="324"/>
      <c r="B190" s="324"/>
      <c r="C190" s="324"/>
      <c r="D190" s="324"/>
    </row>
    <row r="191" spans="1:4">
      <c r="A191" s="324"/>
      <c r="B191" s="324"/>
      <c r="C191" s="324"/>
      <c r="D191" s="324"/>
    </row>
    <row r="192" spans="1:4">
      <c r="A192" s="324"/>
      <c r="B192" s="324"/>
      <c r="C192" s="324"/>
      <c r="D192" s="324"/>
    </row>
    <row r="193" spans="1:4">
      <c r="A193" s="324"/>
      <c r="B193" s="324"/>
      <c r="C193" s="324"/>
      <c r="D193" s="324"/>
    </row>
    <row r="194" spans="1:4">
      <c r="A194" s="324"/>
      <c r="B194" s="324"/>
      <c r="C194" s="324"/>
      <c r="D194" s="324"/>
    </row>
    <row r="195" spans="1:4">
      <c r="A195" s="324"/>
      <c r="B195" s="324"/>
      <c r="C195" s="324"/>
      <c r="D195" s="324"/>
    </row>
    <row r="196" spans="1:4">
      <c r="A196" s="324"/>
      <c r="B196" s="324"/>
      <c r="C196" s="324"/>
      <c r="D196" s="324"/>
    </row>
    <row r="197" spans="1:4">
      <c r="A197" s="324"/>
      <c r="B197" s="324"/>
      <c r="C197" s="324"/>
      <c r="D197" s="324"/>
    </row>
    <row r="198" spans="1:4">
      <c r="A198" s="324"/>
      <c r="B198" s="324"/>
      <c r="C198" s="324"/>
      <c r="D198" s="324"/>
    </row>
    <row r="199" spans="1:4">
      <c r="A199" s="324"/>
      <c r="B199" s="324"/>
      <c r="C199" s="324"/>
      <c r="D199" s="324"/>
    </row>
    <row r="200" spans="1:4">
      <c r="A200" s="324"/>
      <c r="B200" s="324"/>
      <c r="C200" s="324"/>
      <c r="D200" s="324"/>
    </row>
    <row r="201" spans="1:4">
      <c r="A201" s="324"/>
      <c r="B201" s="324"/>
      <c r="C201" s="324"/>
      <c r="D201" s="324"/>
    </row>
    <row r="202" spans="1:4">
      <c r="A202" s="324"/>
      <c r="B202" s="324"/>
      <c r="C202" s="324"/>
      <c r="D202" s="324"/>
    </row>
    <row r="203" spans="1:4">
      <c r="A203" s="324"/>
      <c r="B203" s="324"/>
      <c r="C203" s="324"/>
      <c r="D203" s="324"/>
    </row>
    <row r="204" spans="1:4">
      <c r="A204" s="324"/>
      <c r="B204" s="324"/>
      <c r="C204" s="324"/>
      <c r="D204" s="324"/>
    </row>
    <row r="205" spans="1:4">
      <c r="A205" s="324"/>
      <c r="B205" s="324"/>
      <c r="C205" s="324"/>
      <c r="D205" s="324"/>
    </row>
    <row r="206" spans="1:4">
      <c r="A206" s="324"/>
      <c r="B206" s="324"/>
      <c r="C206" s="324"/>
      <c r="D206" s="324"/>
    </row>
    <row r="207" spans="1:4">
      <c r="A207" s="324"/>
      <c r="B207" s="324"/>
      <c r="C207" s="324"/>
      <c r="D207" s="324"/>
    </row>
    <row r="208" spans="1:4">
      <c r="A208" s="324"/>
      <c r="B208" s="324"/>
      <c r="C208" s="324"/>
      <c r="D208" s="324"/>
    </row>
    <row r="209" spans="1:4">
      <c r="A209" s="324"/>
      <c r="B209" s="324"/>
      <c r="C209" s="324"/>
      <c r="D209" s="324"/>
    </row>
    <row r="210" spans="1:4">
      <c r="A210" s="324"/>
      <c r="B210" s="324"/>
      <c r="C210" s="324"/>
      <c r="D210" s="324"/>
    </row>
    <row r="211" spans="1:4">
      <c r="A211" s="324"/>
      <c r="B211" s="324"/>
      <c r="C211" s="324"/>
      <c r="D211" s="324"/>
    </row>
    <row r="212" spans="1:4">
      <c r="A212" s="324"/>
      <c r="B212" s="324"/>
      <c r="C212" s="324"/>
      <c r="D212" s="324"/>
    </row>
    <row r="213" spans="1:4">
      <c r="A213" s="324"/>
      <c r="B213" s="324"/>
      <c r="C213" s="324"/>
      <c r="D213" s="324"/>
    </row>
    <row r="214" spans="1:4">
      <c r="A214" s="324"/>
      <c r="B214" s="324"/>
      <c r="C214" s="324"/>
      <c r="D214" s="324"/>
    </row>
    <row r="215" spans="1:4">
      <c r="A215" s="324"/>
      <c r="B215" s="324"/>
      <c r="C215" s="324"/>
      <c r="D215" s="324"/>
    </row>
    <row r="216" spans="1:4">
      <c r="A216" s="324"/>
      <c r="B216" s="324"/>
      <c r="C216" s="324"/>
      <c r="D216" s="324"/>
    </row>
    <row r="217" spans="1:4">
      <c r="A217" s="324"/>
      <c r="B217" s="324"/>
      <c r="C217" s="324"/>
      <c r="D217" s="324"/>
    </row>
    <row r="218" spans="1:4">
      <c r="A218" s="324"/>
      <c r="B218" s="324"/>
      <c r="C218" s="324"/>
      <c r="D218" s="324"/>
    </row>
    <row r="219" spans="1:4">
      <c r="A219" s="324"/>
      <c r="B219" s="324"/>
      <c r="C219" s="324"/>
      <c r="D219" s="324"/>
    </row>
    <row r="220" spans="1:4">
      <c r="A220" s="324"/>
      <c r="B220" s="324"/>
      <c r="C220" s="324"/>
      <c r="D220" s="324"/>
    </row>
    <row r="221" spans="1:4">
      <c r="A221" s="324"/>
      <c r="B221" s="324"/>
      <c r="C221" s="324"/>
      <c r="D221" s="324"/>
    </row>
    <row r="222" spans="1:4">
      <c r="A222" s="324"/>
      <c r="B222" s="324"/>
      <c r="C222" s="324"/>
      <c r="D222" s="324"/>
    </row>
    <row r="223" spans="1:4">
      <c r="A223" s="324"/>
      <c r="B223" s="324"/>
      <c r="C223" s="324"/>
      <c r="D223" s="324"/>
    </row>
    <row r="224" spans="1:4">
      <c r="A224" s="324"/>
      <c r="B224" s="324"/>
      <c r="C224" s="324"/>
      <c r="D224" s="324"/>
    </row>
    <row r="225" spans="1:4">
      <c r="A225" s="324"/>
      <c r="B225" s="324"/>
      <c r="C225" s="324"/>
      <c r="D225" s="324"/>
    </row>
    <row r="226" spans="1:4">
      <c r="A226" s="324"/>
      <c r="B226" s="324"/>
      <c r="C226" s="324"/>
      <c r="D226" s="324"/>
    </row>
    <row r="227" spans="1:4">
      <c r="A227" s="324"/>
      <c r="B227" s="324"/>
      <c r="C227" s="324"/>
      <c r="D227" s="324"/>
    </row>
    <row r="228" spans="1:4">
      <c r="A228" s="324"/>
      <c r="B228" s="324"/>
      <c r="C228" s="324"/>
      <c r="D228" s="324"/>
    </row>
    <row r="229" spans="1:4">
      <c r="A229" s="324"/>
      <c r="B229" s="324"/>
      <c r="C229" s="324"/>
      <c r="D229" s="324"/>
    </row>
    <row r="230" spans="1:4">
      <c r="A230" s="324"/>
      <c r="B230" s="324"/>
      <c r="C230" s="324"/>
      <c r="D230" s="324"/>
    </row>
    <row r="231" spans="1:4">
      <c r="A231" s="324"/>
      <c r="B231" s="324"/>
      <c r="C231" s="324"/>
      <c r="D231" s="324"/>
    </row>
    <row r="232" spans="1:4">
      <c r="A232" s="324"/>
      <c r="B232" s="324"/>
      <c r="C232" s="324"/>
      <c r="D232" s="324"/>
    </row>
    <row r="233" spans="1:4">
      <c r="A233" s="324"/>
      <c r="B233" s="324"/>
      <c r="C233" s="324"/>
      <c r="D233" s="324"/>
    </row>
    <row r="234" spans="1:4">
      <c r="A234" s="324"/>
      <c r="B234" s="324"/>
      <c r="C234" s="324"/>
      <c r="D234" s="324"/>
    </row>
    <row r="235" spans="1:4">
      <c r="A235" s="324"/>
      <c r="B235" s="324"/>
      <c r="C235" s="324"/>
      <c r="D235" s="324"/>
    </row>
    <row r="236" spans="1:4">
      <c r="A236" s="324"/>
      <c r="B236" s="324"/>
      <c r="C236" s="324"/>
      <c r="D236" s="324"/>
    </row>
    <row r="237" spans="1:4">
      <c r="A237" s="324"/>
      <c r="B237" s="324"/>
      <c r="C237" s="324"/>
      <c r="D237" s="324"/>
    </row>
    <row r="238" spans="1:4">
      <c r="A238" s="324"/>
      <c r="B238" s="324"/>
      <c r="C238" s="324"/>
      <c r="D238" s="324"/>
    </row>
    <row r="239" spans="1:4">
      <c r="A239" s="324"/>
      <c r="B239" s="324"/>
      <c r="C239" s="324"/>
      <c r="D239" s="324"/>
    </row>
    <row r="240" spans="1:4">
      <c r="A240" s="324"/>
      <c r="B240" s="324"/>
      <c r="C240" s="324"/>
      <c r="D240" s="324"/>
    </row>
    <row r="241" spans="1:4">
      <c r="A241" s="324"/>
      <c r="B241" s="324"/>
      <c r="C241" s="324"/>
      <c r="D241" s="324"/>
    </row>
    <row r="242" spans="1:4">
      <c r="A242" s="324"/>
      <c r="B242" s="324"/>
      <c r="C242" s="324"/>
      <c r="D242" s="324"/>
    </row>
    <row r="243" spans="1:4">
      <c r="A243" s="324"/>
      <c r="B243" s="324"/>
      <c r="C243" s="324"/>
      <c r="D243" s="324"/>
    </row>
    <row r="244" spans="1:4">
      <c r="A244" s="324"/>
      <c r="B244" s="324"/>
      <c r="C244" s="324"/>
      <c r="D244" s="324"/>
    </row>
    <row r="245" spans="1:4">
      <c r="A245" s="324"/>
      <c r="B245" s="324"/>
      <c r="C245" s="324"/>
      <c r="D245" s="324"/>
    </row>
  </sheetData>
  <autoFilter ref="A6:AJ107" xr:uid="{D0CA6C87-0628-463E-ABAC-0A73635A3E86}"/>
  <mergeCells count="9">
    <mergeCell ref="A110:D110"/>
    <mergeCell ref="AD5:AH5"/>
    <mergeCell ref="AI5:AJ5"/>
    <mergeCell ref="G5:J5"/>
    <mergeCell ref="L5:Q5"/>
    <mergeCell ref="R5:S5"/>
    <mergeCell ref="U5:W5"/>
    <mergeCell ref="X5:Z5"/>
    <mergeCell ref="AA5:AC5"/>
  </mergeCells>
  <pageMargins left="0.25" right="0.25" top="0.5" bottom="0.5" header="0.2" footer="0.2"/>
  <pageSetup scale="70" fitToWidth="3" fitToHeight="10" orientation="landscape" r:id="rId1"/>
  <headerFooter>
    <oddFooter>&amp;L&amp;"Avenir LT Std 55 Roman,Regular"&amp;9&amp;F&amp;R&amp;"Avenir LT Std 55 Roman,Regular"&amp;10&amp;P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4735-1AD3-4592-9509-7CC30EF6AAF1}">
  <dimension ref="A1:G68"/>
  <sheetViews>
    <sheetView tabSelected="1" workbookViewId="0">
      <selection activeCell="D58" sqref="D58"/>
    </sheetView>
  </sheetViews>
  <sheetFormatPr defaultRowHeight="14.5" outlineLevelRow="1"/>
  <cols>
    <col min="1" max="1" width="30.26953125" customWidth="1"/>
    <col min="2" max="2" width="31.54296875" bestFit="1" customWidth="1"/>
    <col min="3" max="3" width="41.90625" customWidth="1"/>
    <col min="4" max="4" width="15.54296875" customWidth="1"/>
    <col min="5" max="5" width="12.26953125" customWidth="1"/>
    <col min="6" max="6" width="18.54296875" customWidth="1"/>
    <col min="7" max="7" width="16.26953125" customWidth="1"/>
  </cols>
  <sheetData>
    <row r="1" spans="1:4" ht="15" thickBot="1">
      <c r="A1" s="226"/>
      <c r="B1" s="195"/>
      <c r="C1" s="195"/>
      <c r="D1" s="195"/>
    </row>
    <row r="2" spans="1:4" ht="15" thickBot="1">
      <c r="A2" s="371" t="s">
        <v>712</v>
      </c>
      <c r="B2" s="372"/>
      <c r="C2" s="372"/>
      <c r="D2" s="373"/>
    </row>
    <row r="3" spans="1:4" ht="15" thickBot="1">
      <c r="A3" s="367" t="s">
        <v>713</v>
      </c>
      <c r="B3" s="368"/>
      <c r="C3" s="207" t="s">
        <v>714</v>
      </c>
      <c r="D3" s="197" t="s">
        <v>715</v>
      </c>
    </row>
    <row r="4" spans="1:4" ht="15.75" hidden="1" customHeight="1" outlineLevel="1">
      <c r="A4" s="199"/>
      <c r="B4" s="196" t="s">
        <v>686</v>
      </c>
      <c r="C4" s="196" t="s">
        <v>716</v>
      </c>
      <c r="D4" s="200">
        <v>4</v>
      </c>
    </row>
    <row r="5" spans="1:4" ht="15.75" hidden="1" customHeight="1" outlineLevel="1">
      <c r="A5" s="201"/>
      <c r="B5" s="194" t="s">
        <v>686</v>
      </c>
      <c r="C5" s="194" t="s">
        <v>717</v>
      </c>
      <c r="D5" s="202">
        <v>2</v>
      </c>
    </row>
    <row r="6" spans="1:4" ht="15.75" hidden="1" customHeight="1" outlineLevel="1" thickBot="1">
      <c r="A6" s="203"/>
      <c r="B6" s="195" t="s">
        <v>686</v>
      </c>
      <c r="C6" s="195" t="s">
        <v>718</v>
      </c>
      <c r="D6" s="204">
        <v>15</v>
      </c>
    </row>
    <row r="7" spans="1:4" ht="15.75" customHeight="1" collapsed="1" thickBot="1">
      <c r="A7" s="369" t="s">
        <v>719</v>
      </c>
      <c r="B7" s="370"/>
      <c r="C7" s="370"/>
      <c r="D7" s="197">
        <f>SUM(D4:D6)</f>
        <v>21</v>
      </c>
    </row>
    <row r="8" spans="1:4" ht="15.75" hidden="1" customHeight="1" outlineLevel="1">
      <c r="A8" s="208"/>
      <c r="B8" s="209" t="s">
        <v>614</v>
      </c>
      <c r="C8" s="216" t="s">
        <v>720</v>
      </c>
      <c r="D8" s="220">
        <v>2</v>
      </c>
    </row>
    <row r="9" spans="1:4" ht="15.75" hidden="1" customHeight="1" outlineLevel="1">
      <c r="A9" s="210"/>
      <c r="B9" s="211" t="s">
        <v>614</v>
      </c>
      <c r="C9" s="217" t="s">
        <v>721</v>
      </c>
      <c r="D9" s="221">
        <v>3</v>
      </c>
    </row>
    <row r="10" spans="1:4" ht="15.75" hidden="1" customHeight="1" outlineLevel="1">
      <c r="A10" s="210"/>
      <c r="B10" s="211" t="s">
        <v>614</v>
      </c>
      <c r="C10" s="217" t="s">
        <v>722</v>
      </c>
      <c r="D10" s="221">
        <v>2</v>
      </c>
    </row>
    <row r="11" spans="1:4" ht="15.75" hidden="1" customHeight="1" outlineLevel="1">
      <c r="A11" s="210"/>
      <c r="B11" s="211" t="s">
        <v>614</v>
      </c>
      <c r="C11" s="217" t="s">
        <v>774</v>
      </c>
      <c r="D11" s="221">
        <v>3</v>
      </c>
    </row>
    <row r="12" spans="1:4" ht="15.75" hidden="1" customHeight="1" outlineLevel="1">
      <c r="A12" s="210"/>
      <c r="B12" s="211" t="s">
        <v>614</v>
      </c>
      <c r="C12" s="217" t="s">
        <v>723</v>
      </c>
      <c r="D12" s="221">
        <v>2</v>
      </c>
    </row>
    <row r="13" spans="1:4" ht="15.75" hidden="1" customHeight="1" outlineLevel="1">
      <c r="A13" s="210"/>
      <c r="B13" s="211" t="s">
        <v>614</v>
      </c>
      <c r="C13" s="217" t="s">
        <v>724</v>
      </c>
      <c r="D13" s="221">
        <v>6</v>
      </c>
    </row>
    <row r="14" spans="1:4" ht="15.75" hidden="1" customHeight="1" outlineLevel="1">
      <c r="A14" s="210"/>
      <c r="B14" s="211" t="s">
        <v>614</v>
      </c>
      <c r="C14" s="217" t="s">
        <v>725</v>
      </c>
      <c r="D14" s="221">
        <v>1</v>
      </c>
    </row>
    <row r="15" spans="1:4" ht="15.75" hidden="1" customHeight="1" outlineLevel="1" thickBot="1">
      <c r="A15" s="212"/>
      <c r="B15" s="213" t="s">
        <v>614</v>
      </c>
      <c r="C15" s="218" t="s">
        <v>726</v>
      </c>
      <c r="D15" s="222">
        <v>3</v>
      </c>
    </row>
    <row r="16" spans="1:4" ht="15" collapsed="1" thickBot="1">
      <c r="A16" s="369" t="s">
        <v>727</v>
      </c>
      <c r="B16" s="370"/>
      <c r="C16" s="370"/>
      <c r="D16" s="197">
        <f>SUM(D8:D15)</f>
        <v>22</v>
      </c>
    </row>
    <row r="17" spans="1:4" ht="15.75" hidden="1" customHeight="1" outlineLevel="1" thickBot="1">
      <c r="A17" s="214"/>
      <c r="B17" s="215" t="s">
        <v>775</v>
      </c>
      <c r="C17" s="219"/>
      <c r="D17" s="223">
        <v>0</v>
      </c>
    </row>
    <row r="18" spans="1:4" ht="15" collapsed="1" thickBot="1">
      <c r="A18" s="369" t="s">
        <v>776</v>
      </c>
      <c r="B18" s="370"/>
      <c r="C18" s="370"/>
      <c r="D18" s="197">
        <f>SUBTOTAL(9,B17:B17)</f>
        <v>0</v>
      </c>
    </row>
    <row r="19" spans="1:4" ht="15.75" hidden="1" customHeight="1" outlineLevel="1">
      <c r="A19" s="210"/>
      <c r="B19" s="211" t="s">
        <v>728</v>
      </c>
      <c r="C19" s="217" t="s">
        <v>777</v>
      </c>
      <c r="D19" s="220">
        <v>2</v>
      </c>
    </row>
    <row r="20" spans="1:4" ht="15.75" hidden="1" customHeight="1" outlineLevel="1">
      <c r="A20" s="210"/>
      <c r="B20" s="211" t="s">
        <v>728</v>
      </c>
      <c r="C20" s="217" t="s">
        <v>722</v>
      </c>
      <c r="D20" s="221">
        <v>6</v>
      </c>
    </row>
    <row r="21" spans="1:4" ht="15.75" hidden="1" customHeight="1" outlineLevel="1">
      <c r="A21" s="210"/>
      <c r="B21" s="211" t="s">
        <v>728</v>
      </c>
      <c r="C21" s="217" t="s">
        <v>726</v>
      </c>
      <c r="D21" s="223">
        <v>3</v>
      </c>
    </row>
    <row r="22" spans="1:4" ht="15.75" hidden="1" customHeight="1" outlineLevel="1">
      <c r="A22" s="210"/>
      <c r="B22" s="211" t="s">
        <v>728</v>
      </c>
      <c r="C22" s="217" t="s">
        <v>729</v>
      </c>
      <c r="D22" s="221">
        <v>2</v>
      </c>
    </row>
    <row r="23" spans="1:4" ht="15.75" hidden="1" customHeight="1" outlineLevel="1">
      <c r="A23" s="210"/>
      <c r="B23" s="211" t="s">
        <v>728</v>
      </c>
      <c r="C23" s="217" t="s">
        <v>730</v>
      </c>
      <c r="D23" s="221"/>
    </row>
    <row r="24" spans="1:4" ht="15.75" hidden="1" customHeight="1" outlineLevel="1" thickBot="1">
      <c r="A24" s="212"/>
      <c r="B24" s="213" t="s">
        <v>728</v>
      </c>
      <c r="C24" s="218" t="s">
        <v>731</v>
      </c>
      <c r="D24" s="222">
        <v>3</v>
      </c>
    </row>
    <row r="25" spans="1:4" ht="15" collapsed="1" thickBot="1">
      <c r="A25" s="369" t="s">
        <v>732</v>
      </c>
      <c r="B25" s="370"/>
      <c r="C25" s="370"/>
      <c r="D25" s="197">
        <f>SUM(D19:D24)</f>
        <v>16</v>
      </c>
    </row>
    <row r="26" spans="1:4" ht="15" hidden="1" customHeight="1" outlineLevel="1">
      <c r="A26" s="211"/>
      <c r="B26" s="211" t="s">
        <v>733</v>
      </c>
      <c r="C26" s="216" t="s">
        <v>777</v>
      </c>
      <c r="D26" s="220">
        <v>6</v>
      </c>
    </row>
    <row r="27" spans="1:4" ht="15" hidden="1" customHeight="1" outlineLevel="1">
      <c r="A27" s="211"/>
      <c r="B27" s="211" t="s">
        <v>733</v>
      </c>
      <c r="C27" s="217" t="s">
        <v>721</v>
      </c>
      <c r="D27" s="221">
        <v>6</v>
      </c>
    </row>
    <row r="28" spans="1:4" ht="15" hidden="1" customHeight="1" outlineLevel="1">
      <c r="A28" s="211"/>
      <c r="B28" s="211" t="s">
        <v>733</v>
      </c>
      <c r="C28" s="217" t="s">
        <v>726</v>
      </c>
      <c r="D28" s="221">
        <v>3</v>
      </c>
    </row>
    <row r="29" spans="1:4" ht="15" hidden="1" customHeight="1" outlineLevel="1">
      <c r="A29" s="211"/>
      <c r="B29" s="211" t="s">
        <v>733</v>
      </c>
      <c r="C29" s="217" t="s">
        <v>734</v>
      </c>
      <c r="D29" s="221">
        <v>3</v>
      </c>
    </row>
    <row r="30" spans="1:4" ht="15" hidden="1" customHeight="1" outlineLevel="1">
      <c r="A30" s="210"/>
      <c r="B30" s="211" t="s">
        <v>733</v>
      </c>
      <c r="C30" s="217" t="s">
        <v>735</v>
      </c>
      <c r="D30" s="221">
        <v>9</v>
      </c>
    </row>
    <row r="31" spans="1:4" ht="15" collapsed="1" thickBot="1">
      <c r="A31" s="375" t="s">
        <v>736</v>
      </c>
      <c r="B31" s="376"/>
      <c r="C31" s="376"/>
      <c r="D31" s="224">
        <f>SUM(D26:D30)</f>
        <v>27</v>
      </c>
    </row>
    <row r="32" spans="1:4" ht="15.75" hidden="1" customHeight="1" outlineLevel="1" thickBot="1">
      <c r="A32" s="214"/>
      <c r="B32" s="215" t="s">
        <v>592</v>
      </c>
      <c r="C32" s="219"/>
      <c r="D32" s="223">
        <v>0</v>
      </c>
    </row>
    <row r="33" spans="1:5" ht="15" collapsed="1" thickBot="1">
      <c r="A33" s="369" t="s">
        <v>737</v>
      </c>
      <c r="B33" s="370"/>
      <c r="C33" s="370"/>
      <c r="D33" s="197">
        <f>SUM(D32)</f>
        <v>0</v>
      </c>
    </row>
    <row r="34" spans="1:5" ht="15" thickBot="1">
      <c r="A34" s="377" t="s">
        <v>738</v>
      </c>
      <c r="B34" s="378"/>
      <c r="C34" s="378"/>
      <c r="D34" s="225">
        <f>SUM(D33,D31,D25,D18,D16,D7)</f>
        <v>86</v>
      </c>
    </row>
    <row r="35" spans="1:5" ht="15" thickBot="1">
      <c r="D35" s="198"/>
    </row>
    <row r="36" spans="1:5" ht="18.75" customHeight="1" thickBot="1">
      <c r="A36" s="371" t="s">
        <v>739</v>
      </c>
      <c r="B36" s="372"/>
      <c r="C36" s="372"/>
      <c r="D36" s="373"/>
      <c r="E36" s="193"/>
    </row>
    <row r="37" spans="1:5" ht="18.75" customHeight="1" thickBot="1">
      <c r="A37" s="367" t="s">
        <v>713</v>
      </c>
      <c r="B37" s="368"/>
      <c r="C37" s="207" t="s">
        <v>714</v>
      </c>
      <c r="D37" s="197" t="s">
        <v>715</v>
      </c>
      <c r="E37" s="193"/>
    </row>
    <row r="38" spans="1:5" hidden="1" outlineLevel="1">
      <c r="A38" s="199"/>
      <c r="B38" s="196" t="s">
        <v>686</v>
      </c>
      <c r="C38" s="196" t="s">
        <v>740</v>
      </c>
      <c r="D38" s="200">
        <v>12</v>
      </c>
    </row>
    <row r="39" spans="1:5" hidden="1" outlineLevel="1">
      <c r="A39" s="201"/>
      <c r="B39" s="194" t="s">
        <v>686</v>
      </c>
      <c r="C39" s="194" t="s">
        <v>741</v>
      </c>
      <c r="D39" s="202">
        <v>12</v>
      </c>
    </row>
    <row r="40" spans="1:5" ht="15" hidden="1" customHeight="1" outlineLevel="1" thickBot="1">
      <c r="A40" s="203"/>
      <c r="B40" s="195" t="s">
        <v>686</v>
      </c>
      <c r="C40" s="195" t="s">
        <v>742</v>
      </c>
      <c r="D40" s="204">
        <v>143</v>
      </c>
    </row>
    <row r="41" spans="1:5" ht="15" collapsed="1" thickBot="1">
      <c r="A41" s="369" t="s">
        <v>743</v>
      </c>
      <c r="B41" s="370"/>
      <c r="C41" s="374"/>
      <c r="D41" s="197">
        <f>SUM(D38:D40)</f>
        <v>167</v>
      </c>
    </row>
    <row r="42" spans="1:5" hidden="1" outlineLevel="1">
      <c r="A42" s="208"/>
      <c r="B42" s="209" t="s">
        <v>744</v>
      </c>
      <c r="C42" s="216" t="s">
        <v>745</v>
      </c>
      <c r="D42" s="250">
        <v>1</v>
      </c>
    </row>
    <row r="43" spans="1:5" hidden="1" outlineLevel="1">
      <c r="A43" s="208"/>
      <c r="B43" s="209" t="s">
        <v>744</v>
      </c>
      <c r="C43" s="216" t="s">
        <v>746</v>
      </c>
      <c r="D43" s="250">
        <v>8</v>
      </c>
    </row>
    <row r="44" spans="1:5" ht="15" hidden="1" outlineLevel="1" thickBot="1">
      <c r="A44" s="210"/>
      <c r="B44" s="209" t="s">
        <v>744</v>
      </c>
      <c r="C44" s="217" t="s">
        <v>747</v>
      </c>
      <c r="D44" s="251">
        <v>15</v>
      </c>
    </row>
    <row r="45" spans="1:5" ht="15" collapsed="1" thickBot="1">
      <c r="A45" s="369" t="s">
        <v>748</v>
      </c>
      <c r="B45" s="370"/>
      <c r="C45" s="370"/>
      <c r="D45" s="227">
        <f>SUM(D42:D44)</f>
        <v>24</v>
      </c>
    </row>
    <row r="46" spans="1:5" hidden="1" outlineLevel="1">
      <c r="A46" s="208"/>
      <c r="B46" s="209" t="s">
        <v>749</v>
      </c>
      <c r="C46" s="216" t="s">
        <v>750</v>
      </c>
      <c r="D46" s="250">
        <v>5</v>
      </c>
    </row>
    <row r="47" spans="1:5" hidden="1" outlineLevel="1">
      <c r="A47" s="208"/>
      <c r="B47" s="209" t="s">
        <v>749</v>
      </c>
      <c r="C47" s="216" t="s">
        <v>751</v>
      </c>
      <c r="D47" s="250">
        <v>2</v>
      </c>
    </row>
    <row r="48" spans="1:5" hidden="1" outlineLevel="1">
      <c r="A48" s="208"/>
      <c r="B48" s="209" t="s">
        <v>749</v>
      </c>
      <c r="C48" s="216" t="s">
        <v>752</v>
      </c>
      <c r="D48" s="250">
        <v>1</v>
      </c>
    </row>
    <row r="49" spans="1:7" hidden="1" outlineLevel="1">
      <c r="A49" s="208"/>
      <c r="B49" s="209" t="s">
        <v>749</v>
      </c>
      <c r="C49" s="216" t="s">
        <v>753</v>
      </c>
      <c r="D49" s="250">
        <v>6</v>
      </c>
    </row>
    <row r="50" spans="1:7" hidden="1" outlineLevel="1">
      <c r="A50" s="208"/>
      <c r="B50" s="209" t="s">
        <v>749</v>
      </c>
      <c r="C50" s="216" t="s">
        <v>741</v>
      </c>
      <c r="D50" s="250">
        <v>4</v>
      </c>
    </row>
    <row r="51" spans="1:7" hidden="1" outlineLevel="1">
      <c r="A51" s="208"/>
      <c r="B51" s="209" t="s">
        <v>749</v>
      </c>
      <c r="C51" s="216" t="s">
        <v>754</v>
      </c>
      <c r="D51" s="250">
        <v>11</v>
      </c>
    </row>
    <row r="52" spans="1:7" hidden="1" outlineLevel="1">
      <c r="A52" s="208"/>
      <c r="B52" s="209" t="s">
        <v>749</v>
      </c>
      <c r="C52" s="216" t="s">
        <v>755</v>
      </c>
      <c r="D52" s="250">
        <v>6</v>
      </c>
    </row>
    <row r="53" spans="1:7" hidden="1" outlineLevel="1">
      <c r="A53" s="208"/>
      <c r="B53" s="209" t="s">
        <v>749</v>
      </c>
      <c r="C53" s="216" t="s">
        <v>745</v>
      </c>
      <c r="D53" s="250">
        <v>1</v>
      </c>
    </row>
    <row r="54" spans="1:7" ht="15" hidden="1" outlineLevel="1" thickBot="1">
      <c r="A54" s="208"/>
      <c r="B54" s="209" t="s">
        <v>749</v>
      </c>
      <c r="C54" s="216" t="s">
        <v>756</v>
      </c>
      <c r="D54" s="250">
        <v>60</v>
      </c>
    </row>
    <row r="55" spans="1:7" ht="15" collapsed="1" thickBot="1">
      <c r="A55" s="369" t="s">
        <v>757</v>
      </c>
      <c r="B55" s="370"/>
      <c r="C55" s="374"/>
      <c r="D55" s="197">
        <f>SUM(D46:D54)</f>
        <v>96</v>
      </c>
    </row>
    <row r="56" spans="1:7" ht="15" thickBot="1"/>
    <row r="57" spans="1:7" ht="15" thickBot="1">
      <c r="A57" s="206"/>
      <c r="B57" s="205" t="s">
        <v>245</v>
      </c>
      <c r="C57" s="228"/>
      <c r="D57" s="231" t="s">
        <v>246</v>
      </c>
      <c r="E57" s="231"/>
      <c r="F57" s="232"/>
    </row>
    <row r="58" spans="1:7" ht="27" thickBot="1">
      <c r="A58" s="71" t="s">
        <v>758</v>
      </c>
      <c r="B58" s="235" t="s">
        <v>249</v>
      </c>
      <c r="C58" s="236" t="s">
        <v>250</v>
      </c>
      <c r="D58" s="237" t="s">
        <v>759</v>
      </c>
      <c r="E58" s="237" t="s">
        <v>760</v>
      </c>
      <c r="F58" s="237" t="s">
        <v>761</v>
      </c>
      <c r="G58" s="238" t="s">
        <v>762</v>
      </c>
    </row>
    <row r="59" spans="1:7" ht="15" thickTop="1">
      <c r="A59" s="247" t="s">
        <v>763</v>
      </c>
      <c r="B59" s="239">
        <v>12248500</v>
      </c>
      <c r="C59" s="245">
        <v>43</v>
      </c>
      <c r="D59" s="240">
        <v>0.91380750550733236</v>
      </c>
      <c r="E59" s="241">
        <v>0.91</v>
      </c>
      <c r="F59" s="240">
        <v>5.3417438275719134</v>
      </c>
      <c r="G59" s="242">
        <v>97.97</v>
      </c>
    </row>
    <row r="60" spans="1:7" ht="29.25" customHeight="1">
      <c r="A60" s="160" t="s">
        <v>764</v>
      </c>
      <c r="B60" s="183">
        <v>1106630</v>
      </c>
      <c r="C60" s="229">
        <v>11</v>
      </c>
      <c r="D60" s="234" t="s">
        <v>765</v>
      </c>
      <c r="E60" s="230">
        <v>4.5678753567711616E-2</v>
      </c>
      <c r="F60" s="230">
        <v>0.17241881136351198</v>
      </c>
      <c r="G60" s="233">
        <v>1.0831039646129144</v>
      </c>
    </row>
    <row r="61" spans="1:7">
      <c r="A61" s="160" t="s">
        <v>766</v>
      </c>
      <c r="B61" s="183">
        <v>236154.27</v>
      </c>
      <c r="C61" s="229">
        <v>43</v>
      </c>
      <c r="D61" s="234" t="s">
        <v>765</v>
      </c>
      <c r="E61" s="230" t="s">
        <v>765</v>
      </c>
      <c r="F61" s="230" t="s">
        <v>765</v>
      </c>
      <c r="G61" s="233" t="s">
        <v>765</v>
      </c>
    </row>
    <row r="62" spans="1:7">
      <c r="A62" s="160" t="s">
        <v>767</v>
      </c>
      <c r="B62" s="183">
        <v>2500000</v>
      </c>
      <c r="C62" s="229">
        <v>1</v>
      </c>
      <c r="D62" s="234" t="s">
        <v>765</v>
      </c>
      <c r="E62" s="230" t="s">
        <v>765</v>
      </c>
      <c r="F62" s="230" t="s">
        <v>765</v>
      </c>
      <c r="G62" s="233" t="s">
        <v>765</v>
      </c>
    </row>
    <row r="63" spans="1:7" ht="15" thickBot="1">
      <c r="A63" s="160" t="s">
        <v>768</v>
      </c>
      <c r="B63" s="183">
        <v>146000</v>
      </c>
      <c r="C63" s="229">
        <v>12</v>
      </c>
      <c r="D63" s="234" t="s">
        <v>765</v>
      </c>
      <c r="E63" s="230">
        <v>1.5076666666666655E-2</v>
      </c>
      <c r="F63" s="230">
        <v>2.649233333333334</v>
      </c>
      <c r="G63" s="233">
        <v>1.5856333333333306</v>
      </c>
    </row>
    <row r="64" spans="1:7" ht="15" thickBot="1">
      <c r="A64" s="243" t="s">
        <v>738</v>
      </c>
      <c r="B64" s="244">
        <f>SUM(B59:B63)</f>
        <v>16237284.27</v>
      </c>
      <c r="C64" s="246">
        <f>SUM(C59:C63)</f>
        <v>110</v>
      </c>
      <c r="D64" s="248">
        <f t="shared" ref="D64:G64" si="0">SUM(D59:D63)</f>
        <v>0.91380750550733236</v>
      </c>
      <c r="E64" s="248">
        <f t="shared" si="0"/>
        <v>0.97075542023437822</v>
      </c>
      <c r="F64" s="248">
        <f t="shared" si="0"/>
        <v>8.1633959722687592</v>
      </c>
      <c r="G64" s="249">
        <f t="shared" si="0"/>
        <v>100.63873729794625</v>
      </c>
    </row>
    <row r="65" spans="1:1">
      <c r="A65" t="s">
        <v>769</v>
      </c>
    </row>
    <row r="66" spans="1:1">
      <c r="A66" t="s">
        <v>770</v>
      </c>
    </row>
    <row r="67" spans="1:1">
      <c r="A67" t="s">
        <v>772</v>
      </c>
    </row>
    <row r="68" spans="1:1">
      <c r="A68" t="s">
        <v>773</v>
      </c>
    </row>
  </sheetData>
  <mergeCells count="14">
    <mergeCell ref="A55:C55"/>
    <mergeCell ref="A36:D36"/>
    <mergeCell ref="A37:B37"/>
    <mergeCell ref="A41:C41"/>
    <mergeCell ref="A31:C31"/>
    <mergeCell ref="A33:C33"/>
    <mergeCell ref="A34:C34"/>
    <mergeCell ref="A3:B3"/>
    <mergeCell ref="A45:C45"/>
    <mergeCell ref="A2:D2"/>
    <mergeCell ref="A16:C16"/>
    <mergeCell ref="A7:C7"/>
    <mergeCell ref="A18:C18"/>
    <mergeCell ref="A25:C2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5920EB264032449C11CF8409A05FF3" ma:contentTypeVersion="12" ma:contentTypeDescription="Create a new document." ma:contentTypeScope="" ma:versionID="b13ba1d6e332c71906200d71d622c716">
  <xsd:schema xmlns:xsd="http://www.w3.org/2001/XMLSchema" xmlns:xs="http://www.w3.org/2001/XMLSchema" xmlns:p="http://schemas.microsoft.com/office/2006/metadata/properties" xmlns:ns2="51db5f23-db31-4941-a802-6ce8e984de0e" xmlns:ns3="606da4c3-290f-4819-b505-23ef9f4b8472" targetNamespace="http://schemas.microsoft.com/office/2006/metadata/properties" ma:root="true" ma:fieldsID="09b1f5c3d06646a9b3267aadcf697949" ns2:_="" ns3:_="">
    <xsd:import namespace="51db5f23-db31-4941-a802-6ce8e984de0e"/>
    <xsd:import namespace="606da4c3-290f-4819-b505-23ef9f4b84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b5f23-db31-4941-a802-6ce8e984de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da4c3-290f-4819-b505-23ef9f4b847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5B77D3-18A5-485E-9A96-A649CEDC1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b5f23-db31-4941-a802-6ce8e984de0e"/>
    <ds:schemaRef ds:uri="606da4c3-290f-4819-b505-23ef9f4b8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99816819-5D1D-4593-99C2-391A5C72DFE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README</vt:lpstr>
      <vt:lpstr>1.CARB Regulatory</vt:lpstr>
      <vt:lpstr>2.CARB Enforcement</vt:lpstr>
      <vt:lpstr>3.CARB Guidance</vt:lpstr>
      <vt:lpstr>4.CARB Incentive</vt:lpstr>
      <vt:lpstr>CARB Metrics Glossary</vt:lpstr>
      <vt:lpstr>5.DISTRICT Strategies</vt:lpstr>
      <vt:lpstr>6. DISTRICT Metrics</vt:lpstr>
      <vt:lpstr>'1.CARB Regulatory'!Print_Titles</vt:lpstr>
      <vt:lpstr>'2.CARB Enforcement'!Print_Titles</vt:lpstr>
      <vt:lpstr>'3.CARB Guidance'!Print_Titles</vt:lpstr>
      <vt:lpstr>'5.DISTRICT Strategies'!Print_Titles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Alison Kirk</cp:lastModifiedBy>
  <cp:revision/>
  <dcterms:created xsi:type="dcterms:W3CDTF">2020-04-24T06:14:50Z</dcterms:created>
  <dcterms:modified xsi:type="dcterms:W3CDTF">2020-12-15T23:25:25Z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0x010100965920EB264032449C11CF8409A05FF3</vt:lpwstr>
  </property>
</Properties>
</file>