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AllUsers\AB 617\AB617 ANNUAL REPORTS\CERP 2021 Annual Report\ICAPCD\"/>
    </mc:Choice>
  </mc:AlternateContent>
  <bookViews>
    <workbookView xWindow="165" yWindow="345" windowWidth="25035" windowHeight="14805" tabRatio="812"/>
  </bookViews>
  <sheets>
    <sheet name="README" sheetId="13" r:id="rId1"/>
    <sheet name="1.CARB Regulatory" sheetId="31" r:id="rId2"/>
    <sheet name="2.CARB Enforcement" sheetId="32" r:id="rId3"/>
    <sheet name="3.CARB Guidance" sheetId="33" r:id="rId4"/>
    <sheet name="4.CARB Incentive" sheetId="34" r:id="rId5"/>
    <sheet name="CARB Metrics Glossary" sheetId="35" r:id="rId6"/>
    <sheet name="5.DISTRICT Regulatory" sheetId="27" r:id="rId7"/>
    <sheet name="6.DISTRICT Enforcement" sheetId="28" r:id="rId8"/>
    <sheet name="7.DISTRICT Coordination" sheetId="29" r:id="rId9"/>
    <sheet name="8.DISTRICT Incentive" sheetId="30" r:id="rId10"/>
  </sheets>
  <externalReferences>
    <externalReference r:id="rId11"/>
  </externalReferences>
  <definedNames>
    <definedName name="_xlnm._FilterDatabase" localSheetId="1" hidden="1">'1.CARB Regulatory'!$A$6:$AV$11</definedName>
    <definedName name="_xlnm._FilterDatabase" localSheetId="6" hidden="1">'5.DISTRICT Regulatory'!$A$6:$K$6</definedName>
    <definedName name="_xlnm._FilterDatabase" localSheetId="7" hidden="1">'6.DISTRICT Enforcement'!$A$6:$E$6</definedName>
    <definedName name="_xlnm._FilterDatabase" localSheetId="8" hidden="1">'7.DISTRICT Coordination'!$A$6:$E$6</definedName>
    <definedName name="_xlnm._FilterDatabase" localSheetId="9" hidden="1">'8.DISTRICT Incentive'!$A$6:$L$6</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m25">OFFSET([1]incentive_projects!$F$2,1,0,COUNTA([1]incentive_projects!$A:$A)-1,1)</definedName>
    <definedName name="incentive_projects_projects">OFFSET([1]incentive_projects!$E$2,1,0,COUNTA([1]incentive_projects!$A:$A)-1,1)</definedName>
    <definedName name="incentive_projects_rog">OFFSET([1]incentive_projects!$G$2,1,0,COUNTA([1]incentive_projects!$A:$A)-1,1)</definedName>
    <definedName name="lookup_community">[1]lookups!$A$3:$D$16</definedName>
    <definedName name="lookup_community_title">[1]lookups!$D$3:$D$16</definedName>
    <definedName name="outreach_district_city">OFFSET([1]outreach_tracking!$F$2,0,0,COUNTA([1]outreach_tracking!$A:$A)-1,2)</definedName>
    <definedName name="outreach_tracking_acronym">OFFSET([1]outreach_tracking!$A$2,0,0,COUNTA([1]outreach_tracking!$A:$A)-1,1)</definedName>
    <definedName name="outreach_tracking_attendees">OFFSET([1]outreach_tracking!$H$2,0,0,COUNTA([1]outreach_tracking!$A:$A)-1,1)</definedName>
    <definedName name="outreach_tracking_district">OFFSET([1]outreach_tracking!$F$2,0,0,COUNTA([1]outreach_tracking!$A:$A)-1,1)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Incentive'!$1:$7</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Incentive'!$A:$C,'8.DISTRICT Incentive'!$5:$6</definedName>
    <definedName name="_xlnm.Print_Titles" localSheetId="5">'CARB Metrics Glossary'!#REF!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34" l="1"/>
  <c r="K25" i="34"/>
</calcChain>
</file>

<file path=xl/sharedStrings.xml><?xml version="1.0" encoding="utf-8"?>
<sst xmlns="http://schemas.openxmlformats.org/spreadsheetml/2006/main" count="1075" uniqueCount="527">
  <si>
    <t>Outreach</t>
  </si>
  <si>
    <t>Non-Regulatory Documents</t>
  </si>
  <si>
    <t>Page # in CERP</t>
  </si>
  <si>
    <t>Page # in Blueprint</t>
  </si>
  <si>
    <t>Agency</t>
  </si>
  <si>
    <t>Events Statewide (Qty)</t>
  </si>
  <si>
    <t>Public Documents Released (Qty)</t>
  </si>
  <si>
    <t>Board Hearings</t>
  </si>
  <si>
    <t>NOx</t>
  </si>
  <si>
    <t>ROG</t>
  </si>
  <si>
    <t>PM 10</t>
  </si>
  <si>
    <t>PM 2.5</t>
  </si>
  <si>
    <t>CO</t>
  </si>
  <si>
    <t>NH3</t>
  </si>
  <si>
    <t>SOx</t>
  </si>
  <si>
    <t>TOG</t>
  </si>
  <si>
    <t>DPM</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</si>
  <si>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</si>
  <si>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</si>
  <si>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</si>
  <si>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</si>
  <si>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</si>
  <si>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</si>
  <si>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</si>
  <si>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</si>
  <si>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</si>
  <si>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</si>
  <si>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</si>
  <si>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</si>
  <si>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</si>
  <si>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</si>
  <si>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</si>
  <si>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</si>
  <si>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</si>
  <si>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Guidance Title</t>
  </si>
  <si>
    <t>Draft Guidance Released</t>
  </si>
  <si>
    <t>Final Guidance Released</t>
  </si>
  <si>
    <t>Guidance Development Dates</t>
  </si>
  <si>
    <t>CARB</t>
  </si>
  <si>
    <t>Carl Moyer Memorial Air Quality Standards Attainment Program</t>
  </si>
  <si>
    <t>N/A</t>
  </si>
  <si>
    <t>*</t>
  </si>
  <si>
    <t>Locations of Events (Text)</t>
  </si>
  <si>
    <t>Title of Non-Regulatory Document(s) (Text)</t>
  </si>
  <si>
    <t>Draft Document Release(s) (Date)</t>
  </si>
  <si>
    <t>Final Document Release(s) (Date)</t>
  </si>
  <si>
    <t>Names of Agencies Engaged (Text)</t>
  </si>
  <si>
    <t>Description of Resulting Actions (Text)</t>
  </si>
  <si>
    <t>DUE OCTOBER 1</t>
  </si>
  <si>
    <t>If the strategy requires action by the Air District Board or the CARB Governing Board, describe any Board meetings for this strategy.</t>
  </si>
  <si>
    <t>Title of Document (Text)</t>
  </si>
  <si>
    <t>Draft Document Released (Date)</t>
  </si>
  <si>
    <t>Final Document Released (Date)</t>
  </si>
  <si>
    <t>Insert Qualitative Status Update or Additional Notes Here or Provide an Attachment</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</si>
  <si>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</si>
  <si>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</si>
  <si>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</si>
  <si>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</si>
  <si>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</si>
  <si>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</si>
  <si>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</si>
  <si>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</si>
  <si>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</si>
  <si>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</si>
  <si>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</si>
  <si>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</si>
  <si>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DRAFT Data Collection Template</t>
  </si>
  <si>
    <t>Estimated % Complete or Strategy Implementation (place "X" in appropriate column)</t>
  </si>
  <si>
    <t>Pre-Guidance Documents</t>
  </si>
  <si>
    <t>PM 2.5 (tons)</t>
  </si>
  <si>
    <t>Imperial County APCD: Calexico/El Centro/Heber</t>
  </si>
  <si>
    <t>R-2</t>
  </si>
  <si>
    <t>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</si>
  <si>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</si>
  <si>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</si>
  <si>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This measure would establish lower NOX standards and associated test procedures for model year 2022 and subsequent model year medium-duty and heavy-duty engines. CARB is in the process of evaluating the technical feasibility of this measure.</t>
  </si>
  <si>
    <t>In 2020, CARB will consider new standards for small off-road engines (SORE), which are spark-ignition engines rated at or below 19 kilowatts and used primarily for lawn, garden, and other outdoor power equipment</t>
  </si>
  <si>
    <t>E-10</t>
  </si>
  <si>
    <t>5-18</t>
  </si>
  <si>
    <t>District is proposing to work in conjunction with CARB to identify enforcement strategies within CARB's current regulatory programs that could benefit the Corridor.</t>
  </si>
  <si>
    <t>CARB &amp; ICAPCD</t>
  </si>
  <si>
    <t>CARB E1</t>
  </si>
  <si>
    <t>5-19</t>
  </si>
  <si>
    <t>Increase frequency of CARB compliance inspections with guidance from the Steering Committee:  CARB will collaborate with the Steering Committee co-chairs to work with the Steering Committee members to actively enhance CARB enforcement activities through a combination of improved complaint reporting, more focused inspections, and report-back meetings to update the Steering Committee on the status of CARB inspections and to obtain additional areas of mobile source concern. CARB will work with the co-chairs to meet annually with the Steering Committee in order to prioritize CARB enforcement strategies and identify possible locations where non-compliant vehicles are present. CARB will report back to the Community with the number of CARB inspections performed, mapped locations of the enforcement, and the number of citations and/or Notices of Violations issued.</t>
  </si>
  <si>
    <t>CARB E2</t>
  </si>
  <si>
    <t>Coordinate and conduct inspections of stationary sources with ICAPCD staff when assistance is requested by the District:  Based on Steering Committee input and upon evaluation of concerns, the District can request assistance from CARB and coordinate joint inspections of stationary</t>
  </si>
  <si>
    <t>CARB E3</t>
  </si>
  <si>
    <t>Achieving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</si>
  <si>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CARB E4</t>
  </si>
  <si>
    <t>5-20</t>
  </si>
  <si>
    <t>Provide Annual Report of Enforcement Activities:  The Community Outreach and Enforcement Section of CARB’s Enforcement Division will provide an annual report to the Steering Committee to update and summarize CARB’s enforcement activities within the community. Reporting enforcement activities results is expected to help create an enforcement presence and incentive compliance.</t>
  </si>
  <si>
    <t>CARB E5</t>
  </si>
  <si>
    <t>Coordination with other agencies: CARB will seek opportunities to coordinate with other agencies with enforcement authority in Imperial County. Such an opportunity could consist of CARB staff working with cities to provide truck idling signage.</t>
  </si>
  <si>
    <t>CARB E6</t>
  </si>
  <si>
    <t>Enhancing CARB’s Data Management Practices: CARB is committed to enhancing the quality of enforcement data for the El Centro-Heber- Calexico Corridor. Moving forward, CARB will maintain the location of enforcement activity and received complaints to provide the Steering Committee with the most accurate data available. CARB has recently completed a visualization tool that makes CARB enforcement data more transparent and available. The tool can be accessed online by visiting https://webmaps.arb.ca.gov/edvs/.</t>
  </si>
  <si>
    <t>CARB E7</t>
  </si>
  <si>
    <t>Providing in-person community specific training (CARB may have future online trainings available). CARB commits to deliver one training session during the first year of implementation of this plan, and expand based on attendance and input from the community.</t>
  </si>
  <si>
    <t>CARB E8</t>
  </si>
  <si>
    <t>CARB staff are committed to updating enforcement strategies as requested by the Steering Committee, if said strategies are enforceable by CARB staff or if CARB can reasonably accommodate the request (e.g., additional enforcement training for idling vehicles).</t>
  </si>
  <si>
    <t>CARB E10</t>
  </si>
  <si>
    <t>5-21</t>
  </si>
  <si>
    <t>Community outreach: Communicate specific effects of air pollution to human health and natural resources to build public support. This element of the strategy may include non-government organizations to help promote compliance by publicizing information to increase public awareness of environmental problems.</t>
  </si>
  <si>
    <t>CARB E11</t>
  </si>
  <si>
    <t>Citizen complaints are an important way of detecting violations that are unlikely to be detected through self-reporting or inspections. These types of complaints could potentially help detect violations and illegal acts that take place in isolated areas. CARB will promote the use of systems for reporting potential violations, referred to as “complaints.” Community will be provided with contacts and instructions to report potential
violations.</t>
  </si>
  <si>
    <t>CARB E12</t>
  </si>
  <si>
    <t>Technology based and traditional enforcement inspection-based:  CARB staff will inspect mobile and portable (i.e., PERP) air pollution sources and evaluate compliance against regulatory or permit requirements. Additionally, CARB will incorporate new technologies, where feasible, to assist and enhance enforcement work in communities.</t>
  </si>
  <si>
    <t>CARB E13</t>
  </si>
  <si>
    <t>CARB will present the SEP Program to the Steering Committee members to identify potential project opportunities that would benefit their community. If the project meets SEP Policy criteria, it may be listed as eligible for potential funding through the program.</t>
  </si>
  <si>
    <t>CARB E9</t>
  </si>
  <si>
    <t>This strategy intends to promote voluntary compliance with applicable regulations and requirements, and to help overcome compliance barriers. Compliance will be promoted through educational programs and technical assistance. The information to communicate
may include:
• Education and technical assistance to the regulated community to facilitate compliance by providing information about regulatory requirements and how to meet them.
• Available compliance training programs, hot lines, and publications.
• Publicized success compliance stories in the area to create positive social climate and promote compliance.</t>
  </si>
  <si>
    <t>Annual Progress Report for AB 617 Community Emissions Reduction Programs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</si>
  <si>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</si>
  <si>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</si>
  <si>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</si>
  <si>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</si>
  <si>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</si>
  <si>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</si>
  <si>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</si>
  <si>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</si>
  <si>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</si>
  <si>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</si>
  <si>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</si>
  <si>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</si>
  <si>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</si>
  <si>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</si>
  <si>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</si>
  <si>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Community Air Protection Blueprint, October 2018, Appendix C, pages C-38 to C-40</t>
  </si>
  <si>
    <t>https://ww2.arb.ca.gov/our-work/programs/community-air-protection-program/community-air-protection-blueprint</t>
  </si>
  <si>
    <t xml:space="preserve">https://ww2.arb.ca.gov/board-resolutions-2020 </t>
  </si>
  <si>
    <t>QUESTIONS?  Send an email to:</t>
  </si>
  <si>
    <t>CommunityAir@arb.ca.gov</t>
  </si>
  <si>
    <t>Date last modified:</t>
  </si>
  <si>
    <t>Version</t>
  </si>
  <si>
    <t>CARB Authors</t>
  </si>
  <si>
    <t>Incentive metrics vintage - TBD</t>
  </si>
  <si>
    <t>Enforcement metrics vintage - TBD</t>
  </si>
  <si>
    <t>CARB-Air District Discussion Only | Draft Deliberative</t>
  </si>
  <si>
    <t>Final forecasted emissions reductions in 2024 with implementation of CARB measure, after the regulation is adopted by CARB's Board</t>
  </si>
  <si>
    <t>Final emissions reductions (tpy) (2024) for all regulatory pollutants in the planning inventory</t>
  </si>
  <si>
    <t>Draft forecasted emissions reductions in 2024 with implementation of CARB measure, released during the regulatory development process</t>
  </si>
  <si>
    <t>Draft emissions reductions, as available (tpy) (2024) for all regulatory pollutants in the planning inventory</t>
  </si>
  <si>
    <t>Forecasted baseline emissions without the CARB measure</t>
  </si>
  <si>
    <t>Forecasted baseline emissions (tpy) (2024) for all pollutants in planning inventory</t>
  </si>
  <si>
    <t>Community Criteria and Toxics Emissions Reductions Based on CARB’s Community-Scale Inventory</t>
  </si>
  <si>
    <t>Date when CARB's Governing Board approves the adoption of the regulation</t>
  </si>
  <si>
    <t>Date when CARB released "15-day changes" with revisions to draft regulatory language for public comment</t>
  </si>
  <si>
    <t>Date when CARB released the final non-regulatory document(s)</t>
  </si>
  <si>
    <t>Final document released (Date)</t>
  </si>
  <si>
    <t>Date when CARB released the draft non-regulatory document(s)</t>
  </si>
  <si>
    <t>Draft document released (Date)</t>
  </si>
  <si>
    <t>Title of non-regulatory document(s) associated with the development of statewide measures</t>
  </si>
  <si>
    <t xml:space="preserve">Non-Regulatory Documents (concept papers, white-papers, etc.) </t>
  </si>
  <si>
    <t>Provide a brief description of actions resulting from coordination with other agencies.</t>
  </si>
  <si>
    <t>Number of actions resulting from coordination with other agencies.</t>
  </si>
  <si>
    <t>Number of CARB meetings with other agencies</t>
  </si>
  <si>
    <t>List names of agencies engaged by CARB.</t>
  </si>
  <si>
    <t>Number of agencies engaged by CARB.</t>
  </si>
  <si>
    <t>Number of heavy duty vehicle registrations in the community that have been denied due to non-compliance with SB 1 provisions.</t>
  </si>
  <si>
    <t>Community registration holds</t>
  </si>
  <si>
    <t>Number of heavy duty vehicles that have permanently stopped operating in California, as a result of SB 1 implementation.</t>
  </si>
  <si>
    <t>Statewide vehicle turnover</t>
  </si>
  <si>
    <t>Percentage of CARB inspections that were found to be in compliance with CARB regulations.</t>
  </si>
  <si>
    <t>Number of notices of violation (NOVs) issued in the community by CARB.</t>
  </si>
  <si>
    <t xml:space="preserve">NOVs (Qty) </t>
  </si>
  <si>
    <t>Number of inspections based on CERP strategies and conducted by CARB.</t>
  </si>
  <si>
    <t>Number of complaint inspections conducted by CARB.</t>
  </si>
  <si>
    <t>Enforcement and Inspections</t>
  </si>
  <si>
    <t>List locations where outreach events are held (e.g., city names)</t>
  </si>
  <si>
    <t>Number of attendees at CARB outreach/training events.</t>
  </si>
  <si>
    <t>Number of CARB outreach/training events.</t>
  </si>
  <si>
    <t xml:space="preserve">Events statewide (Qty) </t>
  </si>
  <si>
    <t>DESCRIPTIONS</t>
  </si>
  <si>
    <t>METRICS</t>
  </si>
  <si>
    <t>Description of metrics that CARB will track and provide to the District, as shown on the tabs in this spreadsheet.</t>
  </si>
  <si>
    <t>Glossary of CARB Metrics</t>
  </si>
  <si>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</si>
  <si>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</si>
  <si>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t>Locations of Outreach Events (Text)</t>
  </si>
  <si>
    <t>Number of Outreach Events (Qty)</t>
  </si>
  <si>
    <t>Topic of Outreach Events (Text)</t>
  </si>
  <si>
    <t>Date when Regulatory Actions are Finalized (Date)</t>
  </si>
  <si>
    <t>Release of Draft Regulatory Amendments (Qty, Dates)</t>
  </si>
  <si>
    <t>Category</t>
  </si>
  <si>
    <t>OUTREACH / EDUCATION EVENTS</t>
  </si>
  <si>
    <t>REGULATORY ACTIONS</t>
  </si>
  <si>
    <t xml:space="preserve">Insert Qualitative Status Update or Additional Notes Here or Provide an Attachment </t>
  </si>
  <si>
    <t>Number of Complaints Received (Qty)</t>
  </si>
  <si>
    <t>Number of NOVs Issued (Qty)</t>
  </si>
  <si>
    <t xml:space="preserve">Number of Inspections Conducted (Qty) </t>
  </si>
  <si>
    <t>ENHANCED ENFORCEMENT METRICS</t>
  </si>
  <si>
    <t>Names of Other Agencies (Text)</t>
  </si>
  <si>
    <t>Number of Interactions with Other Agencies (Qty)</t>
  </si>
  <si>
    <t>COORDINATION</t>
  </si>
  <si>
    <t>Emissions Reductions (Tons/Yr by Pollutant)</t>
  </si>
  <si>
    <t>Number of Projects Implemented (Qty and Type)</t>
  </si>
  <si>
    <t>Dollar Amounts Invested ($)</t>
  </si>
  <si>
    <t>OUTREACH EVENTS METRICS</t>
  </si>
  <si>
    <t>INCENTIVE PROJECTS METRICS</t>
  </si>
  <si>
    <r>
      <rPr>
        <b/>
        <u/>
        <sz val="16"/>
        <color rgb="FF0000FF"/>
        <rFont val="Arial"/>
        <family val="2"/>
      </rPr>
      <t>DRAFT</t>
    </r>
    <r>
      <rPr>
        <b/>
        <sz val="16"/>
        <color rgb="FF0000FF"/>
        <rFont val="Arial"/>
        <family val="2"/>
      </rPr>
      <t xml:space="preserve"> Data Collection Template - </t>
    </r>
    <r>
      <rPr>
        <sz val="16"/>
        <color rgb="FF0000FF"/>
        <rFont val="Arial"/>
        <family val="2"/>
      </rPr>
      <t>Calexico/El Centro/Heber</t>
    </r>
  </si>
  <si>
    <t>CARB regulatory metrics track CARB's regulatory development process for strategies identified in the Imperial Program.  These metrics are cumulative since the initiation of regulatory development.</t>
  </si>
  <si>
    <t>CARB Metrics:  This workbook summarizes the metrics CARB will use to track progress of statewide strategies in the "Imperial County Year 1 Community Emissions Reduction Program Plan for the El Centro-Heber-Calexico Corridor" (Imperial Program).  The CARB strategies included in the Imperial Program are grouped into three categories with a separate tab for each: Regulatory, Enforcement, and Guidance.  The CARB Incentives tab provides metrics for incentive projects that are located in the El Centro-Heber-Calexico corridor and are funded by a statewide incentive program.</t>
  </si>
  <si>
    <t>DISTRICT Metrics:  This workbook also summarizes the metrics that the Imperial County Air Pollution Control District (ICAPCD) will use to track progress of district strategies included in the "Imperial County Year 1 Community Emissions Reduction Program Plan for the El Centro-Heber-Calexico Corridor"(Imperial Program).  The district metrics are grouped into four categories with a separate tab for each: Regulatory, Incentives, Enforcement, and Coordination.</t>
  </si>
  <si>
    <t>Imperial County Year 1 Community Emissions Reduction Program Plan for the El Centro-Heber-Calexico Corridor, October 8, 2019</t>
  </si>
  <si>
    <t>https://c1b3e492-1448-4e62-b7f8-7aaf61550a90.filesusr.com/ugd/99eb03_080a305618f5453cb0c69272eb622946.pdf</t>
  </si>
  <si>
    <t>CARB “El Centro - Heber - Calexico Community Emissions Reduction Program Plan Staff Report”, December 18, 2019</t>
  </si>
  <si>
    <t>https://ww2.arb.ca.gov/resources/documents/el-centro-heber-calexico-community-emissions-reduction-program-plan-staff</t>
  </si>
  <si>
    <t>CARB Board Resolution 20-1, January 15, 2020</t>
  </si>
  <si>
    <t>Regulatory Process Milestones</t>
  </si>
  <si>
    <t>Strategy Description in CERP</t>
  </si>
  <si>
    <t>CARB Regulation</t>
  </si>
  <si>
    <t>Workshops/Webinars</t>
  </si>
  <si>
    <t>Release of 45 day or 60 day package</t>
  </si>
  <si>
    <t>First Board hearing</t>
  </si>
  <si>
    <t>Potential 15 day changes</t>
  </si>
  <si>
    <t>Final Board hearing</t>
  </si>
  <si>
    <t>OAL approval</t>
  </si>
  <si>
    <t>Advanced Clean Cars 2</t>
  </si>
  <si>
    <t>Heavy-Duty Inspection &amp; Maintenance</t>
  </si>
  <si>
    <t>Heavy-Duty "Omnibus" Low NOx Rulemaking</t>
  </si>
  <si>
    <t>CARB is providing the following information on incentive programs benefiting Calexico/El Centro/Heber</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</si>
  <si>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</si>
  <si>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</si>
  <si>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</si>
  <si>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</si>
  <si>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</si>
  <si>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 xml:space="preserve"> - This metric will not be tracked by CARB.</t>
  </si>
  <si>
    <t xml:space="preserve"> - As of the publish date of this documents, this metric either hasn't been collected, or the program hasn't been developed to a point to be able to quantify this metric.</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</si>
  <si>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</si>
  <si>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r>
      <rPr>
        <b/>
        <u/>
        <sz val="16"/>
        <color rgb="FF0000FF"/>
        <rFont val="Avenir LT Std 55 Roman"/>
        <family val="2"/>
      </rPr>
      <t>DRAFT</t>
    </r>
    <r>
      <rPr>
        <b/>
        <sz val="16"/>
        <color rgb="FF0000FF"/>
        <rFont val="Avenir LT Std 55 Roman"/>
        <family val="2"/>
      </rPr>
      <t xml:space="preserve"> Data Collection Template </t>
    </r>
  </si>
  <si>
    <t>Please provide the following information for EACH STRATEGY in your community emissions reduction program</t>
  </si>
  <si>
    <t>Imperial County APCD: El Centro-Heber-Calexico</t>
  </si>
  <si>
    <t>1a</t>
  </si>
  <si>
    <t>1b</t>
  </si>
  <si>
    <t>1c</t>
  </si>
  <si>
    <t>Strategy Number/ ID</t>
  </si>
  <si>
    <t>Page # in Plan</t>
  </si>
  <si>
    <t>DISTRICT REGULATORY STRATEGIES
Strategy Description</t>
  </si>
  <si>
    <t>DISTRICT REGULATORY METRICS
Metrics to Track Progress, as Identified in Imperial Plan</t>
  </si>
  <si>
    <t>R-1</t>
  </si>
  <si>
    <t>4-5, 
6-1</t>
  </si>
  <si>
    <t>Identification of potential control options on two industrial sources which are subject to expedited BARCT schedule, but are outside of the Corridor.</t>
  </si>
  <si>
    <t>Regulatory/ Permitting</t>
  </si>
  <si>
    <t>1. A description of the outcome of the District’s control measure cost-effectiveness analysis.
2. A description of any proposed changes to Rule 400.2 or 400.4 resulting from the District’s review, along with a schedule for those proposed changes.</t>
  </si>
  <si>
    <t>4-5, 
6-5</t>
  </si>
  <si>
    <t>CARB proposed statewide measures that would result in emission reductions within the Corridor.  These measures include: Advanced Clean Cars 2, Advanced Clean Truck, Heavy-Duty Inspection and Maintenance, Heavy Duty "Omnibus" Low NOx Engine Standard and Small Off-Road Engine Amendment; Zero-Emission Vehicle Fleet Rule.</t>
  </si>
  <si>
    <t>[SEE CARB REGULATORY METRICS TAB]</t>
  </si>
  <si>
    <t>A-1</t>
  </si>
  <si>
    <t>4-8, 
6-1</t>
  </si>
  <si>
    <t>District will utilize CARB's Technology Clearinghouse as a reference in developing BACT and T-BACT for any new or modified source permitting processes within or directly surrounding the Corridor.</t>
  </si>
  <si>
    <t>1. The date the District began using the Technology Clearinghouse as a reference in developing BACT and T-BACT determinations for sources within or directly surrounding the Corridor.
2. The number and type of permit applications that underwent a BACT or T-BACT determination where the Technology Clearinghouse was used as a reference.</t>
  </si>
  <si>
    <t>M-5</t>
  </si>
  <si>
    <t>4-17,
6-4</t>
  </si>
  <si>
    <t>District has updated their Policy #34 "Agricultural Burning Procedures for Allocating Acreage, Burn Day Decisions and Tracking".</t>
  </si>
  <si>
    <t>Number of acres burned per day under Policy #34 (including_x000D_quantification of the number of acres characterized as “Special_x000D_Burns”) and an estimate of emissions.</t>
  </si>
  <si>
    <t>OUTREACH/TRAINING EVENTS METRICS</t>
  </si>
  <si>
    <t>DISTRICT ENFORCEMENT STRATEGIES
Strategy Description</t>
  </si>
  <si>
    <t>DISTRICT ENFORCEMENT METRICS
Metrics to Track Progress, as Identified in Imperial CERP</t>
  </si>
  <si>
    <t>Topic of Outreach/ Training Events (Text)</t>
  </si>
  <si>
    <t>Number of NOVs That Have Been Resolved (Qty)</t>
  </si>
  <si>
    <t>Non-Compliance Rate (%)</t>
  </si>
  <si>
    <t>E-1</t>
  </si>
  <si>
    <t>5-15,
6-1</t>
  </si>
  <si>
    <t>District is in the process of installing cameras in the desert, outside of the Corridor, and will make this video available to the public so as to monitor for potential exposure concerns of fugitive dust.</t>
  </si>
  <si>
    <t>Enforcement</t>
  </si>
  <si>
    <t>1. The date cameras were installed in the desert west of the Corridor.
2. The date the video feeds from these cameras were publicly available.
3. The reason(s) for any significant periods of downtime (i.e., &gt;1 week) in the video feed.
4. A description of any exposure events identified as originating from the desert west of the Corridor and any resulting enforcement activity.</t>
  </si>
  <si>
    <t>E-2</t>
  </si>
  <si>
    <t>5-16,
6-2</t>
  </si>
  <si>
    <t>District to perform cross agency training of their rules to help with the identification of specific types of violations.</t>
  </si>
  <si>
    <t>For each cross-agency training session provide:
1. The date, topic, and number of attendees.
2. A summary of any action items, concerns, or solutions discussed.</t>
  </si>
  <si>
    <t>E-3</t>
  </si>
  <si>
    <t>District is proposing to provide annual training to industry, with certain focused training available upon request.  Along with enforcement related workshops geared for the community.</t>
  </si>
  <si>
    <t>For each industry training session and public workshop provide:
1. The date, topic, and number of attendees.
2. A summary of any action items, concern, or solutions discussed.
3. A description of the outreach conducted.</t>
  </si>
  <si>
    <t>E-4</t>
  </si>
  <si>
    <t>District is proposing to increase community outreach through the publication of a quarterly newsletter to include information on enforcement statistics and rule changes.</t>
  </si>
  <si>
    <t>The publication date for each quarterly newsletter and a summary_x000D_of any enforcement- or rule-related discussion topics.</t>
  </si>
  <si>
    <t>E-5</t>
  </si>
  <si>
    <t>District and CARB are proposing to form a dedicated enforcement outreach team made up of staff from the agencies to actively engage with the CSC and respond to community concerns.</t>
  </si>
  <si>
    <t>1. The date the outreach team was assembled and the current list of members.
2. The number of presentations or meetings with the Steering Committee.
3. A description of community concerns and associated_x000D_responses/solutions.</t>
  </si>
  <si>
    <t>E-6</t>
  </si>
  <si>
    <t>5-17,
6-2</t>
  </si>
  <si>
    <t>District to facilitate the complaint process in order to increase public access to filing complaints and more accurately capture complaint information.</t>
  </si>
  <si>
    <t>E-7</t>
  </si>
  <si>
    <t>District is proposing to revise internal Policy #17 "Guidelines for Staff Processing and Investigation of Complaints".</t>
  </si>
  <si>
    <t>The date an updated Policy #17 is adopted and a summary of the_x000D_revisions made.</t>
  </si>
  <si>
    <t>E-8</t>
  </si>
  <si>
    <t>1. The date an updated Policy #18 is adopted and a summary of the revisions made.
2. The date an updated Policy #28 is adopted and a summary of the_x000D_revisions made.</t>
  </si>
  <si>
    <t>E-9</t>
  </si>
  <si>
    <t>5-18,
6-2</t>
  </si>
  <si>
    <t>District is proposing to perform an annual retrospective review of enforcement statistics in order to identify areas of improvements.</t>
  </si>
  <si>
    <t>1. The date the annual review of compliance and enforcement is released to the public.
As part of this review, the District will track and report on:
2. The number of inspections conducted, including type, date, and location.
3. The number of NOVs and NTCs issued, including the date and regulation cited.
4. The number of complaints received, including type and resolution.
5. The number of NOVs and NTCs resolved.
6. The non-compliance rate for the year.</t>
  </si>
  <si>
    <t>5-18, 
6-5, 
6-6</t>
  </si>
  <si>
    <t>DISTRICT COORDINATION STRATEGIES
Strategy Description</t>
  </si>
  <si>
    <t>DISTRICT COORDINATION METRICS
Metrics to Track Progress, as Identified in Imperial CERP</t>
  </si>
  <si>
    <t>L-2</t>
  </si>
  <si>
    <t>4-13,
6-3</t>
  </si>
  <si>
    <t>District to track and review local general plan updates on a quarterly basis and issue comment letter when local action has the potential to affect air quality or exposure in the Corridor.</t>
  </si>
  <si>
    <t>1. The number of general plan updates considered and commented on by the Steering Committee.
2. A description of any responses/actions by local agencies (in_x000D_response to the comment letter(s) received).</t>
  </si>
  <si>
    <t>L-3</t>
  </si>
  <si>
    <t>Creation of an area wide plan that identifies potential locations where urban greening projects could be implemented to mitigate air quality impacts to sensitive receptors.  This would inform the projects sought under strategy M-2.</t>
  </si>
  <si>
    <t>[SEE STRATEGY I-2 FOR METRICS]</t>
  </si>
  <si>
    <t>L-4</t>
  </si>
  <si>
    <t>4-14,
6-4</t>
  </si>
  <si>
    <t xml:space="preserve">District to assess the feasibility of implementing emission reduction measures in the open areas and/or desert areas west of the Corridor.   </t>
  </si>
  <si>
    <t>1. The number and date of meetings held with stakeholders to discuss the feasibility of implementing measures that reduce emissions in the open areas/desert areas west of the Corridor.
2. A description of the measures considered, along with a discussion of feasibility, proposed next steps, and metrics to track in the coming year.</t>
  </si>
  <si>
    <t>T-1</t>
  </si>
  <si>
    <t>District to assess the feasibility of implementing measures that reduce the impact of activities at the border, such as the evaluation of alternative routes for traffic coming through the ports-of-entry.</t>
  </si>
  <si>
    <t>1. The number and date of meetings held with local transportation agencies and other bodies to discuss the feasibility of implementing measures that reduce the impact of activities at the border.
2. A description of the measures considered, along with a discussion of feasibility, proposed next steps, and metrics to track in the coming year.</t>
  </si>
  <si>
    <t>T-2</t>
  </si>
  <si>
    <t>District to solicit input from local school districts, senior facilities and medical centers to determine if installing signage that encourages vehicles not to idle near these sensitive receptor land uses would be found beneficial.</t>
  </si>
  <si>
    <t>1. The date and number of attendees for each public workshop held related to signage initiatives for reducing idling.
2. A description of the measures considered, along with a discussion of feasibility, proposed next steps, and metrics to track in the coming year.</t>
  </si>
  <si>
    <t>T-3</t>
  </si>
  <si>
    <t>4-15,
6-4</t>
  </si>
  <si>
    <t>District to partner with CARB to conduct education and outreach to reduce the amount of truck idling in the Corridor.</t>
  </si>
  <si>
    <t>For each public workshop held for local businesses with heavy-duty truck fleets operating in the Corridor:
1. The date, topic, and number of attendees.
2. A description of the outreach conducted.</t>
  </si>
  <si>
    <t>M-1</t>
  </si>
  <si>
    <t>District is proposing to install air filtration systems on up to 240,000 square feet of building space at sensitive receptor locations including, but not limited to, schools and senior centers.</t>
  </si>
  <si>
    <t>A description of each air filtration system installed in the Corridor, including the location, technology deployed, number of square feet conditioned, and number of sensitive receptors affected.</t>
  </si>
  <si>
    <t>DISTRICT INCENTIVE STRATEGIES
Strategy Description</t>
  </si>
  <si>
    <t>DISTRICT INCENTIVE METRICS
Metrics to Track Progress, as Identified in Imperial CERP</t>
  </si>
  <si>
    <t>I-1</t>
  </si>
  <si>
    <t>4-10,
6-3</t>
  </si>
  <si>
    <t xml:space="preserve">District to participate in the Woodsmoke Reduction Program administered by CARB.  Identification of three projects for replacement of residential wood burning devise with more efficient equipment. </t>
  </si>
  <si>
    <t>Incentives</t>
  </si>
  <si>
    <t>1. The number and type of wood burning devices replaced under the Woodsmoke Reduction Program, along with the replacement technology, and associated emission reductions.
2. The amount of incentive funds received under the Woodsmoke Reduction Program.</t>
  </si>
  <si>
    <t>I-2</t>
  </si>
  <si>
    <t>4-11,
6-3</t>
  </si>
  <si>
    <t>District will monitor for and identify potential grant programs for urban greening projects. Any funding obtained would be put towards projects sought under strategy M-2.</t>
  </si>
  <si>
    <t>1. A description of any newly identified urban greening incentive programs applicable to the Corridor.
2. The number of applications submitted by the District or partner agencies and accepted.
3. The amount of incentive funds received from urban greening incentive programs.
4. The number and date of meetings held with local representatives from the planning departments and communities of El Centro, Heber, and Calexico to discuss potential locations for urban greening projects.
5. The number and type of urban greening projects implemented, along with a description of any nearby sources or sensitive receptors.
6. The amount of incentive funds and/or AB 617 funds used towards urban greening projects.</t>
  </si>
  <si>
    <t>L-1</t>
  </si>
  <si>
    <t>4-12,
6-3</t>
  </si>
  <si>
    <t>District to identify locations that could benefit from paving projects to mitigate fugitive windblown dust and unpaved road dust.  This would inform the projects sought under strategy M-3.</t>
  </si>
  <si>
    <t>1. The number and date of meetings held with local public works departments and other representatives from the communities of El Centro, Heber, and Calexico to discuss potential locations for paving projects.
2. The number and location of paving projects implemented, along with an estimate of the total acres paved, associated emission reductions, and a description of any nearby sensitive receptors.
3. The amount of incentive funds and/or AB 617 funds used towards paving projects.</t>
  </si>
  <si>
    <t>M-2</t>
  </si>
  <si>
    <t>4-16,
6-3</t>
  </si>
  <si>
    <t>District is proposing to initially designate a minimum of $200,000 in funding towards the implementation of urban greening projects within the Corridor.</t>
  </si>
  <si>
    <t>M-3</t>
  </si>
  <si>
    <t>District is proposing to fund parking lot paving projects within the Corridor, as funding permits.</t>
  </si>
  <si>
    <t>[SEE STRATEGY L-1 FOR METRICS]</t>
  </si>
  <si>
    <t>M-4</t>
  </si>
  <si>
    <t>District is proposing to assist as many schools as funding permits in the Corridor in implementing the School Flag Program.</t>
  </si>
  <si>
    <t>1. A list of schools in the Corridor implementing the school flag program, including identification of any schools that are new to the program.
2. A description of any enhancements made to the school flag program.
3. The amount of incentive funds and/or AB 617 funds used towards paving projects.</t>
  </si>
  <si>
    <t>M-6</t>
  </si>
  <si>
    <t>4-18,
6-5</t>
  </si>
  <si>
    <t>District is proposing to replace 5 school buses with electric school buses between 2020 and 2025.</t>
  </si>
  <si>
    <t>1. The number of school buses replaced, along with the replacement technology (i.e., electric or compressed natural gas [CNG]), and associated emission reductions.
2. The amount of incentive funds and/or AB 617 funds used towards school bus replacement projects.</t>
  </si>
  <si>
    <t>CARB enforcement metrics are cumulative since 2019.</t>
  </si>
  <si>
    <t xml:space="preserve">Agricultural Burning, Residential Burning, Fugitive Dust Rules </t>
  </si>
  <si>
    <t>Trainings will be held via Zoom due to pandemic.</t>
  </si>
  <si>
    <t xml:space="preserve">One for burning activities. One for Fugitive Dust Rules. </t>
  </si>
  <si>
    <t>Not applicable</t>
  </si>
  <si>
    <t xml:space="preserve">Agricultural Burning, targeting the Farming Industry and Fugitive Dust Rules, targeting the Construction Industry. </t>
  </si>
  <si>
    <t>One for burning activities. One for Fugitive Dust Rules to Construction Industry. Two presentations have been provided to IID since the adoption of the CERP.</t>
  </si>
  <si>
    <t>Trainings will be held via Zoom due to pandemic. Two in-person presentations have been provided to IID.</t>
  </si>
  <si>
    <t>(a) The ICAPCD has provided two presentations on the Air Districts Fugitive Dust Rules to Imperial Irrigation District. Additional presentations have been delayed due to pandemic impacts on staff schedules, work assignments and related duties.(b) As indicated, the presentations are being developed and presentations to agencies will be provided in October 2020. (c) Not applicable.</t>
  </si>
  <si>
    <t xml:space="preserve">On August 31, 2020 the ICAPCD made the required website improvements. It has added a feature to allow the public to file a complaint online. It has also published the complaint line number as well as a direct link to the complaint page. </t>
  </si>
  <si>
    <t>No action required.</t>
  </si>
  <si>
    <t>Not applicable.</t>
  </si>
  <si>
    <t xml:space="preserve">One update will be provided. </t>
  </si>
  <si>
    <t>Via Zoom meeting</t>
  </si>
  <si>
    <t xml:space="preserve">(a) Revised policies have not yet been implemented. (b) Uniform investigation steps and procedures will be followed by Enforcement staff. (c) Does not apply. </t>
  </si>
  <si>
    <t xml:space="preserve">District published first newsletter (ICAPCD Bulletin, Vol. 1) on April 3, 2019, which included an overview of the AB 617 Program and the El Centro-Heber-Calexico Corridor. This newsletter also provided information on District's revisions to ICAPCD Policy No. 34, Agricultural Burning. Second quarterly newsletter (ICAPCD Bulletin, Vol. II was published on June 27, 2019, and included information on District's AB 617 Website, Enforcement Training, and new District Staff.  On January 16, 2020, District published a Press Release documenting the approval of the CERP by the California Air Resources Board on Jan. 15, 2020 in El Centro, CA. District released a news video on January 22, 2020 with interviews of CARB officials, local County Board of Supervisors, and Assemblyman Eduardo Garcia discussing the achievement of CERP being approved by CARB. </t>
  </si>
  <si>
    <t>[SEE CARB ENFORCEMENT METRICS TAB for all details on this joint District-CARB Strategy].</t>
  </si>
  <si>
    <t>2/13/2019; 3/14/2019; and 6/19/2019</t>
  </si>
  <si>
    <t>No action required</t>
  </si>
  <si>
    <t xml:space="preserve">Not applicable. </t>
  </si>
  <si>
    <t>Revised Rule 400.2 was formally adopted on November 26, 2019.</t>
  </si>
  <si>
    <t xml:space="preserve">1. The District evaluated cost effectiveness for retrofitting Spreckles Sugar's boilers to meet the new BARCT emissions limit of 7 ppmv limit in Rule 400.2. Due to seasonal operation of Spreckels, the cost for retrofitting the boilers is higher than the recommended cost effectiveness threshold. As such, Spreckels will not be required to be meet the 7 ppmv threshold. U.S. Gypsum is also required to comply with AB 617 BARCT reqs. USG is the only source that operates Wallboard Kilns, and therefore subject to Rule 400.4. The District proposed a BARCT NOx limit for wallboard kilns of 7 ppmvd @ 3% oxygen. Upon further District analysis, no available options were cost-effective that would achieve the proposed limit. The District confirmed that the most effective technology (Ultra-Low-NOx burners) is already in place at USG, thereby meeting BARCT (see attached Cost-Effectiveness).
2.  District amended Rule 400.2 to establish new BARCT limits for emissions units installed or modified after January 1, 2020 (see attached Rule 400.2). </t>
  </si>
  <si>
    <t>38 Fireplace retrofits</t>
  </si>
  <si>
    <t xml:space="preserve">October  2019: Conducted Surveys;        June 2020: Sent Letters to participants </t>
  </si>
  <si>
    <t xml:space="preserve">Due to Covid Events were conducted via telephone conference. </t>
  </si>
  <si>
    <t>PM2.5 estimated less than 1 t/y, or 0.0027 t/d</t>
  </si>
  <si>
    <t xml:space="preserve">Full implementation for El Centro-Heber-Calexico CERP began January 15, 2020. There currently, are no strategies behind the proposed due date in the Enforcement plan. </t>
  </si>
  <si>
    <t>Draft Rule 400.2 was released for public review on October 23, 2019.</t>
  </si>
  <si>
    <t>Approved and implementation began on 11/14/2019.</t>
  </si>
  <si>
    <t>a) The District carried out the analysis and outreach to satisfy the expedited schedule for the implementation of BARCT.  Two facilities in Imperial County, but outside the Corridor, were subject to expedited implementation of BARCT - Spreckels Sugar that operates large industrial boilers, and U.S. Gypusm that operates wallboard kilns.  Upon reviewing available emissions control options and their cost-effectiveness, the District concluded that any additional retrofitting was not cost-effective, and therefore, both sources were in compliance with BARCT requirements and amended District Rule 400.2 and existing District Rule 400.4.
b) N/A
c) N/A</t>
  </si>
  <si>
    <t>CARB ED strategies found in the Enforcement Plans in each CERP should not require action by either the CARB Board or the Air District board.</t>
  </si>
  <si>
    <t>SCAG and Air Quality Task Force (AQTF)</t>
  </si>
  <si>
    <t>SCAG: Zoom Call AQTF: Mexicali, Baja California</t>
  </si>
  <si>
    <t>No Action needed by CARB at this time.</t>
  </si>
  <si>
    <t xml:space="preserve">Conversations in progress to bring stakeholders to the table. </t>
  </si>
  <si>
    <t>Border feasibility Projects</t>
  </si>
  <si>
    <t xml:space="preserve">Conversation in progress to bring stakeholders to the table. </t>
  </si>
  <si>
    <t>0</t>
  </si>
  <si>
    <t>District provided updates to the CSC 4 times in 2020 at monthly meetings. District held 1 workshop with School Districts in the Corridor.</t>
  </si>
  <si>
    <t>Calexico Neighborhood House (Calexico, CA); Remote Meetings with CSC &amp; public and School District Workshop via Zoom.</t>
  </si>
  <si>
    <t xml:space="preserve">Improving Indoor Air Quality through enhanced air filtration at Schools in the Corridor. </t>
  </si>
  <si>
    <t>District Board approved Agreements for Dogwood &amp; Heber Schools on June 23, 2020. District Board approved Agreement for De Anza School on August 11, 2020.</t>
  </si>
  <si>
    <t xml:space="preserve">Minimum of once per month with IQ Air North America, Inc. (12 total).  </t>
  </si>
  <si>
    <t>IQAir North America, Inc (IQAir).; El Centro Elementary School District</t>
  </si>
  <si>
    <t>Imperial County Planning &amp; Development Services;  City of El Centro,</t>
  </si>
  <si>
    <t>This strategy is currently in development.</t>
  </si>
  <si>
    <t>To be determined.</t>
  </si>
  <si>
    <t>The District has held meetings with the Imperial County Planning &amp; Development Services to determine the agency's upcoming schedule of reviewing/updated Land Use Policies in the Corridor, and the Housing Element of the General Plan is scheduled for and update in 2021/2022.  The District also held a meeting with the City of El Centro, which is in the process of developing a new Environmental Justice (EJ) Element to their General Plan.  District will work with City of El Centro to make available the Draft EJ Element to the CSC for their review, and to give a presentation in an upcoming CSC meeting.</t>
  </si>
  <si>
    <t xml:space="preserve">This strategy is a Tier II project; thus implementation has not been delayed.  The District and CSC will continue coordinating with entities such as the City of El Centro, City of Calexico, and Imperial County to track and review local general plan updates as they become available, and to issue a joint comment letter, when a local action has the potential to affect air quality or exposure in the Corridor. </t>
  </si>
  <si>
    <t>1. This strategy is currently in development, as it is a Tier 2 Strategy.  District has been monitoring potential grant programs for urban greening projects through local, State, and federal agencies.  
2. No applications have yet to be filed.
3. No additional funds received to date.
4. District met with City of Calexico on 02/19/20 and met with City of El Centro on 03/10/20 to discuss this strategy.
5. District is working with CSC to develop a Project Plan associated with this Tier 2 Strategy and the Tier 1 Mitigation Strategy below (M-2). 
6. In Progress, and will begin implementation once the Project Plan for this strategy is approved by CARB.</t>
  </si>
  <si>
    <t xml:space="preserve">(a) Strategy I-2 is classified as a Tier 2 Strategy, and is thus in continued development. 
(b) Strategy M-2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Emissions reduction targets are projected to be fully met within the five-year timeframe, once implementation commences upon approval of Project Plan for M-2. </t>
  </si>
  <si>
    <t>1 paving project.</t>
  </si>
  <si>
    <t>The Project Plan for M-2 requires approval by CARB before implementation can commence.</t>
  </si>
  <si>
    <t xml:space="preserve">Strategy requires approval from District Board; Project Plan for M-3 requires approval by CARB before implementation can commence. </t>
  </si>
  <si>
    <t>See I-2</t>
  </si>
  <si>
    <t>See L-1</t>
  </si>
  <si>
    <r>
      <t>PM</t>
    </r>
    <r>
      <rPr>
        <vertAlign val="subscript"/>
        <sz val="10"/>
        <color rgb="FF0070C0"/>
        <rFont val="Avenir"/>
      </rPr>
      <t>10</t>
    </r>
    <r>
      <rPr>
        <sz val="10"/>
        <color rgb="FF0070C0"/>
        <rFont val="Avenir"/>
      </rPr>
      <t xml:space="preserve"> Emissions- 2.26 tons/year</t>
    </r>
  </si>
  <si>
    <t>Remote meeting through Zoom.</t>
  </si>
  <si>
    <t>Individual projects through this strategy will be approved by District Board.</t>
  </si>
  <si>
    <t xml:space="preserve">(a)(b) Implementation is currently underway for M-6, with District releasing an RFP for school bus replacement projects in Fall of 2020.
(c) Emissions reduction targets are projected to be fully met within the five-year timeframe, once implementation commences upon approval of Project Plan for M-6. </t>
  </si>
  <si>
    <t>(a) Strategy is underway and will be further implemented once proposals are submitted per the RFP that the District will release in Fall of 2020.
(b) Emissions reductions for pollutants such as Nox, PM10, and PM2.5 will benefit the residents and various sensitive receptors in the community.
(c) Not applicable.</t>
  </si>
  <si>
    <t>District held online workshop with School Districts in the Corridor on 08/04/20 to discuss availability of AB 617 funding for school bus replacement projects at their schools.</t>
  </si>
  <si>
    <t xml:space="preserve">To be determined. </t>
  </si>
  <si>
    <t xml:space="preserve">(a) (b) Strategy M-3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Emissions reduction targets are projected to be fully met within the five-year timeframe, once implementation commences upon approval of Project Plan for M-3. </t>
  </si>
  <si>
    <t>Yes, action/approval from the Air District Board, which occurred on 11/26/19.</t>
  </si>
  <si>
    <t xml:space="preserve">a) Strategy is being implemented, and will continue expanding as additional sections are added to the CARB Technology Clearinghouse, including the BACT and TBACT components.
b) Given the general approach of this strategy, and that the Clearinhouse is still in development by the State, an estimated of potential emissions reductions are presently not available. However, through this strategy, older control technologies for sources inside and surrounding the Corridor will be replaced with newer, greater efficiency ones, that will further reduce air emissions that would otherwise impact the Corridor and Imperial County. </t>
  </si>
  <si>
    <t>District is proposing to revise internal Policy #18 "Notices of Violation Issuance and Follow Up" and Policy #28 "Notices to Comply - Administrative Guidelines".</t>
  </si>
  <si>
    <t>1. The date website changes are implemented.
2. The date an online complaint form is created.
3. The number of complaints received through the online compliant_x000D_form.</t>
  </si>
  <si>
    <t xml:space="preserve">In progress; District will continue working with Staff and officials from local cities and the County to identify potential locations for paving projects. Full implementation will commence once the Project Plan has been approved by CARB, and an RFP is published by the District for the submittal of formal project proposals. </t>
  </si>
  <si>
    <t xml:space="preserve">CSC meeting in July 2019 to approve Calexico High School parking lot paving project as early emissions reduction project; Potential locations of paving projects in the Corridor with City of Calexico and City of El Centro;
District held online workshop with School Districts in the Corridor on 08/04/20 to discuss potential paving projects at their schools in the Corridor; Project Plan Presentation and discussion with CSC on development of criteria for this Mitigation Strategy on 09/09/20. </t>
  </si>
  <si>
    <t>ECRMC Community Education Center (El Centro, CA);
ICAPCD Office (El Centro, CA); Calexico City Hall (Calexico, CA); Remote through Zoom with City Officials and School Districts.</t>
  </si>
  <si>
    <t>(a)(b) Strategy M-4 will be implemented once the Project Plan, which sets the project application &amp; implementation criteria for proposals received, is approved by CARB.  The Project Plan is currently in development with advisement from the CSC, with the goal of submitting the Plan to CARB for approval prior to the end of 2020 calendar year. 
(c) Objectives and metrics are projected to be fulfilled, to get as many schools implementing the enhanced flag program during the five-year timeframe.</t>
  </si>
  <si>
    <t>Discussion with CSC and public regarding budget for Urban Greening Projects; Presentation by the City of Calexico on potential urban greening projects to benefit residents; Project Plan Presentation and discussion with CSC on development of criteria for this Mitigation Strategy on 09/09/20.</t>
  </si>
  <si>
    <t xml:space="preserve">1. District met with City of Calexico Public Works on 02/19/20, City of El Centro Public Works on 03/10/20, and with El Centro City Manager &amp; Staff on 09/24/20 to discuss potential locations for this strategy.  District also met with Calexico City Manager on 09/09/20 to discuss proposed Calexico Alleyways Paving Project. 
2. Parking lot paving project was completed at Maintenance &amp; Operations Department at Calexico High School (Calexico, CA), as an early action emissions reduction project, approximately 39,000 sq. ft. in size.
3. $203,240. 
</t>
  </si>
  <si>
    <r>
      <t>NOx - 0.09 tons/yr
ROG - 0.01 tons/yr
PM</t>
    </r>
    <r>
      <rPr>
        <vertAlign val="subscript"/>
        <sz val="10"/>
        <color rgb="FF0070C0"/>
        <rFont val="Avenir"/>
      </rPr>
      <t>10</t>
    </r>
    <r>
      <rPr>
        <sz val="10"/>
        <color rgb="FF0070C0"/>
        <rFont val="Avenir"/>
      </rPr>
      <t xml:space="preserve"> - 0.01 tons/yr</t>
    </r>
  </si>
  <si>
    <t>District held online workshop with School Districts on 08/04/20 to discuss existing and expansion/improved Flag Program at their schools in the Corridor.</t>
  </si>
  <si>
    <t>1 school bus replacement project; 1 charging station (infrastructure) project for CUSD.</t>
  </si>
  <si>
    <t>ICAPCD has completed one school bus replacement project (replace old diesel bus with electric bus) in 2020 at Calexico Unified School District (CUSD).</t>
  </si>
  <si>
    <r>
      <t>a)  District has worked closely with IQAir to schedule site assessments and installation of air filtrations systems at Schools in the Corridor, based on the input from the CSC which was documented in Imperial's CERP. 
b) The enhanced air filtration systems reduce the exposure of air emissions to students and faculty by filtering up to 95% of all airborne particles, including PM</t>
    </r>
    <r>
      <rPr>
        <vertAlign val="subscript"/>
        <sz val="10"/>
        <color rgb="FF0070C0"/>
        <rFont val="Avenir"/>
      </rPr>
      <t>2.5</t>
    </r>
    <r>
      <rPr>
        <sz val="10"/>
        <color rgb="FF0070C0"/>
        <rFont val="Avenir"/>
      </rPr>
      <t xml:space="preserve">, down to 0.003 microns in size, including dust, mold, allergens, and harmful tailpipe emissions.
c) Not applicable. </t>
    </r>
  </si>
  <si>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</si>
  <si>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</si>
  <si>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</si>
  <si>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</si>
  <si>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</si>
  <si>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</si>
  <si>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This strategy requires CARB action during at least one board hearing.</t>
  </si>
  <si>
    <t>Diamond Bar, Sacramento, GoToMeeting,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</si>
  <si>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</si>
  <si>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</si>
  <si>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</si>
  <si>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</si>
  <si>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</si>
  <si>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</si>
  <si>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</si>
  <si>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</si>
  <si>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</si>
  <si>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</si>
  <si>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</si>
  <si>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</si>
  <si>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Jeremy Herbert; Hanjiro Ambrose</t>
  </si>
  <si>
    <t>Policy metrics vintage - June 16, 2021</t>
  </si>
  <si>
    <t>Guidance metrics vintage - June 16, 2021</t>
  </si>
  <si>
    <t>Incentive Project Funds</t>
  </si>
  <si>
    <t>Estimated Project  Emissions Reductions</t>
  </si>
  <si>
    <t>Cumulative Total</t>
  </si>
  <si>
    <t>Oxides of Nitrogen (Tons)</t>
  </si>
  <si>
    <t xml:space="preserve"> Reactive Organic Gasses (tons)</t>
  </si>
  <si>
    <t>Events</t>
  </si>
  <si>
    <t>Attendees</t>
  </si>
  <si>
    <t>Clean Off Road Equipment Voucher Incentive Project</t>
  </si>
  <si>
    <t xml:space="preserve">Clean Vehicle Rebate Project </t>
  </si>
  <si>
    <t>Community Air Protection Funds</t>
  </si>
  <si>
    <t>Hybrid and Zero-Emission Truck and Bus Voucher Incentive Project</t>
  </si>
  <si>
    <t>Prop 1B Goods Movement Emissions Reduction Program</t>
  </si>
  <si>
    <t>Rural School Bus Pilot Project</t>
  </si>
  <si>
    <t>Supplemental Environmental Projects</t>
  </si>
  <si>
    <t>Truck Loan Assistance Program</t>
  </si>
  <si>
    <t>Wildland Fire Smoke Monitoring Program</t>
  </si>
  <si>
    <t>Woodsmoke Reduction</t>
  </si>
  <si>
    <t>Air Resources Board</t>
  </si>
  <si>
    <t>Department of Community Services and Development</t>
  </si>
  <si>
    <t>Department of Forestry and Fire Protection</t>
  </si>
  <si>
    <t>Department of Resources Recycling and Recovery</t>
  </si>
  <si>
    <t>Department of Transportation</t>
  </si>
  <si>
    <t>Natural Resources Agency</t>
  </si>
  <si>
    <t>Grand Total</t>
  </si>
  <si>
    <t>Air Resources Board Programs</t>
  </si>
  <si>
    <t>Total By State Agency</t>
  </si>
  <si>
    <t>X</t>
  </si>
  <si>
    <t>CARB Enforcement and the Imperial County Air Pollution Control District (ICAPCD) have begun discussions regarding idling reduction and coordinating enforcement efforts in the corridor.</t>
  </si>
  <si>
    <t>18 HDDV inspections: 1 enforcement action taken, 17 under investigation</t>
  </si>
  <si>
    <t>626 HDDV program inspections (does not include idling) within community boundaries</t>
  </si>
  <si>
    <t>109 HDDV violations within community boundaries</t>
  </si>
  <si>
    <t>CARB Enforcement prepared a report for 2019 activities, but is still pending release and comments from the community members and CSC. CARB is working on a platform to host annual reports.</t>
  </si>
  <si>
    <t>No updates for 2020.</t>
  </si>
  <si>
    <t>CARB Enforcement prepared a report for 2019 activities, but is still pending release and comments from the community members and the CSC. Enforcment staff are working on a platform to host annual reports and will be soon releasing 2020 activities report.</t>
  </si>
  <si>
    <t>553 idling inspections within community boundaries</t>
  </si>
  <si>
    <t>16 violations within boundaries</t>
  </si>
  <si>
    <t>CARB and ICAPCD have begun discussions regarding idling reduction and coordinating enforcement efforts in the corridor. Due to COVID-19 restrictions and staff changes in ICAPCD, implementation of this strategy has been delayed.</t>
  </si>
  <si>
    <t>The EDVS tool has been updated with inspections and case information from 2019, and CARB Enforcement is actively working to update the tool to show 2020 enforcement activities.</t>
  </si>
  <si>
    <t>The ICAPCD submitted 3 SEP proposals for air filtration projects approved and prioritized by the CSC. One of the proposals (for Heber) was withdrawn and for the remaning ones, the District has received $ 658,515.33 for the installation of air filtration systems for schools in Calexico and El Centro.</t>
  </si>
  <si>
    <t xml:space="preserve"> 4-6</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</si>
  <si>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</si>
  <si>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</si>
  <si>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</si>
  <si>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</si>
  <si>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</si>
  <si>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</si>
  <si>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Small Off-Road Engine Amendment</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</si>
  <si>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</si>
  <si>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 xml:space="preserve">1. The District began utilizing preliminary tools offered under CARB's Technology Clearinghouse in October 2019.
2. Since the Technology Clearinghouse is still under development, with the BACT and TBACT components still being developed by CARB, the BACT and T-BACT determinations by the District have been limited.  However, the District analyzed six (6) new permit applications in the past year for sources within or directly adjacent to the Corridor for BACT and T-BACT compliance with District Rules and Regulations.  The source types were: 1 emergency generators, 1 portable combustion unit, 3 paint booth operations, and 1 soil remediation.
</t>
  </si>
  <si>
    <t xml:space="preserve">(a)The policy is being implemented by ICAPCD Enforcement Staff when designating ag burn locations. (b) Between 1/1/2021 and 9/28/2021 Maximum daily acreage burned on a single day totaled 650 acres, this is well below the policy's daily limit of 1,600 acres per day and about 40% of maximum daily emissions.  (c)  This does not apply. The Air District designates and authorizes burn permits. </t>
  </si>
  <si>
    <t>The maximum daily burns recorded on any given day between 1/1/2021 and 9/28/2021 has been 650 acres, which is well below the 1,600 acres per day limit.  Total estimated Max PM2.5 emissions based on 650 acres burned is 11.21 tons which is 15.5 tons less than estimated maximum daily emissions.The implementation of the new policy which increased the number of agricultural fields defined as "Special",  has ensured that field burn smoke impacts are minimized to the greatest extent.</t>
  </si>
  <si>
    <t>District is working with University of California, San Diego (UCSD) to host the camera feeds through their online camera video network. Implementation was delayed due to issues surrounding COVID-19 pandemic. District is expected to having cameras installed and operating by late 2022. The visual platform, the strategic installation and operation of high definition cameras around and within Imperial County (IC) have recently resumed. The two sites are Superstition Mountain (approx. 16 miles northwest of El Centro) and the other is yet to be determined, conceptually east of IC above the Algodones Dunes.</t>
  </si>
  <si>
    <t>a) Implementation was delayed due to the COVID-19 pandemic and the wildfires in Southern California, which both impacted the District's coordination with UCSD on the project.  
b) District is expected to having cameras installed and operating by late 2022.  
c) Not applicable.</t>
  </si>
  <si>
    <t xml:space="preserve">Presentations on Agricultural Burning and Residential Burning are being developed and scheduled to be presented to County Fire Dept. and Sheriffs Dept. The Cities Fire and Police Department will also be invited. Presentations on Fugitive Dust Rules are being developed and will be provided to County Building Department and Cities Building Department. Proposed trainings were scheduled for October 2020, which occurred remotely through Zoom. </t>
  </si>
  <si>
    <t xml:space="preserve">(a)Draft presentations were developed. Content was reviewed internally. (b)Emissions and exposure reductions benefits will be expected as there will be several agencies and staff fully aware of rules and what will be consider a potential violation. (c) There are no relevant land use or permitting issues for this strategy. </t>
  </si>
  <si>
    <t>(a) Implementation took place in October 2020. (b) As indicated the presentations were developed and presented to agencies in October 2020.(c) Not applicable.</t>
  </si>
  <si>
    <t xml:space="preserve">Presentations on Agricultural Burning will be provided to the farming community thru collaboration with the Imperial County Farm Bureau. In addition, two presentations of our Fugitive Dust Rules have already been provided to Imperial Irrigation District staff on 12-12-2019 and 1-23-2020. The Air District will also provide this presentation to local construction companies such as Granite Construction, Pyramid Construction, API, and others. The proposed presentations were provided on October 2020. </t>
  </si>
  <si>
    <t xml:space="preserve">(a)Draft presentations were developed. Content was reviewed internally. (b)Emissions and exposure reductions benefits will be expected as industry will receive valuable training on applicable rules. (c) There are no relevant land use or permitting issues for this strategy. </t>
  </si>
  <si>
    <t>(a) Due to severity of COVID-19 pandemic in Imperial County, some District Staff were reassigned to respond to the crisis. Since conditions have recently improved, District is resuming normal operations, and plan to resume newsletters publication in early 2022. (b) &amp; (c) not applicable.</t>
  </si>
  <si>
    <t xml:space="preserve">District and CARB Staff have regularly engaged with the CSC at their regularly scheduled meetings in 2020 and 2021, and presented a comprehensive update on recent Enrocement Actions/Data at the Oct. 14, 2020 CSC meeting. The AB 617  CSC want to formally establish a Technical Advisory Committee and are looking into the Brown Act. </t>
  </si>
  <si>
    <t>Formation of the Technical Advisory Committee was delayed due to impacts on District Staff and Resources because of the COVID-19 pandemic.  District will look into how the Committee can be established.</t>
  </si>
  <si>
    <t xml:space="preserve">(a) The website changes took effect on August 31, 2020. (b) the online complaint form was also created and made publically accessible on August 31, 2020. As of September 29, 2021 there have been some complaints recevied through the online complaint form. </t>
  </si>
  <si>
    <t xml:space="preserve">This revised District policy was submitted to CARB to be reviewed on June 2021. </t>
  </si>
  <si>
    <t xml:space="preserve">An update on the policy will be provided to AB617 committee. </t>
  </si>
  <si>
    <t xml:space="preserve">Over the last couple of months the Air District evaluated and compared the Air District's Policy 17 - Guidelines for Staff Prcessing and Investigating Complaints with those of other Air Districts including, SJVAPCD, Ventura County APCD, Santa Barbara APCD and Bay Area AQMD. The ICAPCD has drafted a revised policy based on the best methods that can be implemented locally. </t>
  </si>
  <si>
    <t xml:space="preserve">Policies 18 and 28 were reviewed and evaluated based on comparison with other Air Districts similar policies. </t>
  </si>
  <si>
    <t xml:space="preserve">1.  The annual review of compliance and enforcement will be provided to the public on October 1, 2021.   
 2. The attached ICAPCD Compliance &amp; Enforcement Report (Enforcement Report) is based on permitted source inspections in the Corridor conducted in 2020.
There was a total of 253 inspections conducted out of a maximum of 264 (for details, see attached Enforcement Report).
3. See attached Enforcement Report to review data on the NOVs and NTCs that were issued in 2020 in the Corridor.   
4. See attached Enforcement Report which shows complaint date, complaint number, complaint type, location &amp; description of complaint and the action taken during investigation.
5. See attached Enforcement Report for number of NOVs and NTCs resolved.
6. See attached Enforcement Report for non-compliance rate for 2020 for permitted sources in the Corridor.     
</t>
  </si>
  <si>
    <t>Strategy is already being implented. See data provided in these tabs and attached ICAPCD Compliance and Enforcement Report for 2020.</t>
  </si>
  <si>
    <t>This strategy is a Tier II project; thus implementation has not been delayed.  The District will coordinate with local agencies and stakeholders to schedule a meeting by 2022 to discuss the feasibility of measures for this strategy.</t>
  </si>
  <si>
    <t xml:space="preserve">This strategy is a Tier II project; thus implementation has not been delayed.  The District will coordinate with local transportation agencies to schedule a meeting by 2022 to discuss the feasibility of measures for this strategy. </t>
  </si>
  <si>
    <t xml:space="preserve">This strategy is a Tier II project; thus implementation has not been delayed.  The District will reach out to these affected groups/sensitive receptors to schedule a workshop by 2022 to gather input and determine feasibility. </t>
  </si>
  <si>
    <t xml:space="preserve">Coordination efforts between District and CARB were delayed due to the COVID-19 pandemic, but with local situation improving, the public workshop will be held remotely with CARB by 2022 for local heavy-duty truck fleets to provide education to reduce idling. </t>
  </si>
  <si>
    <t>Air Filtrations systems have been installed at the following amount of schools: 2 out of 2 schools in Heber, 3 out of 11 schools in Calexico, and 7 out of 16 schools in El Centro as of September 2021.</t>
  </si>
  <si>
    <t>We Currently have nine (9) signed agreements with two additional agreements pending.  A meeting via telephone was conducted in October between vendors and staff with a second meeting with residents to answer all questions.</t>
  </si>
  <si>
    <t>Due to COVID-19, we are not able to access homes for pre-inspections. All conversations were done through telephone calls to each interested party.  In addition, vendor(s) felt the heat was a major factor, as home inspections would require rooftop inspections as well.  Temperatures are expected to cool by October. Expect to install cleaner burning equipment by Winter 2022.</t>
  </si>
  <si>
    <t xml:space="preserve">District is working with CSC to develop the Project Plan to establish the project criteria for this mitigation strategy. June 2020 – City of Calexico gave a presentation to the CSC on potential urban greening project locations. The Project Plan has been approved by CARB and and was developed on January 2021 and later revised on February 2021. 7 project proposals have been submitted and approved by the CSC members on the September 2021 meeting, project proposals are yet to be reviewed by CARB and our Board of Supervisors.
• June 2020 – City of Calexico gave a presentation to the CSC on potential urban greening project locations.
• The Project Plan has been approved by CARB and and was developed on January 2021 and later revised on February 2021. 
• 7 project proposals have been submitted and approved by the CSC members on the September 2021 meeting, project proposals are yet to be reviewed by CARB and our Board of Supervisors.
• District is working with CSC to develop the Project Plan to establish the project criteria for this mitigation strategy.  
• June 2020 – City of Calexico gave a presentation to the CSC on potential urban greening project locations.
• The Project Plan has been approved by CARB and and was developed on January 2021 and later revised on February 2021. 
• 7 project proposals have been submitted and approved by the CSC members on the September 2021 meeting, project proposals are yet to be reviewed by CARB and our Board of Supervisors.
</t>
  </si>
  <si>
    <t>7 project proposals have been submitted and approved by the CSC members on the September 2021 meeting, project proposals are yet to be reviewed by CARB and our Board of Supervisors.</t>
  </si>
  <si>
    <t xml:space="preserve">District is working with CSC to develop the Project Plan to establish the project criteria for this mitigation strategy.  The Project Plan has been approved by CARB and and was developed on January 2021 and later revised on February 2021. 7 project proposals have been submitted and 6 were approved by the CSC members on the September 2021 meeting, project proposals are yet to be reviewed by CARB and our Board of Supervisors.
</t>
  </si>
  <si>
    <t xml:space="preserve">7 project proposals have been submitted and 6 were approved by the CSC members on the September 2021 meeting, project proposals are yet to be reviewed by CARB and our Board of Supervisors.
</t>
  </si>
  <si>
    <t>1. District is working with CCV and the CSC to develop a Project Plan for this mitigation strategy.
2.  In Progress; implementation will being once the Project Plan is drafted and submitted to CARB for approval. 3.  In conversation with Schools to figure out a way to implement digital colored marquee without interfering the School’s already set up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</si>
</sst>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0_);_(* \(#,##0.0\);_(* &quot;-&quot;??_);_(@_)"/>
  </numFmts>
  <fonts count="42">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sz val="11"/>
      <color theme="1"/>
      <name val="Avenir LT Std 55 Roman"/>
      <family val="2"/>
    </font>
    <font>
      <b/>
      <u/>
      <sz val="11"/>
      <color theme="1"/>
      <name val="Avenir LT Std 55 Roman"/>
      <family val="2"/>
    </font>
    <font>
      <b/>
      <sz val="12"/>
      <color theme="1"/>
      <name val="Avenir LT Std 55 Roman"/>
      <family val="2"/>
    </font>
    <font>
      <sz val="11"/>
      <color rgb="FF7030A0"/>
      <name val="Arial"/>
      <family val="2"/>
    </font>
    <font>
      <b/>
      <sz val="13"/>
      <color theme="1"/>
      <name val="Avenir LT Std 55 Roman"/>
      <family val="2"/>
    </font>
    <font>
      <b/>
      <sz val="16"/>
      <color rgb="FF0000FF"/>
      <name val="Avenir LT Std 55 Roman"/>
      <family val="2"/>
    </font>
    <font>
      <sz val="10"/>
      <color rgb="FF0070C0"/>
      <name val="Avenir LT Std 55 Roman"/>
      <family val="2"/>
    </font>
    <font>
      <sz val="10"/>
      <color rgb="FF000000"/>
      <name val="Avenir LT Std 55 Roman"/>
      <family val="2"/>
    </font>
    <font>
      <sz val="10"/>
      <color theme="0" tint="-0.249977111117893"/>
      <name val="Avenir LT Std 55 Roman"/>
      <family val="2"/>
    </font>
    <font>
      <sz val="10"/>
      <color theme="1"/>
      <name val="Calibri"/>
      <family val="2"/>
      <scheme val="minor"/>
    </font>
    <font>
      <sz val="10"/>
      <color rgb="FF000000"/>
      <name val="Calibri"/>
      <family val="2"/>
      <scheme val="minor"/>
    </font>
    <font>
      <b/>
      <i/>
      <sz val="11"/>
      <color rgb="FFC00000"/>
      <name val="Avenir LT Std 55 Roman"/>
      <family val="2"/>
    </font>
    <font>
      <b/>
      <sz val="10"/>
      <color rgb="FF000000"/>
      <name val="Avenir LT Std 55 Roman"/>
      <family val="2"/>
    </font>
    <font>
      <b/>
      <sz val="10"/>
      <name val="Avenir LT Std 55 Roman"/>
      <family val="2"/>
    </font>
    <font>
      <sz val="10"/>
      <color rgb="FF0070C0"/>
      <name val="Calibri"/>
      <family val="2"/>
      <scheme val="minor"/>
    </font>
    <font>
      <sz val="10"/>
      <color rgb="FF0070C0"/>
      <name val="Avenir LT Std 55 Roman"/>
      <family val="2"/>
    </font>
    <font>
      <sz val="10"/>
      <color rgb="FF0070C0"/>
      <name val="Avenir"/>
    </font>
    <font>
      <vertAlign val="subscript"/>
      <sz val="10"/>
      <color rgb="FF0070C0"/>
      <name val="Avenir"/>
    </font>
    <font>
      <b/>
      <sz val="14"/>
      <color theme="1"/>
      <name val="Calibri"/>
      <family val="2"/>
      <scheme val="minor"/>
    </font>
    <font>
      <b/>
      <sz val="12"/>
      <color theme="1"/>
      <name val="Calibri"/>
      <family val="2"/>
      <scheme val="minor"/>
    </font>
    <font>
      <sz val="8"/>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8" tint="0.79998168889431442"/>
        <bgColor indexed="64"/>
      </patternFill>
    </fill>
    <fill>
      <patternFill patternType="solid">
        <fgColor theme="2" tint="-9.9978637043366805E-2"/>
        <bgColor indexed="64"/>
      </patternFill>
    </fill>
  </fills>
  <borders count="7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medium">
        <color indexed="64"/>
      </right>
      <top style="medium">
        <color indexed="64"/>
      </top>
      <bottom style="double">
        <color indexed="64"/>
      </bottom>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medium">
        <color indexed="64"/>
      </right>
      <top/>
      <bottom style="medium">
        <color indexed="64"/>
      </bottom>
      <diagonal/>
    </border>
    <border diagonalUp="1">
      <left style="thin">
        <color auto="1"/>
      </left>
      <right style="thin">
        <color auto="1"/>
      </right>
      <top style="thin">
        <color auto="1"/>
      </top>
      <bottom style="thin">
        <color auto="1"/>
      </bottom>
      <diagonal style="thin">
        <color theme="0" tint="-0.24994659260841701"/>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auto="1"/>
      </diagonal>
    </border>
    <border diagonalUp="1">
      <left style="thin">
        <color auto="1"/>
      </left>
      <right style="medium">
        <color indexed="64"/>
      </right>
      <top style="thin">
        <color auto="1"/>
      </top>
      <bottom/>
      <diagonal style="thin">
        <color indexed="64"/>
      </diagonal>
    </border>
    <border diagonalUp="1">
      <left style="thin">
        <color auto="1"/>
      </left>
      <right/>
      <top style="thin">
        <color auto="1"/>
      </top>
      <bottom style="thin">
        <color auto="1"/>
      </bottom>
      <diagonal style="thin">
        <color indexed="64"/>
      </diagonal>
    </border>
    <border>
      <left/>
      <right style="thin">
        <color auto="1"/>
      </right>
      <top style="thin">
        <color auto="1"/>
      </top>
      <bottom/>
      <diagonal/>
    </border>
    <border diagonalUp="1">
      <left style="medium">
        <color indexed="64"/>
      </left>
      <right/>
      <top style="double">
        <color indexed="64"/>
      </top>
      <bottom style="thin">
        <color auto="1"/>
      </bottom>
      <diagonal style="thin">
        <color indexed="64"/>
      </diagonal>
    </border>
    <border>
      <left style="thin">
        <color auto="1"/>
      </left>
      <right style="thin">
        <color auto="1"/>
      </right>
      <top style="thin">
        <color auto="1"/>
      </top>
      <bottom/>
      <diagonal/>
    </border>
    <border diagonalUp="1">
      <left/>
      <right/>
      <top style="double">
        <color indexed="64"/>
      </top>
      <bottom/>
      <diagonal style="thin">
        <color auto="1"/>
      </diagonal>
    </border>
    <border>
      <left style="medium">
        <color indexed="64"/>
      </left>
      <right style="thin">
        <color auto="1"/>
      </right>
      <top style="thin">
        <color auto="1"/>
      </top>
      <bottom/>
      <diagonal/>
    </border>
    <border>
      <left/>
      <right style="thin">
        <color auto="1"/>
      </right>
      <top/>
      <bottom/>
      <diagonal/>
    </border>
    <border diagonalUp="1">
      <left style="thin">
        <color auto="1"/>
      </left>
      <right/>
      <top style="double">
        <color indexed="64"/>
      </top>
      <bottom style="thin">
        <color auto="1"/>
      </bottom>
      <diagonal style="thin">
        <color indexed="64"/>
      </diagonal>
    </border>
    <border>
      <left style="thin">
        <color auto="1"/>
      </left>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right style="medium">
        <color indexed="64"/>
      </right>
      <top style="thin">
        <color auto="1"/>
      </top>
      <bottom/>
      <diagonal style="thin">
        <color indexed="64"/>
      </diagonal>
    </border>
    <border diagonalUp="1">
      <left style="thin">
        <color auto="1"/>
      </left>
      <right style="thin">
        <color auto="1"/>
      </right>
      <top style="double">
        <color indexed="64"/>
      </top>
      <bottom/>
      <diagonal style="thin">
        <color indexed="64"/>
      </diagonal>
    </border>
    <border diagonalUp="1">
      <left style="thin">
        <color auto="1"/>
      </left>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style="thin">
        <color auto="1"/>
      </right>
      <top style="thin">
        <color auto="1"/>
      </top>
      <bottom/>
      <diagonal style="thin">
        <color indexed="64"/>
      </diagonal>
    </border>
    <border>
      <left style="thin">
        <color auto="1"/>
      </left>
      <right style="thin">
        <color auto="1"/>
      </right>
      <top/>
      <bottom/>
      <diagonal/>
    </border>
    <border>
      <left style="thin">
        <color auto="1"/>
      </left>
      <right/>
      <top/>
      <bottom/>
      <diagonal/>
    </border>
    <border diagonalUp="1">
      <left style="thin">
        <color auto="1"/>
      </left>
      <right/>
      <top style="thin">
        <color auto="1"/>
      </top>
      <bottom/>
      <diagonal style="thin">
        <color indexed="64"/>
      </diagonal>
    </border>
    <border diagonalUp="1">
      <left/>
      <right/>
      <top style="thin">
        <color auto="1"/>
      </top>
      <bottom/>
      <diagonal style="thin">
        <color indexed="64"/>
      </diagonal>
    </border>
    <border diagonalUp="1">
      <left style="medium">
        <color indexed="64"/>
      </left>
      <right style="thin">
        <color auto="1"/>
      </right>
      <top style="thin">
        <color auto="1"/>
      </top>
      <bottom/>
      <diagonal style="thin">
        <color indexed="64"/>
      </diagonal>
    </border>
  </borders>
  <cellStyleXfs count="4">
    <xf numFmtId="0" fontId="0" fillId="0" borderId="0"/>
    <xf numFmtId="44" fontId="11" fillId="0" borderId="0" applyFont="0" applyFill="0" applyBorder="0" applyAlignment="0" applyProtection="0"/>
    <xf numFmtId="0" fontId="17" fillId="0" borderId="0" applyNumberFormat="0" applyFill="0" applyBorder="0" applyAlignment="0" applyProtection="0"/>
    <xf numFmtId="43" fontId="11" fillId="0" borderId="0" applyFont="0" applyFill="0" applyBorder="0" applyAlignment="0" applyProtection="0"/>
  </cellStyleXfs>
  <cellXfs count="302">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applyAlignme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xf numFmtId="0" fontId="21" fillId="0" borderId="0" xfId="0" applyFont="1" applyAlignment="1">
      <alignment wrapText="1"/>
    </xf>
    <xf numFmtId="0" fontId="22" fillId="0" borderId="0" xfId="0" applyFont="1" applyAlignment="1"/>
    <xf numFmtId="0" fontId="22" fillId="0" borderId="0" xfId="0" applyFont="1" applyAlignment="1">
      <alignment wrapText="1"/>
    </xf>
    <xf numFmtId="0" fontId="7" fillId="0" borderId="0" xfId="0" applyFont="1" applyFill="1"/>
    <xf numFmtId="0" fontId="7" fillId="0" borderId="0" xfId="0" applyFont="1" applyFill="1" applyAlignment="1">
      <alignment wrapText="1"/>
    </xf>
    <xf numFmtId="0" fontId="7" fillId="6" borderId="0" xfId="0" applyFont="1" applyFill="1"/>
    <xf numFmtId="0" fontId="7" fillId="6" borderId="0" xfId="0" applyFont="1" applyFill="1" applyAlignment="1">
      <alignment wrapText="1"/>
    </xf>
    <xf numFmtId="0" fontId="21" fillId="0" borderId="0" xfId="0" applyFont="1" applyAlignment="1"/>
    <xf numFmtId="0" fontId="23" fillId="0" borderId="0" xfId="0" applyFont="1" applyAlignment="1">
      <alignment wrapText="1"/>
    </xf>
    <xf numFmtId="0" fontId="2" fillId="7" borderId="5" xfId="0" applyFont="1" applyFill="1" applyBorder="1" applyAlignment="1">
      <alignment wrapText="1"/>
    </xf>
    <xf numFmtId="0" fontId="7" fillId="7" borderId="5" xfId="0" applyFont="1" applyFill="1" applyBorder="1" applyAlignment="1">
      <alignment wrapText="1"/>
    </xf>
    <xf numFmtId="0" fontId="7" fillId="7" borderId="5" xfId="0" applyFont="1" applyFill="1" applyBorder="1" applyAlignment="1">
      <alignment horizontal="center" wrapText="1"/>
    </xf>
    <xf numFmtId="0" fontId="6" fillId="4" borderId="0" xfId="0" applyFont="1" applyFill="1" applyAlignment="1">
      <alignment vertical="center"/>
    </xf>
    <xf numFmtId="0" fontId="7" fillId="4" borderId="0" xfId="0" applyFont="1" applyFill="1" applyAlignment="1">
      <alignment vertical="center"/>
    </xf>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Fill="1" applyAlignment="1">
      <alignment vertical="center"/>
    </xf>
    <xf numFmtId="0" fontId="1" fillId="6" borderId="0" xfId="0" applyFont="1" applyFill="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4" borderId="0" xfId="0" applyFont="1" applyFill="1" applyAlignment="1">
      <alignment wrapText="1"/>
    </xf>
    <xf numFmtId="0" fontId="8" fillId="0" borderId="0" xfId="0" applyFont="1" applyFill="1" applyAlignment="1">
      <alignment wrapText="1"/>
    </xf>
    <xf numFmtId="0" fontId="2" fillId="0" borderId="10" xfId="0" applyFont="1" applyBorder="1" applyAlignment="1">
      <alignment vertical="top" wrapText="1"/>
    </xf>
    <xf numFmtId="0" fontId="27" fillId="0" borderId="0" xfId="0" applyFont="1" applyAlignment="1">
      <alignment horizontal="center" wrapText="1"/>
    </xf>
    <xf numFmtId="0" fontId="3" fillId="7" borderId="5" xfId="0" applyFont="1" applyFill="1" applyBorder="1" applyAlignment="1">
      <alignment wrapText="1"/>
    </xf>
    <xf numFmtId="1" fontId="28" fillId="0" borderId="5" xfId="0" applyNumberFormat="1" applyFont="1" applyFill="1" applyBorder="1" applyAlignment="1">
      <alignment horizontal="center" vertical="top" shrinkToFit="1"/>
    </xf>
    <xf numFmtId="49" fontId="2" fillId="0" borderId="5" xfId="0" applyNumberFormat="1" applyFont="1" applyFill="1" applyBorder="1" applyAlignment="1">
      <alignment vertical="top" wrapText="1"/>
    </xf>
    <xf numFmtId="0" fontId="2" fillId="0" borderId="5" xfId="0" applyFont="1" applyFill="1" applyBorder="1" applyAlignment="1">
      <alignment vertical="top" wrapText="1"/>
    </xf>
    <xf numFmtId="0" fontId="2" fillId="0" borderId="5" xfId="0" applyFont="1" applyBorder="1" applyAlignment="1">
      <alignment wrapText="1"/>
    </xf>
    <xf numFmtId="0" fontId="2" fillId="0" borderId="0" xfId="0" applyFont="1" applyAlignment="1"/>
    <xf numFmtId="49" fontId="2" fillId="0" borderId="0" xfId="0" applyNumberFormat="1" applyFont="1" applyAlignment="1">
      <alignment wrapText="1"/>
    </xf>
    <xf numFmtId="0" fontId="28" fillId="0" borderId="0" xfId="0" applyFont="1" applyAlignment="1">
      <alignment horizontal="left"/>
    </xf>
    <xf numFmtId="0" fontId="2" fillId="0" borderId="0" xfId="0" applyFont="1" applyBorder="1" applyAlignment="1">
      <alignment vertical="top" wrapText="1"/>
    </xf>
    <xf numFmtId="0" fontId="29" fillId="0" borderId="41" xfId="0" applyFont="1" applyFill="1" applyBorder="1" applyAlignment="1">
      <alignment horizontal="center" vertical="top" wrapText="1"/>
    </xf>
    <xf numFmtId="0" fontId="28" fillId="0" borderId="5" xfId="0" applyFont="1" applyFill="1" applyBorder="1" applyAlignment="1">
      <alignment wrapText="1"/>
    </xf>
    <xf numFmtId="0" fontId="2" fillId="0" borderId="5" xfId="0" applyFont="1" applyBorder="1" applyAlignment="1">
      <alignment horizontal="left" vertical="top" wrapText="1"/>
    </xf>
    <xf numFmtId="1" fontId="31" fillId="8" borderId="5" xfId="0" applyNumberFormat="1" applyFont="1" applyFill="1" applyBorder="1" applyAlignment="1">
      <alignment horizontal="center" vertical="top" shrinkToFit="1"/>
    </xf>
    <xf numFmtId="49" fontId="30" fillId="8" borderId="5" xfId="0" applyNumberFormat="1" applyFont="1" applyFill="1" applyBorder="1" applyAlignment="1">
      <alignment vertical="center" wrapText="1"/>
    </xf>
    <xf numFmtId="0" fontId="32" fillId="0" borderId="0" xfId="0" applyFont="1" applyAlignment="1">
      <alignment vertical="center"/>
    </xf>
    <xf numFmtId="0" fontId="7" fillId="4" borderId="0" xfId="0" applyFont="1" applyFill="1" applyAlignment="1">
      <alignment horizontal="left" vertical="center"/>
    </xf>
    <xf numFmtId="0" fontId="2" fillId="0" borderId="10" xfId="0" applyFont="1" applyBorder="1" applyAlignment="1">
      <alignment wrapText="1"/>
    </xf>
    <xf numFmtId="0" fontId="2" fillId="0" borderId="0" xfId="0" applyFont="1" applyBorder="1" applyAlignment="1">
      <alignment wrapText="1"/>
    </xf>
    <xf numFmtId="0" fontId="3" fillId="2" borderId="23" xfId="0" applyFont="1" applyFill="1" applyBorder="1" applyAlignment="1">
      <alignment horizontal="center" wrapText="1"/>
    </xf>
    <xf numFmtId="0" fontId="3" fillId="2" borderId="15" xfId="0" applyFont="1" applyFill="1" applyBorder="1" applyAlignment="1">
      <alignment horizontal="center" wrapText="1"/>
    </xf>
    <xf numFmtId="49" fontId="3" fillId="2" borderId="16"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26"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4" xfId="0" applyFont="1" applyFill="1" applyBorder="1" applyAlignment="1">
      <alignment horizontal="left" wrapText="1"/>
    </xf>
    <xf numFmtId="0" fontId="2" fillId="0" borderId="18" xfId="0" applyFont="1" applyBorder="1" applyAlignment="1">
      <alignment horizontal="left" vertical="top"/>
    </xf>
    <xf numFmtId="0" fontId="2" fillId="0" borderId="20" xfId="0" applyFont="1" applyBorder="1" applyAlignment="1">
      <alignment horizontal="left" vertical="top" wrapText="1"/>
    </xf>
    <xf numFmtId="1" fontId="2" fillId="0" borderId="35" xfId="0" applyNumberFormat="1" applyFont="1" applyBorder="1" applyAlignment="1">
      <alignment horizontal="left" vertical="top" wrapText="1"/>
    </xf>
    <xf numFmtId="1" fontId="2" fillId="0" borderId="18"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19" xfId="0" applyNumberFormat="1" applyFont="1" applyBorder="1" applyAlignment="1">
      <alignment horizontal="left" vertical="top" wrapText="1"/>
    </xf>
    <xf numFmtId="0" fontId="2" fillId="0" borderId="18" xfId="0" applyNumberFormat="1" applyFont="1" applyBorder="1" applyAlignment="1">
      <alignment horizontal="left" vertical="top" wrapText="1"/>
    </xf>
    <xf numFmtId="14" fontId="2" fillId="0" borderId="20" xfId="0" applyNumberFormat="1" applyFont="1" applyBorder="1" applyAlignment="1">
      <alignment horizontal="left" vertical="top" wrapText="1"/>
    </xf>
    <xf numFmtId="14" fontId="2" fillId="0" borderId="19" xfId="0" applyNumberFormat="1" applyFont="1" applyBorder="1" applyAlignment="1">
      <alignment horizontal="left" vertical="top" wrapText="1"/>
    </xf>
    <xf numFmtId="14" fontId="2" fillId="0" borderId="36" xfId="0" applyNumberFormat="1" applyFont="1" applyBorder="1" applyAlignment="1">
      <alignment horizontal="left" vertical="top" wrapText="1"/>
    </xf>
    <xf numFmtId="14" fontId="2" fillId="0" borderId="18" xfId="0" applyNumberFormat="1" applyFont="1" applyBorder="1" applyAlignment="1">
      <alignment horizontal="left" vertical="top" wrapText="1"/>
    </xf>
    <xf numFmtId="2" fontId="2" fillId="0" borderId="18"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19" xfId="0" applyNumberFormat="1" applyFont="1" applyBorder="1" applyAlignment="1">
      <alignment horizontal="left" vertical="top" wrapText="1"/>
    </xf>
    <xf numFmtId="0" fontId="2" fillId="0" borderId="4" xfId="0" applyFont="1" applyBorder="1" applyAlignment="1">
      <alignment horizontal="left" vertical="top"/>
    </xf>
    <xf numFmtId="1" fontId="2" fillId="0" borderId="28"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37"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Fill="1" applyBorder="1" applyAlignment="1">
      <alignment horizontal="left" vertical="top" wrapText="1"/>
    </xf>
    <xf numFmtId="1" fontId="2" fillId="0" borderId="8" xfId="0" applyNumberFormat="1" applyFont="1" applyFill="1" applyBorder="1" applyAlignment="1">
      <alignment horizontal="left" vertical="top" wrapText="1"/>
    </xf>
    <xf numFmtId="1" fontId="2" fillId="0" borderId="9" xfId="0" applyNumberFormat="1" applyFont="1" applyFill="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38" xfId="0" applyNumberFormat="1" applyFont="1" applyBorder="1" applyAlignment="1">
      <alignment horizontal="left" vertical="top" wrapText="1"/>
    </xf>
    <xf numFmtId="14" fontId="2" fillId="0" borderId="7" xfId="0" applyNumberFormat="1" applyFont="1" applyFill="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39" xfId="0" applyFont="1" applyBorder="1" applyAlignment="1">
      <alignment horizontal="right"/>
    </xf>
    <xf numFmtId="49" fontId="2" fillId="0" borderId="0" xfId="0" applyNumberFormat="1" applyFont="1" applyAlignment="1"/>
    <xf numFmtId="0" fontId="2" fillId="0" borderId="0" xfId="0" applyFont="1" applyAlignment="1">
      <alignment horizontal="right"/>
    </xf>
    <xf numFmtId="0" fontId="2" fillId="0" borderId="0" xfId="0" applyFont="1" applyAlignment="1">
      <alignment horizontal="left" wrapText="1"/>
    </xf>
    <xf numFmtId="0" fontId="2" fillId="0" borderId="0" xfId="0" applyFont="1"/>
    <xf numFmtId="0" fontId="3" fillId="2" borderId="11" xfId="0" applyFont="1" applyFill="1" applyBorder="1" applyAlignment="1">
      <alignment horizontal="center" wrapText="1"/>
    </xf>
    <xf numFmtId="0" fontId="3" fillId="2" borderId="33" xfId="0" applyFont="1" applyFill="1" applyBorder="1" applyAlignment="1">
      <alignment horizontal="center" wrapText="1"/>
    </xf>
    <xf numFmtId="0" fontId="33" fillId="5" borderId="13"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 fillId="2" borderId="24" xfId="0" applyFont="1" applyFill="1" applyBorder="1" applyAlignment="1">
      <alignment horizontal="center" wrapText="1"/>
    </xf>
    <xf numFmtId="0" fontId="3" fillId="2" borderId="34"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8" fillId="0" borderId="5" xfId="0" applyFont="1" applyBorder="1" applyAlignment="1">
      <alignment horizontal="left" vertical="top" wrapText="1"/>
    </xf>
    <xf numFmtId="0" fontId="2" fillId="0" borderId="22" xfId="0" applyFont="1" applyBorder="1" applyAlignment="1">
      <alignment horizontal="left" vertical="top" wrapText="1"/>
    </xf>
    <xf numFmtId="0" fontId="28" fillId="0" borderId="22" xfId="0" applyFont="1" applyBorder="1" applyAlignment="1">
      <alignment horizontal="left" vertical="top" wrapText="1"/>
    </xf>
    <xf numFmtId="0" fontId="2" fillId="0" borderId="27" xfId="0" applyFont="1" applyBorder="1" applyAlignment="1">
      <alignment horizontal="left" vertical="top" wrapText="1"/>
    </xf>
    <xf numFmtId="0" fontId="2" fillId="0" borderId="4"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Border="1" applyAlignment="1">
      <alignment horizontal="left" vertical="top"/>
    </xf>
    <xf numFmtId="0" fontId="33" fillId="5" borderId="14"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27" fillId="0" borderId="5" xfId="0" applyFont="1" applyFill="1" applyBorder="1" applyAlignment="1">
      <alignment vertical="top" wrapText="1"/>
    </xf>
    <xf numFmtId="0" fontId="27" fillId="0" borderId="5" xfId="0" applyFont="1" applyBorder="1" applyAlignment="1">
      <alignment horizontal="left" vertical="top" wrapText="1"/>
    </xf>
    <xf numFmtId="0" fontId="27" fillId="0" borderId="5" xfId="0" applyFont="1" applyBorder="1" applyAlignment="1">
      <alignment vertical="top" wrapText="1"/>
    </xf>
    <xf numFmtId="0" fontId="27" fillId="0" borderId="41" xfId="0" applyFont="1" applyFill="1" applyBorder="1" applyAlignment="1">
      <alignment horizontal="center" vertical="top" wrapText="1"/>
    </xf>
    <xf numFmtId="49" fontId="35" fillId="0" borderId="5" xfId="0" applyNumberFormat="1" applyFont="1" applyFill="1" applyBorder="1" applyAlignment="1">
      <alignment horizontal="left" vertical="top" wrapText="1"/>
    </xf>
    <xf numFmtId="0" fontId="27" fillId="0" borderId="5" xfId="0" applyFont="1" applyFill="1" applyBorder="1" applyAlignment="1">
      <alignment horizontal="left" vertical="top" wrapText="1"/>
    </xf>
    <xf numFmtId="0" fontId="36" fillId="0" borderId="5" xfId="0" applyFont="1" applyBorder="1" applyAlignment="1">
      <alignment horizontal="left" vertical="top" wrapText="1"/>
    </xf>
    <xf numFmtId="1" fontId="35" fillId="8" borderId="5" xfId="0" applyNumberFormat="1" applyFont="1" applyFill="1" applyBorder="1" applyAlignment="1">
      <alignment horizontal="left" vertical="top" wrapText="1" shrinkToFit="1"/>
    </xf>
    <xf numFmtId="0" fontId="27" fillId="9" borderId="5" xfId="0" applyFont="1" applyFill="1" applyBorder="1" applyAlignment="1">
      <alignment vertical="top" wrapText="1"/>
    </xf>
    <xf numFmtId="49" fontId="35" fillId="8" borderId="5" xfId="0" applyNumberFormat="1" applyFont="1" applyFill="1" applyBorder="1" applyAlignment="1">
      <alignment horizontal="left" vertical="top" wrapText="1"/>
    </xf>
    <xf numFmtId="1" fontId="35" fillId="8" borderId="5" xfId="0" applyNumberFormat="1" applyFont="1" applyFill="1" applyBorder="1" applyAlignment="1">
      <alignment horizontal="center" vertical="top" shrinkToFit="1"/>
    </xf>
    <xf numFmtId="0" fontId="27" fillId="0" borderId="27" xfId="0" applyFont="1" applyBorder="1" applyAlignment="1">
      <alignment horizontal="left" vertical="top" wrapText="1"/>
    </xf>
    <xf numFmtId="0" fontId="27" fillId="0" borderId="6" xfId="0" applyFont="1" applyBorder="1" applyAlignment="1">
      <alignment horizontal="left" vertical="top" wrapText="1"/>
    </xf>
    <xf numFmtId="1" fontId="37" fillId="0" borderId="5" xfId="0" applyNumberFormat="1" applyFont="1" applyFill="1" applyBorder="1" applyAlignment="1">
      <alignment horizontal="left" vertical="top" wrapText="1" shrinkToFit="1"/>
    </xf>
    <xf numFmtId="1" fontId="37" fillId="0" borderId="5" xfId="0" applyNumberFormat="1" applyFont="1" applyFill="1" applyBorder="1" applyAlignment="1">
      <alignment horizontal="left" vertical="top" wrapText="1"/>
    </xf>
    <xf numFmtId="1" fontId="37" fillId="8" borderId="5" xfId="0" applyNumberFormat="1" applyFont="1" applyFill="1" applyBorder="1" applyAlignment="1">
      <alignment horizontal="left" vertical="top" wrapText="1"/>
    </xf>
    <xf numFmtId="1" fontId="37" fillId="8" borderId="5" xfId="0" applyNumberFormat="1" applyFont="1" applyFill="1" applyBorder="1" applyAlignment="1">
      <alignment horizontal="left" vertical="top" wrapText="1" shrinkToFit="1"/>
    </xf>
    <xf numFmtId="49" fontId="37" fillId="0" borderId="5" xfId="0" applyNumberFormat="1" applyFont="1" applyFill="1" applyBorder="1" applyAlignment="1">
      <alignment horizontal="left" vertical="top" wrapText="1"/>
    </xf>
    <xf numFmtId="1" fontId="37" fillId="0" borderId="5" xfId="0" applyNumberFormat="1" applyFont="1" applyFill="1" applyBorder="1" applyAlignment="1">
      <alignment horizontal="center" vertical="top" wrapText="1"/>
    </xf>
    <xf numFmtId="1" fontId="37" fillId="8" borderId="5" xfId="0" applyNumberFormat="1" applyFont="1" applyFill="1" applyBorder="1" applyAlignment="1">
      <alignment horizontal="center" vertical="top" shrinkToFit="1"/>
    </xf>
    <xf numFmtId="0" fontId="37" fillId="0" borderId="5" xfId="0" applyFont="1" applyBorder="1" applyAlignment="1">
      <alignment horizontal="left" vertical="top" wrapText="1"/>
    </xf>
    <xf numFmtId="14" fontId="37" fillId="0" borderId="5" xfId="0" applyNumberFormat="1" applyFont="1" applyBorder="1" applyAlignment="1">
      <alignment horizontal="center" vertical="top" wrapText="1"/>
    </xf>
    <xf numFmtId="49" fontId="37" fillId="0" borderId="5" xfId="0" applyNumberFormat="1" applyFont="1" applyBorder="1" applyAlignment="1">
      <alignment vertical="top" wrapText="1"/>
    </xf>
    <xf numFmtId="0" fontId="37" fillId="0" borderId="5" xfId="0" applyFont="1" applyBorder="1" applyAlignment="1">
      <alignment vertical="top" wrapText="1"/>
    </xf>
    <xf numFmtId="1" fontId="37" fillId="0" borderId="5" xfId="0" applyNumberFormat="1" applyFont="1" applyFill="1" applyBorder="1" applyAlignment="1">
      <alignment horizontal="left" vertical="top" shrinkToFit="1"/>
    </xf>
    <xf numFmtId="49" fontId="37" fillId="0" borderId="5" xfId="0" applyNumberFormat="1" applyFont="1" applyFill="1" applyBorder="1" applyAlignment="1">
      <alignment vertical="top" wrapText="1"/>
    </xf>
    <xf numFmtId="1" fontId="37" fillId="8" borderId="5" xfId="0" applyNumberFormat="1" applyFont="1" applyFill="1" applyBorder="1" applyAlignment="1">
      <alignment horizontal="left" vertical="top" shrinkToFit="1"/>
    </xf>
    <xf numFmtId="49" fontId="37" fillId="8" borderId="5" xfId="0" applyNumberFormat="1"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5" xfId="0" applyNumberFormat="1" applyFont="1" applyFill="1" applyBorder="1" applyAlignment="1">
      <alignment horizontal="left" vertical="top" wrapText="1"/>
    </xf>
    <xf numFmtId="1" fontId="28" fillId="8" borderId="5" xfId="0" applyNumberFormat="1" applyFont="1" applyFill="1" applyBorder="1" applyAlignment="1">
      <alignment horizontal="center" vertical="top" shrinkToFit="1"/>
    </xf>
    <xf numFmtId="49" fontId="2" fillId="8" borderId="5" xfId="0" applyNumberFormat="1" applyFont="1" applyFill="1" applyBorder="1" applyAlignment="1">
      <alignment vertical="top" wrapText="1"/>
    </xf>
    <xf numFmtId="0" fontId="2" fillId="8" borderId="5" xfId="0" applyFont="1" applyFill="1" applyBorder="1" applyAlignment="1">
      <alignment vertical="top" wrapText="1"/>
    </xf>
    <xf numFmtId="0" fontId="29" fillId="8" borderId="41" xfId="0" applyFont="1" applyFill="1" applyBorder="1" applyAlignment="1">
      <alignment horizontal="center" vertical="top" wrapText="1"/>
    </xf>
    <xf numFmtId="0" fontId="27" fillId="8" borderId="5" xfId="0" applyFont="1" applyFill="1" applyBorder="1" applyAlignment="1">
      <alignment horizontal="left" vertical="top" wrapText="1"/>
    </xf>
    <xf numFmtId="1" fontId="37" fillId="8" borderId="5" xfId="0" applyNumberFormat="1" applyFont="1" applyFill="1" applyBorder="1" applyAlignment="1">
      <alignment vertical="top" shrinkToFit="1"/>
    </xf>
    <xf numFmtId="165" fontId="27" fillId="0" borderId="5" xfId="0" applyNumberFormat="1" applyFont="1" applyFill="1" applyBorder="1" applyAlignment="1">
      <alignment horizontal="left" vertical="top" wrapText="1"/>
    </xf>
    <xf numFmtId="42" fontId="37" fillId="8" borderId="5" xfId="0" applyNumberFormat="1" applyFont="1" applyFill="1" applyBorder="1" applyAlignment="1">
      <alignment vertical="top" shrinkToFit="1"/>
    </xf>
    <xf numFmtId="165" fontId="37" fillId="0" borderId="5" xfId="0" applyNumberFormat="1" applyFont="1" applyFill="1" applyBorder="1" applyAlignment="1">
      <alignment horizontal="left" vertical="top" shrinkToFit="1"/>
    </xf>
    <xf numFmtId="0" fontId="0" fillId="10" borderId="42" xfId="0" applyFill="1" applyBorder="1"/>
    <xf numFmtId="0" fontId="0" fillId="10" borderId="0" xfId="0" applyFill="1" applyAlignment="1">
      <alignment wrapText="1"/>
    </xf>
    <xf numFmtId="0" fontId="40" fillId="10" borderId="45" xfId="0" applyFont="1" applyFill="1" applyBorder="1" applyAlignment="1">
      <alignment horizontal="center" vertical="center" wrapText="1"/>
    </xf>
    <xf numFmtId="0" fontId="40" fillId="10" borderId="10" xfId="0" applyFont="1" applyFill="1" applyBorder="1" applyAlignment="1">
      <alignment horizontal="center" vertical="center" wrapText="1"/>
    </xf>
    <xf numFmtId="0" fontId="40" fillId="10" borderId="40" xfId="0" applyFont="1" applyFill="1" applyBorder="1" applyAlignment="1">
      <alignment vertical="center" wrapText="1"/>
    </xf>
    <xf numFmtId="0" fontId="40" fillId="10" borderId="40" xfId="0" applyFont="1" applyFill="1" applyBorder="1" applyAlignment="1">
      <alignment horizontal="center" vertical="center" wrapText="1"/>
    </xf>
    <xf numFmtId="0" fontId="40" fillId="10" borderId="46"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0" fillId="8" borderId="42" xfId="0" applyFill="1" applyBorder="1"/>
    <xf numFmtId="164" fontId="0" fillId="0" borderId="43" xfId="1" applyNumberFormat="1" applyFont="1" applyFill="1" applyBorder="1"/>
    <xf numFmtId="164" fontId="0" fillId="0" borderId="42" xfId="1" applyNumberFormat="1" applyFont="1" applyFill="1" applyBorder="1"/>
    <xf numFmtId="164" fontId="0" fillId="0" borderId="44" xfId="1" applyNumberFormat="1" applyFont="1" applyFill="1" applyBorder="1"/>
    <xf numFmtId="0" fontId="0" fillId="11" borderId="48" xfId="0" applyFill="1" applyBorder="1"/>
    <xf numFmtId="0" fontId="0" fillId="11" borderId="49" xfId="0" applyFill="1" applyBorder="1"/>
    <xf numFmtId="0" fontId="0" fillId="8" borderId="0" xfId="0" applyFill="1"/>
    <xf numFmtId="164" fontId="0" fillId="0" borderId="48" xfId="1" applyNumberFormat="1" applyFont="1" applyFill="1" applyBorder="1"/>
    <xf numFmtId="164" fontId="0" fillId="0" borderId="0" xfId="1" applyNumberFormat="1" applyFont="1" applyFill="1" applyBorder="1"/>
    <xf numFmtId="164" fontId="0" fillId="0" borderId="49" xfId="1" applyNumberFormat="1" applyFont="1" applyFill="1" applyBorder="1"/>
    <xf numFmtId="0" fontId="40" fillId="8" borderId="42" xfId="0" applyFont="1" applyFill="1" applyBorder="1"/>
    <xf numFmtId="0" fontId="0" fillId="0" borderId="43" xfId="0" applyBorder="1"/>
    <xf numFmtId="0" fontId="0" fillId="0" borderId="44" xfId="0" applyBorder="1"/>
    <xf numFmtId="0" fontId="40" fillId="8" borderId="0" xfId="0" applyFont="1" applyFill="1"/>
    <xf numFmtId="0" fontId="0" fillId="8" borderId="48" xfId="0" applyFill="1" applyBorder="1"/>
    <xf numFmtId="0" fontId="0" fillId="8" borderId="49" xfId="0" applyFill="1" applyBorder="1"/>
    <xf numFmtId="0" fontId="40" fillId="8" borderId="50" xfId="0" applyFont="1" applyFill="1" applyBorder="1"/>
    <xf numFmtId="164" fontId="40" fillId="0" borderId="51" xfId="1" applyNumberFormat="1" applyFont="1" applyFill="1" applyBorder="1"/>
    <xf numFmtId="164" fontId="40" fillId="0" borderId="50" xfId="1" applyNumberFormat="1" applyFont="1" applyFill="1" applyBorder="1"/>
    <xf numFmtId="164" fontId="40" fillId="0" borderId="52" xfId="1" applyNumberFormat="1" applyFont="1" applyFill="1" applyBorder="1"/>
    <xf numFmtId="0" fontId="0" fillId="8" borderId="51" xfId="0" applyFill="1" applyBorder="1"/>
    <xf numFmtId="0" fontId="0" fillId="8" borderId="52" xfId="0" applyFill="1" applyBorder="1"/>
    <xf numFmtId="0" fontId="0" fillId="10" borderId="43" xfId="0" applyFill="1" applyBorder="1"/>
    <xf numFmtId="0" fontId="0" fillId="10" borderId="48" xfId="0" applyFill="1" applyBorder="1" applyAlignment="1">
      <alignment wrapText="1"/>
    </xf>
    <xf numFmtId="0" fontId="28" fillId="0" borderId="21" xfId="0" applyFont="1" applyBorder="1" applyAlignment="1">
      <alignment horizontal="left" vertical="top" wrapText="1"/>
    </xf>
    <xf numFmtId="0" fontId="2" fillId="0" borderId="56" xfId="0" applyFont="1" applyBorder="1" applyAlignment="1">
      <alignment horizontal="left" vertical="top" wrapText="1"/>
    </xf>
    <xf numFmtId="0" fontId="33" fillId="5" borderId="57" xfId="0" applyFont="1" applyFill="1" applyBorder="1" applyAlignment="1">
      <alignment horizontal="center" vertical="center" wrapText="1"/>
    </xf>
    <xf numFmtId="0" fontId="28" fillId="0" borderId="58" xfId="0" applyFont="1" applyBorder="1" applyAlignment="1">
      <alignment horizontal="left" vertical="top" wrapText="1"/>
    </xf>
    <xf numFmtId="0" fontId="33" fillId="5" borderId="59" xfId="0" applyFont="1" applyFill="1" applyBorder="1" applyAlignment="1">
      <alignment horizontal="center" vertical="center" wrapText="1"/>
    </xf>
    <xf numFmtId="0" fontId="2" fillId="0" borderId="60" xfId="0" applyFont="1" applyBorder="1" applyAlignment="1">
      <alignment horizontal="left" vertical="top" wrapText="1"/>
    </xf>
    <xf numFmtId="0" fontId="33" fillId="5" borderId="61" xfId="0" applyFont="1" applyFill="1" applyBorder="1" applyAlignment="1">
      <alignment horizontal="center" vertical="center" wrapText="1"/>
    </xf>
    <xf numFmtId="0" fontId="28" fillId="0" borderId="62" xfId="0" applyFont="1" applyBorder="1" applyAlignment="1">
      <alignment horizontal="left" vertical="top" wrapText="1"/>
    </xf>
    <xf numFmtId="0" fontId="28" fillId="0" borderId="63" xfId="0" applyFont="1" applyBorder="1" applyAlignment="1">
      <alignment horizontal="left" vertical="top" wrapText="1"/>
    </xf>
    <xf numFmtId="0" fontId="33" fillId="5" borderId="64" xfId="0" applyFont="1" applyFill="1" applyBorder="1" applyAlignment="1">
      <alignment horizontal="center" vertical="center" wrapText="1"/>
    </xf>
    <xf numFmtId="0" fontId="28" fillId="0" borderId="65" xfId="0" applyFont="1" applyBorder="1" applyAlignment="1">
      <alignment horizontal="left" vertical="top" wrapText="1"/>
    </xf>
    <xf numFmtId="0" fontId="28" fillId="0" borderId="66" xfId="0" applyFont="1" applyBorder="1" applyAlignment="1">
      <alignment horizontal="left" vertical="top" wrapText="1"/>
    </xf>
    <xf numFmtId="0" fontId="2" fillId="0" borderId="67" xfId="0" applyFont="1" applyBorder="1" applyAlignment="1">
      <alignment horizontal="left" vertical="top" wrapText="1"/>
    </xf>
    <xf numFmtId="0" fontId="28" fillId="0" borderId="68" xfId="0" applyFont="1" applyBorder="1" applyAlignment="1">
      <alignment horizontal="left" vertical="top" wrapText="1"/>
    </xf>
    <xf numFmtId="0" fontId="2" fillId="0" borderId="69" xfId="0" applyFont="1" applyBorder="1" applyAlignment="1">
      <alignment horizontal="left" vertical="top" wrapText="1"/>
    </xf>
    <xf numFmtId="0" fontId="28" fillId="0" borderId="69" xfId="0" applyFont="1" applyBorder="1" applyAlignment="1">
      <alignment horizontal="left" vertical="top" wrapText="1"/>
    </xf>
    <xf numFmtId="0" fontId="28" fillId="0" borderId="56" xfId="0" applyFont="1" applyBorder="1" applyAlignment="1">
      <alignment horizontal="left" vertical="top" wrapText="1"/>
    </xf>
    <xf numFmtId="0" fontId="28" fillId="0" borderId="53" xfId="0" applyFont="1" applyBorder="1" applyAlignment="1">
      <alignment horizontal="left" vertical="top" wrapText="1"/>
    </xf>
    <xf numFmtId="0" fontId="28" fillId="0" borderId="54" xfId="0" applyFont="1" applyBorder="1" applyAlignment="1">
      <alignment horizontal="left" vertical="top" wrapText="1"/>
    </xf>
    <xf numFmtId="0" fontId="28" fillId="0" borderId="70" xfId="0" applyFont="1" applyBorder="1" applyAlignment="1">
      <alignment horizontal="left" vertical="top" wrapText="1"/>
    </xf>
    <xf numFmtId="0" fontId="28" fillId="0" borderId="71" xfId="0" applyFont="1" applyBorder="1" applyAlignment="1">
      <alignment horizontal="left" vertical="top" wrapText="1"/>
    </xf>
    <xf numFmtId="0" fontId="28" fillId="0" borderId="72" xfId="0" applyFont="1" applyBorder="1" applyAlignment="1">
      <alignment horizontal="left" vertical="top" wrapText="1"/>
    </xf>
    <xf numFmtId="9" fontId="28" fillId="0" borderId="73" xfId="0" applyNumberFormat="1" applyFont="1" applyBorder="1" applyAlignment="1">
      <alignment horizontal="left" vertical="top" wrapText="1"/>
    </xf>
    <xf numFmtId="0" fontId="2" fillId="0" borderId="74" xfId="0" applyFont="1" applyBorder="1" applyAlignment="1">
      <alignment horizontal="left" vertical="top" wrapText="1"/>
    </xf>
    <xf numFmtId="0" fontId="28" fillId="0" borderId="74" xfId="0" applyFont="1" applyBorder="1" applyAlignment="1">
      <alignment horizontal="left" vertical="top" wrapText="1"/>
    </xf>
    <xf numFmtId="0" fontId="28" fillId="0" borderId="55" xfId="0" applyFont="1" applyBorder="1" applyAlignment="1">
      <alignment horizontal="left" vertical="top" wrapText="1"/>
    </xf>
    <xf numFmtId="0" fontId="2" fillId="0" borderId="75" xfId="0" applyFont="1" applyBorder="1" applyAlignment="1">
      <alignment horizontal="left" vertical="top" wrapText="1"/>
    </xf>
    <xf numFmtId="0" fontId="28" fillId="0" borderId="76" xfId="0" applyFont="1" applyBorder="1" applyAlignment="1">
      <alignment horizontal="left" vertical="top" wrapText="1"/>
    </xf>
    <xf numFmtId="0" fontId="1" fillId="0" borderId="0" xfId="0" applyFont="1" applyAlignment="1">
      <alignment horizontal="left" vertical="top" wrapText="1"/>
    </xf>
    <xf numFmtId="16" fontId="2" fillId="0" borderId="20" xfId="0" applyNumberFormat="1" applyFont="1" applyBorder="1" applyAlignment="1">
      <alignment horizontal="left" vertical="top"/>
    </xf>
    <xf numFmtId="14" fontId="2" fillId="0" borderId="0" xfId="0" applyNumberFormat="1" applyFont="1" applyAlignment="1">
      <alignment wrapText="1"/>
    </xf>
    <xf numFmtId="14" fontId="3" fillId="2" borderId="13" xfId="0" applyNumberFormat="1" applyFont="1" applyFill="1" applyBorder="1" applyAlignment="1">
      <alignment horizontal="center" wrapText="1"/>
    </xf>
    <xf numFmtId="14" fontId="3" fillId="2" borderId="14" xfId="0" applyNumberFormat="1" applyFont="1" applyFill="1" applyBorder="1" applyAlignment="1">
      <alignment horizontal="center" wrapText="1"/>
    </xf>
    <xf numFmtId="166" fontId="0" fillId="0" borderId="42" xfId="3" applyNumberFormat="1" applyFont="1" applyFill="1" applyBorder="1"/>
    <xf numFmtId="166" fontId="0" fillId="0" borderId="44" xfId="3" applyNumberFormat="1" applyFont="1" applyFill="1" applyBorder="1"/>
    <xf numFmtId="166" fontId="0" fillId="0" borderId="0" xfId="3" applyNumberFormat="1" applyFont="1" applyFill="1" applyBorder="1"/>
    <xf numFmtId="166" fontId="0" fillId="0" borderId="49" xfId="3" applyNumberFormat="1" applyFont="1" applyFill="1" applyBorder="1"/>
    <xf numFmtId="166" fontId="40" fillId="0" borderId="50" xfId="3" applyNumberFormat="1" applyFont="1" applyFill="1" applyBorder="1"/>
    <xf numFmtId="166" fontId="40" fillId="0" borderId="52" xfId="3" applyNumberFormat="1" applyFont="1" applyFill="1" applyBorder="1"/>
    <xf numFmtId="0" fontId="24" fillId="0" borderId="0" xfId="0" applyFont="1" applyAlignment="1">
      <alignment horizontal="left" vertical="center" wrapText="1"/>
    </xf>
    <xf numFmtId="0" fontId="1" fillId="6" borderId="0" xfId="0" applyFont="1" applyFill="1" applyAlignment="1">
      <alignment horizontal="left" vertical="center" wrapText="1"/>
    </xf>
    <xf numFmtId="0" fontId="1" fillId="0" borderId="0" xfId="0" applyFont="1" applyAlignment="1">
      <alignment horizontal="left" vertical="top" wrapText="1"/>
    </xf>
    <xf numFmtId="0" fontId="15" fillId="0" borderId="0" xfId="0" applyFont="1" applyAlignment="1">
      <alignment horizontal="left" vertical="top" wrapText="1"/>
    </xf>
    <xf numFmtId="0" fontId="1" fillId="0" borderId="0" xfId="0" applyFont="1" applyAlignment="1">
      <alignment horizontal="left" vertical="top"/>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4" fillId="2" borderId="1" xfId="0" applyFont="1" applyFill="1" applyBorder="1" applyAlignment="1">
      <alignment horizontal="center" wrapText="1"/>
    </xf>
    <xf numFmtId="0" fontId="34" fillId="2" borderId="2" xfId="0" applyFont="1" applyFill="1" applyBorder="1" applyAlignment="1">
      <alignment horizontal="center" wrapText="1"/>
    </xf>
    <xf numFmtId="0" fontId="34" fillId="2" borderId="25" xfId="0" applyFont="1" applyFill="1" applyBorder="1" applyAlignment="1">
      <alignment horizontal="center" wrapText="1"/>
    </xf>
    <xf numFmtId="0" fontId="2" fillId="0" borderId="0" xfId="0" applyFont="1" applyBorder="1" applyAlignment="1">
      <alignment horizontal="left" vertical="top" wrapText="1"/>
    </xf>
    <xf numFmtId="0" fontId="33" fillId="3" borderId="1" xfId="0" applyFont="1" applyFill="1" applyBorder="1" applyAlignment="1">
      <alignment horizontal="center" vertical="center"/>
    </xf>
    <xf numFmtId="0" fontId="33" fillId="3" borderId="2" xfId="0" applyFont="1" applyFill="1" applyBorder="1" applyAlignment="1">
      <alignment horizontal="center" vertical="center"/>
    </xf>
    <xf numFmtId="0" fontId="33" fillId="3" borderId="25"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8"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39" fillId="10" borderId="43" xfId="0" applyFont="1" applyFill="1" applyBorder="1" applyAlignment="1">
      <alignment horizontal="center" vertical="center"/>
    </xf>
    <xf numFmtId="0" fontId="39" fillId="10" borderId="42" xfId="0" applyFont="1" applyFill="1" applyBorder="1" applyAlignment="1">
      <alignment horizontal="center" vertical="center"/>
    </xf>
    <xf numFmtId="0" fontId="39" fillId="10" borderId="44" xfId="0" applyFont="1" applyFill="1" applyBorder="1" applyAlignment="1">
      <alignment horizontal="center" vertical="center"/>
    </xf>
    <xf numFmtId="0" fontId="3" fillId="0" borderId="22" xfId="0" applyFont="1" applyBorder="1" applyAlignment="1">
      <alignment horizontal="center"/>
    </xf>
    <xf numFmtId="0" fontId="3" fillId="0" borderId="21" xfId="0" applyFont="1" applyBorder="1" applyAlignment="1">
      <alignment horizontal="center"/>
    </xf>
    <xf numFmtId="0" fontId="3" fillId="0" borderId="28" xfId="0" applyFont="1" applyBorder="1" applyAlignment="1">
      <alignment horizontal="center"/>
    </xf>
    <xf numFmtId="0" fontId="3" fillId="0" borderId="22" xfId="0" applyFont="1" applyBorder="1" applyAlignment="1">
      <alignment horizontal="left"/>
    </xf>
    <xf numFmtId="0" fontId="3" fillId="0" borderId="28" xfId="0" applyFont="1" applyBorder="1" applyAlignment="1">
      <alignment horizontal="left"/>
    </xf>
    <xf numFmtId="0" fontId="3" fillId="0" borderId="21" xfId="0" applyFont="1" applyBorder="1" applyAlignment="1">
      <alignment horizontal="left"/>
    </xf>
  </cellXfs>
  <cellStyles count="4">
    <cellStyle name="Comma" xfId="3" builtinId="3"/>
    <cellStyle name="Currency" xfId="1" builtinId="4"/>
    <cellStyle name="Hyperlink" xfId="2" builtinId="8"/>
    <cellStyle name="Normal" xfId="0" builtinId="0"/>
  </cellStyles>
  <dxfs count="1">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cell r="F2" t="str">
            <v>PM 2.5 (tons)</v>
          </cell>
          <cell r="G2" t="str">
            <v>ROG (tons)</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row r="2">
          <cell r="A2" t="str">
            <v>CCI</v>
          </cell>
          <cell r="F2" t="str">
            <v>BAAQMD</v>
          </cell>
          <cell r="H2">
            <v>70</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el-centro-heber-calexico-community-emissions-reduction-program-plan-staff" TargetMode="External"/><Relationship Id="rId2" Type="http://schemas.openxmlformats.org/officeDocument/2006/relationships/hyperlink" Target="https://c1b3e492-1448-4e62-b7f8-7aaf61550a90.filesusr.com/ugd/99eb03_080a305618f5453cb0c69272eb622946.pdf"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mailto:CommunityAir@arb.ca.gov" TargetMode="External"/><Relationship Id="rId4" Type="http://schemas.openxmlformats.org/officeDocument/2006/relationships/hyperlink" Target="https://ww2.arb.ca.gov/board-resolutions-20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K36"/>
  <sheetViews>
    <sheetView showGridLines="0" tabSelected="1" zoomScaleNormal="100" workbookViewId="0">
      <selection activeCell="A29" sqref="A29"/>
    </sheetView>
  </sheetViews>
  <sheetFormatPr defaultColWidth="8.85546875" defaultRowHeight="14.25"/>
  <cols>
    <col min="1" max="1" width="34.140625" style="48" customWidth="1"/>
    <col min="2" max="2" width="9.140625" style="48" customWidth="1"/>
    <col min="3" max="3" width="103.28515625" style="48" customWidth="1"/>
    <col min="4" max="10" width="8.85546875" style="48"/>
    <col min="11" max="11" width="57.28515625" style="48" customWidth="1"/>
    <col min="12" max="16384" width="8.85546875" style="48"/>
  </cols>
  <sheetData>
    <row r="1" spans="1:11" ht="16.5">
      <c r="A1" s="8" t="s">
        <v>110</v>
      </c>
    </row>
    <row r="2" spans="1:11" ht="30" customHeight="1">
      <c r="A2" s="9" t="s">
        <v>198</v>
      </c>
    </row>
    <row r="3" spans="1:11" ht="30" customHeight="1">
      <c r="A3" s="265" t="s">
        <v>227</v>
      </c>
      <c r="B3" s="265"/>
      <c r="C3" s="265"/>
    </row>
    <row r="4" spans="1:11" ht="69.95" customHeight="1">
      <c r="A4" s="266" t="s">
        <v>200</v>
      </c>
      <c r="B4" s="266"/>
      <c r="C4" s="266"/>
      <c r="D4" s="49"/>
      <c r="E4" s="49"/>
      <c r="F4" s="49"/>
      <c r="G4" s="49"/>
      <c r="H4" s="49"/>
      <c r="I4" s="49"/>
      <c r="J4" s="49"/>
      <c r="K4" s="49"/>
    </row>
    <row r="5" spans="1:11" ht="30" customHeight="1">
      <c r="A5" s="10" t="s">
        <v>111</v>
      </c>
      <c r="B5" s="267" t="s">
        <v>199</v>
      </c>
      <c r="C5" s="267"/>
    </row>
    <row r="6" spans="1:11" ht="22.9" customHeight="1">
      <c r="A6" s="10" t="s">
        <v>112</v>
      </c>
      <c r="B6" s="268" t="s">
        <v>345</v>
      </c>
      <c r="C6" s="268"/>
    </row>
    <row r="7" spans="1:11" ht="35.1" customHeight="1">
      <c r="A7" s="10" t="s">
        <v>113</v>
      </c>
      <c r="B7" s="267" t="s">
        <v>114</v>
      </c>
      <c r="C7" s="267"/>
    </row>
    <row r="8" spans="1:11" ht="15.95" customHeight="1">
      <c r="A8" s="10" t="s">
        <v>115</v>
      </c>
      <c r="B8" s="268" t="s">
        <v>116</v>
      </c>
      <c r="C8" s="268"/>
    </row>
    <row r="10" spans="1:11" s="51" customFormat="1" ht="65.099999999999994" customHeight="1">
      <c r="A10" s="266" t="s">
        <v>201</v>
      </c>
      <c r="B10" s="266"/>
      <c r="C10" s="266"/>
      <c r="D10" s="50"/>
      <c r="E10" s="50"/>
      <c r="F10" s="50"/>
      <c r="G10" s="50"/>
      <c r="H10" s="50"/>
      <c r="I10" s="50"/>
      <c r="J10" s="50"/>
      <c r="K10" s="50"/>
    </row>
    <row r="11" spans="1:11">
      <c r="A11" s="10" t="s">
        <v>117</v>
      </c>
      <c r="B11" s="269" t="s">
        <v>118</v>
      </c>
      <c r="C11" s="269"/>
    </row>
    <row r="12" spans="1:11" ht="30.75" customHeight="1">
      <c r="A12" s="10" t="s">
        <v>119</v>
      </c>
      <c r="B12" s="267" t="s">
        <v>120</v>
      </c>
      <c r="C12" s="267"/>
    </row>
    <row r="13" spans="1:11" ht="31.5" customHeight="1">
      <c r="A13" s="10" t="s">
        <v>121</v>
      </c>
      <c r="B13" s="267" t="s">
        <v>122</v>
      </c>
      <c r="C13" s="267"/>
    </row>
    <row r="14" spans="1:11" ht="35.1" customHeight="1">
      <c r="A14" s="10" t="s">
        <v>123</v>
      </c>
      <c r="B14" s="267" t="s">
        <v>124</v>
      </c>
      <c r="C14" s="267"/>
    </row>
    <row r="15" spans="1:11">
      <c r="A15" s="10"/>
      <c r="B15" s="254"/>
      <c r="C15" s="254"/>
    </row>
    <row r="16" spans="1:11" s="51" customFormat="1" ht="152.25" customHeight="1">
      <c r="A16" s="266" t="s">
        <v>494</v>
      </c>
      <c r="B16" s="266"/>
      <c r="C16" s="266"/>
      <c r="D16" s="50"/>
      <c r="E16" s="50"/>
      <c r="F16" s="50"/>
      <c r="G16" s="50"/>
      <c r="H16" s="50"/>
      <c r="I16" s="50"/>
      <c r="J16" s="50"/>
      <c r="K16" s="50"/>
    </row>
    <row r="17" spans="1:4">
      <c r="A17" s="10"/>
      <c r="B17" s="254"/>
      <c r="C17" s="254"/>
    </row>
    <row r="18" spans="1:4">
      <c r="A18" s="52" t="s">
        <v>125</v>
      </c>
      <c r="B18" s="52"/>
      <c r="C18" s="52"/>
    </row>
    <row r="19" spans="1:4">
      <c r="A19" s="11" t="s">
        <v>126</v>
      </c>
      <c r="B19" s="12"/>
      <c r="C19" s="13"/>
    </row>
    <row r="20" spans="1:4">
      <c r="A20" s="14" t="s">
        <v>127</v>
      </c>
      <c r="B20" s="12"/>
      <c r="C20" s="13"/>
    </row>
    <row r="21" spans="1:4">
      <c r="A21" s="11" t="s">
        <v>202</v>
      </c>
      <c r="B21" s="12"/>
      <c r="C21" s="15"/>
    </row>
    <row r="22" spans="1:4">
      <c r="A22" s="14" t="s">
        <v>203</v>
      </c>
      <c r="B22" s="12"/>
      <c r="C22" s="15"/>
    </row>
    <row r="23" spans="1:4">
      <c r="A23" s="11" t="s">
        <v>204</v>
      </c>
      <c r="B23" s="12"/>
      <c r="C23" s="13"/>
    </row>
    <row r="24" spans="1:4">
      <c r="A24" s="14" t="s">
        <v>205</v>
      </c>
      <c r="B24" s="12"/>
      <c r="C24" s="13"/>
    </row>
    <row r="25" spans="1:4">
      <c r="A25" s="11" t="s">
        <v>206</v>
      </c>
      <c r="C25" s="15"/>
    </row>
    <row r="26" spans="1:4">
      <c r="A26" s="14" t="s">
        <v>128</v>
      </c>
      <c r="D26" s="16"/>
    </row>
    <row r="27" spans="1:4">
      <c r="A27" s="53"/>
      <c r="B27" s="17"/>
      <c r="C27" s="18"/>
      <c r="D27" s="16"/>
    </row>
    <row r="28" spans="1:4" ht="25.15" customHeight="1">
      <c r="A28" s="54" t="s">
        <v>129</v>
      </c>
      <c r="B28" s="19" t="s">
        <v>130</v>
      </c>
      <c r="C28" s="20"/>
      <c r="D28" s="16"/>
    </row>
    <row r="29" spans="1:4" ht="15" thickBot="1">
      <c r="A29" s="53"/>
      <c r="B29" s="17"/>
      <c r="C29" s="18"/>
      <c r="D29" s="16"/>
    </row>
    <row r="30" spans="1:4">
      <c r="A30" s="21" t="s">
        <v>131</v>
      </c>
      <c r="B30" s="22" t="s">
        <v>132</v>
      </c>
      <c r="C30" s="23" t="s">
        <v>133</v>
      </c>
    </row>
    <row r="31" spans="1:4">
      <c r="A31" s="24">
        <v>44461</v>
      </c>
      <c r="B31" s="25">
        <v>2</v>
      </c>
      <c r="C31" s="26" t="s">
        <v>444</v>
      </c>
    </row>
    <row r="32" spans="1:4">
      <c r="A32" s="270" t="s">
        <v>445</v>
      </c>
      <c r="B32" s="271"/>
      <c r="C32" s="272"/>
    </row>
    <row r="33" spans="1:3">
      <c r="A33" s="27" t="s">
        <v>134</v>
      </c>
      <c r="B33" s="28"/>
      <c r="C33" s="29"/>
    </row>
    <row r="34" spans="1:3">
      <c r="A34" s="27" t="s">
        <v>135</v>
      </c>
      <c r="B34" s="28"/>
      <c r="C34" s="29"/>
    </row>
    <row r="35" spans="1:3">
      <c r="A35" s="27" t="s">
        <v>446</v>
      </c>
      <c r="B35" s="28"/>
      <c r="C35" s="29"/>
    </row>
    <row r="36" spans="1:3" ht="15" thickBot="1">
      <c r="A36" s="30" t="s">
        <v>136</v>
      </c>
      <c r="B36" s="31"/>
      <c r="C36" s="32"/>
    </row>
  </sheetData>
  <mergeCells count="13">
    <mergeCell ref="B11:C11"/>
    <mergeCell ref="B12:C12"/>
    <mergeCell ref="B13:C13"/>
    <mergeCell ref="B14:C14"/>
    <mergeCell ref="A32:C32"/>
    <mergeCell ref="A16:C16"/>
    <mergeCell ref="A3:C3"/>
    <mergeCell ref="A10:C10"/>
    <mergeCell ref="A4:C4"/>
    <mergeCell ref="B5:C5"/>
    <mergeCell ref="B6:C6"/>
    <mergeCell ref="B7:C7"/>
    <mergeCell ref="B8:C8"/>
  </mergeCells>
  <hyperlinks>
    <hyperlink ref="A20" r:id="rId1"/>
    <hyperlink ref="A22" r:id="rId2"/>
    <hyperlink ref="A24" r:id="rId3"/>
    <hyperlink ref="A26" r:id="rId4"/>
    <hyperlink ref="B28" r:id="rId5" display="mailto:CommunityAir@arb.ca.gov"/>
  </hyperlinks>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O13"/>
  <sheetViews>
    <sheetView showGridLines="0" zoomScaleNormal="100" workbookViewId="0">
      <pane xSplit="1" ySplit="6" topLeftCell="B7" activePane="bottomRight" state="frozen"/>
      <selection sqref="A1:A2"/>
      <selection pane="topRight" sqref="A1:A2"/>
      <selection pane="bottomLeft" sqref="A1:A2"/>
      <selection pane="bottomRight" activeCell="C7" sqref="C7"/>
    </sheetView>
  </sheetViews>
  <sheetFormatPr defaultColWidth="9.140625" defaultRowHeight="12.75"/>
  <cols>
    <col min="1" max="1" width="8.7109375" style="1" customWidth="1"/>
    <col min="2" max="2" width="6.7109375" style="67" customWidth="1"/>
    <col min="3" max="3" width="25.7109375" style="1" customWidth="1"/>
    <col min="4" max="4" width="10.7109375" style="1" hidden="1" customWidth="1"/>
    <col min="5" max="5" width="45.7109375" style="1" customWidth="1"/>
    <col min="6" max="6" width="30.7109375" style="1" customWidth="1"/>
    <col min="7" max="7" width="10.7109375" style="1" customWidth="1"/>
    <col min="8" max="8" width="15.7109375" style="1" customWidth="1"/>
    <col min="9" max="9" width="12.7109375" style="1" customWidth="1"/>
    <col min="10" max="10" width="20.7109375" style="1" customWidth="1"/>
    <col min="11" max="11" width="10.7109375" style="1" customWidth="1"/>
    <col min="12" max="12" width="14.7109375" style="1" customWidth="1"/>
    <col min="13" max="13" width="20.7109375" style="1" customWidth="1"/>
    <col min="14" max="14" width="42.7109375" style="1" customWidth="1"/>
    <col min="15" max="15" width="45.7109375" style="1" customWidth="1"/>
    <col min="16" max="16384" width="9.140625" style="1"/>
  </cols>
  <sheetData>
    <row r="1" spans="1:15" ht="20.25">
      <c r="A1" s="55" t="s">
        <v>110</v>
      </c>
      <c r="B1" s="2"/>
      <c r="F1" s="3" t="s">
        <v>48</v>
      </c>
      <c r="G1" s="3"/>
      <c r="I1" s="3"/>
    </row>
    <row r="2" spans="1:15" ht="20.25">
      <c r="A2" s="56" t="s">
        <v>228</v>
      </c>
      <c r="B2" s="2"/>
      <c r="G2" s="3"/>
      <c r="I2" s="3"/>
    </row>
    <row r="3" spans="1:15" ht="16.5">
      <c r="A3" s="4" t="s">
        <v>229</v>
      </c>
      <c r="B3" s="4"/>
    </row>
    <row r="4" spans="1:15" ht="16.5">
      <c r="A4" s="47" t="s">
        <v>230</v>
      </c>
      <c r="B4" s="46"/>
      <c r="C4" s="57"/>
      <c r="D4" s="57"/>
      <c r="E4" s="57"/>
      <c r="F4" s="58"/>
      <c r="G4" s="58"/>
      <c r="H4" s="58"/>
      <c r="I4" s="58"/>
      <c r="J4" s="58"/>
      <c r="K4" s="58"/>
      <c r="L4" s="58"/>
      <c r="N4" s="5"/>
    </row>
    <row r="5" spans="1:15" ht="13.5" thickBot="1">
      <c r="A5" s="59"/>
      <c r="B5" s="59"/>
      <c r="C5" s="59"/>
      <c r="D5" s="59"/>
      <c r="E5" s="59"/>
      <c r="G5" s="296" t="s">
        <v>197</v>
      </c>
      <c r="H5" s="298"/>
      <c r="I5" s="297"/>
      <c r="J5" s="296" t="s">
        <v>196</v>
      </c>
      <c r="K5" s="298"/>
      <c r="L5" s="297"/>
      <c r="M5" s="60" t="s">
        <v>231</v>
      </c>
      <c r="N5" s="60" t="s">
        <v>232</v>
      </c>
      <c r="O5" s="60" t="s">
        <v>233</v>
      </c>
    </row>
    <row r="6" spans="1:15" ht="102.75">
      <c r="A6" s="61" t="s">
        <v>234</v>
      </c>
      <c r="B6" s="61" t="s">
        <v>2</v>
      </c>
      <c r="C6" s="44" t="s">
        <v>317</v>
      </c>
      <c r="D6" s="44" t="s">
        <v>182</v>
      </c>
      <c r="E6" s="44" t="s">
        <v>318</v>
      </c>
      <c r="F6" s="44" t="s">
        <v>53</v>
      </c>
      <c r="G6" s="45" t="s">
        <v>195</v>
      </c>
      <c r="H6" s="45" t="s">
        <v>194</v>
      </c>
      <c r="I6" s="45" t="s">
        <v>193</v>
      </c>
      <c r="J6" s="45" t="s">
        <v>179</v>
      </c>
      <c r="K6" s="45" t="s">
        <v>178</v>
      </c>
      <c r="L6" s="45" t="s">
        <v>177</v>
      </c>
      <c r="M6" s="43" t="s">
        <v>49</v>
      </c>
      <c r="N6" s="43" t="s">
        <v>176</v>
      </c>
      <c r="O6" s="43" t="s">
        <v>175</v>
      </c>
    </row>
    <row r="7" spans="1:15" ht="102">
      <c r="A7" s="62" t="s">
        <v>319</v>
      </c>
      <c r="B7" s="63" t="s">
        <v>320</v>
      </c>
      <c r="C7" s="64" t="s">
        <v>321</v>
      </c>
      <c r="D7" s="64" t="s">
        <v>322</v>
      </c>
      <c r="E7" s="64" t="s">
        <v>323</v>
      </c>
      <c r="F7" s="155" t="s">
        <v>520</v>
      </c>
      <c r="G7" s="191">
        <v>62605</v>
      </c>
      <c r="H7" s="155" t="s">
        <v>367</v>
      </c>
      <c r="I7" s="155" t="s">
        <v>370</v>
      </c>
      <c r="J7" s="160" t="s">
        <v>368</v>
      </c>
      <c r="K7" s="160">
        <v>2</v>
      </c>
      <c r="L7" s="160" t="s">
        <v>369</v>
      </c>
      <c r="M7" s="159" t="s">
        <v>40</v>
      </c>
      <c r="N7" s="156" t="s">
        <v>40</v>
      </c>
      <c r="O7" s="156" t="s">
        <v>521</v>
      </c>
    </row>
    <row r="8" spans="1:15" ht="306">
      <c r="A8" s="62" t="s">
        <v>324</v>
      </c>
      <c r="B8" s="63" t="s">
        <v>325</v>
      </c>
      <c r="C8" s="64" t="s">
        <v>326</v>
      </c>
      <c r="D8" s="64" t="s">
        <v>322</v>
      </c>
      <c r="E8" s="64" t="s">
        <v>327</v>
      </c>
      <c r="F8" s="183" t="s">
        <v>394</v>
      </c>
      <c r="G8" s="73"/>
      <c r="H8" s="73"/>
      <c r="I8" s="73"/>
      <c r="J8" s="156" t="s">
        <v>417</v>
      </c>
      <c r="K8" s="181">
        <v>3</v>
      </c>
      <c r="L8" s="168" t="s">
        <v>384</v>
      </c>
      <c r="M8" s="182" t="s">
        <v>397</v>
      </c>
      <c r="N8" s="160" t="s">
        <v>40</v>
      </c>
      <c r="O8" s="156" t="s">
        <v>395</v>
      </c>
    </row>
    <row r="9" spans="1:15" ht="327" customHeight="1">
      <c r="A9" s="62" t="s">
        <v>328</v>
      </c>
      <c r="B9" s="63" t="s">
        <v>329</v>
      </c>
      <c r="C9" s="64" t="s">
        <v>330</v>
      </c>
      <c r="D9" s="64" t="s">
        <v>322</v>
      </c>
      <c r="E9" s="64" t="s">
        <v>331</v>
      </c>
      <c r="F9" s="171" t="s">
        <v>418</v>
      </c>
      <c r="G9" s="192">
        <v>203240</v>
      </c>
      <c r="H9" s="190" t="s">
        <v>396</v>
      </c>
      <c r="I9" s="171" t="s">
        <v>401</v>
      </c>
      <c r="J9" s="175" t="s">
        <v>414</v>
      </c>
      <c r="K9" s="181">
        <v>7</v>
      </c>
      <c r="L9" s="171" t="s">
        <v>415</v>
      </c>
      <c r="M9" s="182" t="s">
        <v>398</v>
      </c>
      <c r="N9" s="160" t="s">
        <v>413</v>
      </c>
      <c r="O9" s="156" t="s">
        <v>408</v>
      </c>
    </row>
    <row r="10" spans="1:15" ht="150" customHeight="1">
      <c r="A10" s="62" t="s">
        <v>332</v>
      </c>
      <c r="B10" s="63" t="s">
        <v>333</v>
      </c>
      <c r="C10" s="64" t="s">
        <v>334</v>
      </c>
      <c r="D10" s="64" t="s">
        <v>322</v>
      </c>
      <c r="E10" s="64" t="s">
        <v>299</v>
      </c>
      <c r="F10" s="171" t="s">
        <v>522</v>
      </c>
      <c r="G10" s="73"/>
      <c r="H10" s="73"/>
      <c r="I10" s="73"/>
      <c r="J10" s="181" t="s">
        <v>399</v>
      </c>
      <c r="K10" s="181" t="s">
        <v>399</v>
      </c>
      <c r="L10" s="181" t="s">
        <v>399</v>
      </c>
      <c r="M10" s="182" t="s">
        <v>399</v>
      </c>
      <c r="N10" s="160" t="s">
        <v>523</v>
      </c>
      <c r="O10" s="156"/>
    </row>
    <row r="11" spans="1:15" ht="72.75" customHeight="1">
      <c r="A11" s="62" t="s">
        <v>335</v>
      </c>
      <c r="B11" s="63" t="s">
        <v>333</v>
      </c>
      <c r="C11" s="64" t="s">
        <v>336</v>
      </c>
      <c r="D11" s="64" t="s">
        <v>322</v>
      </c>
      <c r="E11" s="64" t="s">
        <v>337</v>
      </c>
      <c r="F11" s="171" t="s">
        <v>524</v>
      </c>
      <c r="G11" s="73"/>
      <c r="H11" s="73"/>
      <c r="I11" s="73"/>
      <c r="J11" s="181" t="s">
        <v>400</v>
      </c>
      <c r="K11" s="181" t="s">
        <v>400</v>
      </c>
      <c r="L11" s="181" t="s">
        <v>400</v>
      </c>
      <c r="M11" s="182" t="s">
        <v>400</v>
      </c>
      <c r="N11" s="160" t="s">
        <v>525</v>
      </c>
      <c r="O11" s="156"/>
    </row>
    <row r="12" spans="1:15" ht="147" customHeight="1">
      <c r="A12" s="62" t="s">
        <v>338</v>
      </c>
      <c r="B12" s="63" t="s">
        <v>251</v>
      </c>
      <c r="C12" s="64" t="s">
        <v>339</v>
      </c>
      <c r="D12" s="64" t="s">
        <v>322</v>
      </c>
      <c r="E12" s="64" t="s">
        <v>340</v>
      </c>
      <c r="F12" s="160" t="s">
        <v>526</v>
      </c>
      <c r="G12" s="73"/>
      <c r="H12" s="73"/>
      <c r="I12" s="73"/>
      <c r="J12" s="168" t="s">
        <v>420</v>
      </c>
      <c r="K12" s="181">
        <v>1</v>
      </c>
      <c r="L12" s="171" t="s">
        <v>402</v>
      </c>
      <c r="M12" s="182" t="s">
        <v>407</v>
      </c>
      <c r="N12" s="160" t="s">
        <v>356</v>
      </c>
      <c r="O12" s="156" t="s">
        <v>416</v>
      </c>
    </row>
    <row r="13" spans="1:15" ht="114" customHeight="1">
      <c r="A13" s="62" t="s">
        <v>341</v>
      </c>
      <c r="B13" s="63" t="s">
        <v>342</v>
      </c>
      <c r="C13" s="64" t="s">
        <v>343</v>
      </c>
      <c r="D13" s="64" t="s">
        <v>322</v>
      </c>
      <c r="E13" s="64" t="s">
        <v>344</v>
      </c>
      <c r="F13" s="168" t="s">
        <v>422</v>
      </c>
      <c r="G13" s="193">
        <v>314449</v>
      </c>
      <c r="H13" s="168" t="s">
        <v>421</v>
      </c>
      <c r="I13" s="168" t="s">
        <v>419</v>
      </c>
      <c r="J13" s="168" t="s">
        <v>406</v>
      </c>
      <c r="K13" s="179">
        <v>1</v>
      </c>
      <c r="L13" s="168" t="s">
        <v>402</v>
      </c>
      <c r="M13" s="172" t="s">
        <v>403</v>
      </c>
      <c r="N13" s="183" t="s">
        <v>405</v>
      </c>
      <c r="O13" s="175" t="s">
        <v>404</v>
      </c>
    </row>
  </sheetData>
  <autoFilter ref="A6:L6"/>
  <mergeCells count="2">
    <mergeCell ref="G5:I5"/>
    <mergeCell ref="J5:L5"/>
  </mergeCells>
  <pageMargins left="0.25" right="0.25" top="0.75" bottom="0.75" header="0.3" footer="0.3"/>
  <pageSetup scale="37" fitToHeight="0"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AV24"/>
  <sheetViews>
    <sheetView showGridLines="0" zoomScale="60" zoomScaleNormal="60" workbookViewId="0">
      <pane xSplit="4" ySplit="6" topLeftCell="E7" activePane="bottomRight" state="frozen"/>
      <selection activeCell="A11" sqref="A11"/>
      <selection pane="topRight" activeCell="A11" sqref="A11"/>
      <selection pane="bottomLeft" activeCell="A11" sqref="A11"/>
      <selection pane="bottomRight" activeCell="O7" sqref="O7"/>
    </sheetView>
  </sheetViews>
  <sheetFormatPr defaultColWidth="9.28515625" defaultRowHeight="12.75"/>
  <cols>
    <col min="1" max="1" width="15.7109375" style="1" customWidth="1"/>
    <col min="2" max="2" width="8.5703125" style="1" customWidth="1"/>
    <col min="3" max="3" width="56.42578125" style="1" customWidth="1"/>
    <col min="4" max="4" width="26.7109375" style="1" customWidth="1"/>
    <col min="5" max="6" width="10.5703125" style="1" customWidth="1"/>
    <col min="7" max="7" width="14.7109375" style="1" customWidth="1"/>
    <col min="8" max="8" width="10.5703125" style="1" customWidth="1"/>
    <col min="9" max="9" width="25.7109375" style="1" customWidth="1"/>
    <col min="10" max="11" width="12.5703125" style="256" customWidth="1"/>
    <col min="12" max="17" width="12.5703125" style="1" customWidth="1"/>
    <col min="18" max="18" width="43" style="1" customWidth="1"/>
    <col min="19" max="19" width="18.7109375" style="1" customWidth="1"/>
    <col min="20" max="20" width="40.7109375" style="1" customWidth="1"/>
    <col min="21" max="21" width="45.7109375" style="1" customWidth="1"/>
    <col min="22" max="48" width="9.7109375" style="1" customWidth="1"/>
    <col min="49" max="16384" width="9.28515625" style="1"/>
  </cols>
  <sheetData>
    <row r="1" spans="1:48" ht="15.75">
      <c r="A1" s="6" t="s">
        <v>54</v>
      </c>
      <c r="B1" s="67"/>
      <c r="E1" s="3" t="s">
        <v>48</v>
      </c>
    </row>
    <row r="2" spans="1:48" ht="20.25">
      <c r="A2" s="7" t="s">
        <v>66</v>
      </c>
      <c r="B2" s="67"/>
    </row>
    <row r="3" spans="1:48" ht="14.25">
      <c r="A3" s="75" t="s">
        <v>55</v>
      </c>
      <c r="B3" s="67"/>
    </row>
    <row r="4" spans="1:48" ht="15.75" thickBot="1">
      <c r="A4" s="276" t="s">
        <v>70</v>
      </c>
      <c r="B4" s="276"/>
      <c r="C4" s="276"/>
      <c r="D4" s="76"/>
    </row>
    <row r="5" spans="1:48" ht="26.25" thickBot="1">
      <c r="A5" s="77"/>
      <c r="B5" s="77"/>
      <c r="C5" s="77"/>
      <c r="D5" s="78"/>
      <c r="E5" s="277" t="s">
        <v>0</v>
      </c>
      <c r="F5" s="278"/>
      <c r="G5" s="279"/>
      <c r="H5" s="273" t="s">
        <v>1</v>
      </c>
      <c r="I5" s="274"/>
      <c r="J5" s="274"/>
      <c r="K5" s="275"/>
      <c r="L5" s="277" t="s">
        <v>207</v>
      </c>
      <c r="M5" s="278"/>
      <c r="N5" s="278"/>
      <c r="O5" s="278"/>
      <c r="P5" s="278"/>
      <c r="Q5" s="279"/>
      <c r="R5" s="79" t="s">
        <v>60</v>
      </c>
      <c r="S5" s="79" t="s">
        <v>61</v>
      </c>
      <c r="T5" s="273" t="s">
        <v>62</v>
      </c>
      <c r="U5" s="275"/>
      <c r="V5" s="273" t="s">
        <v>31</v>
      </c>
      <c r="W5" s="274"/>
      <c r="X5" s="274"/>
      <c r="Y5" s="274"/>
      <c r="Z5" s="274"/>
      <c r="AA5" s="274"/>
      <c r="AB5" s="274"/>
      <c r="AC5" s="274"/>
      <c r="AD5" s="275"/>
      <c r="AE5" s="273" t="s">
        <v>32</v>
      </c>
      <c r="AF5" s="274"/>
      <c r="AG5" s="274"/>
      <c r="AH5" s="274"/>
      <c r="AI5" s="274"/>
      <c r="AJ5" s="274"/>
      <c r="AK5" s="274"/>
      <c r="AL5" s="274"/>
      <c r="AM5" s="275"/>
      <c r="AN5" s="273" t="s">
        <v>33</v>
      </c>
      <c r="AO5" s="274"/>
      <c r="AP5" s="274"/>
      <c r="AQ5" s="274"/>
      <c r="AR5" s="274"/>
      <c r="AS5" s="274"/>
      <c r="AT5" s="274"/>
      <c r="AU5" s="274"/>
      <c r="AV5" s="275"/>
    </row>
    <row r="6" spans="1:48" ht="115.5" thickBot="1">
      <c r="A6" s="80" t="s">
        <v>65</v>
      </c>
      <c r="B6" s="81" t="s">
        <v>2</v>
      </c>
      <c r="C6" s="82" t="s">
        <v>208</v>
      </c>
      <c r="D6" s="83" t="s">
        <v>209</v>
      </c>
      <c r="E6" s="84" t="s">
        <v>5</v>
      </c>
      <c r="F6" s="85" t="s">
        <v>21</v>
      </c>
      <c r="G6" s="86" t="s">
        <v>42</v>
      </c>
      <c r="H6" s="84" t="s">
        <v>6</v>
      </c>
      <c r="I6" s="85" t="s">
        <v>43</v>
      </c>
      <c r="J6" s="257" t="s">
        <v>44</v>
      </c>
      <c r="K6" s="258" t="s">
        <v>45</v>
      </c>
      <c r="L6" s="84" t="s">
        <v>210</v>
      </c>
      <c r="M6" s="85" t="s">
        <v>211</v>
      </c>
      <c r="N6" s="85" t="s">
        <v>212</v>
      </c>
      <c r="O6" s="85" t="s">
        <v>213</v>
      </c>
      <c r="P6" s="85" t="s">
        <v>214</v>
      </c>
      <c r="Q6" s="86" t="s">
        <v>215</v>
      </c>
      <c r="R6" s="87" t="s">
        <v>53</v>
      </c>
      <c r="S6" s="87" t="s">
        <v>49</v>
      </c>
      <c r="T6" s="88" t="s">
        <v>63</v>
      </c>
      <c r="U6" s="89" t="s">
        <v>64</v>
      </c>
      <c r="V6" s="84" t="s">
        <v>8</v>
      </c>
      <c r="W6" s="85" t="s">
        <v>9</v>
      </c>
      <c r="X6" s="85" t="s">
        <v>10</v>
      </c>
      <c r="Y6" s="85" t="s">
        <v>11</v>
      </c>
      <c r="Z6" s="85" t="s">
        <v>12</v>
      </c>
      <c r="AA6" s="85" t="s">
        <v>13</v>
      </c>
      <c r="AB6" s="85" t="s">
        <v>14</v>
      </c>
      <c r="AC6" s="85" t="s">
        <v>15</v>
      </c>
      <c r="AD6" s="86" t="s">
        <v>16</v>
      </c>
      <c r="AE6" s="84" t="s">
        <v>8</v>
      </c>
      <c r="AF6" s="85" t="s">
        <v>9</v>
      </c>
      <c r="AG6" s="85" t="s">
        <v>10</v>
      </c>
      <c r="AH6" s="85" t="s">
        <v>11</v>
      </c>
      <c r="AI6" s="85" t="s">
        <v>12</v>
      </c>
      <c r="AJ6" s="85" t="s">
        <v>13</v>
      </c>
      <c r="AK6" s="85" t="s">
        <v>14</v>
      </c>
      <c r="AL6" s="85" t="s">
        <v>15</v>
      </c>
      <c r="AM6" s="86" t="s">
        <v>16</v>
      </c>
      <c r="AN6" s="84" t="s">
        <v>8</v>
      </c>
      <c r="AO6" s="85" t="s">
        <v>9</v>
      </c>
      <c r="AP6" s="85" t="s">
        <v>10</v>
      </c>
      <c r="AQ6" s="85" t="s">
        <v>11</v>
      </c>
      <c r="AR6" s="85" t="s">
        <v>12</v>
      </c>
      <c r="AS6" s="85" t="s">
        <v>13</v>
      </c>
      <c r="AT6" s="85" t="s">
        <v>14</v>
      </c>
      <c r="AU6" s="85" t="s">
        <v>15</v>
      </c>
      <c r="AV6" s="86" t="s">
        <v>16</v>
      </c>
    </row>
    <row r="7" spans="1:48" ht="255.75" thickTop="1">
      <c r="A7" s="90" t="s">
        <v>71</v>
      </c>
      <c r="B7" s="255" t="s">
        <v>486</v>
      </c>
      <c r="C7" s="91" t="s">
        <v>72</v>
      </c>
      <c r="D7" s="92" t="s">
        <v>216</v>
      </c>
      <c r="E7" s="93">
        <v>3</v>
      </c>
      <c r="F7" s="94">
        <v>1017</v>
      </c>
      <c r="G7" s="95" t="s">
        <v>424</v>
      </c>
      <c r="H7" s="93">
        <v>5</v>
      </c>
      <c r="I7" s="94" t="s">
        <v>425</v>
      </c>
      <c r="J7" s="97"/>
      <c r="K7" s="98" t="s">
        <v>426</v>
      </c>
      <c r="L7" s="96">
        <v>2</v>
      </c>
      <c r="M7" s="97"/>
      <c r="N7" s="97"/>
      <c r="O7" s="97"/>
      <c r="P7" s="97"/>
      <c r="Q7" s="98"/>
      <c r="R7" s="99" t="s">
        <v>427</v>
      </c>
      <c r="S7" s="99" t="s">
        <v>428</v>
      </c>
      <c r="T7" s="100" t="s">
        <v>429</v>
      </c>
      <c r="U7" s="98"/>
      <c r="V7" s="101"/>
      <c r="W7" s="102"/>
      <c r="X7" s="102"/>
      <c r="Y7" s="102"/>
      <c r="Z7" s="102"/>
      <c r="AA7" s="102"/>
      <c r="AB7" s="102"/>
      <c r="AC7" s="102"/>
      <c r="AD7" s="103"/>
      <c r="AE7" s="101"/>
      <c r="AF7" s="102"/>
      <c r="AG7" s="102"/>
      <c r="AH7" s="102"/>
      <c r="AI7" s="102"/>
      <c r="AJ7" s="102"/>
      <c r="AK7" s="102"/>
      <c r="AL7" s="102"/>
      <c r="AM7" s="103"/>
      <c r="AN7" s="101"/>
      <c r="AO7" s="102"/>
      <c r="AP7" s="102"/>
      <c r="AQ7" s="102"/>
      <c r="AR7" s="102"/>
      <c r="AS7" s="102"/>
      <c r="AT7" s="102"/>
      <c r="AU7" s="102"/>
      <c r="AV7" s="103"/>
    </row>
    <row r="8" spans="1:48" ht="331.5">
      <c r="A8" s="104" t="s">
        <v>71</v>
      </c>
      <c r="B8" s="255" t="s">
        <v>486</v>
      </c>
      <c r="C8" s="72" t="s">
        <v>73</v>
      </c>
      <c r="D8" s="105" t="s">
        <v>487</v>
      </c>
      <c r="E8" s="106">
        <v>13</v>
      </c>
      <c r="F8" s="107">
        <v>516</v>
      </c>
      <c r="G8" s="108" t="s">
        <v>488</v>
      </c>
      <c r="H8" s="106">
        <v>4</v>
      </c>
      <c r="I8" s="107" t="s">
        <v>489</v>
      </c>
      <c r="J8" s="110"/>
      <c r="K8" s="111" t="s">
        <v>490</v>
      </c>
      <c r="L8" s="109">
        <v>12</v>
      </c>
      <c r="M8" s="110">
        <v>43760</v>
      </c>
      <c r="N8" s="110">
        <v>43811</v>
      </c>
      <c r="O8" s="110">
        <v>43952</v>
      </c>
      <c r="P8" s="110">
        <v>44007</v>
      </c>
      <c r="Q8" s="111">
        <v>44270</v>
      </c>
      <c r="R8" s="112"/>
      <c r="S8" s="112" t="s">
        <v>491</v>
      </c>
      <c r="T8" s="113" t="s">
        <v>492</v>
      </c>
      <c r="U8" s="111"/>
      <c r="V8" s="114">
        <v>69.363386828571493</v>
      </c>
      <c r="W8" s="115">
        <v>0</v>
      </c>
      <c r="X8" s="115"/>
      <c r="Y8" s="115">
        <v>1.5596966402104244</v>
      </c>
      <c r="Z8" s="115"/>
      <c r="AA8" s="115"/>
      <c r="AB8" s="115"/>
      <c r="AC8" s="115"/>
      <c r="AD8" s="116">
        <v>0.52581614025471768</v>
      </c>
      <c r="AE8" s="114">
        <v>0.18502168950818801</v>
      </c>
      <c r="AF8" s="115">
        <v>0</v>
      </c>
      <c r="AG8" s="115"/>
      <c r="AH8" s="115">
        <v>4.1262455055290099E-3</v>
      </c>
      <c r="AI8" s="115"/>
      <c r="AJ8" s="115"/>
      <c r="AK8" s="115"/>
      <c r="AL8" s="115"/>
      <c r="AM8" s="116">
        <v>1.736886851621522E-3</v>
      </c>
      <c r="AN8" s="114"/>
      <c r="AO8" s="115"/>
      <c r="AP8" s="115"/>
      <c r="AQ8" s="115"/>
      <c r="AR8" s="115"/>
      <c r="AS8" s="115"/>
      <c r="AT8" s="115"/>
      <c r="AU8" s="115"/>
      <c r="AV8" s="116"/>
    </row>
    <row r="9" spans="1:48" ht="382.5">
      <c r="A9" s="104" t="s">
        <v>71</v>
      </c>
      <c r="B9" s="255" t="s">
        <v>486</v>
      </c>
      <c r="C9" s="72" t="s">
        <v>74</v>
      </c>
      <c r="D9" s="105" t="s">
        <v>217</v>
      </c>
      <c r="E9" s="106">
        <v>13</v>
      </c>
      <c r="F9" s="107">
        <v>2456</v>
      </c>
      <c r="G9" s="108" t="s">
        <v>435</v>
      </c>
      <c r="H9" s="106">
        <v>1</v>
      </c>
      <c r="I9" s="107" t="s">
        <v>436</v>
      </c>
      <c r="J9" s="110">
        <v>44256</v>
      </c>
      <c r="K9" s="111"/>
      <c r="L9" s="109">
        <v>13</v>
      </c>
      <c r="M9" s="110"/>
      <c r="N9" s="110">
        <v>44539</v>
      </c>
      <c r="O9" s="110"/>
      <c r="P9" s="110"/>
      <c r="Q9" s="111"/>
      <c r="R9" s="112" t="s">
        <v>437</v>
      </c>
      <c r="S9" s="112" t="s">
        <v>430</v>
      </c>
      <c r="T9" s="113" t="s">
        <v>438</v>
      </c>
      <c r="U9" s="111" t="s">
        <v>439</v>
      </c>
      <c r="V9" s="114">
        <v>74.577460517710293</v>
      </c>
      <c r="W9" s="115">
        <v>0</v>
      </c>
      <c r="X9" s="115"/>
      <c r="Y9" s="115">
        <v>0.53539495820042227</v>
      </c>
      <c r="Z9" s="115"/>
      <c r="AA9" s="115"/>
      <c r="AB9" s="115"/>
      <c r="AC9" s="115"/>
      <c r="AD9" s="116">
        <v>0.55958339550975511</v>
      </c>
      <c r="AE9" s="114">
        <v>18.817066026895731</v>
      </c>
      <c r="AF9" s="115">
        <v>0</v>
      </c>
      <c r="AG9" s="115"/>
      <c r="AH9" s="115">
        <v>0.13266669632855041</v>
      </c>
      <c r="AI9" s="115"/>
      <c r="AJ9" s="115"/>
      <c r="AK9" s="115"/>
      <c r="AL9" s="115"/>
      <c r="AM9" s="116">
        <v>0.1386599827236657</v>
      </c>
      <c r="AN9" s="114"/>
      <c r="AO9" s="115"/>
      <c r="AP9" s="115"/>
      <c r="AQ9" s="115"/>
      <c r="AR9" s="115"/>
      <c r="AS9" s="115"/>
      <c r="AT9" s="115"/>
      <c r="AU9" s="115"/>
      <c r="AV9" s="116"/>
    </row>
    <row r="10" spans="1:48" ht="178.5">
      <c r="A10" s="104" t="s">
        <v>71</v>
      </c>
      <c r="B10" s="255" t="s">
        <v>486</v>
      </c>
      <c r="C10" s="72" t="s">
        <v>75</v>
      </c>
      <c r="D10" s="105" t="s">
        <v>218</v>
      </c>
      <c r="E10" s="106">
        <v>14</v>
      </c>
      <c r="F10" s="107">
        <v>1060</v>
      </c>
      <c r="G10" s="108" t="s">
        <v>431</v>
      </c>
      <c r="H10" s="106">
        <v>1</v>
      </c>
      <c r="I10" s="107" t="s">
        <v>432</v>
      </c>
      <c r="J10" s="110"/>
      <c r="K10" s="111">
        <v>43573</v>
      </c>
      <c r="L10" s="109">
        <v>14</v>
      </c>
      <c r="M10" s="110">
        <v>44005</v>
      </c>
      <c r="N10" s="110">
        <v>44070</v>
      </c>
      <c r="O10" s="110">
        <v>44321</v>
      </c>
      <c r="P10" s="110"/>
      <c r="Q10" s="111"/>
      <c r="R10" s="112"/>
      <c r="S10" s="112" t="s">
        <v>433</v>
      </c>
      <c r="T10" s="113" t="s">
        <v>434</v>
      </c>
      <c r="U10" s="111"/>
      <c r="V10" s="114">
        <v>76.019682359044751</v>
      </c>
      <c r="W10" s="115">
        <v>0</v>
      </c>
      <c r="X10" s="115"/>
      <c r="Y10" s="115">
        <v>0</v>
      </c>
      <c r="Z10" s="115"/>
      <c r="AA10" s="115"/>
      <c r="AB10" s="115"/>
      <c r="AC10" s="115"/>
      <c r="AD10" s="116">
        <v>0</v>
      </c>
      <c r="AE10" s="114">
        <v>0.19937765650946579</v>
      </c>
      <c r="AF10" s="115">
        <v>0</v>
      </c>
      <c r="AG10" s="115"/>
      <c r="AH10" s="115">
        <v>0</v>
      </c>
      <c r="AI10" s="115"/>
      <c r="AJ10" s="115"/>
      <c r="AK10" s="115"/>
      <c r="AL10" s="115"/>
      <c r="AM10" s="116">
        <v>0</v>
      </c>
      <c r="AN10" s="114"/>
      <c r="AO10" s="115"/>
      <c r="AP10" s="115"/>
      <c r="AQ10" s="115"/>
      <c r="AR10" s="115"/>
      <c r="AS10" s="115"/>
      <c r="AT10" s="115"/>
      <c r="AU10" s="115"/>
      <c r="AV10" s="116"/>
    </row>
    <row r="11" spans="1:48" ht="383.25" thickBot="1">
      <c r="A11" s="104" t="s">
        <v>71</v>
      </c>
      <c r="B11" s="255" t="s">
        <v>486</v>
      </c>
      <c r="C11" s="72" t="s">
        <v>76</v>
      </c>
      <c r="D11" s="105" t="s">
        <v>493</v>
      </c>
      <c r="E11" s="117">
        <v>6</v>
      </c>
      <c r="F11" s="118">
        <v>726</v>
      </c>
      <c r="G11" s="119" t="s">
        <v>440</v>
      </c>
      <c r="H11" s="120">
        <v>13</v>
      </c>
      <c r="I11" s="121" t="s">
        <v>441</v>
      </c>
      <c r="J11" s="123"/>
      <c r="K11" s="124" t="s">
        <v>442</v>
      </c>
      <c r="L11" s="122">
        <v>6</v>
      </c>
      <c r="M11" s="123"/>
      <c r="N11" s="123"/>
      <c r="O11" s="123"/>
      <c r="P11" s="123"/>
      <c r="Q11" s="124"/>
      <c r="R11" s="125"/>
      <c r="S11" s="125"/>
      <c r="T11" s="126" t="s">
        <v>443</v>
      </c>
      <c r="U11" s="124"/>
      <c r="V11" s="127">
        <v>129.5745178435813</v>
      </c>
      <c r="W11" s="128">
        <v>60.162256001669952</v>
      </c>
      <c r="X11" s="128"/>
      <c r="Y11" s="128">
        <v>5.1107162166719631</v>
      </c>
      <c r="Z11" s="128"/>
      <c r="AA11" s="128"/>
      <c r="AB11" s="128"/>
      <c r="AC11" s="128"/>
      <c r="AD11" s="129">
        <v>3.550394862983369</v>
      </c>
      <c r="AE11" s="127">
        <v>7.2346729445011553</v>
      </c>
      <c r="AF11" s="128">
        <v>2.1427868948658451</v>
      </c>
      <c r="AG11" s="128"/>
      <c r="AH11" s="128">
        <v>0.1131632193366567</v>
      </c>
      <c r="AI11" s="128"/>
      <c r="AJ11" s="128"/>
      <c r="AK11" s="128"/>
      <c r="AL11" s="128"/>
      <c r="AM11" s="129">
        <v>9.2307475448328249E-2</v>
      </c>
      <c r="AN11" s="127"/>
      <c r="AO11" s="128"/>
      <c r="AP11" s="128"/>
      <c r="AQ11" s="128"/>
      <c r="AR11" s="128"/>
      <c r="AS11" s="128"/>
      <c r="AT11" s="128"/>
      <c r="AU11" s="128"/>
      <c r="AV11" s="129"/>
    </row>
    <row r="12" spans="1:48">
      <c r="B12" s="67"/>
    </row>
    <row r="13" spans="1:48">
      <c r="A13" s="130"/>
      <c r="B13" s="131" t="s">
        <v>225</v>
      </c>
    </row>
    <row r="14" spans="1:48">
      <c r="A14" s="132" t="s">
        <v>41</v>
      </c>
      <c r="B14" s="66" t="s">
        <v>226</v>
      </c>
      <c r="E14" s="133"/>
      <c r="F14" s="133"/>
      <c r="G14" s="133"/>
      <c r="N14" s="134"/>
      <c r="P14" s="134"/>
      <c r="Z14" s="134"/>
    </row>
    <row r="15" spans="1:48">
      <c r="B15" s="67"/>
    </row>
    <row r="16" spans="1:48">
      <c r="B16" s="67"/>
    </row>
    <row r="17" spans="2:2">
      <c r="B17" s="67"/>
    </row>
    <row r="18" spans="2:2">
      <c r="B18" s="67"/>
    </row>
    <row r="19" spans="2:2">
      <c r="B19" s="67"/>
    </row>
    <row r="20" spans="2:2">
      <c r="B20" s="67"/>
    </row>
    <row r="21" spans="2:2">
      <c r="B21" s="67"/>
    </row>
    <row r="22" spans="2:2">
      <c r="B22" s="67"/>
    </row>
    <row r="23" spans="2:2">
      <c r="B23" s="67"/>
    </row>
    <row r="24" spans="2:2">
      <c r="B24" s="67"/>
    </row>
  </sheetData>
  <autoFilter ref="A6:AV11"/>
  <mergeCells count="8">
    <mergeCell ref="AE5:AM5"/>
    <mergeCell ref="AN5:AV5"/>
    <mergeCell ref="A4:C4"/>
    <mergeCell ref="E5:G5"/>
    <mergeCell ref="H5:K5"/>
    <mergeCell ref="L5:Q5"/>
    <mergeCell ref="T5:U5"/>
    <mergeCell ref="V5:AD5"/>
  </mergeCells>
  <phoneticPr fontId="41" type="noConversion"/>
  <conditionalFormatting sqref="C7:C11">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Z23"/>
  <sheetViews>
    <sheetView showGridLines="0" zoomScaleNormal="100" workbookViewId="0">
      <pane xSplit="4" ySplit="6" topLeftCell="E7" activePane="bottomRight" state="frozen"/>
      <selection activeCell="A11" sqref="A11"/>
      <selection pane="topRight" activeCell="A11" sqref="A11"/>
      <selection pane="bottomLeft" activeCell="A11" sqref="A11"/>
      <selection pane="bottomRight"/>
    </sheetView>
  </sheetViews>
  <sheetFormatPr defaultColWidth="9.28515625" defaultRowHeight="12.75"/>
  <cols>
    <col min="1" max="1" width="10.7109375" style="1" customWidth="1"/>
    <col min="2" max="2" width="8.7109375" style="1" customWidth="1"/>
    <col min="3" max="3" width="56" style="1" customWidth="1"/>
    <col min="4" max="4" width="10.7109375" style="1" customWidth="1"/>
    <col min="5" max="6" width="10.5703125" style="1" customWidth="1"/>
    <col min="7" max="7" width="14.7109375" style="1" customWidth="1"/>
    <col min="8" max="20" width="15.42578125" style="1" customWidth="1"/>
    <col min="21" max="22" width="14.7109375" style="1" customWidth="1"/>
    <col min="23" max="23" width="43" style="1" customWidth="1"/>
    <col min="24" max="24" width="18.7109375" style="1" customWidth="1"/>
    <col min="25" max="25" width="40.7109375" style="1" customWidth="1"/>
    <col min="26" max="26" width="45.7109375" style="1" customWidth="1"/>
    <col min="27" max="16384" width="9.28515625" style="1"/>
  </cols>
  <sheetData>
    <row r="1" spans="1:26" ht="15.75">
      <c r="A1" s="6" t="s">
        <v>54</v>
      </c>
      <c r="E1" s="3" t="s">
        <v>48</v>
      </c>
    </row>
    <row r="2" spans="1:26" ht="20.25">
      <c r="A2" s="7" t="s">
        <v>66</v>
      </c>
      <c r="B2" s="2"/>
      <c r="E2" s="3"/>
      <c r="G2" s="3"/>
      <c r="I2" s="3"/>
      <c r="Q2" s="3"/>
    </row>
    <row r="3" spans="1:26" ht="16.5">
      <c r="A3" s="75" t="s">
        <v>55</v>
      </c>
      <c r="B3" s="4"/>
      <c r="G3" s="3"/>
      <c r="I3" s="3"/>
    </row>
    <row r="4" spans="1:26" ht="15.75" thickBot="1">
      <c r="A4" s="276" t="s">
        <v>70</v>
      </c>
      <c r="B4" s="276"/>
      <c r="C4" s="276"/>
      <c r="D4" s="276"/>
      <c r="R4" s="5"/>
      <c r="S4" s="5"/>
      <c r="T4" s="5"/>
      <c r="W4" s="5"/>
      <c r="X4" s="5"/>
      <c r="Y4" s="5"/>
      <c r="Z4" s="5"/>
    </row>
    <row r="5" spans="1:26" ht="26.25" customHeight="1" thickBot="1">
      <c r="A5" s="283"/>
      <c r="B5" s="283"/>
      <c r="C5" s="283"/>
      <c r="D5" s="283"/>
      <c r="E5" s="284" t="s">
        <v>0</v>
      </c>
      <c r="F5" s="285"/>
      <c r="G5" s="286"/>
      <c r="H5" s="284" t="s">
        <v>17</v>
      </c>
      <c r="I5" s="285"/>
      <c r="J5" s="285"/>
      <c r="K5" s="286"/>
      <c r="L5" s="287" t="s">
        <v>18</v>
      </c>
      <c r="M5" s="288"/>
      <c r="N5" s="288"/>
      <c r="O5" s="288"/>
      <c r="P5" s="289"/>
      <c r="Q5" s="287" t="s">
        <v>19</v>
      </c>
      <c r="R5" s="289"/>
      <c r="S5" s="280" t="s">
        <v>67</v>
      </c>
      <c r="T5" s="281"/>
      <c r="U5" s="281"/>
      <c r="V5" s="282"/>
      <c r="W5" s="135" t="s">
        <v>60</v>
      </c>
      <c r="X5" s="135" t="s">
        <v>61</v>
      </c>
      <c r="Y5" s="273" t="s">
        <v>62</v>
      </c>
      <c r="Z5" s="275"/>
    </row>
    <row r="6" spans="1:26" ht="115.5" thickBot="1">
      <c r="A6" s="80" t="s">
        <v>65</v>
      </c>
      <c r="B6" s="81" t="s">
        <v>2</v>
      </c>
      <c r="C6" s="82" t="s">
        <v>208</v>
      </c>
      <c r="D6" s="136" t="s">
        <v>4</v>
      </c>
      <c r="E6" s="228" t="s">
        <v>20</v>
      </c>
      <c r="F6" s="230" t="s">
        <v>21</v>
      </c>
      <c r="G6" s="138" t="s">
        <v>42</v>
      </c>
      <c r="H6" s="232" t="s">
        <v>22</v>
      </c>
      <c r="I6" s="230" t="s">
        <v>23</v>
      </c>
      <c r="J6" s="230" t="s">
        <v>24</v>
      </c>
      <c r="K6" s="235" t="s">
        <v>25</v>
      </c>
      <c r="L6" s="232" t="s">
        <v>26</v>
      </c>
      <c r="M6" s="230" t="s">
        <v>46</v>
      </c>
      <c r="N6" s="230" t="s">
        <v>27</v>
      </c>
      <c r="O6" s="230" t="s">
        <v>28</v>
      </c>
      <c r="P6" s="235" t="s">
        <v>47</v>
      </c>
      <c r="Q6" s="232" t="s">
        <v>29</v>
      </c>
      <c r="R6" s="235" t="s">
        <v>30</v>
      </c>
      <c r="S6" s="84" t="s">
        <v>56</v>
      </c>
      <c r="T6" s="85" t="s">
        <v>57</v>
      </c>
      <c r="U6" s="85" t="s">
        <v>58</v>
      </c>
      <c r="V6" s="139" t="s">
        <v>59</v>
      </c>
      <c r="W6" s="140" t="s">
        <v>53</v>
      </c>
      <c r="X6" s="140" t="s">
        <v>49</v>
      </c>
      <c r="Y6" s="88" t="s">
        <v>63</v>
      </c>
      <c r="Z6" s="89" t="s">
        <v>64</v>
      </c>
    </row>
    <row r="7" spans="1:26" ht="51.75" thickTop="1">
      <c r="A7" s="141" t="s">
        <v>77</v>
      </c>
      <c r="B7" s="142" t="s">
        <v>78</v>
      </c>
      <c r="C7" s="72" t="s">
        <v>79</v>
      </c>
      <c r="D7" s="145" t="s">
        <v>80</v>
      </c>
      <c r="E7" s="236" t="s">
        <v>40</v>
      </c>
      <c r="F7" s="239" t="s">
        <v>40</v>
      </c>
      <c r="G7" s="231" t="s">
        <v>40</v>
      </c>
      <c r="H7" s="229" t="s">
        <v>40</v>
      </c>
      <c r="I7" s="234" t="s">
        <v>40</v>
      </c>
      <c r="J7" s="234" t="s">
        <v>40</v>
      </c>
      <c r="K7" s="234" t="s">
        <v>40</v>
      </c>
      <c r="L7" s="236" t="s">
        <v>40</v>
      </c>
      <c r="M7" s="240" t="s">
        <v>40</v>
      </c>
      <c r="N7" s="241" t="s">
        <v>40</v>
      </c>
      <c r="O7" s="241" t="s">
        <v>40</v>
      </c>
      <c r="P7" s="240" t="s">
        <v>40</v>
      </c>
      <c r="Q7" s="236" t="s">
        <v>40</v>
      </c>
      <c r="R7" s="244" t="s">
        <v>40</v>
      </c>
      <c r="S7" s="226"/>
      <c r="T7" s="72" t="s">
        <v>473</v>
      </c>
      <c r="U7" s="144"/>
      <c r="V7" s="146"/>
      <c r="W7" s="147" t="s">
        <v>474</v>
      </c>
      <c r="X7" s="147"/>
      <c r="Y7" s="141"/>
      <c r="Z7" s="143"/>
    </row>
    <row r="8" spans="1:26" ht="191.25">
      <c r="A8" s="141" t="s">
        <v>81</v>
      </c>
      <c r="B8" s="142" t="s">
        <v>82</v>
      </c>
      <c r="C8" s="72" t="s">
        <v>83</v>
      </c>
      <c r="D8" s="145" t="s">
        <v>38</v>
      </c>
      <c r="E8" s="245" t="s">
        <v>40</v>
      </c>
      <c r="F8" s="246" t="s">
        <v>40</v>
      </c>
      <c r="G8" s="238" t="s">
        <v>40</v>
      </c>
      <c r="H8" s="233" t="s">
        <v>475</v>
      </c>
      <c r="I8" s="247" t="s">
        <v>476</v>
      </c>
      <c r="J8" s="247" t="s">
        <v>477</v>
      </c>
      <c r="K8" s="248">
        <v>0.83</v>
      </c>
      <c r="L8" s="245" t="s">
        <v>40</v>
      </c>
      <c r="M8" s="249" t="s">
        <v>40</v>
      </c>
      <c r="N8" s="250" t="s">
        <v>40</v>
      </c>
      <c r="O8" s="250" t="s">
        <v>40</v>
      </c>
      <c r="P8" s="249" t="s">
        <v>40</v>
      </c>
      <c r="Q8" s="245" t="s">
        <v>40</v>
      </c>
      <c r="R8" s="251" t="s">
        <v>40</v>
      </c>
      <c r="S8" s="226"/>
      <c r="T8" s="72" t="s">
        <v>473</v>
      </c>
      <c r="U8" s="144"/>
      <c r="V8" s="146"/>
      <c r="W8" s="147" t="s">
        <v>478</v>
      </c>
      <c r="X8" s="149"/>
      <c r="Y8" s="148"/>
      <c r="Z8" s="150"/>
    </row>
    <row r="9" spans="1:26" ht="63.75">
      <c r="A9" s="141" t="s">
        <v>84</v>
      </c>
      <c r="B9" s="142" t="s">
        <v>82</v>
      </c>
      <c r="C9" s="72" t="s">
        <v>85</v>
      </c>
      <c r="D9" s="145" t="s">
        <v>38</v>
      </c>
      <c r="E9" s="245" t="s">
        <v>40</v>
      </c>
      <c r="F9" s="246" t="s">
        <v>40</v>
      </c>
      <c r="G9" s="252" t="s">
        <v>40</v>
      </c>
      <c r="H9" s="245" t="s">
        <v>40</v>
      </c>
      <c r="I9" s="250" t="s">
        <v>40</v>
      </c>
      <c r="J9" s="250" t="s">
        <v>40</v>
      </c>
      <c r="K9" s="250" t="s">
        <v>40</v>
      </c>
      <c r="L9" s="245" t="s">
        <v>40</v>
      </c>
      <c r="M9" s="249" t="s">
        <v>40</v>
      </c>
      <c r="N9" s="250" t="s">
        <v>40</v>
      </c>
      <c r="O9" s="250" t="s">
        <v>40</v>
      </c>
      <c r="P9" s="249" t="s">
        <v>40</v>
      </c>
      <c r="Q9" s="245" t="s">
        <v>40</v>
      </c>
      <c r="R9" s="251" t="s">
        <v>40</v>
      </c>
      <c r="S9" s="226"/>
      <c r="T9" s="72" t="s">
        <v>473</v>
      </c>
      <c r="U9" s="144"/>
      <c r="V9" s="146"/>
      <c r="W9" s="147" t="s">
        <v>479</v>
      </c>
      <c r="X9" s="149"/>
      <c r="Y9" s="148"/>
      <c r="Z9" s="150"/>
    </row>
    <row r="10" spans="1:26" ht="114.75">
      <c r="A10" s="141" t="s">
        <v>86</v>
      </c>
      <c r="B10" s="142" t="s">
        <v>82</v>
      </c>
      <c r="C10" s="72" t="s">
        <v>87</v>
      </c>
      <c r="D10" s="145" t="s">
        <v>38</v>
      </c>
      <c r="E10" s="245" t="s">
        <v>40</v>
      </c>
      <c r="F10" s="250" t="s">
        <v>40</v>
      </c>
      <c r="G10" s="249" t="s">
        <v>40</v>
      </c>
      <c r="H10" s="245" t="s">
        <v>40</v>
      </c>
      <c r="I10" s="250" t="s">
        <v>40</v>
      </c>
      <c r="J10" s="250" t="s">
        <v>40</v>
      </c>
      <c r="K10" s="250" t="s">
        <v>40</v>
      </c>
      <c r="L10" s="245" t="s">
        <v>40</v>
      </c>
      <c r="M10" s="249" t="s">
        <v>40</v>
      </c>
      <c r="N10" s="250" t="s">
        <v>40</v>
      </c>
      <c r="O10" s="250" t="s">
        <v>40</v>
      </c>
      <c r="P10" s="249" t="s">
        <v>40</v>
      </c>
      <c r="Q10" s="245" t="s">
        <v>40</v>
      </c>
      <c r="R10" s="251" t="s">
        <v>40</v>
      </c>
      <c r="S10" s="226"/>
      <c r="T10" s="72" t="s">
        <v>473</v>
      </c>
      <c r="U10" s="144"/>
      <c r="V10" s="146"/>
      <c r="W10" s="147" t="s">
        <v>479</v>
      </c>
      <c r="X10" s="149"/>
      <c r="Y10" s="148"/>
      <c r="Z10" s="150"/>
    </row>
    <row r="11" spans="1:26" ht="89.25">
      <c r="A11" s="141" t="s">
        <v>88</v>
      </c>
      <c r="B11" s="142" t="s">
        <v>89</v>
      </c>
      <c r="C11" s="72" t="s">
        <v>90</v>
      </c>
      <c r="D11" s="145" t="s">
        <v>38</v>
      </c>
      <c r="E11" s="245" t="s">
        <v>40</v>
      </c>
      <c r="F11" s="250" t="s">
        <v>40</v>
      </c>
      <c r="G11" s="249" t="s">
        <v>40</v>
      </c>
      <c r="H11" s="245" t="s">
        <v>40</v>
      </c>
      <c r="I11" s="242" t="s">
        <v>40</v>
      </c>
      <c r="J11" s="242" t="s">
        <v>40</v>
      </c>
      <c r="K11" s="242" t="s">
        <v>40</v>
      </c>
      <c r="L11" s="245" t="s">
        <v>40</v>
      </c>
      <c r="M11" s="249" t="s">
        <v>40</v>
      </c>
      <c r="N11" s="250" t="s">
        <v>40</v>
      </c>
      <c r="O11" s="250" t="s">
        <v>40</v>
      </c>
      <c r="P11" s="249" t="s">
        <v>40</v>
      </c>
      <c r="Q11" s="245" t="s">
        <v>40</v>
      </c>
      <c r="R11" s="251" t="s">
        <v>40</v>
      </c>
      <c r="S11" s="226"/>
      <c r="T11" s="72" t="s">
        <v>473</v>
      </c>
      <c r="U11" s="144"/>
      <c r="V11" s="146"/>
      <c r="W11" s="147" t="s">
        <v>480</v>
      </c>
      <c r="X11" s="147"/>
      <c r="Y11" s="141"/>
      <c r="Z11" s="143"/>
    </row>
    <row r="12" spans="1:26" ht="76.5">
      <c r="A12" s="141" t="s">
        <v>91</v>
      </c>
      <c r="B12" s="142" t="s">
        <v>89</v>
      </c>
      <c r="C12" s="72" t="s">
        <v>92</v>
      </c>
      <c r="D12" s="145" t="s">
        <v>38</v>
      </c>
      <c r="E12" s="245" t="s">
        <v>40</v>
      </c>
      <c r="F12" s="250" t="s">
        <v>40</v>
      </c>
      <c r="G12" s="249" t="s">
        <v>40</v>
      </c>
      <c r="H12" s="253" t="s">
        <v>40</v>
      </c>
      <c r="I12" s="233" t="s">
        <v>481</v>
      </c>
      <c r="J12" s="247" t="s">
        <v>482</v>
      </c>
      <c r="K12" s="248">
        <v>0.97</v>
      </c>
      <c r="L12" s="245" t="s">
        <v>40</v>
      </c>
      <c r="M12" s="249" t="s">
        <v>40</v>
      </c>
      <c r="N12" s="250" t="s">
        <v>40</v>
      </c>
      <c r="O12" s="250" t="s">
        <v>40</v>
      </c>
      <c r="P12" s="249" t="s">
        <v>40</v>
      </c>
      <c r="Q12" s="245" t="s">
        <v>40</v>
      </c>
      <c r="R12" s="251" t="s">
        <v>40</v>
      </c>
      <c r="S12" s="226"/>
      <c r="T12" s="72" t="s">
        <v>473</v>
      </c>
      <c r="U12" s="144"/>
      <c r="V12" s="146"/>
      <c r="W12" s="147" t="s">
        <v>483</v>
      </c>
      <c r="X12" s="149"/>
      <c r="Y12" s="148"/>
      <c r="Z12" s="150"/>
    </row>
    <row r="13" spans="1:26" ht="114.75">
      <c r="A13" s="141" t="s">
        <v>93</v>
      </c>
      <c r="B13" s="142" t="s">
        <v>89</v>
      </c>
      <c r="C13" s="72" t="s">
        <v>94</v>
      </c>
      <c r="D13" s="145" t="s">
        <v>38</v>
      </c>
      <c r="E13" s="245" t="s">
        <v>40</v>
      </c>
      <c r="F13" s="250" t="s">
        <v>40</v>
      </c>
      <c r="G13" s="249" t="s">
        <v>40</v>
      </c>
      <c r="H13" s="245" t="s">
        <v>40</v>
      </c>
      <c r="I13" s="250" t="s">
        <v>40</v>
      </c>
      <c r="J13" s="250" t="s">
        <v>40</v>
      </c>
      <c r="K13" s="250" t="s">
        <v>40</v>
      </c>
      <c r="L13" s="245" t="s">
        <v>40</v>
      </c>
      <c r="M13" s="249" t="s">
        <v>40</v>
      </c>
      <c r="N13" s="250" t="s">
        <v>40</v>
      </c>
      <c r="O13" s="250" t="s">
        <v>40</v>
      </c>
      <c r="P13" s="249" t="s">
        <v>40</v>
      </c>
      <c r="Q13" s="245" t="s">
        <v>40</v>
      </c>
      <c r="R13" s="251" t="s">
        <v>40</v>
      </c>
      <c r="S13" s="226"/>
      <c r="T13" s="72" t="s">
        <v>473</v>
      </c>
      <c r="U13" s="144"/>
      <c r="V13" s="146"/>
      <c r="W13" s="147" t="s">
        <v>484</v>
      </c>
      <c r="X13" s="147"/>
      <c r="Y13" s="141"/>
      <c r="Z13" s="143"/>
    </row>
    <row r="14" spans="1:26" ht="63.75">
      <c r="A14" s="141" t="s">
        <v>95</v>
      </c>
      <c r="B14" s="142" t="s">
        <v>89</v>
      </c>
      <c r="C14" s="72" t="s">
        <v>96</v>
      </c>
      <c r="D14" s="145" t="s">
        <v>38</v>
      </c>
      <c r="E14" s="245" t="s">
        <v>40</v>
      </c>
      <c r="F14" s="250" t="s">
        <v>40</v>
      </c>
      <c r="G14" s="249" t="s">
        <v>40</v>
      </c>
      <c r="H14" s="245" t="s">
        <v>40</v>
      </c>
      <c r="I14" s="250" t="s">
        <v>40</v>
      </c>
      <c r="J14" s="250" t="s">
        <v>40</v>
      </c>
      <c r="K14" s="250" t="s">
        <v>40</v>
      </c>
      <c r="L14" s="245" t="s">
        <v>40</v>
      </c>
      <c r="M14" s="249" t="s">
        <v>40</v>
      </c>
      <c r="N14" s="250" t="s">
        <v>40</v>
      </c>
      <c r="O14" s="250" t="s">
        <v>40</v>
      </c>
      <c r="P14" s="249" t="s">
        <v>40</v>
      </c>
      <c r="Q14" s="245" t="s">
        <v>40</v>
      </c>
      <c r="R14" s="251" t="s">
        <v>40</v>
      </c>
      <c r="S14" s="226"/>
      <c r="T14" s="72" t="s">
        <v>473</v>
      </c>
      <c r="U14" s="144"/>
      <c r="V14" s="146"/>
      <c r="W14" s="147" t="s">
        <v>479</v>
      </c>
      <c r="X14" s="149"/>
      <c r="Y14" s="148"/>
      <c r="Z14" s="150"/>
    </row>
    <row r="15" spans="1:26" ht="63.75">
      <c r="A15" s="141" t="s">
        <v>97</v>
      </c>
      <c r="B15" s="142" t="s">
        <v>89</v>
      </c>
      <c r="C15" s="72" t="s">
        <v>98</v>
      </c>
      <c r="D15" s="145" t="s">
        <v>38</v>
      </c>
      <c r="E15" s="245" t="s">
        <v>40</v>
      </c>
      <c r="F15" s="250" t="s">
        <v>40</v>
      </c>
      <c r="G15" s="249" t="s">
        <v>40</v>
      </c>
      <c r="H15" s="245" t="s">
        <v>40</v>
      </c>
      <c r="I15" s="250" t="s">
        <v>40</v>
      </c>
      <c r="J15" s="250" t="s">
        <v>40</v>
      </c>
      <c r="K15" s="250" t="s">
        <v>40</v>
      </c>
      <c r="L15" s="245" t="s">
        <v>40</v>
      </c>
      <c r="M15" s="249" t="s">
        <v>40</v>
      </c>
      <c r="N15" s="250" t="s">
        <v>40</v>
      </c>
      <c r="O15" s="250" t="s">
        <v>40</v>
      </c>
      <c r="P15" s="249" t="s">
        <v>40</v>
      </c>
      <c r="Q15" s="245" t="s">
        <v>40</v>
      </c>
      <c r="R15" s="251" t="s">
        <v>40</v>
      </c>
      <c r="S15" s="226"/>
      <c r="T15" s="72" t="s">
        <v>473</v>
      </c>
      <c r="U15" s="144"/>
      <c r="V15" s="146"/>
      <c r="W15" s="147" t="s">
        <v>479</v>
      </c>
      <c r="X15" s="149"/>
      <c r="Y15" s="148"/>
      <c r="Z15" s="150"/>
    </row>
    <row r="16" spans="1:26" ht="76.5">
      <c r="A16" s="141" t="s">
        <v>99</v>
      </c>
      <c r="B16" s="142" t="s">
        <v>100</v>
      </c>
      <c r="C16" s="72" t="s">
        <v>101</v>
      </c>
      <c r="D16" s="145" t="s">
        <v>38</v>
      </c>
      <c r="E16" s="245" t="s">
        <v>40</v>
      </c>
      <c r="F16" s="250" t="s">
        <v>40</v>
      </c>
      <c r="G16" s="249" t="s">
        <v>40</v>
      </c>
      <c r="H16" s="245" t="s">
        <v>40</v>
      </c>
      <c r="I16" s="250" t="s">
        <v>40</v>
      </c>
      <c r="J16" s="250" t="s">
        <v>40</v>
      </c>
      <c r="K16" s="250" t="s">
        <v>40</v>
      </c>
      <c r="L16" s="245" t="s">
        <v>40</v>
      </c>
      <c r="M16" s="249" t="s">
        <v>40</v>
      </c>
      <c r="N16" s="250" t="s">
        <v>40</v>
      </c>
      <c r="O16" s="250" t="s">
        <v>40</v>
      </c>
      <c r="P16" s="249" t="s">
        <v>40</v>
      </c>
      <c r="Q16" s="245" t="s">
        <v>40</v>
      </c>
      <c r="R16" s="251" t="s">
        <v>40</v>
      </c>
      <c r="S16" s="226"/>
      <c r="T16" s="72" t="s">
        <v>473</v>
      </c>
      <c r="U16" s="144"/>
      <c r="V16" s="146"/>
      <c r="W16" s="147" t="s">
        <v>479</v>
      </c>
      <c r="X16" s="149"/>
      <c r="Y16" s="148"/>
      <c r="Z16" s="150"/>
    </row>
    <row r="17" spans="1:26" ht="102">
      <c r="A17" s="141" t="s">
        <v>102</v>
      </c>
      <c r="B17" s="142" t="s">
        <v>100</v>
      </c>
      <c r="C17" s="72" t="s">
        <v>103</v>
      </c>
      <c r="D17" s="145" t="s">
        <v>38</v>
      </c>
      <c r="E17" s="245" t="s">
        <v>40</v>
      </c>
      <c r="F17" s="250" t="s">
        <v>40</v>
      </c>
      <c r="G17" s="249" t="s">
        <v>40</v>
      </c>
      <c r="H17" s="245" t="s">
        <v>40</v>
      </c>
      <c r="I17" s="250" t="s">
        <v>40</v>
      </c>
      <c r="J17" s="250" t="s">
        <v>40</v>
      </c>
      <c r="K17" s="250" t="s">
        <v>40</v>
      </c>
      <c r="L17" s="245" t="s">
        <v>40</v>
      </c>
      <c r="M17" s="249" t="s">
        <v>40</v>
      </c>
      <c r="N17" s="250" t="s">
        <v>40</v>
      </c>
      <c r="O17" s="250" t="s">
        <v>40</v>
      </c>
      <c r="P17" s="249" t="s">
        <v>40</v>
      </c>
      <c r="Q17" s="245" t="s">
        <v>40</v>
      </c>
      <c r="R17" s="251" t="s">
        <v>40</v>
      </c>
      <c r="S17" s="226"/>
      <c r="T17" s="72" t="s">
        <v>473</v>
      </c>
      <c r="U17" s="144"/>
      <c r="V17" s="146"/>
      <c r="W17" s="147" t="s">
        <v>479</v>
      </c>
      <c r="X17" s="147"/>
      <c r="Y17" s="141"/>
      <c r="Z17" s="143"/>
    </row>
    <row r="18" spans="1:26" ht="76.5">
      <c r="A18" s="141" t="s">
        <v>104</v>
      </c>
      <c r="B18" s="142" t="s">
        <v>100</v>
      </c>
      <c r="C18" s="72" t="s">
        <v>105</v>
      </c>
      <c r="D18" s="145" t="s">
        <v>38</v>
      </c>
      <c r="E18" s="245" t="s">
        <v>40</v>
      </c>
      <c r="F18" s="250" t="s">
        <v>40</v>
      </c>
      <c r="G18" s="249" t="s">
        <v>40</v>
      </c>
      <c r="H18" s="245" t="s">
        <v>40</v>
      </c>
      <c r="I18" s="250" t="s">
        <v>40</v>
      </c>
      <c r="J18" s="250" t="s">
        <v>40</v>
      </c>
      <c r="K18" s="250" t="s">
        <v>40</v>
      </c>
      <c r="L18" s="245" t="s">
        <v>40</v>
      </c>
      <c r="M18" s="249" t="s">
        <v>40</v>
      </c>
      <c r="N18" s="250" t="s">
        <v>40</v>
      </c>
      <c r="O18" s="250" t="s">
        <v>40</v>
      </c>
      <c r="P18" s="249" t="s">
        <v>40</v>
      </c>
      <c r="Q18" s="245" t="s">
        <v>40</v>
      </c>
      <c r="R18" s="251" t="s">
        <v>40</v>
      </c>
      <c r="S18" s="226"/>
      <c r="T18" s="72" t="s">
        <v>473</v>
      </c>
      <c r="U18" s="144"/>
      <c r="V18" s="146"/>
      <c r="W18" s="147" t="s">
        <v>479</v>
      </c>
      <c r="X18" s="149"/>
      <c r="Y18" s="148"/>
      <c r="Z18" s="150"/>
    </row>
    <row r="19" spans="1:26" ht="89.25">
      <c r="A19" s="141" t="s">
        <v>106</v>
      </c>
      <c r="B19" s="142" t="s">
        <v>100</v>
      </c>
      <c r="C19" s="72" t="s">
        <v>107</v>
      </c>
      <c r="D19" s="145" t="s">
        <v>38</v>
      </c>
      <c r="E19" s="245" t="s">
        <v>40</v>
      </c>
      <c r="F19" s="250" t="s">
        <v>40</v>
      </c>
      <c r="G19" s="249" t="s">
        <v>40</v>
      </c>
      <c r="H19" s="245" t="s">
        <v>40</v>
      </c>
      <c r="I19" s="250" t="s">
        <v>40</v>
      </c>
      <c r="J19" s="250" t="s">
        <v>40</v>
      </c>
      <c r="K19" s="250" t="s">
        <v>40</v>
      </c>
      <c r="L19" s="245" t="s">
        <v>40</v>
      </c>
      <c r="M19" s="249" t="s">
        <v>40</v>
      </c>
      <c r="N19" s="250" t="s">
        <v>40</v>
      </c>
      <c r="O19" s="250" t="s">
        <v>40</v>
      </c>
      <c r="P19" s="249" t="s">
        <v>40</v>
      </c>
      <c r="Q19" s="245" t="s">
        <v>40</v>
      </c>
      <c r="R19" s="251" t="s">
        <v>40</v>
      </c>
      <c r="S19" s="226"/>
      <c r="T19" s="72" t="s">
        <v>473</v>
      </c>
      <c r="U19" s="144"/>
      <c r="V19" s="146"/>
      <c r="W19" s="147" t="s">
        <v>485</v>
      </c>
      <c r="X19" s="147"/>
      <c r="Y19" s="141"/>
      <c r="Z19" s="143"/>
    </row>
    <row r="20" spans="1:26" ht="165.75">
      <c r="A20" s="141" t="s">
        <v>108</v>
      </c>
      <c r="B20" s="142" t="s">
        <v>100</v>
      </c>
      <c r="C20" s="72" t="s">
        <v>109</v>
      </c>
      <c r="D20" s="145" t="s">
        <v>38</v>
      </c>
      <c r="E20" s="237" t="s">
        <v>40</v>
      </c>
      <c r="F20" s="242" t="s">
        <v>40</v>
      </c>
      <c r="G20" s="227" t="s">
        <v>40</v>
      </c>
      <c r="H20" s="237" t="s">
        <v>40</v>
      </c>
      <c r="I20" s="242" t="s">
        <v>40</v>
      </c>
      <c r="J20" s="242" t="s">
        <v>40</v>
      </c>
      <c r="K20" s="242" t="s">
        <v>40</v>
      </c>
      <c r="L20" s="237" t="s">
        <v>40</v>
      </c>
      <c r="M20" s="227" t="s">
        <v>40</v>
      </c>
      <c r="N20" s="242" t="s">
        <v>40</v>
      </c>
      <c r="O20" s="242" t="s">
        <v>40</v>
      </c>
      <c r="P20" s="227" t="s">
        <v>40</v>
      </c>
      <c r="Q20" s="237" t="s">
        <v>40</v>
      </c>
      <c r="R20" s="243" t="s">
        <v>40</v>
      </c>
      <c r="S20" s="226"/>
      <c r="T20" s="72" t="s">
        <v>473</v>
      </c>
      <c r="U20" s="144"/>
      <c r="V20" s="146"/>
      <c r="W20" s="147" t="s">
        <v>479</v>
      </c>
      <c r="X20" s="149"/>
      <c r="Y20" s="148"/>
      <c r="Z20" s="150"/>
    </row>
    <row r="21" spans="1:26">
      <c r="B21" s="67"/>
      <c r="D21" s="134"/>
    </row>
    <row r="22" spans="1:26">
      <c r="A22" s="130"/>
      <c r="B22" s="131" t="s">
        <v>225</v>
      </c>
      <c r="D22" s="134"/>
    </row>
    <row r="23" spans="1:26">
      <c r="A23" s="132" t="s">
        <v>41</v>
      </c>
      <c r="B23" s="66" t="s">
        <v>226</v>
      </c>
      <c r="D23" s="134"/>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4" manualBreakCount="4">
    <brk id="7" max="1048575" man="1"/>
    <brk id="11" max="1048575" man="1"/>
    <brk id="16"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X9"/>
  <sheetViews>
    <sheetView showGridLines="0" zoomScaleNormal="100" workbookViewId="0">
      <pane xSplit="6" ySplit="6" topLeftCell="G7" activePane="bottomRight" state="frozen"/>
      <selection activeCell="A11" sqref="A11"/>
      <selection pane="topRight" activeCell="A11" sqref="A11"/>
      <selection pane="bottomLeft" activeCell="A11" sqref="A11"/>
      <selection pane="bottomRight"/>
    </sheetView>
  </sheetViews>
  <sheetFormatPr defaultColWidth="9.28515625" defaultRowHeight="12.75"/>
  <cols>
    <col min="1" max="1" width="10.7109375" style="1" customWidth="1"/>
    <col min="2" max="2" width="8.7109375" style="1" customWidth="1"/>
    <col min="3" max="3" width="9.28515625" style="1" customWidth="1"/>
    <col min="4" max="4" width="56" style="1" customWidth="1"/>
    <col min="5" max="5" width="12.7109375" style="1" customWidth="1"/>
    <col min="6" max="6" width="15.7109375" style="1" customWidth="1"/>
    <col min="7" max="8" width="10.5703125" style="1" customWidth="1"/>
    <col min="9" max="9" width="14.7109375" style="1" customWidth="1"/>
    <col min="10" max="10" width="10.5703125" style="1" customWidth="1"/>
    <col min="11" max="11" width="25.7109375" style="1" customWidth="1"/>
    <col min="12" max="16" width="12.5703125" style="1" customWidth="1"/>
    <col min="17" max="20" width="14.7109375" style="1" customWidth="1"/>
    <col min="21" max="21" width="43" style="1" customWidth="1"/>
    <col min="22" max="22" width="18.7109375" style="1" customWidth="1"/>
    <col min="23" max="24" width="40.5703125" style="1" customWidth="1"/>
    <col min="25" max="51" width="12.7109375" style="1" customWidth="1"/>
    <col min="52" max="16384" width="9.28515625" style="1"/>
  </cols>
  <sheetData>
    <row r="1" spans="1:24" ht="15.75">
      <c r="A1" s="6" t="s">
        <v>54</v>
      </c>
      <c r="B1" s="67"/>
      <c r="G1" s="3" t="s">
        <v>48</v>
      </c>
    </row>
    <row r="2" spans="1:24" ht="20.25">
      <c r="A2" s="7" t="s">
        <v>66</v>
      </c>
      <c r="B2" s="67"/>
    </row>
    <row r="3" spans="1:24" ht="14.25">
      <c r="A3" s="75" t="s">
        <v>55</v>
      </c>
      <c r="B3" s="67"/>
    </row>
    <row r="4" spans="1:24" ht="15.75" thickBot="1">
      <c r="A4" s="276" t="s">
        <v>70</v>
      </c>
      <c r="B4" s="276"/>
      <c r="C4" s="276"/>
      <c r="D4" s="276"/>
      <c r="E4" s="276"/>
      <c r="F4" s="276"/>
    </row>
    <row r="5" spans="1:24" ht="26.25" thickBot="1">
      <c r="A5" s="151"/>
      <c r="B5" s="134"/>
      <c r="C5" s="134"/>
      <c r="D5" s="134"/>
      <c r="E5" s="134"/>
      <c r="F5" s="134"/>
      <c r="G5" s="277" t="s">
        <v>0</v>
      </c>
      <c r="H5" s="278"/>
      <c r="I5" s="279"/>
      <c r="J5" s="273" t="s">
        <v>68</v>
      </c>
      <c r="K5" s="274"/>
      <c r="L5" s="274"/>
      <c r="M5" s="275"/>
      <c r="N5" s="277" t="s">
        <v>37</v>
      </c>
      <c r="O5" s="278"/>
      <c r="P5" s="279"/>
      <c r="Q5" s="273" t="s">
        <v>67</v>
      </c>
      <c r="R5" s="274"/>
      <c r="S5" s="274"/>
      <c r="T5" s="275"/>
      <c r="U5" s="79" t="s">
        <v>60</v>
      </c>
      <c r="V5" s="79" t="s">
        <v>61</v>
      </c>
      <c r="W5" s="273" t="s">
        <v>62</v>
      </c>
      <c r="X5" s="275"/>
    </row>
    <row r="6" spans="1:24" ht="128.25" thickBot="1">
      <c r="A6" s="80" t="s">
        <v>65</v>
      </c>
      <c r="B6" s="81" t="s">
        <v>2</v>
      </c>
      <c r="C6" s="81" t="s">
        <v>3</v>
      </c>
      <c r="D6" s="82" t="s">
        <v>208</v>
      </c>
      <c r="E6" s="82" t="s">
        <v>4</v>
      </c>
      <c r="F6" s="136" t="s">
        <v>34</v>
      </c>
      <c r="G6" s="84" t="s">
        <v>5</v>
      </c>
      <c r="H6" s="85" t="s">
        <v>21</v>
      </c>
      <c r="I6" s="152" t="s">
        <v>42</v>
      </c>
      <c r="J6" s="84" t="s">
        <v>6</v>
      </c>
      <c r="K6" s="137" t="s">
        <v>50</v>
      </c>
      <c r="L6" s="137" t="s">
        <v>51</v>
      </c>
      <c r="M6" s="152" t="s">
        <v>52</v>
      </c>
      <c r="N6" s="84" t="s">
        <v>35</v>
      </c>
      <c r="O6" s="85" t="s">
        <v>36</v>
      </c>
      <c r="P6" s="86" t="s">
        <v>7</v>
      </c>
      <c r="Q6" s="84" t="s">
        <v>56</v>
      </c>
      <c r="R6" s="85" t="s">
        <v>57</v>
      </c>
      <c r="S6" s="85" t="s">
        <v>58</v>
      </c>
      <c r="T6" s="86" t="s">
        <v>59</v>
      </c>
      <c r="U6" s="87" t="s">
        <v>53</v>
      </c>
      <c r="V6" s="87" t="s">
        <v>49</v>
      </c>
      <c r="W6" s="88" t="s">
        <v>63</v>
      </c>
      <c r="X6" s="89" t="s">
        <v>64</v>
      </c>
    </row>
    <row r="7" spans="1:24" ht="13.5" thickTop="1">
      <c r="B7" s="67"/>
    </row>
    <row r="8" spans="1:24">
      <c r="A8" s="130"/>
      <c r="B8" s="131" t="s">
        <v>225</v>
      </c>
    </row>
    <row r="9" spans="1:24">
      <c r="A9" s="132" t="s">
        <v>41</v>
      </c>
      <c r="B9" s="66" t="s">
        <v>226</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L25"/>
  <sheetViews>
    <sheetView showGridLines="0" zoomScaleNormal="100" workbookViewId="0">
      <pane xSplit="2" ySplit="7" topLeftCell="C8" activePane="bottomRight" state="frozen"/>
      <selection activeCell="A11" sqref="A11"/>
      <selection pane="topRight" activeCell="A11" sqref="A11"/>
      <selection pane="bottomLeft" activeCell="A11" sqref="A11"/>
      <selection pane="bottomRight" activeCell="H8" sqref="H8:J25"/>
    </sheetView>
  </sheetViews>
  <sheetFormatPr defaultColWidth="9.28515625" defaultRowHeight="12.75"/>
  <cols>
    <col min="1" max="1" width="40.42578125" style="1" customWidth="1"/>
    <col min="2" max="2" width="68.28515625" style="1" customWidth="1"/>
    <col min="3" max="10" width="16.7109375" style="1" customWidth="1"/>
    <col min="11" max="12" width="12.7109375" style="1" customWidth="1"/>
    <col min="13" max="16384" width="9.28515625" style="1"/>
  </cols>
  <sheetData>
    <row r="1" spans="1:12" ht="15.75">
      <c r="A1" s="6" t="s">
        <v>54</v>
      </c>
      <c r="B1" s="67"/>
      <c r="E1" s="3" t="s">
        <v>48</v>
      </c>
    </row>
    <row r="2" spans="1:12" ht="20.25">
      <c r="A2" s="7" t="s">
        <v>66</v>
      </c>
      <c r="B2" s="67"/>
    </row>
    <row r="3" spans="1:12" ht="14.25">
      <c r="A3" s="75" t="s">
        <v>219</v>
      </c>
      <c r="B3" s="67"/>
    </row>
    <row r="4" spans="1:12" ht="15">
      <c r="A4" s="276" t="s">
        <v>70</v>
      </c>
      <c r="B4" s="276"/>
      <c r="C4" s="153"/>
      <c r="D4" s="154"/>
    </row>
    <row r="5" spans="1:12" ht="15.75" thickBot="1">
      <c r="A5" s="154"/>
      <c r="B5" s="154"/>
      <c r="C5" s="153"/>
      <c r="D5" s="154"/>
    </row>
    <row r="6" spans="1:12" ht="18.75">
      <c r="A6" s="224"/>
      <c r="B6" s="194"/>
      <c r="C6" s="293" t="s">
        <v>447</v>
      </c>
      <c r="D6" s="294"/>
      <c r="E6" s="294"/>
      <c r="F6" s="294"/>
      <c r="G6" s="295"/>
      <c r="H6" s="294" t="s">
        <v>448</v>
      </c>
      <c r="I6" s="294"/>
      <c r="J6" s="295"/>
      <c r="K6" s="293" t="s">
        <v>0</v>
      </c>
      <c r="L6" s="295"/>
    </row>
    <row r="7" spans="1:12" ht="48" thickBot="1">
      <c r="A7" s="225"/>
      <c r="B7" s="195"/>
      <c r="C7" s="196">
        <v>2017</v>
      </c>
      <c r="D7" s="197">
        <v>2018</v>
      </c>
      <c r="E7" s="197">
        <v>2019</v>
      </c>
      <c r="F7" s="197">
        <v>2020</v>
      </c>
      <c r="G7" s="198" t="s">
        <v>449</v>
      </c>
      <c r="H7" s="197" t="s">
        <v>450</v>
      </c>
      <c r="I7" s="197" t="s">
        <v>451</v>
      </c>
      <c r="J7" s="199" t="s">
        <v>69</v>
      </c>
      <c r="K7" s="200" t="s">
        <v>452</v>
      </c>
      <c r="L7" s="201" t="s">
        <v>453</v>
      </c>
    </row>
    <row r="8" spans="1:12" ht="20.25" customHeight="1">
      <c r="A8" s="290" t="s">
        <v>471</v>
      </c>
      <c r="B8" s="202" t="s">
        <v>39</v>
      </c>
      <c r="C8" s="203">
        <v>40000</v>
      </c>
      <c r="D8" s="204">
        <v>271600</v>
      </c>
      <c r="E8" s="204">
        <v>91365.98000000001</v>
      </c>
      <c r="F8" s="204">
        <v>60000</v>
      </c>
      <c r="G8" s="205">
        <v>462965.98</v>
      </c>
      <c r="H8" s="259">
        <v>15.981399999999999</v>
      </c>
      <c r="I8" s="259">
        <v>1.7486000000000002</v>
      </c>
      <c r="J8" s="260">
        <v>0.66349999999999998</v>
      </c>
      <c r="K8" s="206"/>
      <c r="L8" s="207"/>
    </row>
    <row r="9" spans="1:12" ht="20.25" customHeight="1">
      <c r="A9" s="291"/>
      <c r="B9" s="208" t="s">
        <v>454</v>
      </c>
      <c r="C9" s="209"/>
      <c r="D9" s="210"/>
      <c r="E9" s="210"/>
      <c r="F9" s="210">
        <v>600000</v>
      </c>
      <c r="G9" s="211">
        <v>600000</v>
      </c>
      <c r="H9" s="261">
        <v>0.37</v>
      </c>
      <c r="I9" s="261">
        <v>6.0000000000000001E-3</v>
      </c>
      <c r="J9" s="262">
        <v>4.0000000000000001E-3</v>
      </c>
      <c r="K9" s="206"/>
      <c r="L9" s="207"/>
    </row>
    <row r="10" spans="1:12" ht="20.25" customHeight="1">
      <c r="A10" s="291"/>
      <c r="B10" s="208" t="s">
        <v>455</v>
      </c>
      <c r="C10" s="209">
        <v>18000</v>
      </c>
      <c r="D10" s="210">
        <v>18400</v>
      </c>
      <c r="E10" s="210">
        <v>40500</v>
      </c>
      <c r="F10" s="210">
        <v>11500</v>
      </c>
      <c r="G10" s="211">
        <v>88400</v>
      </c>
      <c r="H10" s="261">
        <v>2.5000000000000012E-2</v>
      </c>
      <c r="I10" s="261">
        <v>1.5E-3</v>
      </c>
      <c r="J10" s="262">
        <v>1.8000000000000013E-2</v>
      </c>
      <c r="K10" s="206"/>
      <c r="L10" s="207"/>
    </row>
    <row r="11" spans="1:12" ht="20.25" customHeight="1">
      <c r="A11" s="291"/>
      <c r="B11" s="208" t="s">
        <v>456</v>
      </c>
      <c r="C11" s="209"/>
      <c r="D11" s="210">
        <v>31250</v>
      </c>
      <c r="E11" s="210">
        <v>1309449</v>
      </c>
      <c r="F11" s="210">
        <v>1002208</v>
      </c>
      <c r="G11" s="211">
        <v>2342907</v>
      </c>
      <c r="H11" s="261">
        <v>0.90100000000000002</v>
      </c>
      <c r="I11" s="261">
        <v>7.0999999999999994E-2</v>
      </c>
      <c r="J11" s="262">
        <v>4.4999999999999997E-3</v>
      </c>
      <c r="K11" s="206"/>
      <c r="L11" s="207"/>
    </row>
    <row r="12" spans="1:12" ht="20.25" customHeight="1">
      <c r="A12" s="291"/>
      <c r="B12" s="208" t="s">
        <v>457</v>
      </c>
      <c r="C12" s="209"/>
      <c r="D12" s="210">
        <v>12000</v>
      </c>
      <c r="E12" s="210">
        <v>12000</v>
      </c>
      <c r="F12" s="210"/>
      <c r="G12" s="211">
        <v>24000</v>
      </c>
      <c r="H12" s="261">
        <v>0.22600000000000001</v>
      </c>
      <c r="I12" s="261">
        <v>0.01</v>
      </c>
      <c r="J12" s="262">
        <v>3.7999999999999999E-2</v>
      </c>
      <c r="K12" s="206"/>
      <c r="L12" s="207"/>
    </row>
    <row r="13" spans="1:12" ht="20.25" customHeight="1">
      <c r="A13" s="291"/>
      <c r="B13" s="208" t="s">
        <v>458</v>
      </c>
      <c r="C13" s="209">
        <v>65000</v>
      </c>
      <c r="D13" s="210"/>
      <c r="E13" s="210"/>
      <c r="F13" s="210"/>
      <c r="G13" s="211">
        <v>65000</v>
      </c>
      <c r="H13" s="261">
        <v>3.8213715640000001</v>
      </c>
      <c r="I13" s="261"/>
      <c r="J13" s="262">
        <v>0</v>
      </c>
      <c r="K13" s="206"/>
      <c r="L13" s="207"/>
    </row>
    <row r="14" spans="1:12" ht="20.25" customHeight="1">
      <c r="A14" s="291"/>
      <c r="B14" s="208" t="s">
        <v>459</v>
      </c>
      <c r="C14" s="209">
        <v>330000</v>
      </c>
      <c r="D14" s="210"/>
      <c r="E14" s="210">
        <v>495000</v>
      </c>
      <c r="F14" s="210">
        <v>495000</v>
      </c>
      <c r="G14" s="211">
        <v>1320000</v>
      </c>
      <c r="H14" s="261">
        <v>24.700000000000003</v>
      </c>
      <c r="I14" s="261">
        <v>0.33500000000000002</v>
      </c>
      <c r="J14" s="262">
        <v>0.16500000000000001</v>
      </c>
      <c r="K14" s="206"/>
      <c r="L14" s="207"/>
    </row>
    <row r="15" spans="1:12" ht="20.25" customHeight="1">
      <c r="A15" s="291"/>
      <c r="B15" s="208" t="s">
        <v>460</v>
      </c>
      <c r="C15" s="209"/>
      <c r="D15" s="210"/>
      <c r="E15" s="210"/>
      <c r="F15" s="210">
        <v>658515.32999999996</v>
      </c>
      <c r="G15" s="211">
        <v>658515.32999999996</v>
      </c>
      <c r="H15" s="261"/>
      <c r="I15" s="261"/>
      <c r="J15" s="262"/>
      <c r="K15" s="206"/>
      <c r="L15" s="207"/>
    </row>
    <row r="16" spans="1:12" ht="20.25" customHeight="1">
      <c r="A16" s="291"/>
      <c r="B16" s="208" t="s">
        <v>461</v>
      </c>
      <c r="C16" s="209">
        <v>505906.55000000005</v>
      </c>
      <c r="D16" s="210">
        <v>477089</v>
      </c>
      <c r="E16" s="210">
        <v>234813.86</v>
      </c>
      <c r="F16" s="210">
        <v>384720</v>
      </c>
      <c r="G16" s="211">
        <v>1602529.4100000001</v>
      </c>
      <c r="H16" s="261"/>
      <c r="I16" s="261"/>
      <c r="J16" s="262"/>
      <c r="K16" s="206"/>
      <c r="L16" s="207"/>
    </row>
    <row r="17" spans="1:12" ht="20.25" customHeight="1">
      <c r="A17" s="291"/>
      <c r="B17" s="208" t="s">
        <v>462</v>
      </c>
      <c r="C17" s="209"/>
      <c r="D17" s="210"/>
      <c r="E17" s="210">
        <v>25000</v>
      </c>
      <c r="F17" s="210"/>
      <c r="G17" s="211">
        <v>25000</v>
      </c>
      <c r="H17" s="261">
        <v>0</v>
      </c>
      <c r="I17" s="261">
        <v>0</v>
      </c>
      <c r="J17" s="262">
        <v>0</v>
      </c>
      <c r="K17" s="206"/>
      <c r="L17" s="207"/>
    </row>
    <row r="18" spans="1:12" ht="20.25" customHeight="1" thickBot="1">
      <c r="A18" s="291"/>
      <c r="B18" s="208" t="s">
        <v>463</v>
      </c>
      <c r="C18" s="209"/>
      <c r="D18" s="210"/>
      <c r="E18" s="210"/>
      <c r="F18" s="210">
        <v>5882</v>
      </c>
      <c r="G18" s="211">
        <v>5882</v>
      </c>
      <c r="H18" s="261">
        <v>0</v>
      </c>
      <c r="I18" s="261">
        <v>0</v>
      </c>
      <c r="J18" s="262">
        <v>0</v>
      </c>
      <c r="K18" s="206"/>
      <c r="L18" s="207"/>
    </row>
    <row r="19" spans="1:12" ht="22.5" customHeight="1">
      <c r="A19" s="290" t="s">
        <v>472</v>
      </c>
      <c r="B19" s="212" t="s">
        <v>464</v>
      </c>
      <c r="C19" s="203">
        <v>958906.55</v>
      </c>
      <c r="D19" s="204">
        <v>810339</v>
      </c>
      <c r="E19" s="204">
        <v>2208128.84</v>
      </c>
      <c r="F19" s="204">
        <v>3217825.33</v>
      </c>
      <c r="G19" s="205">
        <v>7195199.7200000007</v>
      </c>
      <c r="H19" s="259">
        <v>46.024771563999998</v>
      </c>
      <c r="I19" s="259">
        <v>2.1721000000000004</v>
      </c>
      <c r="J19" s="260">
        <v>0.89300000000000002</v>
      </c>
      <c r="K19" s="213">
        <v>5</v>
      </c>
      <c r="L19" s="214">
        <v>692</v>
      </c>
    </row>
    <row r="20" spans="1:12" ht="22.5" customHeight="1">
      <c r="A20" s="291"/>
      <c r="B20" s="215" t="s">
        <v>465</v>
      </c>
      <c r="C20" s="209">
        <v>106322</v>
      </c>
      <c r="D20" s="210">
        <v>625772</v>
      </c>
      <c r="E20" s="210">
        <v>22425</v>
      </c>
      <c r="F20" s="210">
        <v>284150</v>
      </c>
      <c r="G20" s="211">
        <v>1038669</v>
      </c>
      <c r="H20" s="261">
        <v>0.70649999999999991</v>
      </c>
      <c r="I20" s="261">
        <v>0.1135</v>
      </c>
      <c r="J20" s="262">
        <v>0.16950000000000001</v>
      </c>
      <c r="K20" s="216"/>
      <c r="L20" s="217"/>
    </row>
    <row r="21" spans="1:12" ht="22.5" customHeight="1">
      <c r="A21" s="291"/>
      <c r="B21" s="215" t="s">
        <v>466</v>
      </c>
      <c r="C21" s="209">
        <v>99249</v>
      </c>
      <c r="D21" s="210"/>
      <c r="E21" s="210"/>
      <c r="F21" s="210">
        <v>55470</v>
      </c>
      <c r="G21" s="211">
        <v>154719</v>
      </c>
      <c r="H21" s="261">
        <v>2E-3</v>
      </c>
      <c r="I21" s="261">
        <v>0</v>
      </c>
      <c r="J21" s="262">
        <v>0</v>
      </c>
      <c r="K21" s="216"/>
      <c r="L21" s="217"/>
    </row>
    <row r="22" spans="1:12" ht="22.5" customHeight="1">
      <c r="A22" s="291"/>
      <c r="B22" s="215" t="s">
        <v>467</v>
      </c>
      <c r="C22" s="209">
        <v>665028</v>
      </c>
      <c r="D22" s="210">
        <v>1986655</v>
      </c>
      <c r="E22" s="210">
        <v>0</v>
      </c>
      <c r="F22" s="210">
        <v>0</v>
      </c>
      <c r="G22" s="211">
        <v>2651683</v>
      </c>
      <c r="H22" s="261">
        <v>1.9685000000000001</v>
      </c>
      <c r="I22" s="261">
        <v>0.14199999999999999</v>
      </c>
      <c r="J22" s="262">
        <v>0.19749999999999998</v>
      </c>
      <c r="K22" s="216"/>
      <c r="L22" s="217"/>
    </row>
    <row r="23" spans="1:12" ht="22.5" customHeight="1">
      <c r="A23" s="291"/>
      <c r="B23" s="215" t="s">
        <v>468</v>
      </c>
      <c r="C23" s="209"/>
      <c r="D23" s="210"/>
      <c r="E23" s="210">
        <v>922902</v>
      </c>
      <c r="F23" s="210"/>
      <c r="G23" s="211">
        <v>922902</v>
      </c>
      <c r="H23" s="261">
        <v>9.4999999999999998E-3</v>
      </c>
      <c r="I23" s="261">
        <v>2E-3</v>
      </c>
      <c r="J23" s="262">
        <v>0</v>
      </c>
      <c r="K23" s="216"/>
      <c r="L23" s="217"/>
    </row>
    <row r="24" spans="1:12" ht="22.5" customHeight="1">
      <c r="A24" s="291"/>
      <c r="B24" s="215" t="s">
        <v>469</v>
      </c>
      <c r="C24" s="209"/>
      <c r="D24" s="210"/>
      <c r="E24" s="210"/>
      <c r="F24" s="210">
        <v>1952250</v>
      </c>
      <c r="G24" s="211">
        <v>1952250</v>
      </c>
      <c r="H24" s="261">
        <v>2E-3</v>
      </c>
      <c r="I24" s="261">
        <v>5.0000000000000001E-4</v>
      </c>
      <c r="J24" s="262">
        <v>0</v>
      </c>
      <c r="K24" s="216"/>
      <c r="L24" s="217"/>
    </row>
    <row r="25" spans="1:12" ht="30" customHeight="1" thickBot="1">
      <c r="A25" s="292"/>
      <c r="B25" s="218" t="s">
        <v>470</v>
      </c>
      <c r="C25" s="219">
        <v>1829505.55</v>
      </c>
      <c r="D25" s="220">
        <v>3422766</v>
      </c>
      <c r="E25" s="220">
        <v>3153455.84</v>
      </c>
      <c r="F25" s="220">
        <v>5509695.3300000001</v>
      </c>
      <c r="G25" s="221">
        <v>13915422.720000001</v>
      </c>
      <c r="H25" s="263">
        <v>48.713271564000003</v>
      </c>
      <c r="I25" s="263">
        <v>2.4301000000000004</v>
      </c>
      <c r="J25" s="264">
        <v>1.26</v>
      </c>
      <c r="K25" s="222">
        <f>SUM(K19:K24)</f>
        <v>5</v>
      </c>
      <c r="L25" s="223">
        <f>SUM(L19:L24)</f>
        <v>692</v>
      </c>
    </row>
  </sheetData>
  <mergeCells count="6">
    <mergeCell ref="A4:B4"/>
    <mergeCell ref="A19:A25"/>
    <mergeCell ref="C6:G6"/>
    <mergeCell ref="H6:J6"/>
    <mergeCell ref="K6:L6"/>
    <mergeCell ref="A8:A18"/>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B43"/>
  <sheetViews>
    <sheetView zoomScaleNormal="100" workbookViewId="0"/>
  </sheetViews>
  <sheetFormatPr defaultColWidth="9.28515625" defaultRowHeight="14.25"/>
  <cols>
    <col min="1" max="1" width="40.7109375" style="33" customWidth="1"/>
    <col min="2" max="2" width="70.7109375" style="33" customWidth="1"/>
    <col min="3" max="16384" width="9.28515625" style="33"/>
  </cols>
  <sheetData>
    <row r="1" spans="1:2" ht="15.75">
      <c r="A1" s="42" t="s">
        <v>174</v>
      </c>
    </row>
    <row r="2" spans="1:2">
      <c r="A2" s="41" t="s">
        <v>173</v>
      </c>
    </row>
    <row r="3" spans="1:2">
      <c r="A3" s="41"/>
    </row>
    <row r="4" spans="1:2" ht="15">
      <c r="A4" s="40" t="s">
        <v>172</v>
      </c>
      <c r="B4" s="39" t="s">
        <v>171</v>
      </c>
    </row>
    <row r="5" spans="1:2" ht="15">
      <c r="A5" s="38"/>
      <c r="B5" s="37"/>
    </row>
    <row r="6" spans="1:2" ht="15">
      <c r="A6" s="36" t="s">
        <v>0</v>
      </c>
    </row>
    <row r="7" spans="1:2">
      <c r="A7" s="34" t="s">
        <v>170</v>
      </c>
      <c r="B7" s="34" t="s">
        <v>169</v>
      </c>
    </row>
    <row r="8" spans="1:2">
      <c r="A8" s="34" t="s">
        <v>21</v>
      </c>
      <c r="B8" s="34" t="s">
        <v>168</v>
      </c>
    </row>
    <row r="9" spans="1:2">
      <c r="A9" s="34" t="s">
        <v>42</v>
      </c>
      <c r="B9" s="34" t="s">
        <v>167</v>
      </c>
    </row>
    <row r="10" spans="1:2">
      <c r="A10" s="34"/>
      <c r="B10" s="34"/>
    </row>
    <row r="11" spans="1:2" ht="15">
      <c r="A11" s="36" t="s">
        <v>166</v>
      </c>
      <c r="B11" s="34"/>
    </row>
    <row r="12" spans="1:2">
      <c r="A12" s="34" t="s">
        <v>22</v>
      </c>
      <c r="B12" s="34" t="s">
        <v>165</v>
      </c>
    </row>
    <row r="13" spans="1:2" ht="28.5">
      <c r="A13" s="34" t="s">
        <v>23</v>
      </c>
      <c r="B13" s="34" t="s">
        <v>164</v>
      </c>
    </row>
    <row r="14" spans="1:2">
      <c r="A14" s="34" t="s">
        <v>163</v>
      </c>
      <c r="B14" s="34" t="s">
        <v>162</v>
      </c>
    </row>
    <row r="15" spans="1:2" ht="28.5">
      <c r="A15" s="34" t="s">
        <v>25</v>
      </c>
      <c r="B15" s="34" t="s">
        <v>161</v>
      </c>
    </row>
    <row r="16" spans="1:2" ht="28.5">
      <c r="A16" s="34" t="s">
        <v>160</v>
      </c>
      <c r="B16" s="34" t="s">
        <v>159</v>
      </c>
    </row>
    <row r="17" spans="1:2" ht="28.5">
      <c r="A17" s="34" t="s">
        <v>158</v>
      </c>
      <c r="B17" s="34" t="s">
        <v>157</v>
      </c>
    </row>
    <row r="18" spans="1:2">
      <c r="A18" s="34"/>
      <c r="B18" s="34"/>
    </row>
    <row r="19" spans="1:2" ht="15">
      <c r="A19" s="36" t="s">
        <v>18</v>
      </c>
      <c r="B19" s="34"/>
    </row>
    <row r="20" spans="1:2">
      <c r="A20" s="34" t="s">
        <v>26</v>
      </c>
      <c r="B20" s="34" t="s">
        <v>156</v>
      </c>
    </row>
    <row r="21" spans="1:2">
      <c r="A21" s="34" t="s">
        <v>46</v>
      </c>
      <c r="B21" s="34" t="s">
        <v>155</v>
      </c>
    </row>
    <row r="22" spans="1:2">
      <c r="A22" s="34" t="s">
        <v>27</v>
      </c>
      <c r="B22" s="34" t="s">
        <v>154</v>
      </c>
    </row>
    <row r="23" spans="1:2">
      <c r="A23" s="34" t="s">
        <v>28</v>
      </c>
      <c r="B23" s="34" t="s">
        <v>153</v>
      </c>
    </row>
    <row r="24" spans="1:2" ht="28.5">
      <c r="A24" s="34" t="s">
        <v>47</v>
      </c>
      <c r="B24" s="34" t="s">
        <v>152</v>
      </c>
    </row>
    <row r="25" spans="1:2">
      <c r="A25" s="34"/>
      <c r="B25" s="34"/>
    </row>
    <row r="26" spans="1:2" ht="15">
      <c r="A26" s="35" t="s">
        <v>151</v>
      </c>
      <c r="B26" s="34"/>
    </row>
    <row r="27" spans="1:2">
      <c r="A27" s="34" t="s">
        <v>6</v>
      </c>
      <c r="B27" s="34" t="s">
        <v>220</v>
      </c>
    </row>
    <row r="28" spans="1:2" ht="28.5">
      <c r="A28" s="34" t="s">
        <v>43</v>
      </c>
      <c r="B28" s="34" t="s">
        <v>150</v>
      </c>
    </row>
    <row r="29" spans="1:2">
      <c r="A29" s="34" t="s">
        <v>149</v>
      </c>
      <c r="B29" s="34" t="s">
        <v>148</v>
      </c>
    </row>
    <row r="30" spans="1:2">
      <c r="A30" s="34" t="s">
        <v>147</v>
      </c>
      <c r="B30" s="34" t="s">
        <v>146</v>
      </c>
    </row>
    <row r="31" spans="1:2">
      <c r="A31" s="34"/>
      <c r="B31" s="34"/>
    </row>
    <row r="32" spans="1:2" ht="15">
      <c r="A32" s="36" t="s">
        <v>207</v>
      </c>
      <c r="B32" s="34"/>
    </row>
    <row r="33" spans="1:2" ht="42.75">
      <c r="A33" s="34" t="s">
        <v>210</v>
      </c>
      <c r="B33" s="34" t="s">
        <v>221</v>
      </c>
    </row>
    <row r="34" spans="1:2" ht="42.75">
      <c r="A34" s="34" t="s">
        <v>211</v>
      </c>
      <c r="B34" s="34" t="s">
        <v>222</v>
      </c>
    </row>
    <row r="35" spans="1:2" ht="28.5">
      <c r="A35" s="34" t="s">
        <v>212</v>
      </c>
      <c r="B35" s="34" t="s">
        <v>223</v>
      </c>
    </row>
    <row r="36" spans="1:2" ht="28.5">
      <c r="A36" s="34" t="s">
        <v>213</v>
      </c>
      <c r="B36" s="34" t="s">
        <v>145</v>
      </c>
    </row>
    <row r="37" spans="1:2" ht="28.5">
      <c r="A37" s="34" t="s">
        <v>214</v>
      </c>
      <c r="B37" s="34" t="s">
        <v>144</v>
      </c>
    </row>
    <row r="38" spans="1:2" ht="28.5">
      <c r="A38" s="34" t="s">
        <v>215</v>
      </c>
      <c r="B38" s="34" t="s">
        <v>224</v>
      </c>
    </row>
    <row r="39" spans="1:2">
      <c r="A39" s="34"/>
      <c r="B39" s="34"/>
    </row>
    <row r="40" spans="1:2" ht="15">
      <c r="A40" s="35" t="s">
        <v>143</v>
      </c>
      <c r="B40" s="34"/>
    </row>
    <row r="41" spans="1:2" ht="42.75">
      <c r="A41" s="34" t="s">
        <v>142</v>
      </c>
      <c r="B41" s="34" t="s">
        <v>141</v>
      </c>
    </row>
    <row r="42" spans="1:2" ht="42.75">
      <c r="A42" s="34" t="s">
        <v>140</v>
      </c>
      <c r="B42" s="34" t="s">
        <v>139</v>
      </c>
    </row>
    <row r="43" spans="1:2" ht="42.75">
      <c r="A43" s="34" t="s">
        <v>138</v>
      </c>
      <c r="B43" s="34" t="s">
        <v>137</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K13"/>
  <sheetViews>
    <sheetView showGridLines="0" zoomScaleNormal="100" workbookViewId="0">
      <pane xSplit="1" ySplit="6" topLeftCell="B7" activePane="bottomRight" state="frozen"/>
      <selection sqref="A1:A2"/>
      <selection pane="topRight" sqref="A1:A2"/>
      <selection pane="bottomLeft" sqref="A1:A2"/>
      <selection pane="bottomRight" activeCell="C7" sqref="C7"/>
    </sheetView>
  </sheetViews>
  <sheetFormatPr defaultColWidth="9.140625" defaultRowHeight="12.75"/>
  <cols>
    <col min="1" max="1" width="8.7109375" style="1" customWidth="1"/>
    <col min="2" max="2" width="6.7109375" style="67" customWidth="1"/>
    <col min="3" max="3" width="40.7109375" style="1" customWidth="1"/>
    <col min="4" max="4" width="11.7109375" style="1" hidden="1" customWidth="1"/>
    <col min="5" max="5" width="45.7109375" style="1" customWidth="1"/>
    <col min="6" max="6" width="30.7109375" style="1" customWidth="1"/>
    <col min="7" max="7" width="14.7109375" style="1" customWidth="1"/>
    <col min="8" max="8" width="16.140625" style="1" customWidth="1"/>
    <col min="9" max="9" width="18.7109375" style="1" customWidth="1"/>
    <col min="10" max="10" width="38.7109375" style="1" customWidth="1"/>
    <col min="11" max="11" width="40.7109375" style="1" customWidth="1"/>
    <col min="12" max="16384" width="9.140625" style="1"/>
  </cols>
  <sheetData>
    <row r="1" spans="1:11" ht="20.25">
      <c r="A1" s="55" t="s">
        <v>110</v>
      </c>
      <c r="B1" s="2"/>
      <c r="F1" s="3" t="s">
        <v>48</v>
      </c>
      <c r="G1" s="3"/>
      <c r="I1" s="3"/>
    </row>
    <row r="2" spans="1:11" ht="20.25">
      <c r="A2" s="56" t="s">
        <v>228</v>
      </c>
      <c r="B2" s="2"/>
      <c r="G2" s="3"/>
      <c r="I2" s="3"/>
    </row>
    <row r="3" spans="1:11" ht="16.5">
      <c r="A3" s="4" t="s">
        <v>229</v>
      </c>
      <c r="B3" s="4"/>
    </row>
    <row r="4" spans="1:11" ht="16.5">
      <c r="A4" s="47" t="s">
        <v>230</v>
      </c>
      <c r="B4" s="46"/>
      <c r="C4" s="57"/>
      <c r="D4" s="57"/>
      <c r="E4" s="57"/>
      <c r="F4" s="58"/>
      <c r="G4" s="58"/>
      <c r="H4" s="58"/>
      <c r="J4" s="5"/>
    </row>
    <row r="5" spans="1:11" ht="13.5" thickBot="1">
      <c r="A5" s="59"/>
      <c r="B5" s="59"/>
      <c r="C5" s="59"/>
      <c r="D5" s="59"/>
      <c r="E5" s="59"/>
      <c r="G5" s="296" t="s">
        <v>184</v>
      </c>
      <c r="H5" s="297"/>
      <c r="I5" s="60" t="s">
        <v>231</v>
      </c>
      <c r="J5" s="60" t="s">
        <v>232</v>
      </c>
      <c r="K5" s="60" t="s">
        <v>233</v>
      </c>
    </row>
    <row r="6" spans="1:11" ht="127.5" customHeight="1">
      <c r="A6" s="61" t="s">
        <v>234</v>
      </c>
      <c r="B6" s="61" t="s">
        <v>235</v>
      </c>
      <c r="C6" s="44" t="s">
        <v>236</v>
      </c>
      <c r="D6" s="44" t="s">
        <v>182</v>
      </c>
      <c r="E6" s="44" t="s">
        <v>237</v>
      </c>
      <c r="F6" s="44" t="s">
        <v>53</v>
      </c>
      <c r="G6" s="45" t="s">
        <v>181</v>
      </c>
      <c r="H6" s="45" t="s">
        <v>180</v>
      </c>
      <c r="I6" s="43" t="s">
        <v>49</v>
      </c>
      <c r="J6" s="43" t="s">
        <v>176</v>
      </c>
      <c r="K6" s="43" t="s">
        <v>175</v>
      </c>
    </row>
    <row r="7" spans="1:11" ht="408.75" customHeight="1">
      <c r="A7" s="62" t="s">
        <v>238</v>
      </c>
      <c r="B7" s="63" t="s">
        <v>239</v>
      </c>
      <c r="C7" s="64" t="s">
        <v>240</v>
      </c>
      <c r="D7" s="64" t="s">
        <v>241</v>
      </c>
      <c r="E7" s="64" t="s">
        <v>242</v>
      </c>
      <c r="F7" s="156" t="s">
        <v>366</v>
      </c>
      <c r="G7" s="157" t="s">
        <v>372</v>
      </c>
      <c r="H7" s="157" t="s">
        <v>365</v>
      </c>
      <c r="I7" s="157" t="s">
        <v>409</v>
      </c>
      <c r="J7" s="157" t="s">
        <v>374</v>
      </c>
      <c r="K7" s="157" t="s">
        <v>364</v>
      </c>
    </row>
    <row r="8" spans="1:11" ht="102">
      <c r="A8" s="62" t="s">
        <v>71</v>
      </c>
      <c r="B8" s="63" t="s">
        <v>243</v>
      </c>
      <c r="C8" s="64" t="s">
        <v>244</v>
      </c>
      <c r="D8" s="64" t="s">
        <v>241</v>
      </c>
      <c r="E8" s="64" t="s">
        <v>245</v>
      </c>
      <c r="F8" s="65"/>
      <c r="G8" s="65"/>
      <c r="H8" s="65"/>
      <c r="I8" s="65"/>
      <c r="J8" s="65"/>
      <c r="K8" s="65"/>
    </row>
    <row r="9" spans="1:11" ht="309" customHeight="1">
      <c r="A9" s="62" t="s">
        <v>246</v>
      </c>
      <c r="B9" s="63" t="s">
        <v>247</v>
      </c>
      <c r="C9" s="64" t="s">
        <v>248</v>
      </c>
      <c r="D9" s="64" t="s">
        <v>241</v>
      </c>
      <c r="E9" s="64" t="s">
        <v>249</v>
      </c>
      <c r="F9" s="156" t="s">
        <v>495</v>
      </c>
      <c r="G9" s="156" t="s">
        <v>40</v>
      </c>
      <c r="H9" s="156" t="s">
        <v>40</v>
      </c>
      <c r="I9" s="156" t="s">
        <v>40</v>
      </c>
      <c r="J9" s="156" t="s">
        <v>410</v>
      </c>
      <c r="K9" s="156" t="s">
        <v>40</v>
      </c>
    </row>
    <row r="10" spans="1:11" ht="315.75" customHeight="1">
      <c r="A10" s="62" t="s">
        <v>250</v>
      </c>
      <c r="B10" s="63" t="s">
        <v>251</v>
      </c>
      <c r="C10" s="64" t="s">
        <v>252</v>
      </c>
      <c r="D10" s="64" t="s">
        <v>241</v>
      </c>
      <c r="E10" s="64" t="s">
        <v>253</v>
      </c>
      <c r="F10" s="175" t="s">
        <v>497</v>
      </c>
      <c r="G10" s="176" t="s">
        <v>362</v>
      </c>
      <c r="H10" s="177" t="s">
        <v>373</v>
      </c>
      <c r="I10" s="175" t="s">
        <v>363</v>
      </c>
      <c r="J10" s="178" t="s">
        <v>496</v>
      </c>
      <c r="K10" s="175" t="s">
        <v>364</v>
      </c>
    </row>
    <row r="12" spans="1:11">
      <c r="A12" s="66"/>
    </row>
    <row r="13" spans="1:11">
      <c r="A13" s="68"/>
    </row>
  </sheetData>
  <autoFilter ref="A6:K6"/>
  <mergeCells count="1">
    <mergeCell ref="G5:H5"/>
  </mergeCells>
  <pageMargins left="0.25" right="0.25" top="0.75" bottom="0.75" header="0.3" footer="0.3"/>
  <pageSetup scale="42" fitToHeight="0"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Q16"/>
  <sheetViews>
    <sheetView showGridLines="0" zoomScaleNormal="100" workbookViewId="0">
      <pane xSplit="1" ySplit="6" topLeftCell="B7" activePane="bottomRight" state="frozen"/>
      <selection sqref="A1:A2"/>
      <selection pane="topRight" sqref="A1:A2"/>
      <selection pane="bottomLeft" sqref="A1:A2"/>
      <selection pane="bottomRight" activeCell="C7" sqref="C7"/>
    </sheetView>
  </sheetViews>
  <sheetFormatPr defaultColWidth="9.140625" defaultRowHeight="12.75"/>
  <cols>
    <col min="1" max="1" width="8.7109375" style="1" customWidth="1"/>
    <col min="2" max="2" width="6.7109375" style="67" customWidth="1"/>
    <col min="3" max="3" width="40.7109375" style="1" customWidth="1"/>
    <col min="4" max="4" width="12.7109375" style="1" hidden="1" customWidth="1"/>
    <col min="5" max="5" width="45.7109375" style="1" customWidth="1"/>
    <col min="6" max="6" width="30.7109375" style="1" customWidth="1"/>
    <col min="7" max="7" width="20.7109375" style="1" customWidth="1"/>
    <col min="8" max="8" width="10.7109375" style="1" customWidth="1"/>
    <col min="9" max="9" width="14.7109375" style="1" customWidth="1"/>
    <col min="10" max="10" width="12.7109375" style="1" customWidth="1"/>
    <col min="11" max="11" width="10.7109375" style="1" customWidth="1"/>
    <col min="12" max="12" width="12.7109375" style="1" customWidth="1"/>
    <col min="13" max="13" width="14.7109375" style="1" customWidth="1"/>
    <col min="14" max="14" width="12.7109375" style="1" customWidth="1"/>
    <col min="15" max="15" width="18.7109375" style="1" customWidth="1"/>
    <col min="16" max="16" width="40.7109375" style="1" customWidth="1"/>
    <col min="17" max="17" width="45.7109375" style="1" customWidth="1"/>
    <col min="18" max="16384" width="9.140625" style="1"/>
  </cols>
  <sheetData>
    <row r="1" spans="1:17" ht="20.25">
      <c r="A1" s="55" t="s">
        <v>110</v>
      </c>
      <c r="B1" s="2"/>
      <c r="F1" s="3" t="s">
        <v>48</v>
      </c>
      <c r="G1" s="3"/>
      <c r="I1" s="3"/>
    </row>
    <row r="2" spans="1:17" ht="20.25">
      <c r="A2" s="56" t="s">
        <v>228</v>
      </c>
      <c r="B2" s="2"/>
      <c r="G2" s="3"/>
      <c r="I2" s="3"/>
    </row>
    <row r="3" spans="1:17" ht="16.5">
      <c r="A3" s="4" t="s">
        <v>229</v>
      </c>
      <c r="B3" s="4"/>
    </row>
    <row r="4" spans="1:17" ht="16.5">
      <c r="A4" s="47" t="s">
        <v>230</v>
      </c>
      <c r="B4" s="46"/>
      <c r="C4" s="57"/>
      <c r="D4" s="57"/>
      <c r="E4" s="57"/>
      <c r="F4" s="58"/>
      <c r="G4" s="58"/>
      <c r="H4" s="58"/>
      <c r="I4" s="58"/>
      <c r="J4" s="58"/>
      <c r="K4" s="58"/>
      <c r="L4" s="58"/>
      <c r="M4" s="58"/>
      <c r="N4" s="58"/>
      <c r="P4" s="5"/>
    </row>
    <row r="5" spans="1:17" ht="13.5" customHeight="1" thickBot="1">
      <c r="A5" s="59"/>
      <c r="B5" s="59"/>
      <c r="C5" s="59"/>
      <c r="D5" s="59"/>
      <c r="E5" s="59"/>
      <c r="F5" s="69"/>
      <c r="G5" s="296" t="s">
        <v>254</v>
      </c>
      <c r="H5" s="298"/>
      <c r="I5" s="297"/>
      <c r="J5" s="299" t="s">
        <v>189</v>
      </c>
      <c r="K5" s="300"/>
      <c r="L5" s="300"/>
      <c r="M5" s="300"/>
      <c r="N5" s="301"/>
      <c r="O5" s="60" t="s">
        <v>231</v>
      </c>
      <c r="P5" s="60" t="s">
        <v>232</v>
      </c>
      <c r="Q5" s="60" t="s">
        <v>233</v>
      </c>
    </row>
    <row r="6" spans="1:17" ht="115.5">
      <c r="A6" s="61" t="s">
        <v>234</v>
      </c>
      <c r="B6" s="61" t="s">
        <v>2</v>
      </c>
      <c r="C6" s="44" t="s">
        <v>255</v>
      </c>
      <c r="D6" s="44" t="s">
        <v>182</v>
      </c>
      <c r="E6" s="44" t="s">
        <v>256</v>
      </c>
      <c r="F6" s="44" t="s">
        <v>185</v>
      </c>
      <c r="G6" s="45" t="s">
        <v>257</v>
      </c>
      <c r="H6" s="45" t="s">
        <v>178</v>
      </c>
      <c r="I6" s="45" t="s">
        <v>177</v>
      </c>
      <c r="J6" s="45" t="s">
        <v>188</v>
      </c>
      <c r="K6" s="45" t="s">
        <v>187</v>
      </c>
      <c r="L6" s="45" t="s">
        <v>186</v>
      </c>
      <c r="M6" s="45" t="s">
        <v>258</v>
      </c>
      <c r="N6" s="45" t="s">
        <v>259</v>
      </c>
      <c r="O6" s="43" t="s">
        <v>49</v>
      </c>
      <c r="P6" s="43" t="s">
        <v>176</v>
      </c>
      <c r="Q6" s="43" t="s">
        <v>175</v>
      </c>
    </row>
    <row r="7" spans="1:17" ht="234.75" customHeight="1">
      <c r="A7" s="62" t="s">
        <v>260</v>
      </c>
      <c r="B7" s="63" t="s">
        <v>261</v>
      </c>
      <c r="C7" s="64" t="s">
        <v>262</v>
      </c>
      <c r="D7" s="64" t="s">
        <v>263</v>
      </c>
      <c r="E7" s="63" t="s">
        <v>264</v>
      </c>
      <c r="F7" s="160" t="s">
        <v>498</v>
      </c>
      <c r="G7" s="70" t="s">
        <v>40</v>
      </c>
      <c r="H7" s="70" t="s">
        <v>40</v>
      </c>
      <c r="I7" s="70" t="s">
        <v>40</v>
      </c>
      <c r="J7" s="70" t="s">
        <v>40</v>
      </c>
      <c r="K7" s="70" t="s">
        <v>40</v>
      </c>
      <c r="L7" s="70" t="s">
        <v>40</v>
      </c>
      <c r="M7" s="70" t="s">
        <v>40</v>
      </c>
      <c r="N7" s="70" t="s">
        <v>40</v>
      </c>
      <c r="O7" s="172" t="s">
        <v>391</v>
      </c>
      <c r="P7" s="160" t="s">
        <v>356</v>
      </c>
      <c r="Q7" s="156" t="s">
        <v>499</v>
      </c>
    </row>
    <row r="8" spans="1:17" ht="194.25" customHeight="1">
      <c r="A8" s="62" t="s">
        <v>265</v>
      </c>
      <c r="B8" s="63" t="s">
        <v>266</v>
      </c>
      <c r="C8" s="64" t="s">
        <v>267</v>
      </c>
      <c r="D8" s="64" t="s">
        <v>263</v>
      </c>
      <c r="E8" s="63" t="s">
        <v>268</v>
      </c>
      <c r="F8" s="169" t="s">
        <v>500</v>
      </c>
      <c r="G8" s="161" t="s">
        <v>346</v>
      </c>
      <c r="H8" s="170" t="s">
        <v>348</v>
      </c>
      <c r="I8" s="171" t="s">
        <v>347</v>
      </c>
      <c r="J8" s="158" t="s">
        <v>40</v>
      </c>
      <c r="K8" s="158" t="s">
        <v>40</v>
      </c>
      <c r="L8" s="158" t="s">
        <v>40</v>
      </c>
      <c r="M8" s="158" t="s">
        <v>40</v>
      </c>
      <c r="N8" s="158" t="s">
        <v>40</v>
      </c>
      <c r="O8" s="172" t="s">
        <v>349</v>
      </c>
      <c r="P8" s="160" t="s">
        <v>501</v>
      </c>
      <c r="Q8" s="156" t="s">
        <v>502</v>
      </c>
    </row>
    <row r="9" spans="1:17" ht="237" customHeight="1">
      <c r="A9" s="62" t="s">
        <v>269</v>
      </c>
      <c r="B9" s="63" t="s">
        <v>266</v>
      </c>
      <c r="C9" s="64" t="s">
        <v>270</v>
      </c>
      <c r="D9" s="64" t="s">
        <v>263</v>
      </c>
      <c r="E9" s="63" t="s">
        <v>271</v>
      </c>
      <c r="F9" s="163" t="s">
        <v>503</v>
      </c>
      <c r="G9" s="156" t="s">
        <v>350</v>
      </c>
      <c r="H9" s="170" t="s">
        <v>351</v>
      </c>
      <c r="I9" s="171" t="s">
        <v>352</v>
      </c>
      <c r="J9" s="158" t="s">
        <v>40</v>
      </c>
      <c r="K9" s="158" t="s">
        <v>40</v>
      </c>
      <c r="L9" s="158" t="s">
        <v>40</v>
      </c>
      <c r="M9" s="158" t="s">
        <v>40</v>
      </c>
      <c r="N9" s="158" t="s">
        <v>40</v>
      </c>
      <c r="O9" s="164" t="s">
        <v>349</v>
      </c>
      <c r="P9" s="160" t="s">
        <v>504</v>
      </c>
      <c r="Q9" s="161" t="s">
        <v>353</v>
      </c>
    </row>
    <row r="10" spans="1:17" ht="339" customHeight="1">
      <c r="A10" s="62" t="s">
        <v>272</v>
      </c>
      <c r="B10" s="63" t="s">
        <v>266</v>
      </c>
      <c r="C10" s="64" t="s">
        <v>273</v>
      </c>
      <c r="D10" s="64" t="s">
        <v>263</v>
      </c>
      <c r="E10" s="63" t="s">
        <v>274</v>
      </c>
      <c r="F10" s="168" t="s">
        <v>360</v>
      </c>
      <c r="G10" s="158" t="s">
        <v>40</v>
      </c>
      <c r="H10" s="158" t="s">
        <v>40</v>
      </c>
      <c r="I10" s="158" t="s">
        <v>40</v>
      </c>
      <c r="J10" s="158" t="s">
        <v>40</v>
      </c>
      <c r="K10" s="158" t="s">
        <v>40</v>
      </c>
      <c r="L10" s="158" t="s">
        <v>40</v>
      </c>
      <c r="M10" s="158" t="s">
        <v>40</v>
      </c>
      <c r="N10" s="158" t="s">
        <v>40</v>
      </c>
      <c r="O10" s="159" t="s">
        <v>355</v>
      </c>
      <c r="P10" s="160" t="s">
        <v>505</v>
      </c>
      <c r="Q10" s="156" t="s">
        <v>356</v>
      </c>
    </row>
    <row r="11" spans="1:17" ht="148.5" customHeight="1">
      <c r="A11" s="62" t="s">
        <v>275</v>
      </c>
      <c r="B11" s="63" t="s">
        <v>266</v>
      </c>
      <c r="C11" s="64" t="s">
        <v>276</v>
      </c>
      <c r="D11" s="64" t="s">
        <v>263</v>
      </c>
      <c r="E11" s="63" t="s">
        <v>277</v>
      </c>
      <c r="F11" s="168" t="s">
        <v>506</v>
      </c>
      <c r="G11" s="174" t="s">
        <v>40</v>
      </c>
      <c r="H11" s="174">
        <v>0</v>
      </c>
      <c r="I11" s="174" t="s">
        <v>40</v>
      </c>
      <c r="J11" s="158" t="s">
        <v>40</v>
      </c>
      <c r="K11" s="158" t="s">
        <v>40</v>
      </c>
      <c r="L11" s="158" t="s">
        <v>40</v>
      </c>
      <c r="M11" s="158" t="s">
        <v>40</v>
      </c>
      <c r="N11" s="158" t="s">
        <v>40</v>
      </c>
      <c r="O11" s="172" t="s">
        <v>355</v>
      </c>
      <c r="P11" s="160" t="s">
        <v>356</v>
      </c>
      <c r="Q11" s="156" t="s">
        <v>507</v>
      </c>
    </row>
    <row r="12" spans="1:17" ht="117" customHeight="1">
      <c r="A12" s="62" t="s">
        <v>278</v>
      </c>
      <c r="B12" s="63" t="s">
        <v>279</v>
      </c>
      <c r="C12" s="64" t="s">
        <v>280</v>
      </c>
      <c r="D12" s="64" t="s">
        <v>263</v>
      </c>
      <c r="E12" s="63" t="s">
        <v>412</v>
      </c>
      <c r="F12" s="169" t="s">
        <v>354</v>
      </c>
      <c r="G12" s="158" t="s">
        <v>40</v>
      </c>
      <c r="H12" s="158" t="s">
        <v>40</v>
      </c>
      <c r="I12" s="158" t="s">
        <v>40</v>
      </c>
      <c r="J12" s="158" t="s">
        <v>40</v>
      </c>
      <c r="K12" s="158" t="s">
        <v>40</v>
      </c>
      <c r="L12" s="165"/>
      <c r="M12" s="158" t="s">
        <v>40</v>
      </c>
      <c r="N12" s="158" t="s">
        <v>40</v>
      </c>
      <c r="O12" s="172" t="s">
        <v>355</v>
      </c>
      <c r="P12" s="160" t="s">
        <v>508</v>
      </c>
      <c r="Q12" s="156" t="s">
        <v>356</v>
      </c>
    </row>
    <row r="13" spans="1:17" ht="158.25" customHeight="1">
      <c r="A13" s="62" t="s">
        <v>281</v>
      </c>
      <c r="B13" s="63" t="s">
        <v>279</v>
      </c>
      <c r="C13" s="64" t="s">
        <v>282</v>
      </c>
      <c r="D13" s="64" t="s">
        <v>263</v>
      </c>
      <c r="E13" s="63" t="s">
        <v>283</v>
      </c>
      <c r="F13" s="169" t="s">
        <v>511</v>
      </c>
      <c r="G13" s="168" t="s">
        <v>510</v>
      </c>
      <c r="H13" s="168" t="s">
        <v>357</v>
      </c>
      <c r="I13" s="173" t="s">
        <v>358</v>
      </c>
      <c r="J13" s="158" t="s">
        <v>40</v>
      </c>
      <c r="K13" s="158" t="s">
        <v>40</v>
      </c>
      <c r="L13" s="158" t="s">
        <v>40</v>
      </c>
      <c r="M13" s="158" t="s">
        <v>40</v>
      </c>
      <c r="N13" s="158" t="s">
        <v>40</v>
      </c>
      <c r="O13" s="180" t="s">
        <v>355</v>
      </c>
      <c r="P13" s="160" t="s">
        <v>40</v>
      </c>
      <c r="Q13" s="157" t="s">
        <v>509</v>
      </c>
    </row>
    <row r="14" spans="1:17" ht="51">
      <c r="A14" s="62" t="s">
        <v>284</v>
      </c>
      <c r="B14" s="63" t="s">
        <v>279</v>
      </c>
      <c r="C14" s="64" t="s">
        <v>411</v>
      </c>
      <c r="D14" s="64" t="s">
        <v>263</v>
      </c>
      <c r="E14" s="63" t="s">
        <v>285</v>
      </c>
      <c r="F14" s="169" t="s">
        <v>512</v>
      </c>
      <c r="G14" s="168" t="s">
        <v>510</v>
      </c>
      <c r="H14" s="168" t="s">
        <v>357</v>
      </c>
      <c r="I14" s="169" t="s">
        <v>358</v>
      </c>
      <c r="J14" s="158" t="s">
        <v>40</v>
      </c>
      <c r="K14" s="158" t="s">
        <v>40</v>
      </c>
      <c r="L14" s="158" t="s">
        <v>40</v>
      </c>
      <c r="M14" s="158" t="s">
        <v>40</v>
      </c>
      <c r="N14" s="158" t="s">
        <v>40</v>
      </c>
      <c r="O14" s="172" t="s">
        <v>355</v>
      </c>
      <c r="P14" s="160" t="s">
        <v>359</v>
      </c>
      <c r="Q14" s="157" t="s">
        <v>509</v>
      </c>
    </row>
    <row r="15" spans="1:17" ht="381" customHeight="1">
      <c r="A15" s="185" t="s">
        <v>286</v>
      </c>
      <c r="B15" s="186" t="s">
        <v>287</v>
      </c>
      <c r="C15" s="187" t="s">
        <v>288</v>
      </c>
      <c r="D15" s="187" t="s">
        <v>263</v>
      </c>
      <c r="E15" s="186" t="s">
        <v>289</v>
      </c>
      <c r="F15" s="162" t="s">
        <v>513</v>
      </c>
      <c r="G15" s="188" t="s">
        <v>40</v>
      </c>
      <c r="H15" s="188" t="s">
        <v>40</v>
      </c>
      <c r="I15" s="188" t="s">
        <v>40</v>
      </c>
      <c r="J15" s="181">
        <v>253</v>
      </c>
      <c r="K15" s="181">
        <v>24</v>
      </c>
      <c r="L15" s="181">
        <v>30</v>
      </c>
      <c r="M15" s="181">
        <v>23</v>
      </c>
      <c r="N15" s="181">
        <v>9</v>
      </c>
      <c r="O15" s="182" t="s">
        <v>355</v>
      </c>
      <c r="P15" s="189" t="s">
        <v>514</v>
      </c>
      <c r="Q15" s="189" t="s">
        <v>356</v>
      </c>
    </row>
    <row r="16" spans="1:17" ht="102">
      <c r="A16" s="62" t="s">
        <v>77</v>
      </c>
      <c r="B16" s="63" t="s">
        <v>290</v>
      </c>
      <c r="C16" s="64" t="s">
        <v>79</v>
      </c>
      <c r="D16" s="64" t="s">
        <v>263</v>
      </c>
      <c r="E16" s="63" t="s">
        <v>361</v>
      </c>
      <c r="F16" s="70" t="s">
        <v>40</v>
      </c>
      <c r="G16" s="70" t="s">
        <v>40</v>
      </c>
      <c r="H16" s="70" t="s">
        <v>40</v>
      </c>
      <c r="I16" s="70" t="s">
        <v>40</v>
      </c>
      <c r="J16" s="70" t="s">
        <v>40</v>
      </c>
      <c r="K16" s="70" t="s">
        <v>40</v>
      </c>
      <c r="L16" s="70" t="s">
        <v>40</v>
      </c>
      <c r="M16" s="70" t="s">
        <v>40</v>
      </c>
      <c r="N16" s="70" t="s">
        <v>40</v>
      </c>
      <c r="O16" s="166" t="s">
        <v>375</v>
      </c>
      <c r="P16" s="155" t="s">
        <v>356</v>
      </c>
      <c r="Q16" s="167" t="s">
        <v>371</v>
      </c>
    </row>
  </sheetData>
  <autoFilter ref="A6:E6"/>
  <mergeCells count="2">
    <mergeCell ref="G5:I5"/>
    <mergeCell ref="J5:N5"/>
  </mergeCells>
  <pageMargins left="0.25" right="0.25" top="0.75" bottom="0.75" header="0.3" footer="0.3"/>
  <pageSetup scale="33" fitToHeight="0"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1:N13"/>
  <sheetViews>
    <sheetView showGridLines="0" zoomScaleNormal="100" workbookViewId="0">
      <pane xSplit="1" ySplit="6" topLeftCell="E7" activePane="bottomRight" state="frozen"/>
      <selection sqref="A1:A2"/>
      <selection pane="topRight" sqref="A1:A2"/>
      <selection pane="bottomLeft" sqref="A1:A2"/>
      <selection pane="bottomRight" activeCell="E7" sqref="E7"/>
    </sheetView>
  </sheetViews>
  <sheetFormatPr defaultColWidth="9.140625" defaultRowHeight="12.75"/>
  <cols>
    <col min="1" max="1" width="8.7109375" style="1" customWidth="1"/>
    <col min="2" max="2" width="6.7109375" style="67" customWidth="1"/>
    <col min="3" max="3" width="35.7109375" style="1" customWidth="1"/>
    <col min="4" max="4" width="13.85546875" style="1" hidden="1" customWidth="1"/>
    <col min="5" max="5" width="50.7109375" style="1" customWidth="1"/>
    <col min="6" max="6" width="25.7109375" style="1" customWidth="1"/>
    <col min="7" max="11" width="14.7109375" style="1" customWidth="1"/>
    <col min="12" max="12" width="18.7109375" style="1" customWidth="1"/>
    <col min="13" max="13" width="40.7109375" style="1" customWidth="1"/>
    <col min="14" max="14" width="45.7109375" style="1" customWidth="1"/>
    <col min="15" max="16384" width="9.140625" style="1"/>
  </cols>
  <sheetData>
    <row r="1" spans="1:14" ht="20.25">
      <c r="A1" s="55" t="s">
        <v>110</v>
      </c>
      <c r="B1" s="2"/>
      <c r="F1" s="3" t="s">
        <v>48</v>
      </c>
      <c r="G1" s="3"/>
      <c r="I1" s="3"/>
    </row>
    <row r="2" spans="1:14" ht="20.25">
      <c r="A2" s="56" t="s">
        <v>228</v>
      </c>
      <c r="B2" s="2"/>
      <c r="G2" s="3"/>
      <c r="I2" s="3"/>
    </row>
    <row r="3" spans="1:14" ht="16.5">
      <c r="A3" s="4" t="s">
        <v>229</v>
      </c>
      <c r="B3" s="4"/>
    </row>
    <row r="4" spans="1:14" ht="16.5">
      <c r="A4" s="47" t="s">
        <v>230</v>
      </c>
      <c r="B4" s="46"/>
      <c r="C4" s="57"/>
      <c r="D4" s="57"/>
      <c r="E4" s="57"/>
      <c r="F4" s="58"/>
      <c r="G4" s="58"/>
      <c r="H4" s="58"/>
      <c r="I4" s="58"/>
      <c r="J4" s="58"/>
      <c r="K4" s="58"/>
      <c r="M4" s="5"/>
    </row>
    <row r="5" spans="1:14" ht="13.5" thickBot="1">
      <c r="A5" s="59"/>
      <c r="B5" s="59"/>
      <c r="C5" s="59"/>
      <c r="D5" s="59"/>
      <c r="E5" s="59"/>
      <c r="G5" s="296" t="s">
        <v>192</v>
      </c>
      <c r="H5" s="297"/>
      <c r="I5" s="296" t="s">
        <v>183</v>
      </c>
      <c r="J5" s="298"/>
      <c r="K5" s="297"/>
      <c r="L5" s="60" t="s">
        <v>231</v>
      </c>
      <c r="M5" s="60" t="s">
        <v>232</v>
      </c>
      <c r="N5" s="60" t="s">
        <v>233</v>
      </c>
    </row>
    <row r="6" spans="1:14" ht="112.5" customHeight="1">
      <c r="A6" s="61" t="s">
        <v>234</v>
      </c>
      <c r="B6" s="61" t="s">
        <v>2</v>
      </c>
      <c r="C6" s="44" t="s">
        <v>291</v>
      </c>
      <c r="D6" s="44" t="s">
        <v>182</v>
      </c>
      <c r="E6" s="44" t="s">
        <v>292</v>
      </c>
      <c r="F6" s="44" t="s">
        <v>53</v>
      </c>
      <c r="G6" s="45" t="s">
        <v>191</v>
      </c>
      <c r="H6" s="45" t="s">
        <v>190</v>
      </c>
      <c r="I6" s="45" t="s">
        <v>179</v>
      </c>
      <c r="J6" s="45" t="s">
        <v>178</v>
      </c>
      <c r="K6" s="45" t="s">
        <v>177</v>
      </c>
      <c r="L6" s="43" t="s">
        <v>49</v>
      </c>
      <c r="M6" s="43" t="s">
        <v>176</v>
      </c>
      <c r="N6" s="43" t="s">
        <v>175</v>
      </c>
    </row>
    <row r="7" spans="1:14" ht="194.25" customHeight="1">
      <c r="A7" s="62" t="s">
        <v>293</v>
      </c>
      <c r="B7" s="63" t="s">
        <v>294</v>
      </c>
      <c r="C7" s="64" t="s">
        <v>295</v>
      </c>
      <c r="D7" s="64" t="s">
        <v>18</v>
      </c>
      <c r="E7" s="64" t="s">
        <v>296</v>
      </c>
      <c r="F7" s="183" t="s">
        <v>390</v>
      </c>
      <c r="G7" s="181">
        <v>2</v>
      </c>
      <c r="H7" s="171" t="s">
        <v>389</v>
      </c>
      <c r="I7" s="181" t="s">
        <v>40</v>
      </c>
      <c r="J7" s="181">
        <v>0</v>
      </c>
      <c r="K7" s="181" t="s">
        <v>40</v>
      </c>
      <c r="L7" s="182" t="s">
        <v>391</v>
      </c>
      <c r="M7" s="183" t="s">
        <v>392</v>
      </c>
      <c r="N7" s="156" t="s">
        <v>393</v>
      </c>
    </row>
    <row r="8" spans="1:14" ht="76.5">
      <c r="A8" s="62" t="s">
        <v>297</v>
      </c>
      <c r="B8" s="63" t="s">
        <v>294</v>
      </c>
      <c r="C8" s="64" t="s">
        <v>298</v>
      </c>
      <c r="D8" s="64" t="s">
        <v>18</v>
      </c>
      <c r="E8" s="64" t="s">
        <v>299</v>
      </c>
      <c r="F8" s="70" t="s">
        <v>40</v>
      </c>
      <c r="G8" s="70" t="s">
        <v>40</v>
      </c>
      <c r="H8" s="70" t="s">
        <v>40</v>
      </c>
      <c r="I8" s="70" t="s">
        <v>40</v>
      </c>
      <c r="J8" s="70" t="s">
        <v>40</v>
      </c>
      <c r="K8" s="70" t="s">
        <v>40</v>
      </c>
      <c r="L8" s="74"/>
      <c r="M8" s="71"/>
      <c r="N8" s="65"/>
    </row>
    <row r="9" spans="1:14" ht="89.25">
      <c r="A9" s="62" t="s">
        <v>300</v>
      </c>
      <c r="B9" s="63" t="s">
        <v>301</v>
      </c>
      <c r="C9" s="64" t="s">
        <v>302</v>
      </c>
      <c r="D9" s="64" t="s">
        <v>18</v>
      </c>
      <c r="E9" s="64" t="s">
        <v>303</v>
      </c>
      <c r="F9" s="183" t="s">
        <v>390</v>
      </c>
      <c r="G9" s="179">
        <v>0</v>
      </c>
      <c r="H9" s="179" t="s">
        <v>40</v>
      </c>
      <c r="I9" s="179" t="s">
        <v>40</v>
      </c>
      <c r="J9" s="179">
        <v>0</v>
      </c>
      <c r="K9" s="179" t="s">
        <v>40</v>
      </c>
      <c r="L9" s="172" t="s">
        <v>391</v>
      </c>
      <c r="M9" s="183" t="s">
        <v>379</v>
      </c>
      <c r="N9" s="175" t="s">
        <v>515</v>
      </c>
    </row>
    <row r="10" spans="1:14" ht="89.25">
      <c r="A10" s="62" t="s">
        <v>304</v>
      </c>
      <c r="B10" s="63" t="s">
        <v>301</v>
      </c>
      <c r="C10" s="64" t="s">
        <v>305</v>
      </c>
      <c r="D10" s="64" t="s">
        <v>18</v>
      </c>
      <c r="E10" s="64" t="s">
        <v>306</v>
      </c>
      <c r="F10" s="183" t="s">
        <v>390</v>
      </c>
      <c r="G10" s="181">
        <v>2</v>
      </c>
      <c r="H10" s="171" t="s">
        <v>376</v>
      </c>
      <c r="I10" s="171" t="s">
        <v>380</v>
      </c>
      <c r="J10" s="181">
        <v>2</v>
      </c>
      <c r="K10" s="171" t="s">
        <v>377</v>
      </c>
      <c r="L10" s="182" t="s">
        <v>378</v>
      </c>
      <c r="M10" s="183" t="s">
        <v>379</v>
      </c>
      <c r="N10" s="175" t="s">
        <v>516</v>
      </c>
    </row>
    <row r="11" spans="1:14" ht="76.5">
      <c r="A11" s="62" t="s">
        <v>307</v>
      </c>
      <c r="B11" s="63" t="s">
        <v>301</v>
      </c>
      <c r="C11" s="64" t="s">
        <v>308</v>
      </c>
      <c r="D11" s="64" t="s">
        <v>18</v>
      </c>
      <c r="E11" s="64" t="s">
        <v>309</v>
      </c>
      <c r="F11" s="183" t="s">
        <v>390</v>
      </c>
      <c r="G11" s="172" t="s">
        <v>382</v>
      </c>
      <c r="H11" s="172" t="s">
        <v>40</v>
      </c>
      <c r="I11" s="181" t="s">
        <v>40</v>
      </c>
      <c r="J11" s="181">
        <v>0</v>
      </c>
      <c r="K11" s="181" t="s">
        <v>40</v>
      </c>
      <c r="L11" s="182" t="s">
        <v>391</v>
      </c>
      <c r="M11" s="160" t="s">
        <v>381</v>
      </c>
      <c r="N11" s="156" t="s">
        <v>517</v>
      </c>
    </row>
    <row r="12" spans="1:14" ht="96.75" customHeight="1">
      <c r="A12" s="62" t="s">
        <v>310</v>
      </c>
      <c r="B12" s="63" t="s">
        <v>311</v>
      </c>
      <c r="C12" s="64" t="s">
        <v>312</v>
      </c>
      <c r="D12" s="64" t="s">
        <v>18</v>
      </c>
      <c r="E12" s="64" t="s">
        <v>313</v>
      </c>
      <c r="F12" s="183" t="s">
        <v>390</v>
      </c>
      <c r="G12" s="184">
        <v>0</v>
      </c>
      <c r="H12" s="172" t="s">
        <v>40</v>
      </c>
      <c r="I12" s="181" t="s">
        <v>40</v>
      </c>
      <c r="J12" s="181">
        <v>0</v>
      </c>
      <c r="K12" s="181" t="s">
        <v>40</v>
      </c>
      <c r="L12" s="182" t="s">
        <v>391</v>
      </c>
      <c r="M12" s="160" t="s">
        <v>379</v>
      </c>
      <c r="N12" s="156" t="s">
        <v>518</v>
      </c>
    </row>
    <row r="13" spans="1:14" ht="282" customHeight="1">
      <c r="A13" s="62" t="s">
        <v>314</v>
      </c>
      <c r="B13" s="63" t="s">
        <v>311</v>
      </c>
      <c r="C13" s="64" t="s">
        <v>315</v>
      </c>
      <c r="D13" s="64" t="s">
        <v>18</v>
      </c>
      <c r="E13" s="64" t="s">
        <v>316</v>
      </c>
      <c r="F13" s="171" t="s">
        <v>519</v>
      </c>
      <c r="G13" s="172" t="s">
        <v>387</v>
      </c>
      <c r="H13" s="172" t="s">
        <v>388</v>
      </c>
      <c r="I13" s="168" t="s">
        <v>385</v>
      </c>
      <c r="J13" s="168" t="s">
        <v>383</v>
      </c>
      <c r="K13" s="168" t="s">
        <v>384</v>
      </c>
      <c r="L13" s="172" t="s">
        <v>386</v>
      </c>
      <c r="M13" s="183" t="s">
        <v>423</v>
      </c>
      <c r="N13" s="175" t="s">
        <v>40</v>
      </c>
    </row>
  </sheetData>
  <autoFilter ref="A6:E6"/>
  <mergeCells count="2">
    <mergeCell ref="G5:H5"/>
    <mergeCell ref="I5:K5"/>
  </mergeCells>
  <pageMargins left="0.25" right="0.25" top="0.75" bottom="0.75" header="0.3" footer="0.3"/>
  <pageSetup scale="37" fitToHeight="0"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5" ma:contentTypeDescription="Create a new document." ma:contentTypeScope="" ma:versionID="85854998b8373063b30b43de678a1d73">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f2b58fec65d61c09b7e7b24e365d5888"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16819-5D1D-4593-99C2-391A5C72DFE0}">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e3605fd-2326-4671-a273-916c688c4a7b"/>
    <ds:schemaRef ds:uri="6cf03daf-f362-4c6d-b7d4-cfa518cde295"/>
    <ds:schemaRef ds:uri="http://www.w3.org/XML/1998/namespace"/>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F27D42EA-1137-4445-9E8A-2876DA3B7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Marco Perrone</cp:lastModifiedBy>
  <cp:lastPrinted>2021-09-30T21:24:54Z</cp:lastPrinted>
  <dcterms:created xsi:type="dcterms:W3CDTF">2020-04-24T06:14:50Z</dcterms:created>
  <dcterms:modified xsi:type="dcterms:W3CDTF">2021-09-30T23:57:02Z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